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Google Drive\Bonn\Research module\"/>
    </mc:Choice>
  </mc:AlternateContent>
  <xr:revisionPtr revIDLastSave="0" documentId="13_ncr:1_{61A6411D-FFE3-4A8E-AAB0-2CC3897DC1D0}" xr6:coauthVersionLast="45" xr6:coauthVersionMax="45" xr10:uidLastSave="{00000000-0000-0000-0000-000000000000}"/>
  <bookViews>
    <workbookView xWindow="28680" yWindow="-120" windowWidth="29040" windowHeight="15990" xr2:uid="{25EF12D8-6F53-4D35-BEB3-97985B8752AE}"/>
  </bookViews>
  <sheets>
    <sheet name="Sheet1" sheetId="1" r:id="rId1"/>
  </sheets>
  <definedNames>
    <definedName name="_xlnm._FilterDatabase" localSheetId="0" hidden="1">Sheet1!$A$1:$M$1126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2" i="1"/>
  <c r="I23" i="1"/>
  <c r="I24" i="1"/>
  <c r="I26" i="1"/>
  <c r="I28" i="1"/>
  <c r="I31" i="1"/>
  <c r="I32" i="1"/>
  <c r="I59" i="1"/>
  <c r="I65" i="1"/>
  <c r="I70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7" i="1"/>
  <c r="I98" i="1"/>
  <c r="I99" i="1"/>
  <c r="I102" i="1"/>
  <c r="I104" i="1"/>
  <c r="I106" i="1"/>
  <c r="I109" i="1"/>
  <c r="I110" i="1"/>
  <c r="I111" i="1"/>
  <c r="I112" i="1"/>
  <c r="I113" i="1"/>
  <c r="I114" i="1"/>
  <c r="I116" i="1"/>
  <c r="I117" i="1"/>
  <c r="I118" i="1"/>
  <c r="I119" i="1"/>
  <c r="I122" i="1"/>
  <c r="I123" i="1"/>
  <c r="I124" i="1"/>
  <c r="I125" i="1"/>
  <c r="I128" i="1"/>
  <c r="I129" i="1"/>
  <c r="I130" i="1"/>
  <c r="I132" i="1"/>
  <c r="I142" i="1"/>
  <c r="I143" i="1"/>
  <c r="I147" i="1"/>
  <c r="I148" i="1"/>
  <c r="I149" i="1"/>
  <c r="I150" i="1"/>
  <c r="I151" i="1"/>
  <c r="I152" i="1"/>
  <c r="I154" i="1"/>
  <c r="I155" i="1"/>
  <c r="I157" i="1"/>
  <c r="I158" i="1"/>
  <c r="I159" i="1"/>
  <c r="I160" i="1"/>
  <c r="I161" i="1"/>
  <c r="I162" i="1"/>
  <c r="I165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4" i="1"/>
  <c r="I205" i="1"/>
  <c r="I207" i="1"/>
  <c r="I209" i="1"/>
  <c r="I210" i="1"/>
  <c r="I211" i="1"/>
  <c r="I212" i="1"/>
  <c r="I213" i="1"/>
  <c r="I214" i="1"/>
  <c r="I215" i="1"/>
  <c r="I216" i="1"/>
  <c r="I221" i="1"/>
  <c r="I222" i="1"/>
  <c r="I224" i="1"/>
  <c r="I225" i="1"/>
  <c r="I231" i="1"/>
  <c r="I232" i="1"/>
  <c r="I233" i="1"/>
  <c r="I235" i="1"/>
  <c r="I236" i="1"/>
  <c r="I238" i="1"/>
  <c r="I239" i="1"/>
  <c r="I240" i="1"/>
  <c r="I241" i="1"/>
  <c r="I242" i="1"/>
  <c r="I244" i="1"/>
  <c r="I247" i="1"/>
  <c r="I250" i="1"/>
  <c r="I251" i="1"/>
  <c r="I252" i="1"/>
  <c r="I253" i="1"/>
  <c r="I254" i="1"/>
  <c r="I267" i="1"/>
  <c r="I268" i="1"/>
  <c r="I269" i="1"/>
  <c r="I270" i="1"/>
  <c r="I271" i="1"/>
  <c r="I272" i="1"/>
  <c r="I275" i="1"/>
  <c r="I276" i="1"/>
  <c r="I277" i="1"/>
  <c r="I278" i="1"/>
  <c r="I279" i="1"/>
  <c r="I280" i="1"/>
  <c r="I281" i="1"/>
  <c r="I283" i="1"/>
  <c r="I290" i="1"/>
  <c r="I291" i="1"/>
  <c r="I292" i="1"/>
  <c r="I294" i="1"/>
  <c r="I296" i="1"/>
  <c r="I299" i="1"/>
  <c r="I300" i="1"/>
  <c r="I304" i="1"/>
  <c r="I305" i="1"/>
  <c r="I306" i="1"/>
  <c r="I307" i="1"/>
  <c r="I308" i="1"/>
  <c r="I309" i="1"/>
  <c r="I310" i="1"/>
  <c r="I311" i="1"/>
  <c r="I314" i="1"/>
  <c r="I315" i="1"/>
  <c r="I319" i="1"/>
  <c r="I321" i="1"/>
  <c r="I322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7" i="1"/>
  <c r="I338" i="1"/>
  <c r="I339" i="1"/>
  <c r="I342" i="1"/>
  <c r="I343" i="1"/>
  <c r="I344" i="1"/>
  <c r="I345" i="1"/>
  <c r="I347" i="1"/>
  <c r="I348" i="1"/>
  <c r="I349" i="1"/>
  <c r="I350" i="1"/>
  <c r="I351" i="1"/>
  <c r="I354" i="1"/>
  <c r="I356" i="1"/>
  <c r="I357" i="1"/>
  <c r="I358" i="1"/>
  <c r="I360" i="1"/>
  <c r="I361" i="1"/>
  <c r="I362" i="1"/>
  <c r="I363" i="1"/>
  <c r="I365" i="1"/>
  <c r="I366" i="1"/>
  <c r="I367" i="1"/>
  <c r="I368" i="1"/>
  <c r="I374" i="1"/>
  <c r="I376" i="1"/>
  <c r="I378" i="1"/>
  <c r="I380" i="1"/>
  <c r="I381" i="1"/>
  <c r="I383" i="1"/>
  <c r="I384" i="1"/>
  <c r="I385" i="1"/>
  <c r="I386" i="1"/>
  <c r="I387" i="1"/>
  <c r="I388" i="1"/>
  <c r="I390" i="1"/>
  <c r="I391" i="1"/>
  <c r="I392" i="1"/>
  <c r="I397" i="1"/>
  <c r="I398" i="1"/>
  <c r="I399" i="1"/>
  <c r="I400" i="1"/>
  <c r="I401" i="1"/>
  <c r="I403" i="1"/>
  <c r="I406" i="1"/>
  <c r="I408" i="1"/>
  <c r="I410" i="1"/>
  <c r="I411" i="1"/>
  <c r="I415" i="1"/>
  <c r="I418" i="1"/>
  <c r="I419" i="1"/>
  <c r="I420" i="1"/>
  <c r="I422" i="1"/>
  <c r="I423" i="1"/>
  <c r="I424" i="1"/>
  <c r="I425" i="1"/>
  <c r="I426" i="1"/>
  <c r="I427" i="1"/>
  <c r="I428" i="1"/>
  <c r="I431" i="1"/>
  <c r="I433" i="1"/>
  <c r="I434" i="1"/>
  <c r="I435" i="1"/>
  <c r="I436" i="1"/>
  <c r="I437" i="1"/>
  <c r="I439" i="1"/>
  <c r="I440" i="1"/>
  <c r="I441" i="1"/>
  <c r="I442" i="1"/>
  <c r="I446" i="1"/>
  <c r="I447" i="1"/>
  <c r="I448" i="1"/>
  <c r="I449" i="1"/>
  <c r="I450" i="1"/>
  <c r="I454" i="1"/>
  <c r="I455" i="1"/>
  <c r="I458" i="1"/>
  <c r="I459" i="1"/>
  <c r="I460" i="1"/>
  <c r="I462" i="1"/>
  <c r="I463" i="1"/>
  <c r="I464" i="1"/>
  <c r="I465" i="1"/>
  <c r="I466" i="1"/>
  <c r="I467" i="1"/>
  <c r="I470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6" i="1"/>
  <c r="I487" i="1"/>
  <c r="I488" i="1"/>
  <c r="I491" i="1"/>
  <c r="I492" i="1"/>
  <c r="I493" i="1"/>
  <c r="I495" i="1"/>
  <c r="I497" i="1"/>
  <c r="I498" i="1"/>
  <c r="I500" i="1"/>
  <c r="I502" i="1"/>
  <c r="I503" i="1"/>
  <c r="I504" i="1"/>
  <c r="I506" i="1"/>
  <c r="I510" i="1"/>
  <c r="I511" i="1"/>
  <c r="I516" i="1"/>
  <c r="I523" i="1"/>
  <c r="I527" i="1"/>
  <c r="I529" i="1"/>
  <c r="I530" i="1"/>
  <c r="I532" i="1"/>
  <c r="I533" i="1"/>
  <c r="I534" i="1"/>
  <c r="I535" i="1"/>
  <c r="I539" i="1"/>
  <c r="I540" i="1"/>
  <c r="I542" i="1"/>
  <c r="I546" i="1"/>
  <c r="I547" i="1"/>
  <c r="I548" i="1"/>
  <c r="I549" i="1"/>
  <c r="I550" i="1"/>
  <c r="I553" i="1"/>
  <c r="I555" i="1"/>
  <c r="I557" i="1"/>
  <c r="I558" i="1"/>
  <c r="I564" i="1"/>
  <c r="I566" i="1"/>
  <c r="I567" i="1"/>
  <c r="I569" i="1"/>
  <c r="I571" i="1"/>
  <c r="I574" i="1"/>
  <c r="I576" i="1"/>
  <c r="I578" i="1"/>
  <c r="I579" i="1"/>
  <c r="I580" i="1"/>
  <c r="I581" i="1"/>
  <c r="I582" i="1"/>
  <c r="I583" i="1"/>
  <c r="I584" i="1"/>
  <c r="I587" i="1"/>
  <c r="I591" i="1"/>
  <c r="I595" i="1"/>
  <c r="I596" i="1"/>
  <c r="I598" i="1"/>
  <c r="I600" i="1"/>
  <c r="I601" i="1"/>
  <c r="I602" i="1"/>
  <c r="I603" i="1"/>
  <c r="I604" i="1"/>
  <c r="I605" i="1"/>
  <c r="I606" i="1"/>
  <c r="I610" i="1"/>
  <c r="I612" i="1"/>
  <c r="I613" i="1"/>
  <c r="I615" i="1"/>
  <c r="I616" i="1"/>
  <c r="I617" i="1"/>
  <c r="I618" i="1"/>
  <c r="I619" i="1"/>
  <c r="I623" i="1"/>
  <c r="I628" i="1"/>
  <c r="I629" i="1"/>
  <c r="I630" i="1"/>
  <c r="I631" i="1"/>
  <c r="I636" i="1"/>
  <c r="I639" i="1"/>
  <c r="I640" i="1"/>
  <c r="I641" i="1"/>
  <c r="I642" i="1"/>
  <c r="I643" i="1"/>
  <c r="I644" i="1"/>
  <c r="I645" i="1"/>
  <c r="I646" i="1"/>
  <c r="I647" i="1"/>
  <c r="I649" i="1"/>
  <c r="I650" i="1"/>
  <c r="I652" i="1"/>
  <c r="I653" i="1"/>
  <c r="I659" i="1"/>
  <c r="I662" i="1"/>
  <c r="I670" i="1"/>
  <c r="I672" i="1"/>
  <c r="I676" i="1"/>
  <c r="I677" i="1"/>
  <c r="I678" i="1"/>
  <c r="I679" i="1"/>
  <c r="I680" i="1"/>
  <c r="I681" i="1"/>
  <c r="I682" i="1"/>
  <c r="I683" i="1"/>
  <c r="I685" i="1"/>
  <c r="I686" i="1"/>
  <c r="I689" i="1"/>
  <c r="I690" i="1"/>
  <c r="I692" i="1"/>
  <c r="I693" i="1"/>
  <c r="I694" i="1"/>
  <c r="I695" i="1"/>
  <c r="I696" i="1"/>
  <c r="I697" i="1"/>
  <c r="I698" i="1"/>
  <c r="I699" i="1"/>
  <c r="I700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2" i="1"/>
  <c r="I723" i="1"/>
  <c r="I724" i="1"/>
  <c r="I726" i="1"/>
  <c r="I728" i="1"/>
  <c r="I730" i="1"/>
  <c r="I731" i="1"/>
  <c r="I732" i="1"/>
  <c r="I733" i="1"/>
  <c r="I737" i="1"/>
  <c r="I738" i="1"/>
  <c r="I739" i="1"/>
  <c r="I741" i="1"/>
  <c r="I742" i="1"/>
  <c r="I743" i="1"/>
  <c r="I744" i="1"/>
  <c r="I745" i="1"/>
  <c r="I746" i="1"/>
  <c r="I747" i="1"/>
  <c r="I748" i="1"/>
  <c r="I749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5" i="1"/>
  <c r="I766" i="1"/>
  <c r="I770" i="1"/>
  <c r="I772" i="1"/>
  <c r="I774" i="1"/>
  <c r="I775" i="1"/>
  <c r="I776" i="1"/>
  <c r="I777" i="1"/>
  <c r="I778" i="1"/>
  <c r="I779" i="1"/>
  <c r="I780" i="1"/>
  <c r="I783" i="1"/>
  <c r="I787" i="1"/>
  <c r="I788" i="1"/>
  <c r="I790" i="1"/>
  <c r="I791" i="1"/>
  <c r="I792" i="1"/>
  <c r="I793" i="1"/>
  <c r="I794" i="1"/>
  <c r="I795" i="1"/>
  <c r="I796" i="1"/>
  <c r="I797" i="1"/>
  <c r="I798" i="1"/>
  <c r="I799" i="1"/>
  <c r="I801" i="1"/>
  <c r="I802" i="1"/>
  <c r="I803" i="1"/>
  <c r="I804" i="1"/>
  <c r="I805" i="1"/>
  <c r="I807" i="1"/>
  <c r="I808" i="1"/>
  <c r="I809" i="1"/>
  <c r="I811" i="1"/>
  <c r="I812" i="1"/>
  <c r="I813" i="1"/>
  <c r="I814" i="1"/>
  <c r="I815" i="1"/>
  <c r="I817" i="1"/>
  <c r="I820" i="1"/>
  <c r="I821" i="1"/>
  <c r="I822" i="1"/>
  <c r="I823" i="1"/>
  <c r="I824" i="1"/>
  <c r="I826" i="1"/>
  <c r="I828" i="1"/>
  <c r="I829" i="1"/>
  <c r="I831" i="1"/>
  <c r="I832" i="1"/>
  <c r="I833" i="1"/>
  <c r="I835" i="1"/>
  <c r="I836" i="1"/>
  <c r="I837" i="1"/>
  <c r="I838" i="1"/>
  <c r="I839" i="1"/>
  <c r="I840" i="1"/>
  <c r="I843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4" i="1"/>
  <c r="I886" i="1"/>
  <c r="I887" i="1"/>
  <c r="I889" i="1"/>
  <c r="I890" i="1"/>
  <c r="I891" i="1"/>
  <c r="I893" i="1"/>
  <c r="I895" i="1"/>
  <c r="I896" i="1"/>
  <c r="I897" i="1"/>
  <c r="I898" i="1"/>
  <c r="I900" i="1"/>
  <c r="I901" i="1"/>
  <c r="I902" i="1"/>
  <c r="I903" i="1"/>
  <c r="I904" i="1"/>
  <c r="I906" i="1"/>
  <c r="I907" i="1"/>
  <c r="I908" i="1"/>
  <c r="I909" i="1"/>
  <c r="I911" i="1"/>
  <c r="I912" i="1"/>
  <c r="I915" i="1"/>
  <c r="I921" i="1"/>
  <c r="I924" i="1"/>
  <c r="I928" i="1"/>
  <c r="I930" i="1"/>
  <c r="I931" i="1"/>
  <c r="I932" i="1"/>
  <c r="I934" i="1"/>
  <c r="I935" i="1"/>
  <c r="I936" i="1"/>
  <c r="I938" i="1"/>
  <c r="I940" i="1"/>
  <c r="I941" i="1"/>
  <c r="I942" i="1"/>
  <c r="I944" i="1"/>
  <c r="I945" i="1"/>
  <c r="I948" i="1"/>
  <c r="I949" i="1"/>
  <c r="I951" i="1"/>
  <c r="I953" i="1"/>
  <c r="I954" i="1"/>
  <c r="I956" i="1"/>
  <c r="I958" i="1"/>
  <c r="I959" i="1"/>
  <c r="I960" i="1"/>
  <c r="I963" i="1"/>
  <c r="I967" i="1"/>
  <c r="I968" i="1"/>
  <c r="I970" i="1"/>
  <c r="I972" i="1"/>
  <c r="I973" i="1"/>
  <c r="I975" i="1"/>
  <c r="I977" i="1"/>
  <c r="I978" i="1"/>
  <c r="I980" i="1"/>
  <c r="I981" i="1"/>
  <c r="I982" i="1"/>
  <c r="I984" i="1"/>
  <c r="I985" i="1"/>
  <c r="I986" i="1"/>
  <c r="I987" i="1"/>
  <c r="I988" i="1"/>
  <c r="I992" i="1"/>
  <c r="I994" i="1"/>
  <c r="I995" i="1"/>
  <c r="I996" i="1"/>
  <c r="I997" i="1"/>
  <c r="I998" i="1"/>
  <c r="I999" i="1"/>
  <c r="I1000" i="1"/>
  <c r="I1001" i="1"/>
  <c r="I1002" i="1"/>
  <c r="I1004" i="1"/>
  <c r="I1005" i="1"/>
  <c r="I1007" i="1"/>
  <c r="I1008" i="1"/>
  <c r="I1011" i="1"/>
  <c r="I1013" i="1"/>
  <c r="I1014" i="1"/>
  <c r="I1018" i="1"/>
  <c r="I1020" i="1"/>
  <c r="I1024" i="1"/>
  <c r="I1026" i="1"/>
  <c r="I1031" i="1"/>
  <c r="I1033" i="1"/>
  <c r="I1034" i="1"/>
  <c r="I1035" i="1"/>
  <c r="I1036" i="1"/>
  <c r="I1037" i="1"/>
  <c r="I1038" i="1"/>
  <c r="I1039" i="1"/>
  <c r="I1043" i="1"/>
  <c r="I1044" i="1"/>
  <c r="I1045" i="1"/>
  <c r="I1048" i="1"/>
  <c r="I1049" i="1"/>
  <c r="I1050" i="1"/>
  <c r="I1051" i="1"/>
  <c r="I1052" i="1"/>
  <c r="I1053" i="1"/>
  <c r="I1054" i="1"/>
  <c r="I1055" i="1"/>
  <c r="I1058" i="1"/>
  <c r="I1059" i="1"/>
  <c r="I1061" i="1"/>
  <c r="I1063" i="1"/>
  <c r="I1064" i="1"/>
  <c r="I1066" i="1"/>
  <c r="I1068" i="1"/>
  <c r="I1071" i="1"/>
  <c r="I1073" i="1"/>
  <c r="I1076" i="1"/>
  <c r="I1077" i="1"/>
  <c r="I1078" i="1"/>
  <c r="I1079" i="1"/>
  <c r="I1080" i="1"/>
  <c r="I1081" i="1"/>
  <c r="I1082" i="1"/>
  <c r="I1083" i="1"/>
  <c r="I1084" i="1"/>
  <c r="I1086" i="1"/>
  <c r="I1087" i="1"/>
  <c r="I1089" i="1"/>
  <c r="I1090" i="1"/>
  <c r="I1091" i="1"/>
  <c r="I1098" i="1"/>
  <c r="I1099" i="1"/>
  <c r="I1101" i="1"/>
  <c r="I1102" i="1"/>
  <c r="I1103" i="1"/>
  <c r="I1105" i="1"/>
  <c r="I1108" i="1"/>
  <c r="I1110" i="1"/>
  <c r="I1111" i="1"/>
  <c r="I1113" i="1"/>
  <c r="I1114" i="1"/>
  <c r="I1117" i="1"/>
  <c r="I1119" i="1"/>
  <c r="I1120" i="1"/>
  <c r="I1121" i="1"/>
  <c r="I1122" i="1"/>
  <c r="I1123" i="1"/>
  <c r="I1126" i="1"/>
  <c r="B23" i="1" l="1"/>
  <c r="B24" i="1"/>
  <c r="B26" i="1"/>
  <c r="B28" i="1"/>
  <c r="B31" i="1"/>
  <c r="B32" i="1"/>
  <c r="B59" i="1"/>
  <c r="B65" i="1"/>
  <c r="B70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7" i="1"/>
  <c r="B98" i="1"/>
  <c r="B99" i="1"/>
  <c r="B102" i="1"/>
  <c r="B104" i="1"/>
  <c r="B106" i="1"/>
  <c r="B109" i="1"/>
  <c r="B110" i="1"/>
  <c r="B111" i="1"/>
  <c r="B112" i="1"/>
  <c r="B113" i="1"/>
  <c r="B114" i="1"/>
  <c r="B116" i="1"/>
  <c r="B117" i="1"/>
  <c r="B118" i="1"/>
  <c r="B119" i="1"/>
  <c r="B122" i="1"/>
  <c r="B123" i="1"/>
  <c r="B124" i="1"/>
  <c r="B125" i="1"/>
  <c r="B128" i="1"/>
  <c r="B129" i="1"/>
  <c r="B130" i="1"/>
  <c r="B132" i="1"/>
  <c r="B142" i="1"/>
  <c r="B143" i="1"/>
  <c r="B147" i="1"/>
  <c r="B148" i="1"/>
  <c r="B149" i="1"/>
  <c r="B150" i="1"/>
  <c r="B151" i="1"/>
  <c r="B152" i="1"/>
  <c r="B154" i="1"/>
  <c r="B155" i="1"/>
  <c r="B157" i="1"/>
  <c r="B158" i="1"/>
  <c r="B159" i="1"/>
  <c r="B160" i="1"/>
  <c r="B161" i="1"/>
  <c r="B162" i="1"/>
  <c r="B165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4" i="1"/>
  <c r="B205" i="1"/>
  <c r="B207" i="1"/>
  <c r="B209" i="1"/>
  <c r="B210" i="1"/>
  <c r="B211" i="1"/>
  <c r="B212" i="1"/>
  <c r="B213" i="1"/>
  <c r="B214" i="1"/>
  <c r="B215" i="1"/>
  <c r="B216" i="1"/>
  <c r="B221" i="1"/>
  <c r="B222" i="1"/>
  <c r="B224" i="1"/>
  <c r="B225" i="1"/>
  <c r="B231" i="1"/>
  <c r="B232" i="1"/>
  <c r="B233" i="1"/>
  <c r="B235" i="1"/>
  <c r="B236" i="1"/>
  <c r="B238" i="1"/>
  <c r="B239" i="1"/>
  <c r="B240" i="1"/>
  <c r="B241" i="1"/>
  <c r="B242" i="1"/>
  <c r="B244" i="1"/>
  <c r="B247" i="1"/>
  <c r="B250" i="1"/>
  <c r="B251" i="1"/>
  <c r="B252" i="1"/>
  <c r="B253" i="1"/>
  <c r="B254" i="1"/>
  <c r="B267" i="1"/>
  <c r="B268" i="1"/>
  <c r="B269" i="1"/>
  <c r="B270" i="1"/>
  <c r="B271" i="1"/>
  <c r="B272" i="1"/>
  <c r="B275" i="1"/>
  <c r="B276" i="1"/>
  <c r="B277" i="1"/>
  <c r="B278" i="1"/>
  <c r="B279" i="1"/>
  <c r="B280" i="1"/>
  <c r="B281" i="1"/>
  <c r="B283" i="1"/>
  <c r="B290" i="1"/>
  <c r="B291" i="1"/>
  <c r="B292" i="1"/>
  <c r="B294" i="1"/>
  <c r="B296" i="1"/>
  <c r="B299" i="1"/>
  <c r="B300" i="1"/>
  <c r="B304" i="1"/>
  <c r="B305" i="1"/>
  <c r="B306" i="1"/>
  <c r="B307" i="1"/>
  <c r="B308" i="1"/>
  <c r="B309" i="1"/>
  <c r="B310" i="1"/>
  <c r="B311" i="1"/>
  <c r="B314" i="1"/>
  <c r="B315" i="1"/>
  <c r="B319" i="1"/>
  <c r="B321" i="1"/>
  <c r="B322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7" i="1"/>
  <c r="B338" i="1"/>
  <c r="B339" i="1"/>
  <c r="B342" i="1"/>
  <c r="B343" i="1"/>
  <c r="B344" i="1"/>
  <c r="B345" i="1"/>
  <c r="B347" i="1"/>
  <c r="B348" i="1"/>
  <c r="B349" i="1"/>
  <c r="B350" i="1"/>
  <c r="B351" i="1"/>
  <c r="B354" i="1"/>
  <c r="B356" i="1"/>
  <c r="B357" i="1"/>
  <c r="B358" i="1"/>
  <c r="B360" i="1"/>
  <c r="B361" i="1"/>
  <c r="B362" i="1"/>
  <c r="B363" i="1"/>
  <c r="B365" i="1"/>
  <c r="B366" i="1"/>
  <c r="B367" i="1"/>
  <c r="B368" i="1"/>
  <c r="B374" i="1"/>
  <c r="B376" i="1"/>
  <c r="B378" i="1"/>
  <c r="B380" i="1"/>
  <c r="B381" i="1"/>
  <c r="B383" i="1"/>
  <c r="B384" i="1"/>
  <c r="B385" i="1"/>
  <c r="B386" i="1"/>
  <c r="B387" i="1"/>
  <c r="B388" i="1"/>
  <c r="B390" i="1"/>
  <c r="B391" i="1"/>
  <c r="B392" i="1"/>
  <c r="B397" i="1"/>
  <c r="B398" i="1"/>
  <c r="B399" i="1"/>
  <c r="B400" i="1"/>
  <c r="B401" i="1"/>
  <c r="B403" i="1"/>
  <c r="B406" i="1"/>
  <c r="B408" i="1"/>
  <c r="B410" i="1"/>
  <c r="B411" i="1"/>
  <c r="B415" i="1"/>
  <c r="B418" i="1"/>
  <c r="B419" i="1"/>
  <c r="B420" i="1"/>
  <c r="B422" i="1"/>
  <c r="B423" i="1"/>
  <c r="B424" i="1"/>
  <c r="B425" i="1"/>
  <c r="B426" i="1"/>
  <c r="B427" i="1"/>
  <c r="B428" i="1"/>
  <c r="B431" i="1"/>
  <c r="B433" i="1"/>
  <c r="B434" i="1"/>
  <c r="B435" i="1"/>
  <c r="B436" i="1"/>
  <c r="B437" i="1"/>
  <c r="B439" i="1"/>
  <c r="B440" i="1"/>
  <c r="B441" i="1"/>
  <c r="B442" i="1"/>
  <c r="B446" i="1"/>
  <c r="B447" i="1"/>
  <c r="B448" i="1"/>
  <c r="B449" i="1"/>
  <c r="B450" i="1"/>
  <c r="B454" i="1"/>
  <c r="B455" i="1"/>
  <c r="B458" i="1"/>
  <c r="B459" i="1"/>
  <c r="B460" i="1"/>
  <c r="B462" i="1"/>
  <c r="B463" i="1"/>
  <c r="B464" i="1"/>
  <c r="B465" i="1"/>
  <c r="B466" i="1"/>
  <c r="B467" i="1"/>
  <c r="B470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6" i="1"/>
  <c r="B487" i="1"/>
  <c r="B488" i="1"/>
  <c r="B491" i="1"/>
  <c r="B492" i="1"/>
  <c r="B493" i="1"/>
  <c r="B495" i="1"/>
  <c r="B497" i="1"/>
  <c r="B498" i="1"/>
  <c r="B500" i="1"/>
  <c r="B502" i="1"/>
  <c r="B503" i="1"/>
  <c r="B504" i="1"/>
  <c r="B506" i="1"/>
  <c r="B510" i="1"/>
  <c r="B511" i="1"/>
  <c r="B516" i="1"/>
  <c r="B523" i="1"/>
  <c r="B527" i="1"/>
  <c r="B529" i="1"/>
  <c r="B530" i="1"/>
  <c r="B532" i="1"/>
  <c r="B533" i="1"/>
  <c r="B534" i="1"/>
  <c r="B535" i="1"/>
  <c r="B539" i="1"/>
  <c r="B540" i="1"/>
  <c r="B542" i="1"/>
  <c r="B546" i="1"/>
  <c r="B547" i="1"/>
  <c r="B548" i="1"/>
  <c r="B549" i="1"/>
  <c r="B550" i="1"/>
  <c r="B553" i="1"/>
  <c r="B555" i="1"/>
  <c r="B557" i="1"/>
  <c r="B558" i="1"/>
  <c r="B564" i="1"/>
  <c r="B566" i="1"/>
  <c r="B567" i="1"/>
  <c r="B569" i="1"/>
  <c r="B571" i="1"/>
  <c r="B574" i="1"/>
  <c r="B576" i="1"/>
  <c r="B578" i="1"/>
  <c r="B579" i="1"/>
  <c r="B580" i="1"/>
  <c r="B581" i="1"/>
  <c r="B582" i="1"/>
  <c r="B583" i="1"/>
  <c r="B584" i="1"/>
  <c r="B587" i="1"/>
  <c r="B591" i="1"/>
  <c r="B595" i="1"/>
  <c r="B596" i="1"/>
  <c r="B598" i="1"/>
  <c r="B600" i="1"/>
  <c r="B601" i="1"/>
  <c r="B602" i="1"/>
  <c r="B603" i="1"/>
  <c r="B604" i="1"/>
  <c r="B605" i="1"/>
  <c r="B606" i="1"/>
  <c r="B610" i="1"/>
  <c r="B612" i="1"/>
  <c r="B613" i="1"/>
  <c r="B615" i="1"/>
  <c r="B616" i="1"/>
  <c r="B617" i="1"/>
  <c r="B618" i="1"/>
  <c r="B619" i="1"/>
  <c r="B623" i="1"/>
  <c r="B628" i="1"/>
  <c r="B629" i="1"/>
  <c r="B630" i="1"/>
  <c r="B631" i="1"/>
  <c r="B636" i="1"/>
  <c r="B639" i="1"/>
  <c r="B640" i="1"/>
  <c r="B641" i="1"/>
  <c r="B642" i="1"/>
  <c r="B643" i="1"/>
  <c r="B644" i="1"/>
  <c r="B645" i="1"/>
  <c r="B646" i="1"/>
  <c r="B647" i="1"/>
  <c r="B649" i="1"/>
  <c r="B650" i="1"/>
  <c r="B652" i="1"/>
  <c r="B653" i="1"/>
  <c r="B659" i="1"/>
  <c r="B662" i="1"/>
  <c r="B670" i="1"/>
  <c r="B672" i="1"/>
  <c r="B676" i="1"/>
  <c r="B677" i="1"/>
  <c r="B678" i="1"/>
  <c r="B679" i="1"/>
  <c r="B680" i="1"/>
  <c r="B681" i="1"/>
  <c r="B682" i="1"/>
  <c r="B683" i="1"/>
  <c r="B685" i="1"/>
  <c r="B686" i="1"/>
  <c r="B689" i="1"/>
  <c r="B690" i="1"/>
  <c r="B692" i="1"/>
  <c r="B693" i="1"/>
  <c r="B694" i="1"/>
  <c r="B695" i="1"/>
  <c r="B696" i="1"/>
  <c r="B697" i="1"/>
  <c r="B698" i="1"/>
  <c r="B699" i="1"/>
  <c r="B700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2" i="1"/>
  <c r="B723" i="1"/>
  <c r="B724" i="1"/>
  <c r="B726" i="1"/>
  <c r="B728" i="1"/>
  <c r="B730" i="1"/>
  <c r="B731" i="1"/>
  <c r="B732" i="1"/>
  <c r="B733" i="1"/>
  <c r="B737" i="1"/>
  <c r="B738" i="1"/>
  <c r="B739" i="1"/>
  <c r="B741" i="1"/>
  <c r="B742" i="1"/>
  <c r="B743" i="1"/>
  <c r="B744" i="1"/>
  <c r="B745" i="1"/>
  <c r="B746" i="1"/>
  <c r="B747" i="1"/>
  <c r="B748" i="1"/>
  <c r="B749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5" i="1"/>
  <c r="B766" i="1"/>
  <c r="B770" i="1"/>
  <c r="B772" i="1"/>
  <c r="B774" i="1"/>
  <c r="B775" i="1"/>
  <c r="B776" i="1"/>
  <c r="B777" i="1"/>
  <c r="B778" i="1"/>
  <c r="B779" i="1"/>
  <c r="B780" i="1"/>
  <c r="B783" i="1"/>
  <c r="B787" i="1"/>
  <c r="B788" i="1"/>
  <c r="B790" i="1"/>
  <c r="B791" i="1"/>
  <c r="B792" i="1"/>
  <c r="B793" i="1"/>
  <c r="B794" i="1"/>
  <c r="B795" i="1"/>
  <c r="B796" i="1"/>
  <c r="B797" i="1"/>
  <c r="B798" i="1"/>
  <c r="B799" i="1"/>
  <c r="B801" i="1"/>
  <c r="B802" i="1"/>
  <c r="B803" i="1"/>
  <c r="B804" i="1"/>
  <c r="B805" i="1"/>
  <c r="B807" i="1"/>
  <c r="B808" i="1"/>
  <c r="B809" i="1"/>
  <c r="B811" i="1"/>
  <c r="B812" i="1"/>
  <c r="B813" i="1"/>
  <c r="B814" i="1"/>
  <c r="B815" i="1"/>
  <c r="B817" i="1"/>
  <c r="B820" i="1"/>
  <c r="B821" i="1"/>
  <c r="B822" i="1"/>
  <c r="B823" i="1"/>
  <c r="B824" i="1"/>
  <c r="B826" i="1"/>
  <c r="B828" i="1"/>
  <c r="B829" i="1"/>
  <c r="B831" i="1"/>
  <c r="B832" i="1"/>
  <c r="B833" i="1"/>
  <c r="B835" i="1"/>
  <c r="B836" i="1"/>
  <c r="B837" i="1"/>
  <c r="B838" i="1"/>
  <c r="B839" i="1"/>
  <c r="B840" i="1"/>
  <c r="B843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4" i="1"/>
  <c r="B886" i="1"/>
  <c r="B887" i="1"/>
  <c r="B889" i="1"/>
  <c r="B890" i="1"/>
  <c r="B891" i="1"/>
  <c r="B893" i="1"/>
  <c r="B895" i="1"/>
  <c r="B896" i="1"/>
  <c r="B897" i="1"/>
  <c r="B898" i="1"/>
  <c r="B900" i="1"/>
  <c r="B901" i="1"/>
  <c r="B902" i="1"/>
  <c r="B903" i="1"/>
  <c r="B904" i="1"/>
  <c r="B906" i="1"/>
  <c r="B907" i="1"/>
  <c r="B908" i="1"/>
  <c r="B909" i="1"/>
  <c r="B911" i="1"/>
  <c r="B912" i="1"/>
  <c r="B915" i="1"/>
  <c r="B921" i="1"/>
  <c r="B924" i="1"/>
  <c r="B928" i="1"/>
  <c r="B930" i="1"/>
  <c r="B931" i="1"/>
  <c r="B932" i="1"/>
  <c r="B934" i="1"/>
  <c r="B935" i="1"/>
  <c r="B936" i="1"/>
  <c r="B938" i="1"/>
  <c r="B940" i="1"/>
  <c r="B941" i="1"/>
  <c r="B942" i="1"/>
  <c r="B944" i="1"/>
  <c r="B945" i="1"/>
  <c r="B948" i="1"/>
  <c r="B949" i="1"/>
  <c r="B951" i="1"/>
  <c r="B953" i="1"/>
  <c r="B954" i="1"/>
  <c r="B956" i="1"/>
  <c r="B958" i="1"/>
  <c r="B959" i="1"/>
  <c r="B960" i="1"/>
  <c r="B963" i="1"/>
  <c r="B967" i="1"/>
  <c r="B968" i="1"/>
  <c r="B970" i="1"/>
  <c r="B972" i="1"/>
  <c r="B973" i="1"/>
  <c r="B975" i="1"/>
  <c r="B977" i="1"/>
  <c r="B978" i="1"/>
  <c r="B980" i="1"/>
  <c r="B981" i="1"/>
  <c r="B982" i="1"/>
  <c r="B984" i="1"/>
  <c r="B985" i="1"/>
  <c r="B986" i="1"/>
  <c r="B987" i="1"/>
  <c r="B988" i="1"/>
  <c r="B992" i="1"/>
  <c r="B994" i="1"/>
  <c r="B995" i="1"/>
  <c r="B996" i="1"/>
  <c r="B997" i="1"/>
  <c r="B998" i="1"/>
  <c r="B999" i="1"/>
  <c r="B1000" i="1"/>
  <c r="B1001" i="1"/>
  <c r="B1002" i="1"/>
  <c r="B1004" i="1"/>
  <c r="B1005" i="1"/>
  <c r="B1007" i="1"/>
  <c r="B1008" i="1"/>
  <c r="B1011" i="1"/>
  <c r="B1013" i="1"/>
  <c r="B1014" i="1"/>
  <c r="B1018" i="1"/>
  <c r="B1020" i="1"/>
  <c r="B1024" i="1"/>
  <c r="B1026" i="1"/>
  <c r="B1031" i="1"/>
  <c r="B1033" i="1"/>
  <c r="B1034" i="1"/>
  <c r="B1035" i="1"/>
  <c r="B1036" i="1"/>
  <c r="B1037" i="1"/>
  <c r="B1038" i="1"/>
  <c r="B1039" i="1"/>
  <c r="B1043" i="1"/>
  <c r="B1044" i="1"/>
  <c r="B1045" i="1"/>
  <c r="B1048" i="1"/>
  <c r="B1049" i="1"/>
  <c r="B1050" i="1"/>
  <c r="B1051" i="1"/>
  <c r="B1052" i="1"/>
  <c r="B1053" i="1"/>
  <c r="B1054" i="1"/>
  <c r="B1055" i="1"/>
  <c r="B1058" i="1"/>
  <c r="B1059" i="1"/>
  <c r="B1061" i="1"/>
  <c r="B1063" i="1"/>
  <c r="B1064" i="1"/>
  <c r="B1066" i="1"/>
  <c r="B1068" i="1"/>
  <c r="B1071" i="1"/>
  <c r="B1073" i="1"/>
  <c r="B1076" i="1"/>
  <c r="B1077" i="1"/>
  <c r="B1078" i="1"/>
  <c r="B1079" i="1"/>
  <c r="B1080" i="1"/>
  <c r="B1081" i="1"/>
  <c r="B1082" i="1"/>
  <c r="B1083" i="1"/>
  <c r="B1084" i="1"/>
  <c r="B1086" i="1"/>
  <c r="B1087" i="1"/>
  <c r="B1089" i="1"/>
  <c r="B1090" i="1"/>
  <c r="B1091" i="1"/>
  <c r="B1098" i="1"/>
  <c r="B1099" i="1"/>
  <c r="B1101" i="1"/>
  <c r="B1102" i="1"/>
  <c r="B1103" i="1"/>
  <c r="B1105" i="1"/>
  <c r="B1108" i="1"/>
  <c r="B1110" i="1"/>
  <c r="B1111" i="1"/>
  <c r="B1113" i="1"/>
  <c r="B1114" i="1"/>
  <c r="B1117" i="1"/>
  <c r="B1119" i="1"/>
  <c r="B1120" i="1"/>
  <c r="B1121" i="1"/>
  <c r="B1122" i="1"/>
  <c r="B1123" i="1"/>
  <c r="B1126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K1126" i="1" l="1" a="1"/>
  <c r="K1126" i="1" s="1"/>
  <c r="K962" i="1" a="1"/>
  <c r="K962" i="1" s="1"/>
  <c r="I962" i="1" s="1"/>
  <c r="K1125" i="1" a="1"/>
  <c r="K1125" i="1" s="1"/>
  <c r="I1125" i="1" s="1"/>
  <c r="K1121" i="1" a="1"/>
  <c r="K1121" i="1" s="1"/>
  <c r="K1117" i="1" a="1"/>
  <c r="K1117" i="1" s="1"/>
  <c r="K1113" i="1" a="1"/>
  <c r="K1113" i="1" s="1"/>
  <c r="K1109" i="1" a="1"/>
  <c r="K1109" i="1" s="1"/>
  <c r="I1109" i="1" s="1"/>
  <c r="K1105" i="1" a="1"/>
  <c r="K1105" i="1" s="1"/>
  <c r="K1101" i="1" a="1"/>
  <c r="K1101" i="1" s="1"/>
  <c r="K1097" i="1" a="1"/>
  <c r="K1097" i="1" s="1"/>
  <c r="I1097" i="1" s="1"/>
  <c r="K1093" i="1" a="1"/>
  <c r="K1093" i="1" s="1"/>
  <c r="I1093" i="1" s="1"/>
  <c r="K1089" i="1" a="1"/>
  <c r="K1089" i="1" s="1"/>
  <c r="K1085" i="1" a="1"/>
  <c r="K1085" i="1" s="1"/>
  <c r="I1085" i="1" s="1"/>
  <c r="K1081" i="1" a="1"/>
  <c r="K1081" i="1" s="1"/>
  <c r="K1077" i="1" a="1"/>
  <c r="K1077" i="1" s="1"/>
  <c r="K1073" i="1" a="1"/>
  <c r="K1073" i="1" s="1"/>
  <c r="K1069" i="1" a="1"/>
  <c r="K1069" i="1" s="1"/>
  <c r="I1069" i="1" s="1"/>
  <c r="K1065" i="1" a="1"/>
  <c r="K1065" i="1" s="1"/>
  <c r="I1065" i="1" s="1"/>
  <c r="K1061" i="1" a="1"/>
  <c r="K1061" i="1" s="1"/>
  <c r="K1057" i="1" a="1"/>
  <c r="K1057" i="1" s="1"/>
  <c r="I1057" i="1" s="1"/>
  <c r="K1053" i="1" a="1"/>
  <c r="K1053" i="1" s="1"/>
  <c r="K1049" i="1" a="1"/>
  <c r="K1049" i="1" s="1"/>
  <c r="K1045" i="1" a="1"/>
  <c r="K1045" i="1" s="1"/>
  <c r="K1041" i="1" a="1"/>
  <c r="K1041" i="1" s="1"/>
  <c r="I1041" i="1" s="1"/>
  <c r="K1037" i="1" a="1"/>
  <c r="K1037" i="1" s="1"/>
  <c r="K1034" i="1" a="1"/>
  <c r="K1034" i="1" s="1"/>
  <c r="K1028" i="1" a="1"/>
  <c r="K1028" i="1" s="1"/>
  <c r="I1028" i="1" s="1"/>
  <c r="K1025" i="1" a="1"/>
  <c r="K1025" i="1" s="1"/>
  <c r="I1025" i="1" s="1"/>
  <c r="K1022" i="1" a="1"/>
  <c r="K1022" i="1" s="1"/>
  <c r="I1022" i="1" s="1"/>
  <c r="K1019" i="1" a="1"/>
  <c r="K1019" i="1" s="1"/>
  <c r="I1019" i="1" s="1"/>
  <c r="K1015" i="1" a="1"/>
  <c r="K1015" i="1" s="1"/>
  <c r="I1015" i="1" s="1"/>
  <c r="K1011" i="1" a="1"/>
  <c r="K1011" i="1" s="1"/>
  <c r="K1007" i="1" a="1"/>
  <c r="K1007" i="1" s="1"/>
  <c r="K1003" i="1" a="1"/>
  <c r="K1003" i="1" s="1"/>
  <c r="I1003" i="1" s="1"/>
  <c r="K999" i="1" a="1"/>
  <c r="K999" i="1" s="1"/>
  <c r="K995" i="1" a="1"/>
  <c r="K995" i="1" s="1"/>
  <c r="K991" i="1" a="1"/>
  <c r="K991" i="1" s="1"/>
  <c r="I991" i="1" s="1"/>
  <c r="K987" i="1" a="1"/>
  <c r="K987" i="1" s="1"/>
  <c r="K983" i="1" a="1"/>
  <c r="K983" i="1" s="1"/>
  <c r="I983" i="1" s="1"/>
  <c r="K979" i="1" a="1"/>
  <c r="K979" i="1" s="1"/>
  <c r="I979" i="1" s="1"/>
  <c r="K975" i="1" a="1"/>
  <c r="K975" i="1" s="1"/>
  <c r="K971" i="1" a="1"/>
  <c r="K971" i="1" s="1"/>
  <c r="I971" i="1" s="1"/>
  <c r="K967" i="1" a="1"/>
  <c r="K967" i="1" s="1"/>
  <c r="K3" i="1" a="1"/>
  <c r="K3" i="1" s="1"/>
  <c r="I3" i="1" s="1"/>
  <c r="K6" i="1" a="1"/>
  <c r="K6" i="1" s="1"/>
  <c r="I6" i="1" s="1"/>
  <c r="K10" i="1" a="1"/>
  <c r="K10" i="1" s="1"/>
  <c r="I10" i="1" s="1"/>
  <c r="K15" i="1" a="1"/>
  <c r="K15" i="1" s="1"/>
  <c r="I15" i="1" s="1"/>
  <c r="K21" i="1" a="1"/>
  <c r="K21" i="1" s="1"/>
  <c r="I21" i="1" s="1"/>
  <c r="K24" i="1" a="1"/>
  <c r="K24" i="1" s="1"/>
  <c r="K27" i="1" a="1"/>
  <c r="K27" i="1" s="1"/>
  <c r="I27" i="1" s="1"/>
  <c r="K30" i="1" a="1"/>
  <c r="K30" i="1" s="1"/>
  <c r="I30" i="1" s="1"/>
  <c r="K33" i="1" a="1"/>
  <c r="K33" i="1" s="1"/>
  <c r="I33" i="1" s="1"/>
  <c r="K36" i="1" a="1"/>
  <c r="K36" i="1" s="1"/>
  <c r="I36" i="1" s="1"/>
  <c r="K42" i="1" a="1"/>
  <c r="K42" i="1" s="1"/>
  <c r="I42" i="1" s="1"/>
  <c r="K47" i="1" a="1"/>
  <c r="K47" i="1" s="1"/>
  <c r="I47" i="1" s="1"/>
  <c r="K53" i="1" a="1"/>
  <c r="K53" i="1" s="1"/>
  <c r="I53" i="1" s="1"/>
  <c r="K56" i="1" a="1"/>
  <c r="K56" i="1" s="1"/>
  <c r="I56" i="1" s="1"/>
  <c r="K59" i="1" a="1"/>
  <c r="K59" i="1" s="1"/>
  <c r="K62" i="1" a="1"/>
  <c r="K62" i="1" s="1"/>
  <c r="I62" i="1" s="1"/>
  <c r="K65" i="1" a="1"/>
  <c r="K65" i="1" s="1"/>
  <c r="K68" i="1" a="1"/>
  <c r="K68" i="1" s="1"/>
  <c r="I68" i="1" s="1"/>
  <c r="K74" i="1" a="1"/>
  <c r="K74" i="1" s="1"/>
  <c r="K79" i="1" a="1"/>
  <c r="K79" i="1" s="1"/>
  <c r="K85" i="1" a="1"/>
  <c r="K85" i="1" s="1"/>
  <c r="K88" i="1" a="1"/>
  <c r="K88" i="1" s="1"/>
  <c r="K91" i="1" a="1"/>
  <c r="K91" i="1" s="1"/>
  <c r="K94" i="1" a="1"/>
  <c r="K94" i="1" s="1"/>
  <c r="K97" i="1" a="1"/>
  <c r="K97" i="1" s="1"/>
  <c r="K100" i="1" a="1"/>
  <c r="K100" i="1" s="1"/>
  <c r="I100" i="1" s="1"/>
  <c r="K106" i="1" a="1"/>
  <c r="K106" i="1" s="1"/>
  <c r="K111" i="1" a="1"/>
  <c r="K111" i="1" s="1"/>
  <c r="K115" i="1" a="1"/>
  <c r="K115" i="1" s="1"/>
  <c r="I115" i="1" s="1"/>
  <c r="K118" i="1" a="1"/>
  <c r="K118" i="1" s="1"/>
  <c r="K121" i="1" a="1"/>
  <c r="K121" i="1" s="1"/>
  <c r="I121" i="1" s="1"/>
  <c r="K124" i="1" a="1"/>
  <c r="K124" i="1" s="1"/>
  <c r="K130" i="1" a="1"/>
  <c r="K130" i="1" s="1"/>
  <c r="K135" i="1" a="1"/>
  <c r="K135" i="1" s="1"/>
  <c r="I135" i="1" s="1"/>
  <c r="K139" i="1" a="1"/>
  <c r="K139" i="1" s="1"/>
  <c r="I139" i="1" s="1"/>
  <c r="K142" i="1" a="1"/>
  <c r="K142" i="1" s="1"/>
  <c r="K145" i="1" a="1"/>
  <c r="K145" i="1" s="1"/>
  <c r="I145" i="1" s="1"/>
  <c r="K151" i="1" a="1"/>
  <c r="K151" i="1" s="1"/>
  <c r="K157" i="1" a="1"/>
  <c r="K157" i="1" s="1"/>
  <c r="K160" i="1" a="1"/>
  <c r="K160" i="1" s="1"/>
  <c r="K163" i="1" a="1"/>
  <c r="K163" i="1" s="1"/>
  <c r="I163" i="1" s="1"/>
  <c r="K170" i="1" a="1"/>
  <c r="K170" i="1" s="1"/>
  <c r="K174" i="1" a="1"/>
  <c r="K174" i="1" s="1"/>
  <c r="K180" i="1" a="1"/>
  <c r="K180" i="1" s="1"/>
  <c r="K183" i="1" a="1"/>
  <c r="K183" i="1" s="1"/>
  <c r="K186" i="1" a="1"/>
  <c r="K186" i="1" s="1"/>
  <c r="K190" i="1" a="1"/>
  <c r="K190" i="1" s="1"/>
  <c r="K196" i="1" a="1"/>
  <c r="K196" i="1" s="1"/>
  <c r="K199" i="1" a="1"/>
  <c r="K199" i="1" s="1"/>
  <c r="K202" i="1" a="1"/>
  <c r="K202" i="1" s="1"/>
  <c r="K206" i="1" a="1"/>
  <c r="K206" i="1" s="1"/>
  <c r="I206" i="1" s="1"/>
  <c r="K212" i="1" a="1"/>
  <c r="K212" i="1" s="1"/>
  <c r="K215" i="1" a="1"/>
  <c r="K215" i="1" s="1"/>
  <c r="K218" i="1" a="1"/>
  <c r="K218" i="1" s="1"/>
  <c r="I218" i="1" s="1"/>
  <c r="K222" i="1" a="1"/>
  <c r="K222" i="1" s="1"/>
  <c r="K228" i="1" a="1"/>
  <c r="K228" i="1" s="1"/>
  <c r="I228" i="1" s="1"/>
  <c r="K231" i="1" a="1"/>
  <c r="K231" i="1" s="1"/>
  <c r="K234" i="1" a="1"/>
  <c r="K234" i="1" s="1"/>
  <c r="I234" i="1" s="1"/>
  <c r="K238" i="1" a="1"/>
  <c r="K238" i="1" s="1"/>
  <c r="K244" i="1" a="1"/>
  <c r="K244" i="1" s="1"/>
  <c r="K247" i="1" a="1"/>
  <c r="K247" i="1" s="1"/>
  <c r="K250" i="1" a="1"/>
  <c r="K250" i="1" s="1"/>
  <c r="K254" i="1" a="1"/>
  <c r="K254" i="1" s="1"/>
  <c r="K260" i="1" a="1"/>
  <c r="K260" i="1" s="1"/>
  <c r="I260" i="1" s="1"/>
  <c r="K4" i="1" a="1"/>
  <c r="K4" i="1" s="1"/>
  <c r="I4" i="1" s="1"/>
  <c r="K7" i="1" a="1"/>
  <c r="K7" i="1" s="1"/>
  <c r="I7" i="1" s="1"/>
  <c r="K13" i="1" a="1"/>
  <c r="K13" i="1" s="1"/>
  <c r="I13" i="1" s="1"/>
  <c r="K16" i="1" a="1"/>
  <c r="K16" i="1" s="1"/>
  <c r="I16" i="1" s="1"/>
  <c r="K19" i="1" a="1"/>
  <c r="K19" i="1" s="1"/>
  <c r="I19" i="1" s="1"/>
  <c r="K22" i="1" a="1"/>
  <c r="K22" i="1" s="1"/>
  <c r="I22" i="1" s="1"/>
  <c r="K25" i="1" a="1"/>
  <c r="K25" i="1" s="1"/>
  <c r="I25" i="1" s="1"/>
  <c r="K28" i="1" a="1"/>
  <c r="K28" i="1" s="1"/>
  <c r="K34" i="1" a="1"/>
  <c r="K34" i="1" s="1"/>
  <c r="I34" i="1" s="1"/>
  <c r="K39" i="1" a="1"/>
  <c r="K39" i="1" s="1"/>
  <c r="I39" i="1" s="1"/>
  <c r="K45" i="1" a="1"/>
  <c r="K45" i="1" s="1"/>
  <c r="I45" i="1" s="1"/>
  <c r="K48" i="1" a="1"/>
  <c r="K48" i="1" s="1"/>
  <c r="I48" i="1" s="1"/>
  <c r="K51" i="1" a="1"/>
  <c r="K51" i="1" s="1"/>
  <c r="I51" i="1" s="1"/>
  <c r="K54" i="1" a="1"/>
  <c r="K54" i="1" s="1"/>
  <c r="I54" i="1" s="1"/>
  <c r="K57" i="1" a="1"/>
  <c r="K57" i="1" s="1"/>
  <c r="I57" i="1" s="1"/>
  <c r="K60" i="1" a="1"/>
  <c r="K60" i="1" s="1"/>
  <c r="I60" i="1" s="1"/>
  <c r="K8" i="1" a="1"/>
  <c r="K8" i="1" s="1"/>
  <c r="I8" i="1" s="1"/>
  <c r="K11" i="1" a="1"/>
  <c r="K11" i="1" s="1"/>
  <c r="I11" i="1" s="1"/>
  <c r="K14" i="1" a="1"/>
  <c r="K14" i="1" s="1"/>
  <c r="I14" i="1" s="1"/>
  <c r="K17" i="1" a="1"/>
  <c r="K17" i="1" s="1"/>
  <c r="I17" i="1" s="1"/>
  <c r="K20" i="1" a="1"/>
  <c r="K20" i="1" s="1"/>
  <c r="I20" i="1" s="1"/>
  <c r="K26" i="1" a="1"/>
  <c r="K26" i="1" s="1"/>
  <c r="K31" i="1" a="1"/>
  <c r="K31" i="1" s="1"/>
  <c r="K37" i="1" a="1"/>
  <c r="K37" i="1" s="1"/>
  <c r="I37" i="1" s="1"/>
  <c r="K40" i="1" a="1"/>
  <c r="K40" i="1" s="1"/>
  <c r="I40" i="1" s="1"/>
  <c r="K43" i="1" a="1"/>
  <c r="K43" i="1" s="1"/>
  <c r="I43" i="1" s="1"/>
  <c r="K46" i="1" a="1"/>
  <c r="K46" i="1" s="1"/>
  <c r="I46" i="1" s="1"/>
  <c r="K49" i="1" a="1"/>
  <c r="K49" i="1" s="1"/>
  <c r="I49" i="1" s="1"/>
  <c r="K52" i="1" a="1"/>
  <c r="K52" i="1" s="1"/>
  <c r="I52" i="1" s="1"/>
  <c r="K58" i="1" a="1"/>
  <c r="K58" i="1" s="1"/>
  <c r="I58" i="1" s="1"/>
  <c r="K63" i="1" a="1"/>
  <c r="K63" i="1" s="1"/>
  <c r="I63" i="1" s="1"/>
  <c r="K69" i="1" a="1"/>
  <c r="K69" i="1" s="1"/>
  <c r="I69" i="1" s="1"/>
  <c r="K72" i="1" a="1"/>
  <c r="K72" i="1" s="1"/>
  <c r="I72" i="1" s="1"/>
  <c r="K75" i="1" a="1"/>
  <c r="K75" i="1" s="1"/>
  <c r="K78" i="1" a="1"/>
  <c r="K78" i="1" s="1"/>
  <c r="K81" i="1" a="1"/>
  <c r="K81" i="1" s="1"/>
  <c r="K84" i="1" a="1"/>
  <c r="K84" i="1" s="1"/>
  <c r="K90" i="1" a="1"/>
  <c r="K90" i="1" s="1"/>
  <c r="K95" i="1" a="1"/>
  <c r="K95" i="1" s="1"/>
  <c r="K101" i="1" a="1"/>
  <c r="K101" i="1" s="1"/>
  <c r="I101" i="1" s="1"/>
  <c r="K104" i="1" a="1"/>
  <c r="K104" i="1" s="1"/>
  <c r="K107" i="1" a="1"/>
  <c r="K107" i="1" s="1"/>
  <c r="I107" i="1" s="1"/>
  <c r="K110" i="1" a="1"/>
  <c r="K110" i="1" s="1"/>
  <c r="K113" i="1" a="1"/>
  <c r="K113" i="1" s="1"/>
  <c r="K119" i="1" a="1"/>
  <c r="K119" i="1" s="1"/>
  <c r="K125" i="1" a="1"/>
  <c r="K125" i="1" s="1"/>
  <c r="K128" i="1" a="1"/>
  <c r="K128" i="1" s="1"/>
  <c r="K131" i="1" a="1"/>
  <c r="K131" i="1" s="1"/>
  <c r="I131" i="1" s="1"/>
  <c r="K134" i="1" a="1"/>
  <c r="K134" i="1" s="1"/>
  <c r="I134" i="1" s="1"/>
  <c r="K137" i="1" a="1"/>
  <c r="K137" i="1" s="1"/>
  <c r="I137" i="1" s="1"/>
  <c r="K143" i="1" a="1"/>
  <c r="K143" i="1" s="1"/>
  <c r="K147" i="1" a="1"/>
  <c r="K147" i="1" s="1"/>
  <c r="K150" i="1" a="1"/>
  <c r="K150" i="1" s="1"/>
  <c r="K153" i="1" a="1"/>
  <c r="K153" i="1" s="1"/>
  <c r="I153" i="1" s="1"/>
  <c r="K156" i="1" a="1"/>
  <c r="K156" i="1" s="1"/>
  <c r="I156" i="1" s="1"/>
  <c r="K162" i="1" a="1"/>
  <c r="K162" i="1" s="1"/>
  <c r="K165" i="1" a="1"/>
  <c r="K165" i="1" s="1"/>
  <c r="K168" i="1" a="1"/>
  <c r="K168" i="1" s="1"/>
  <c r="I168" i="1" s="1"/>
  <c r="K172" i="1" a="1"/>
  <c r="K172" i="1" s="1"/>
  <c r="K175" i="1" a="1"/>
  <c r="K175" i="1" s="1"/>
  <c r="K178" i="1" a="1"/>
  <c r="K178" i="1" s="1"/>
  <c r="K182" i="1" a="1"/>
  <c r="K182" i="1" s="1"/>
  <c r="K188" i="1" a="1"/>
  <c r="K188" i="1" s="1"/>
  <c r="K191" i="1" a="1"/>
  <c r="K191" i="1" s="1"/>
  <c r="K194" i="1" a="1"/>
  <c r="K194" i="1" s="1"/>
  <c r="K198" i="1" a="1"/>
  <c r="K198" i="1" s="1"/>
  <c r="K204" i="1" a="1"/>
  <c r="K204" i="1" s="1"/>
  <c r="K207" i="1" a="1"/>
  <c r="K207" i="1" s="1"/>
  <c r="K210" i="1" a="1"/>
  <c r="K210" i="1" s="1"/>
  <c r="K214" i="1" a="1"/>
  <c r="K214" i="1" s="1"/>
  <c r="K220" i="1" a="1"/>
  <c r="K220" i="1" s="1"/>
  <c r="I220" i="1" s="1"/>
  <c r="K223" i="1" a="1"/>
  <c r="K223" i="1" s="1"/>
  <c r="I223" i="1" s="1"/>
  <c r="K226" i="1" a="1"/>
  <c r="K226" i="1" s="1"/>
  <c r="I226" i="1" s="1"/>
  <c r="K230" i="1" a="1"/>
  <c r="K230" i="1" s="1"/>
  <c r="I230" i="1" s="1"/>
  <c r="K236" i="1" a="1"/>
  <c r="K236" i="1" s="1"/>
  <c r="K239" i="1" a="1"/>
  <c r="K239" i="1" s="1"/>
  <c r="K5" i="1" a="1"/>
  <c r="K5" i="1" s="1"/>
  <c r="I5" i="1" s="1"/>
  <c r="K9" i="1" a="1"/>
  <c r="K9" i="1" s="1"/>
  <c r="I9" i="1" s="1"/>
  <c r="K12" i="1" a="1"/>
  <c r="K12" i="1" s="1"/>
  <c r="I12" i="1" s="1"/>
  <c r="K18" i="1" a="1"/>
  <c r="K18" i="1" s="1"/>
  <c r="I18" i="1" s="1"/>
  <c r="K23" i="1" a="1"/>
  <c r="K23" i="1" s="1"/>
  <c r="K29" i="1" a="1"/>
  <c r="K29" i="1" s="1"/>
  <c r="I29" i="1" s="1"/>
  <c r="K32" i="1" a="1"/>
  <c r="K32" i="1" s="1"/>
  <c r="K35" i="1" a="1"/>
  <c r="K35" i="1" s="1"/>
  <c r="I35" i="1" s="1"/>
  <c r="K38" i="1" a="1"/>
  <c r="K38" i="1" s="1"/>
  <c r="I38" i="1" s="1"/>
  <c r="K41" i="1" a="1"/>
  <c r="K41" i="1" s="1"/>
  <c r="I41" i="1" s="1"/>
  <c r="K44" i="1" a="1"/>
  <c r="K44" i="1" s="1"/>
  <c r="I44" i="1" s="1"/>
  <c r="K50" i="1" a="1"/>
  <c r="K50" i="1" s="1"/>
  <c r="I50" i="1" s="1"/>
  <c r="K55" i="1" a="1"/>
  <c r="K55" i="1" s="1"/>
  <c r="I55" i="1" s="1"/>
  <c r="K61" i="1" a="1"/>
  <c r="K61" i="1" s="1"/>
  <c r="I61" i="1" s="1"/>
  <c r="K64" i="1" a="1"/>
  <c r="K64" i="1" s="1"/>
  <c r="I64" i="1" s="1"/>
  <c r="K67" i="1" a="1"/>
  <c r="K67" i="1" s="1"/>
  <c r="I67" i="1" s="1"/>
  <c r="K70" i="1" a="1"/>
  <c r="K70" i="1" s="1"/>
  <c r="K73" i="1" a="1"/>
  <c r="K73" i="1" s="1"/>
  <c r="I73" i="1" s="1"/>
  <c r="K76" i="1" a="1"/>
  <c r="K76" i="1" s="1"/>
  <c r="K82" i="1" a="1"/>
  <c r="K82" i="1" s="1"/>
  <c r="K87" i="1" a="1"/>
  <c r="K87" i="1" s="1"/>
  <c r="K93" i="1" a="1"/>
  <c r="K93" i="1" s="1"/>
  <c r="K96" i="1" a="1"/>
  <c r="K96" i="1" s="1"/>
  <c r="I96" i="1" s="1"/>
  <c r="K99" i="1" a="1"/>
  <c r="K99" i="1" s="1"/>
  <c r="K102" i="1" a="1"/>
  <c r="K102" i="1" s="1"/>
  <c r="K105" i="1" a="1"/>
  <c r="K105" i="1" s="1"/>
  <c r="I105" i="1" s="1"/>
  <c r="K108" i="1" a="1"/>
  <c r="K108" i="1" s="1"/>
  <c r="I108" i="1" s="1"/>
  <c r="K114" i="1" a="1"/>
  <c r="K114" i="1" s="1"/>
  <c r="K117" i="1" a="1"/>
  <c r="K117" i="1" s="1"/>
  <c r="K120" i="1" a="1"/>
  <c r="K120" i="1" s="1"/>
  <c r="I120" i="1" s="1"/>
  <c r="K123" i="1" a="1"/>
  <c r="K123" i="1" s="1"/>
  <c r="K126" i="1" a="1"/>
  <c r="K126" i="1" s="1"/>
  <c r="I126" i="1" s="1"/>
  <c r="K129" i="1" a="1"/>
  <c r="K129" i="1" s="1"/>
  <c r="K132" i="1" a="1"/>
  <c r="K132" i="1" s="1"/>
  <c r="K138" i="1" a="1"/>
  <c r="K138" i="1" s="1"/>
  <c r="I138" i="1" s="1"/>
  <c r="K141" i="1" a="1"/>
  <c r="K141" i="1" s="1"/>
  <c r="I141" i="1" s="1"/>
  <c r="K144" i="1" a="1"/>
  <c r="K144" i="1" s="1"/>
  <c r="I144" i="1" s="1"/>
  <c r="K148" i="1" a="1"/>
  <c r="K148" i="1" s="1"/>
  <c r="K154" i="1" a="1"/>
  <c r="K154" i="1" s="1"/>
  <c r="K159" i="1" a="1"/>
  <c r="K159" i="1" s="1"/>
  <c r="K166" i="1" a="1"/>
  <c r="K166" i="1" s="1"/>
  <c r="I166" i="1" s="1"/>
  <c r="K169" i="1" a="1"/>
  <c r="K169" i="1" s="1"/>
  <c r="I169" i="1" s="1"/>
  <c r="K173" i="1" a="1"/>
  <c r="K173" i="1" s="1"/>
  <c r="K176" i="1" a="1"/>
  <c r="K176" i="1" s="1"/>
  <c r="K179" i="1" a="1"/>
  <c r="K179" i="1" s="1"/>
  <c r="K185" i="1" a="1"/>
  <c r="K185" i="1" s="1"/>
  <c r="K189" i="1" a="1"/>
  <c r="K189" i="1" s="1"/>
  <c r="I189" i="1" s="1"/>
  <c r="K192" i="1" a="1"/>
  <c r="K192" i="1" s="1"/>
  <c r="K195" i="1" a="1"/>
  <c r="K195" i="1" s="1"/>
  <c r="K201" i="1" a="1"/>
  <c r="K201" i="1" s="1"/>
  <c r="K205" i="1" a="1"/>
  <c r="K205" i="1" s="1"/>
  <c r="K208" i="1" a="1"/>
  <c r="K208" i="1" s="1"/>
  <c r="I208" i="1" s="1"/>
  <c r="K211" i="1" a="1"/>
  <c r="K211" i="1" s="1"/>
  <c r="K217" i="1" a="1"/>
  <c r="K217" i="1" s="1"/>
  <c r="I217" i="1" s="1"/>
  <c r="K221" i="1" a="1"/>
  <c r="K221" i="1" s="1"/>
  <c r="K224" i="1" a="1"/>
  <c r="K224" i="1" s="1"/>
  <c r="K227" i="1" a="1"/>
  <c r="K227" i="1" s="1"/>
  <c r="I227" i="1" s="1"/>
  <c r="K233" i="1" a="1"/>
  <c r="K233" i="1" s="1"/>
  <c r="K237" i="1" a="1"/>
  <c r="K237" i="1" s="1"/>
  <c r="I237" i="1" s="1"/>
  <c r="K240" i="1" a="1"/>
  <c r="K240" i="1" s="1"/>
  <c r="K243" i="1" a="1"/>
  <c r="K243" i="1" s="1"/>
  <c r="I243" i="1" s="1"/>
  <c r="K249" i="1" a="1"/>
  <c r="K249" i="1" s="1"/>
  <c r="I249" i="1" s="1"/>
  <c r="K253" i="1" a="1"/>
  <c r="K253" i="1" s="1"/>
  <c r="K256" i="1" a="1"/>
  <c r="K256" i="1" s="1"/>
  <c r="I256" i="1" s="1"/>
  <c r="K86" i="1" a="1"/>
  <c r="K86" i="1" s="1"/>
  <c r="K98" i="1" a="1"/>
  <c r="K98" i="1" s="1"/>
  <c r="K109" i="1" a="1"/>
  <c r="K109" i="1" s="1"/>
  <c r="K122" i="1" a="1"/>
  <c r="K122" i="1" s="1"/>
  <c r="K133" i="1" a="1"/>
  <c r="K133" i="1" s="1"/>
  <c r="I133" i="1" s="1"/>
  <c r="K146" i="1" a="1"/>
  <c r="K146" i="1" s="1"/>
  <c r="I146" i="1" s="1"/>
  <c r="K158" i="1" a="1"/>
  <c r="K158" i="1" s="1"/>
  <c r="K171" i="1" a="1"/>
  <c r="K171" i="1" s="1"/>
  <c r="K184" i="1" a="1"/>
  <c r="K184" i="1" s="1"/>
  <c r="K197" i="1" a="1"/>
  <c r="K197" i="1" s="1"/>
  <c r="K209" i="1" a="1"/>
  <c r="K209" i="1" s="1"/>
  <c r="K235" i="1" a="1"/>
  <c r="K235" i="1" s="1"/>
  <c r="K245" i="1" a="1"/>
  <c r="K245" i="1" s="1"/>
  <c r="I245" i="1" s="1"/>
  <c r="K251" i="1" a="1"/>
  <c r="K251" i="1" s="1"/>
  <c r="K257" i="1" a="1"/>
  <c r="K257" i="1" s="1"/>
  <c r="I257" i="1" s="1"/>
  <c r="K262" i="1" a="1"/>
  <c r="K262" i="1" s="1"/>
  <c r="I262" i="1" s="1"/>
  <c r="K268" i="1" a="1"/>
  <c r="K268" i="1" s="1"/>
  <c r="K271" i="1" a="1"/>
  <c r="K271" i="1" s="1"/>
  <c r="K274" i="1" a="1"/>
  <c r="K274" i="1" s="1"/>
  <c r="I274" i="1" s="1"/>
  <c r="K278" i="1" a="1"/>
  <c r="K278" i="1" s="1"/>
  <c r="K284" i="1" a="1"/>
  <c r="K284" i="1" s="1"/>
  <c r="I284" i="1" s="1"/>
  <c r="K287" i="1" a="1"/>
  <c r="K287" i="1" s="1"/>
  <c r="I287" i="1" s="1"/>
  <c r="K290" i="1" a="1"/>
  <c r="K290" i="1" s="1"/>
  <c r="K294" i="1" a="1"/>
  <c r="K294" i="1" s="1"/>
  <c r="K297" i="1" a="1"/>
  <c r="K297" i="1" s="1"/>
  <c r="I297" i="1" s="1"/>
  <c r="K301" i="1" a="1"/>
  <c r="K301" i="1" s="1"/>
  <c r="I301" i="1" s="1"/>
  <c r="K306" i="1" a="1"/>
  <c r="K306" i="1" s="1"/>
  <c r="K310" i="1" a="1"/>
  <c r="K310" i="1" s="1"/>
  <c r="K317" i="1" a="1"/>
  <c r="K317" i="1" s="1"/>
  <c r="I317" i="1" s="1"/>
  <c r="K321" i="1" a="1"/>
  <c r="K321" i="1" s="1"/>
  <c r="K324" i="1" a="1"/>
  <c r="K324" i="1" s="1"/>
  <c r="K328" i="1" a="1"/>
  <c r="K328" i="1" s="1"/>
  <c r="K331" i="1" a="1"/>
  <c r="K331" i="1" s="1"/>
  <c r="K335" i="1" a="1"/>
  <c r="K335" i="1" s="1"/>
  <c r="K338" i="1" a="1"/>
  <c r="K338" i="1" s="1"/>
  <c r="K342" i="1" a="1"/>
  <c r="K342" i="1" s="1"/>
  <c r="K349" i="1" a="1"/>
  <c r="K349" i="1" s="1"/>
  <c r="K353" i="1" a="1"/>
  <c r="K353" i="1" s="1"/>
  <c r="I353" i="1" s="1"/>
  <c r="K356" i="1" a="1"/>
  <c r="K356" i="1" s="1"/>
  <c r="K360" i="1" a="1"/>
  <c r="K360" i="1" s="1"/>
  <c r="K363" i="1" a="1"/>
  <c r="K363" i="1" s="1"/>
  <c r="K367" i="1" a="1"/>
  <c r="K367" i="1" s="1"/>
  <c r="K370" i="1" a="1"/>
  <c r="K370" i="1" s="1"/>
  <c r="I370" i="1" s="1"/>
  <c r="K374" i="1" a="1"/>
  <c r="K374" i="1" s="1"/>
  <c r="K381" i="1" a="1"/>
  <c r="K381" i="1" s="1"/>
  <c r="K385" i="1" a="1"/>
  <c r="K385" i="1" s="1"/>
  <c r="K388" i="1" a="1"/>
  <c r="K388" i="1" s="1"/>
  <c r="K392" i="1" a="1"/>
  <c r="K392" i="1" s="1"/>
  <c r="K395" i="1" a="1"/>
  <c r="K395" i="1" s="1"/>
  <c r="I395" i="1" s="1"/>
  <c r="K399" i="1" a="1"/>
  <c r="K399" i="1" s="1"/>
  <c r="K402" i="1" a="1"/>
  <c r="K402" i="1" s="1"/>
  <c r="I402" i="1" s="1"/>
  <c r="K406" i="1" a="1"/>
  <c r="K406" i="1" s="1"/>
  <c r="K413" i="1" a="1"/>
  <c r="K413" i="1" s="1"/>
  <c r="I413" i="1" s="1"/>
  <c r="K417" i="1" a="1"/>
  <c r="K417" i="1" s="1"/>
  <c r="I417" i="1" s="1"/>
  <c r="K420" i="1" a="1"/>
  <c r="K420" i="1" s="1"/>
  <c r="K424" i="1" a="1"/>
  <c r="K424" i="1" s="1"/>
  <c r="K427" i="1" a="1"/>
  <c r="K427" i="1" s="1"/>
  <c r="K431" i="1" a="1"/>
  <c r="K431" i="1" s="1"/>
  <c r="K434" i="1" a="1"/>
  <c r="K434" i="1" s="1"/>
  <c r="K438" i="1" a="1"/>
  <c r="K438" i="1" s="1"/>
  <c r="I438" i="1" s="1"/>
  <c r="K445" i="1" a="1"/>
  <c r="K445" i="1" s="1"/>
  <c r="I445" i="1" s="1"/>
  <c r="K449" i="1" a="1"/>
  <c r="K449" i="1" s="1"/>
  <c r="K452" i="1" a="1"/>
  <c r="K452" i="1" s="1"/>
  <c r="I452" i="1" s="1"/>
  <c r="K456" i="1" a="1"/>
  <c r="K456" i="1" s="1"/>
  <c r="I456" i="1" s="1"/>
  <c r="K459" i="1" a="1"/>
  <c r="K459" i="1" s="1"/>
  <c r="K463" i="1" a="1"/>
  <c r="K463" i="1" s="1"/>
  <c r="K466" i="1" a="1"/>
  <c r="K466" i="1" s="1"/>
  <c r="K470" i="1" a="1"/>
  <c r="K470" i="1" s="1"/>
  <c r="K477" i="1" a="1"/>
  <c r="K477" i="1" s="1"/>
  <c r="K481" i="1" a="1"/>
  <c r="K481" i="1" s="1"/>
  <c r="K484" i="1" a="1"/>
  <c r="K484" i="1" s="1"/>
  <c r="K488" i="1" a="1"/>
  <c r="K488" i="1" s="1"/>
  <c r="K491" i="1" a="1"/>
  <c r="K491" i="1" s="1"/>
  <c r="K66" i="1" a="1"/>
  <c r="K66" i="1" s="1"/>
  <c r="I66" i="1" s="1"/>
  <c r="K77" i="1" a="1"/>
  <c r="K77" i="1" s="1"/>
  <c r="K89" i="1" a="1"/>
  <c r="K89" i="1" s="1"/>
  <c r="K112" i="1" a="1"/>
  <c r="K112" i="1" s="1"/>
  <c r="K136" i="1" a="1"/>
  <c r="K136" i="1" s="1"/>
  <c r="I136" i="1" s="1"/>
  <c r="K149" i="1" a="1"/>
  <c r="K149" i="1" s="1"/>
  <c r="K161" i="1" a="1"/>
  <c r="K161" i="1" s="1"/>
  <c r="K187" i="1" a="1"/>
  <c r="K187" i="1" s="1"/>
  <c r="K200" i="1" a="1"/>
  <c r="K200" i="1" s="1"/>
  <c r="K213" i="1" a="1"/>
  <c r="K213" i="1" s="1"/>
  <c r="K225" i="1" a="1"/>
  <c r="K225" i="1" s="1"/>
  <c r="K246" i="1" a="1"/>
  <c r="K246" i="1" s="1"/>
  <c r="I246" i="1" s="1"/>
  <c r="K252" i="1" a="1"/>
  <c r="K252" i="1" s="1"/>
  <c r="K258" i="1" a="1"/>
  <c r="K258" i="1" s="1"/>
  <c r="I258" i="1" s="1"/>
  <c r="K265" i="1" a="1"/>
  <c r="K265" i="1" s="1"/>
  <c r="I265" i="1" s="1"/>
  <c r="K269" i="1" a="1"/>
  <c r="K269" i="1" s="1"/>
  <c r="K272" i="1" a="1"/>
  <c r="K272" i="1" s="1"/>
  <c r="K275" i="1" a="1"/>
  <c r="K275" i="1" s="1"/>
  <c r="K281" i="1" a="1"/>
  <c r="K281" i="1" s="1"/>
  <c r="K285" i="1" a="1"/>
  <c r="K285" i="1" s="1"/>
  <c r="I285" i="1" s="1"/>
  <c r="K288" i="1" a="1"/>
  <c r="K288" i="1" s="1"/>
  <c r="I288" i="1" s="1"/>
  <c r="K291" i="1" a="1"/>
  <c r="K291" i="1" s="1"/>
  <c r="K295" i="1" a="1"/>
  <c r="K295" i="1" s="1"/>
  <c r="I295" i="1" s="1"/>
  <c r="K298" i="1" a="1"/>
  <c r="K298" i="1" s="1"/>
  <c r="I298" i="1" s="1"/>
  <c r="K304" i="1" a="1"/>
  <c r="K304" i="1" s="1"/>
  <c r="K307" i="1" a="1"/>
  <c r="K307" i="1" s="1"/>
  <c r="K311" i="1" a="1"/>
  <c r="K311" i="1" s="1"/>
  <c r="K314" i="1" a="1"/>
  <c r="K314" i="1" s="1"/>
  <c r="K318" i="1" a="1"/>
  <c r="K318" i="1" s="1"/>
  <c r="I318" i="1" s="1"/>
  <c r="K325" i="1" a="1"/>
  <c r="K325" i="1" s="1"/>
  <c r="K329" i="1" a="1"/>
  <c r="K329" i="1" s="1"/>
  <c r="K332" i="1" a="1"/>
  <c r="K332" i="1" s="1"/>
  <c r="K336" i="1" a="1"/>
  <c r="K336" i="1" s="1"/>
  <c r="I336" i="1" s="1"/>
  <c r="K339" i="1" a="1"/>
  <c r="K339" i="1" s="1"/>
  <c r="K343" i="1" a="1"/>
  <c r="K343" i="1" s="1"/>
  <c r="K346" i="1" a="1"/>
  <c r="K346" i="1" s="1"/>
  <c r="I346" i="1" s="1"/>
  <c r="K350" i="1" a="1"/>
  <c r="K350" i="1" s="1"/>
  <c r="K357" i="1" a="1"/>
  <c r="K357" i="1" s="1"/>
  <c r="K361" i="1" a="1"/>
  <c r="K361" i="1" s="1"/>
  <c r="K364" i="1" a="1"/>
  <c r="K364" i="1" s="1"/>
  <c r="I364" i="1" s="1"/>
  <c r="K368" i="1" a="1"/>
  <c r="K368" i="1" s="1"/>
  <c r="K371" i="1" a="1"/>
  <c r="K371" i="1" s="1"/>
  <c r="I371" i="1" s="1"/>
  <c r="K375" i="1" a="1"/>
  <c r="K375" i="1" s="1"/>
  <c r="I375" i="1" s="1"/>
  <c r="K378" i="1" a="1"/>
  <c r="K378" i="1" s="1"/>
  <c r="K382" i="1" a="1"/>
  <c r="K382" i="1" s="1"/>
  <c r="I382" i="1" s="1"/>
  <c r="K389" i="1" a="1"/>
  <c r="K389" i="1" s="1"/>
  <c r="I389" i="1" s="1"/>
  <c r="K393" i="1" a="1"/>
  <c r="K393" i="1" s="1"/>
  <c r="I393" i="1" s="1"/>
  <c r="K396" i="1" a="1"/>
  <c r="K396" i="1" s="1"/>
  <c r="I396" i="1" s="1"/>
  <c r="K400" i="1" a="1"/>
  <c r="K400" i="1" s="1"/>
  <c r="K403" i="1" a="1"/>
  <c r="K403" i="1" s="1"/>
  <c r="K407" i="1" a="1"/>
  <c r="K407" i="1" s="1"/>
  <c r="I407" i="1" s="1"/>
  <c r="K410" i="1" a="1"/>
  <c r="K410" i="1" s="1"/>
  <c r="K414" i="1" a="1"/>
  <c r="K414" i="1" s="1"/>
  <c r="I414" i="1" s="1"/>
  <c r="K421" i="1" a="1"/>
  <c r="K421" i="1" s="1"/>
  <c r="I421" i="1" s="1"/>
  <c r="K425" i="1" a="1"/>
  <c r="K425" i="1" s="1"/>
  <c r="K428" i="1" a="1"/>
  <c r="K428" i="1" s="1"/>
  <c r="K432" i="1" a="1"/>
  <c r="K432" i="1" s="1"/>
  <c r="I432" i="1" s="1"/>
  <c r="K435" i="1" a="1"/>
  <c r="K435" i="1" s="1"/>
  <c r="K439" i="1" a="1"/>
  <c r="K439" i="1" s="1"/>
  <c r="K442" i="1" a="1"/>
  <c r="K442" i="1" s="1"/>
  <c r="K446" i="1" a="1"/>
  <c r="K446" i="1" s="1"/>
  <c r="K453" i="1" a="1"/>
  <c r="K453" i="1" s="1"/>
  <c r="I453" i="1" s="1"/>
  <c r="K457" i="1" a="1"/>
  <c r="K457" i="1" s="1"/>
  <c r="I457" i="1" s="1"/>
  <c r="K460" i="1" a="1"/>
  <c r="K460" i="1" s="1"/>
  <c r="K464" i="1" a="1"/>
  <c r="K464" i="1" s="1"/>
  <c r="K467" i="1" a="1"/>
  <c r="K467" i="1" s="1"/>
  <c r="K471" i="1" a="1"/>
  <c r="K471" i="1" s="1"/>
  <c r="I471" i="1" s="1"/>
  <c r="K474" i="1" a="1"/>
  <c r="K474" i="1" s="1"/>
  <c r="K478" i="1" a="1"/>
  <c r="K478" i="1" s="1"/>
  <c r="K485" i="1" a="1"/>
  <c r="K485" i="1" s="1"/>
  <c r="I485" i="1" s="1"/>
  <c r="K80" i="1" a="1"/>
  <c r="K80" i="1" s="1"/>
  <c r="K92" i="1" a="1"/>
  <c r="K92" i="1" s="1"/>
  <c r="K71" i="1" a="1"/>
  <c r="K71" i="1" s="1"/>
  <c r="I71" i="1" s="1"/>
  <c r="K83" i="1" a="1"/>
  <c r="K83" i="1" s="1"/>
  <c r="K155" i="1" a="1"/>
  <c r="K155" i="1" s="1"/>
  <c r="K167" i="1" a="1"/>
  <c r="K167" i="1" s="1"/>
  <c r="I167" i="1" s="1"/>
  <c r="K181" i="1" a="1"/>
  <c r="K181" i="1" s="1"/>
  <c r="K193" i="1" a="1"/>
  <c r="K193" i="1" s="1"/>
  <c r="K219" i="1" a="1"/>
  <c r="K219" i="1" s="1"/>
  <c r="I219" i="1" s="1"/>
  <c r="K232" i="1" a="1"/>
  <c r="K232" i="1" s="1"/>
  <c r="K242" i="1" a="1"/>
  <c r="K242" i="1" s="1"/>
  <c r="K255" i="1" a="1"/>
  <c r="K255" i="1" s="1"/>
  <c r="I255" i="1" s="1"/>
  <c r="K261" i="1" a="1"/>
  <c r="K261" i="1" s="1"/>
  <c r="I261" i="1" s="1"/>
  <c r="K264" i="1" a="1"/>
  <c r="K264" i="1" s="1"/>
  <c r="I264" i="1" s="1"/>
  <c r="K267" i="1" a="1"/>
  <c r="K267" i="1" s="1"/>
  <c r="K273" i="1" a="1"/>
  <c r="K273" i="1" s="1"/>
  <c r="I273" i="1" s="1"/>
  <c r="K277" i="1" a="1"/>
  <c r="K277" i="1" s="1"/>
  <c r="K280" i="1" a="1"/>
  <c r="K280" i="1" s="1"/>
  <c r="K283" i="1" a="1"/>
  <c r="K283" i="1" s="1"/>
  <c r="K289" i="1" a="1"/>
  <c r="K289" i="1" s="1"/>
  <c r="I289" i="1" s="1"/>
  <c r="K293" i="1" a="1"/>
  <c r="K293" i="1" s="1"/>
  <c r="I293" i="1" s="1"/>
  <c r="K300" i="1" a="1"/>
  <c r="K300" i="1" s="1"/>
  <c r="K303" i="1" a="1"/>
  <c r="K303" i="1" s="1"/>
  <c r="I303" i="1" s="1"/>
  <c r="K309" i="1" a="1"/>
  <c r="K309" i="1" s="1"/>
  <c r="K313" i="1" a="1"/>
  <c r="K313" i="1" s="1"/>
  <c r="I313" i="1" s="1"/>
  <c r="K316" i="1" a="1"/>
  <c r="K316" i="1" s="1"/>
  <c r="I316" i="1" s="1"/>
  <c r="K320" i="1" a="1"/>
  <c r="K320" i="1" s="1"/>
  <c r="I320" i="1" s="1"/>
  <c r="K323" i="1" a="1"/>
  <c r="K323" i="1" s="1"/>
  <c r="I323" i="1" s="1"/>
  <c r="K327" i="1" a="1"/>
  <c r="K327" i="1" s="1"/>
  <c r="K330" i="1" a="1"/>
  <c r="K330" i="1" s="1"/>
  <c r="K334" i="1" a="1"/>
  <c r="K334" i="1" s="1"/>
  <c r="K341" i="1" a="1"/>
  <c r="K341" i="1" s="1"/>
  <c r="I341" i="1" s="1"/>
  <c r="K345" i="1" a="1"/>
  <c r="K345" i="1" s="1"/>
  <c r="K348" i="1" a="1"/>
  <c r="K348" i="1" s="1"/>
  <c r="K352" i="1" a="1"/>
  <c r="K352" i="1" s="1"/>
  <c r="I352" i="1" s="1"/>
  <c r="K355" i="1" a="1"/>
  <c r="K355" i="1" s="1"/>
  <c r="I355" i="1" s="1"/>
  <c r="K359" i="1" a="1"/>
  <c r="K359" i="1" s="1"/>
  <c r="I359" i="1" s="1"/>
  <c r="K362" i="1" a="1"/>
  <c r="K362" i="1" s="1"/>
  <c r="K366" i="1" a="1"/>
  <c r="K366" i="1" s="1"/>
  <c r="K373" i="1" a="1"/>
  <c r="K373" i="1" s="1"/>
  <c r="I373" i="1" s="1"/>
  <c r="K377" i="1" a="1"/>
  <c r="K377" i="1" s="1"/>
  <c r="I377" i="1" s="1"/>
  <c r="K380" i="1" a="1"/>
  <c r="K380" i="1" s="1"/>
  <c r="K384" i="1" a="1"/>
  <c r="K384" i="1" s="1"/>
  <c r="K387" i="1" a="1"/>
  <c r="K387" i="1" s="1"/>
  <c r="K391" i="1" a="1"/>
  <c r="K391" i="1" s="1"/>
  <c r="K394" i="1" a="1"/>
  <c r="K394" i="1" s="1"/>
  <c r="I394" i="1" s="1"/>
  <c r="K398" i="1" a="1"/>
  <c r="K398" i="1" s="1"/>
  <c r="K405" i="1" a="1"/>
  <c r="K405" i="1" s="1"/>
  <c r="I405" i="1" s="1"/>
  <c r="K409" i="1" a="1"/>
  <c r="K409" i="1" s="1"/>
  <c r="I409" i="1" s="1"/>
  <c r="K412" i="1" a="1"/>
  <c r="K412" i="1" s="1"/>
  <c r="I412" i="1" s="1"/>
  <c r="K416" i="1" a="1"/>
  <c r="K416" i="1" s="1"/>
  <c r="I416" i="1" s="1"/>
  <c r="K419" i="1" a="1"/>
  <c r="K419" i="1" s="1"/>
  <c r="K423" i="1" a="1"/>
  <c r="K423" i="1" s="1"/>
  <c r="K426" i="1" a="1"/>
  <c r="K426" i="1" s="1"/>
  <c r="K430" i="1" a="1"/>
  <c r="K430" i="1" s="1"/>
  <c r="I430" i="1" s="1"/>
  <c r="K437" i="1" a="1"/>
  <c r="K437" i="1" s="1"/>
  <c r="K441" i="1" a="1"/>
  <c r="K441" i="1" s="1"/>
  <c r="K444" i="1" a="1"/>
  <c r="K444" i="1" s="1"/>
  <c r="I444" i="1" s="1"/>
  <c r="K448" i="1" a="1"/>
  <c r="K448" i="1" s="1"/>
  <c r="K451" i="1" a="1"/>
  <c r="K451" i="1" s="1"/>
  <c r="I451" i="1" s="1"/>
  <c r="K455" i="1" a="1"/>
  <c r="K455" i="1" s="1"/>
  <c r="K458" i="1" a="1"/>
  <c r="K458" i="1" s="1"/>
  <c r="K462" i="1" a="1"/>
  <c r="K462" i="1" s="1"/>
  <c r="K469" i="1" a="1"/>
  <c r="K469" i="1" s="1"/>
  <c r="I469" i="1" s="1"/>
  <c r="K473" i="1" a="1"/>
  <c r="K473" i="1" s="1"/>
  <c r="K476" i="1" a="1"/>
  <c r="K476" i="1" s="1"/>
  <c r="K480" i="1" a="1"/>
  <c r="K480" i="1" s="1"/>
  <c r="K483" i="1" a="1"/>
  <c r="K483" i="1" s="1"/>
  <c r="K487" i="1" a="1"/>
  <c r="K487" i="1" s="1"/>
  <c r="K490" i="1" a="1"/>
  <c r="K490" i="1" s="1"/>
  <c r="I490" i="1" s="1"/>
  <c r="K494" i="1" a="1"/>
  <c r="K494" i="1" s="1"/>
  <c r="I494" i="1" s="1"/>
  <c r="K103" i="1" a="1"/>
  <c r="K103" i="1" s="1"/>
  <c r="I103" i="1" s="1"/>
  <c r="K152" i="1" a="1"/>
  <c r="K152" i="1" s="1"/>
  <c r="K203" i="1" a="1"/>
  <c r="K203" i="1" s="1"/>
  <c r="I203" i="1" s="1"/>
  <c r="K248" i="1" a="1"/>
  <c r="K248" i="1" s="1"/>
  <c r="I248" i="1" s="1"/>
  <c r="K266" i="1" a="1"/>
  <c r="K266" i="1" s="1"/>
  <c r="I266" i="1" s="1"/>
  <c r="K279" i="1" a="1"/>
  <c r="K279" i="1" s="1"/>
  <c r="K292" i="1" a="1"/>
  <c r="K292" i="1" s="1"/>
  <c r="K305" i="1" a="1"/>
  <c r="K305" i="1" s="1"/>
  <c r="K319" i="1" a="1"/>
  <c r="K319" i="1" s="1"/>
  <c r="K333" i="1" a="1"/>
  <c r="K333" i="1" s="1"/>
  <c r="K347" i="1" a="1"/>
  <c r="K347" i="1" s="1"/>
  <c r="K376" i="1" a="1"/>
  <c r="K376" i="1" s="1"/>
  <c r="K390" i="1" a="1"/>
  <c r="K390" i="1" s="1"/>
  <c r="K404" i="1" a="1"/>
  <c r="K404" i="1" s="1"/>
  <c r="I404" i="1" s="1"/>
  <c r="K418" i="1" a="1"/>
  <c r="K418" i="1" s="1"/>
  <c r="K433" i="1" a="1"/>
  <c r="K433" i="1" s="1"/>
  <c r="K447" i="1" a="1"/>
  <c r="K447" i="1" s="1"/>
  <c r="K461" i="1" a="1"/>
  <c r="K461" i="1" s="1"/>
  <c r="I461" i="1" s="1"/>
  <c r="K475" i="1" a="1"/>
  <c r="K475" i="1" s="1"/>
  <c r="K489" i="1" a="1"/>
  <c r="K489" i="1" s="1"/>
  <c r="I489" i="1" s="1"/>
  <c r="K495" i="1" a="1"/>
  <c r="K495" i="1" s="1"/>
  <c r="K498" i="1" a="1"/>
  <c r="K498" i="1" s="1"/>
  <c r="K502" i="1" a="1"/>
  <c r="K502" i="1" s="1"/>
  <c r="K509" i="1" a="1"/>
  <c r="K509" i="1" s="1"/>
  <c r="I509" i="1" s="1"/>
  <c r="K513" i="1" a="1"/>
  <c r="K513" i="1" s="1"/>
  <c r="I513" i="1" s="1"/>
  <c r="K516" i="1" a="1"/>
  <c r="K516" i="1" s="1"/>
  <c r="K520" i="1" a="1"/>
  <c r="K520" i="1" s="1"/>
  <c r="I520" i="1" s="1"/>
  <c r="K523" i="1" a="1"/>
  <c r="K523" i="1" s="1"/>
  <c r="K527" i="1" a="1"/>
  <c r="K527" i="1" s="1"/>
  <c r="K530" i="1" a="1"/>
  <c r="K530" i="1" s="1"/>
  <c r="K534" i="1" a="1"/>
  <c r="K534" i="1" s="1"/>
  <c r="K541" i="1" a="1"/>
  <c r="K541" i="1" s="1"/>
  <c r="I541" i="1" s="1"/>
  <c r="K545" i="1" a="1"/>
  <c r="K545" i="1" s="1"/>
  <c r="I545" i="1" s="1"/>
  <c r="K548" i="1" a="1"/>
  <c r="K548" i="1" s="1"/>
  <c r="K552" i="1" a="1"/>
  <c r="K552" i="1" s="1"/>
  <c r="I552" i="1" s="1"/>
  <c r="K555" i="1" a="1"/>
  <c r="K555" i="1" s="1"/>
  <c r="K559" i="1" a="1"/>
  <c r="K559" i="1" s="1"/>
  <c r="I559" i="1" s="1"/>
  <c r="K562" i="1" a="1"/>
  <c r="K562" i="1" s="1"/>
  <c r="I562" i="1" s="1"/>
  <c r="K566" i="1" a="1"/>
  <c r="K566" i="1" s="1"/>
  <c r="K573" i="1" a="1"/>
  <c r="K573" i="1" s="1"/>
  <c r="I573" i="1" s="1"/>
  <c r="K577" i="1" a="1"/>
  <c r="K577" i="1" s="1"/>
  <c r="I577" i="1" s="1"/>
  <c r="K580" i="1" a="1"/>
  <c r="K580" i="1" s="1"/>
  <c r="K584" i="1" a="1"/>
  <c r="K584" i="1" s="1"/>
  <c r="K587" i="1" a="1"/>
  <c r="K587" i="1" s="1"/>
  <c r="K591" i="1" a="1"/>
  <c r="K591" i="1" s="1"/>
  <c r="K594" i="1" a="1"/>
  <c r="K594" i="1" s="1"/>
  <c r="I594" i="1" s="1"/>
  <c r="K601" i="1" a="1"/>
  <c r="K601" i="1" s="1"/>
  <c r="K604" i="1" a="1"/>
  <c r="K604" i="1" s="1"/>
  <c r="K608" i="1" a="1"/>
  <c r="K608" i="1" s="1"/>
  <c r="I608" i="1" s="1"/>
  <c r="K611" i="1" a="1"/>
  <c r="K611" i="1" s="1"/>
  <c r="I611" i="1" s="1"/>
  <c r="K614" i="1" a="1"/>
  <c r="K614" i="1" s="1"/>
  <c r="I614" i="1" s="1"/>
  <c r="K617" i="1" a="1"/>
  <c r="K617" i="1" s="1"/>
  <c r="K624" i="1" a="1"/>
  <c r="K624" i="1" s="1"/>
  <c r="I624" i="1" s="1"/>
  <c r="K627" i="1" a="1"/>
  <c r="K627" i="1" s="1"/>
  <c r="I627" i="1" s="1"/>
  <c r="K630" i="1" a="1"/>
  <c r="K630" i="1" s="1"/>
  <c r="K634" i="1" a="1"/>
  <c r="K634" i="1" s="1"/>
  <c r="I634" i="1" s="1"/>
  <c r="K637" i="1" a="1"/>
  <c r="K637" i="1" s="1"/>
  <c r="I637" i="1" s="1"/>
  <c r="K641" i="1" a="1"/>
  <c r="K641" i="1" s="1"/>
  <c r="K648" i="1" a="1"/>
  <c r="K648" i="1" s="1"/>
  <c r="I648" i="1" s="1"/>
  <c r="K652" i="1" a="1"/>
  <c r="K652" i="1" s="1"/>
  <c r="K655" i="1" a="1"/>
  <c r="K655" i="1" s="1"/>
  <c r="I655" i="1" s="1"/>
  <c r="K659" i="1" a="1"/>
  <c r="K659" i="1" s="1"/>
  <c r="K662" i="1" a="1"/>
  <c r="K662" i="1" s="1"/>
  <c r="K666" i="1" a="1"/>
  <c r="K666" i="1" s="1"/>
  <c r="I666" i="1" s="1"/>
  <c r="K669" i="1" a="1"/>
  <c r="K669" i="1" s="1"/>
  <c r="I669" i="1" s="1"/>
  <c r="K673" i="1" a="1"/>
  <c r="K673" i="1" s="1"/>
  <c r="I673" i="1" s="1"/>
  <c r="K680" i="1" a="1"/>
  <c r="K680" i="1" s="1"/>
  <c r="K684" i="1" a="1"/>
  <c r="K684" i="1" s="1"/>
  <c r="I684" i="1" s="1"/>
  <c r="K687" i="1" a="1"/>
  <c r="K687" i="1" s="1"/>
  <c r="I687" i="1" s="1"/>
  <c r="K691" i="1" a="1"/>
  <c r="K691" i="1" s="1"/>
  <c r="I691" i="1" s="1"/>
  <c r="K694" i="1" a="1"/>
  <c r="K694" i="1" s="1"/>
  <c r="K698" i="1" a="1"/>
  <c r="K698" i="1" s="1"/>
  <c r="K701" i="1" a="1"/>
  <c r="K701" i="1" s="1"/>
  <c r="I701" i="1" s="1"/>
  <c r="K705" i="1" a="1"/>
  <c r="K705" i="1" s="1"/>
  <c r="K116" i="1" a="1"/>
  <c r="K116" i="1" s="1"/>
  <c r="K164" i="1" a="1"/>
  <c r="K164" i="1" s="1"/>
  <c r="I164" i="1" s="1"/>
  <c r="K216" i="1" a="1"/>
  <c r="K216" i="1" s="1"/>
  <c r="K270" i="1" a="1"/>
  <c r="K270" i="1" s="1"/>
  <c r="K282" i="1" a="1"/>
  <c r="K282" i="1" s="1"/>
  <c r="I282" i="1" s="1"/>
  <c r="K296" i="1" a="1"/>
  <c r="K296" i="1" s="1"/>
  <c r="K308" i="1" a="1"/>
  <c r="K308" i="1" s="1"/>
  <c r="K322" i="1" a="1"/>
  <c r="K322" i="1" s="1"/>
  <c r="K337" i="1" a="1"/>
  <c r="K337" i="1" s="1"/>
  <c r="K351" i="1" a="1"/>
  <c r="K351" i="1" s="1"/>
  <c r="K365" i="1" a="1"/>
  <c r="K365" i="1" s="1"/>
  <c r="K379" i="1" a="1"/>
  <c r="K379" i="1" s="1"/>
  <c r="I379" i="1" s="1"/>
  <c r="K408" i="1" a="1"/>
  <c r="K408" i="1" s="1"/>
  <c r="K422" i="1" a="1"/>
  <c r="K422" i="1" s="1"/>
  <c r="K436" i="1" a="1"/>
  <c r="K436" i="1" s="1"/>
  <c r="K450" i="1" a="1"/>
  <c r="K450" i="1" s="1"/>
  <c r="K465" i="1" a="1"/>
  <c r="K465" i="1" s="1"/>
  <c r="K479" i="1" a="1"/>
  <c r="K479" i="1" s="1"/>
  <c r="K496" i="1" a="1"/>
  <c r="K496" i="1" s="1"/>
  <c r="I496" i="1" s="1"/>
  <c r="K499" i="1" a="1"/>
  <c r="K499" i="1" s="1"/>
  <c r="I499" i="1" s="1"/>
  <c r="K503" i="1" a="1"/>
  <c r="K503" i="1" s="1"/>
  <c r="K506" i="1" a="1"/>
  <c r="K506" i="1" s="1"/>
  <c r="K510" i="1" a="1"/>
  <c r="K510" i="1" s="1"/>
  <c r="K517" i="1" a="1"/>
  <c r="K517" i="1" s="1"/>
  <c r="I517" i="1" s="1"/>
  <c r="K521" i="1" a="1"/>
  <c r="K521" i="1" s="1"/>
  <c r="I521" i="1" s="1"/>
  <c r="K524" i="1" a="1"/>
  <c r="K524" i="1" s="1"/>
  <c r="I524" i="1" s="1"/>
  <c r="K528" i="1" a="1"/>
  <c r="K528" i="1" s="1"/>
  <c r="I528" i="1" s="1"/>
  <c r="K531" i="1" a="1"/>
  <c r="K531" i="1" s="1"/>
  <c r="I531" i="1" s="1"/>
  <c r="K535" i="1" a="1"/>
  <c r="K535" i="1" s="1"/>
  <c r="K538" i="1" a="1"/>
  <c r="K538" i="1" s="1"/>
  <c r="I538" i="1" s="1"/>
  <c r="K542" i="1" a="1"/>
  <c r="K542" i="1" s="1"/>
  <c r="K549" i="1" a="1"/>
  <c r="K549" i="1" s="1"/>
  <c r="K553" i="1" a="1"/>
  <c r="K553" i="1" s="1"/>
  <c r="K556" i="1" a="1"/>
  <c r="K556" i="1" s="1"/>
  <c r="I556" i="1" s="1"/>
  <c r="K560" i="1" a="1"/>
  <c r="K560" i="1" s="1"/>
  <c r="I560" i="1" s="1"/>
  <c r="K563" i="1" a="1"/>
  <c r="K563" i="1" s="1"/>
  <c r="I563" i="1" s="1"/>
  <c r="K567" i="1" a="1"/>
  <c r="K567" i="1" s="1"/>
  <c r="K570" i="1" a="1"/>
  <c r="K570" i="1" s="1"/>
  <c r="I570" i="1" s="1"/>
  <c r="K574" i="1" a="1"/>
  <c r="K574" i="1" s="1"/>
  <c r="K581" i="1" a="1"/>
  <c r="K581" i="1" s="1"/>
  <c r="K585" i="1" a="1"/>
  <c r="K585" i="1" s="1"/>
  <c r="I585" i="1" s="1"/>
  <c r="K588" i="1" a="1"/>
  <c r="K588" i="1" s="1"/>
  <c r="I588" i="1" s="1"/>
  <c r="K592" i="1" a="1"/>
  <c r="K592" i="1" s="1"/>
  <c r="I592" i="1" s="1"/>
  <c r="K595" i="1" a="1"/>
  <c r="K595" i="1" s="1"/>
  <c r="K598" i="1" a="1"/>
  <c r="K598" i="1" s="1"/>
  <c r="K605" i="1" a="1"/>
  <c r="K605" i="1" s="1"/>
  <c r="K612" i="1" a="1"/>
  <c r="K612" i="1" s="1"/>
  <c r="K615" i="1" a="1"/>
  <c r="K615" i="1" s="1"/>
  <c r="K618" i="1" a="1"/>
  <c r="K618" i="1" s="1"/>
  <c r="K621" i="1" a="1"/>
  <c r="K621" i="1" s="1"/>
  <c r="I621" i="1" s="1"/>
  <c r="K628" i="1" a="1"/>
  <c r="K628" i="1" s="1"/>
  <c r="K631" i="1" a="1"/>
  <c r="K631" i="1" s="1"/>
  <c r="K635" i="1" a="1"/>
  <c r="K635" i="1" s="1"/>
  <c r="I635" i="1" s="1"/>
  <c r="K638" i="1" a="1"/>
  <c r="K638" i="1" s="1"/>
  <c r="I638" i="1" s="1"/>
  <c r="K642" i="1" a="1"/>
  <c r="K642" i="1" s="1"/>
  <c r="K645" i="1" a="1"/>
  <c r="K645" i="1" s="1"/>
  <c r="K127" i="1" a="1"/>
  <c r="K127" i="1" s="1"/>
  <c r="I127" i="1" s="1"/>
  <c r="K177" i="1" a="1"/>
  <c r="K177" i="1" s="1"/>
  <c r="K229" i="1" a="1"/>
  <c r="K229" i="1" s="1"/>
  <c r="I229" i="1" s="1"/>
  <c r="K259" i="1" a="1"/>
  <c r="K259" i="1" s="1"/>
  <c r="I259" i="1" s="1"/>
  <c r="K286" i="1" a="1"/>
  <c r="K286" i="1" s="1"/>
  <c r="I286" i="1" s="1"/>
  <c r="K299" i="1" a="1"/>
  <c r="K299" i="1" s="1"/>
  <c r="K312" i="1" a="1"/>
  <c r="K312" i="1" s="1"/>
  <c r="I312" i="1" s="1"/>
  <c r="K326" i="1" a="1"/>
  <c r="K326" i="1" s="1"/>
  <c r="K340" i="1" a="1"/>
  <c r="K340" i="1" s="1"/>
  <c r="I340" i="1" s="1"/>
  <c r="K354" i="1" a="1"/>
  <c r="K354" i="1" s="1"/>
  <c r="K369" i="1" a="1"/>
  <c r="K369" i="1" s="1"/>
  <c r="I369" i="1" s="1"/>
  <c r="K383" i="1" a="1"/>
  <c r="K383" i="1" s="1"/>
  <c r="K397" i="1" a="1"/>
  <c r="K397" i="1" s="1"/>
  <c r="K411" i="1" a="1"/>
  <c r="K411" i="1" s="1"/>
  <c r="K440" i="1" a="1"/>
  <c r="K440" i="1" s="1"/>
  <c r="K454" i="1" a="1"/>
  <c r="K454" i="1" s="1"/>
  <c r="K468" i="1" a="1"/>
  <c r="K468" i="1" s="1"/>
  <c r="I468" i="1" s="1"/>
  <c r="K482" i="1" a="1"/>
  <c r="K482" i="1" s="1"/>
  <c r="K492" i="1" a="1"/>
  <c r="K492" i="1" s="1"/>
  <c r="K497" i="1" a="1"/>
  <c r="K497" i="1" s="1"/>
  <c r="K500" i="1" a="1"/>
  <c r="K500" i="1" s="1"/>
  <c r="K504" i="1" a="1"/>
  <c r="K504" i="1" s="1"/>
  <c r="K507" i="1" a="1"/>
  <c r="K507" i="1" s="1"/>
  <c r="I507" i="1" s="1"/>
  <c r="K511" i="1" a="1"/>
  <c r="K511" i="1" s="1"/>
  <c r="K514" i="1" a="1"/>
  <c r="K514" i="1" s="1"/>
  <c r="I514" i="1" s="1"/>
  <c r="K518" i="1" a="1"/>
  <c r="K518" i="1" s="1"/>
  <c r="I518" i="1" s="1"/>
  <c r="K525" i="1" a="1"/>
  <c r="K525" i="1" s="1"/>
  <c r="I525" i="1" s="1"/>
  <c r="K529" i="1" a="1"/>
  <c r="K529" i="1" s="1"/>
  <c r="K532" i="1" a="1"/>
  <c r="K532" i="1" s="1"/>
  <c r="K536" i="1" a="1"/>
  <c r="K536" i="1" s="1"/>
  <c r="I536" i="1" s="1"/>
  <c r="K539" i="1" a="1"/>
  <c r="K539" i="1" s="1"/>
  <c r="K543" i="1" a="1"/>
  <c r="K543" i="1" s="1"/>
  <c r="I543" i="1" s="1"/>
  <c r="K546" i="1" a="1"/>
  <c r="K546" i="1" s="1"/>
  <c r="K550" i="1" a="1"/>
  <c r="K550" i="1" s="1"/>
  <c r="K557" i="1" a="1"/>
  <c r="K557" i="1" s="1"/>
  <c r="K561" i="1" a="1"/>
  <c r="K561" i="1" s="1"/>
  <c r="I561" i="1" s="1"/>
  <c r="K564" i="1" a="1"/>
  <c r="K564" i="1" s="1"/>
  <c r="K568" i="1" a="1"/>
  <c r="K568" i="1" s="1"/>
  <c r="I568" i="1" s="1"/>
  <c r="K571" i="1" a="1"/>
  <c r="K571" i="1" s="1"/>
  <c r="K575" i="1" a="1"/>
  <c r="K575" i="1" s="1"/>
  <c r="I575" i="1" s="1"/>
  <c r="K578" i="1" a="1"/>
  <c r="K578" i="1" s="1"/>
  <c r="K582" i="1" a="1"/>
  <c r="K582" i="1" s="1"/>
  <c r="K589" i="1" a="1"/>
  <c r="K589" i="1" s="1"/>
  <c r="I589" i="1" s="1"/>
  <c r="K593" i="1" a="1"/>
  <c r="K593" i="1" s="1"/>
  <c r="I593" i="1" s="1"/>
  <c r="K596" i="1" a="1"/>
  <c r="K596" i="1" s="1"/>
  <c r="K599" i="1" a="1"/>
  <c r="K599" i="1" s="1"/>
  <c r="I599" i="1" s="1"/>
  <c r="K602" i="1" a="1"/>
  <c r="K602" i="1" s="1"/>
  <c r="K606" i="1" a="1"/>
  <c r="K606" i="1" s="1"/>
  <c r="K609" i="1" a="1"/>
  <c r="K609" i="1" s="1"/>
  <c r="I609" i="1" s="1"/>
  <c r="K616" i="1" a="1"/>
  <c r="K616" i="1" s="1"/>
  <c r="K619" i="1" a="1"/>
  <c r="K619" i="1" s="1"/>
  <c r="K622" i="1" a="1"/>
  <c r="K622" i="1" s="1"/>
  <c r="I622" i="1" s="1"/>
  <c r="K625" i="1" a="1"/>
  <c r="K625" i="1" s="1"/>
  <c r="I625" i="1" s="1"/>
  <c r="K632" i="1" a="1"/>
  <c r="K632" i="1" s="1"/>
  <c r="I632" i="1" s="1"/>
  <c r="K636" i="1" a="1"/>
  <c r="K636" i="1" s="1"/>
  <c r="K639" i="1" a="1"/>
  <c r="K639" i="1" s="1"/>
  <c r="K643" i="1" a="1"/>
  <c r="K643" i="1" s="1"/>
  <c r="K646" i="1" a="1"/>
  <c r="K646" i="1" s="1"/>
  <c r="K650" i="1" a="1"/>
  <c r="K650" i="1" s="1"/>
  <c r="K653" i="1" a="1"/>
  <c r="K653" i="1" s="1"/>
  <c r="K657" i="1" a="1"/>
  <c r="K657" i="1" s="1"/>
  <c r="I657" i="1" s="1"/>
  <c r="K664" i="1" a="1"/>
  <c r="K664" i="1" s="1"/>
  <c r="I664" i="1" s="1"/>
  <c r="K668" i="1" a="1"/>
  <c r="K668" i="1" s="1"/>
  <c r="I668" i="1" s="1"/>
  <c r="K671" i="1" a="1"/>
  <c r="K671" i="1" s="1"/>
  <c r="I671" i="1" s="1"/>
  <c r="K675" i="1" a="1"/>
  <c r="K675" i="1" s="1"/>
  <c r="I675" i="1" s="1"/>
  <c r="K678" i="1" a="1"/>
  <c r="K678" i="1" s="1"/>
  <c r="K682" i="1" a="1"/>
  <c r="K682" i="1" s="1"/>
  <c r="K685" i="1" a="1"/>
  <c r="K685" i="1" s="1"/>
  <c r="K689" i="1" a="1"/>
  <c r="K689" i="1" s="1"/>
  <c r="K696" i="1" a="1"/>
  <c r="K696" i="1" s="1"/>
  <c r="K700" i="1" a="1"/>
  <c r="K700" i="1" s="1"/>
  <c r="K703" i="1" a="1"/>
  <c r="K703" i="1" s="1"/>
  <c r="K707" i="1" a="1"/>
  <c r="K707" i="1" s="1"/>
  <c r="K710" i="1" a="1"/>
  <c r="K710" i="1" s="1"/>
  <c r="K714" i="1" a="1"/>
  <c r="K714" i="1" s="1"/>
  <c r="K717" i="1" a="1"/>
  <c r="K717" i="1" s="1"/>
  <c r="K140" i="1" a="1"/>
  <c r="K140" i="1" s="1"/>
  <c r="I140" i="1" s="1"/>
  <c r="K241" i="1" a="1"/>
  <c r="K241" i="1" s="1"/>
  <c r="K263" i="1" a="1"/>
  <c r="K263" i="1" s="1"/>
  <c r="I263" i="1" s="1"/>
  <c r="K276" i="1" a="1"/>
  <c r="K276" i="1" s="1"/>
  <c r="K302" i="1" a="1"/>
  <c r="K302" i="1" s="1"/>
  <c r="I302" i="1" s="1"/>
  <c r="K315" i="1" a="1"/>
  <c r="K315" i="1" s="1"/>
  <c r="K344" i="1" a="1"/>
  <c r="K344" i="1" s="1"/>
  <c r="K358" i="1" a="1"/>
  <c r="K358" i="1" s="1"/>
  <c r="K372" i="1" a="1"/>
  <c r="K372" i="1" s="1"/>
  <c r="I372" i="1" s="1"/>
  <c r="K386" i="1" a="1"/>
  <c r="K386" i="1" s="1"/>
  <c r="K401" i="1" a="1"/>
  <c r="K401" i="1" s="1"/>
  <c r="K415" i="1" a="1"/>
  <c r="K415" i="1" s="1"/>
  <c r="K429" i="1" a="1"/>
  <c r="K429" i="1" s="1"/>
  <c r="I429" i="1" s="1"/>
  <c r="K443" i="1" a="1"/>
  <c r="K443" i="1" s="1"/>
  <c r="I443" i="1" s="1"/>
  <c r="K472" i="1" a="1"/>
  <c r="K472" i="1" s="1"/>
  <c r="K486" i="1" a="1"/>
  <c r="K486" i="1" s="1"/>
  <c r="K493" i="1" a="1"/>
  <c r="K493" i="1" s="1"/>
  <c r="K501" i="1" a="1"/>
  <c r="K501" i="1" s="1"/>
  <c r="I501" i="1" s="1"/>
  <c r="K505" i="1" a="1"/>
  <c r="K505" i="1" s="1"/>
  <c r="I505" i="1" s="1"/>
  <c r="K508" i="1" a="1"/>
  <c r="K508" i="1" s="1"/>
  <c r="I508" i="1" s="1"/>
  <c r="K512" i="1" a="1"/>
  <c r="K512" i="1" s="1"/>
  <c r="I512" i="1" s="1"/>
  <c r="K515" i="1" a="1"/>
  <c r="K515" i="1" s="1"/>
  <c r="I515" i="1" s="1"/>
  <c r="K519" i="1" a="1"/>
  <c r="K519" i="1" s="1"/>
  <c r="I519" i="1" s="1"/>
  <c r="K522" i="1" a="1"/>
  <c r="K522" i="1" s="1"/>
  <c r="I522" i="1" s="1"/>
  <c r="K526" i="1" a="1"/>
  <c r="K526" i="1" s="1"/>
  <c r="I526" i="1" s="1"/>
  <c r="K533" i="1" a="1"/>
  <c r="K533" i="1" s="1"/>
  <c r="K537" i="1" a="1"/>
  <c r="K537" i="1" s="1"/>
  <c r="I537" i="1" s="1"/>
  <c r="K540" i="1" a="1"/>
  <c r="K540" i="1" s="1"/>
  <c r="K544" i="1" a="1"/>
  <c r="K544" i="1" s="1"/>
  <c r="I544" i="1" s="1"/>
  <c r="K547" i="1" a="1"/>
  <c r="K547" i="1" s="1"/>
  <c r="K551" i="1" a="1"/>
  <c r="K551" i="1" s="1"/>
  <c r="I551" i="1" s="1"/>
  <c r="K554" i="1" a="1"/>
  <c r="K554" i="1" s="1"/>
  <c r="I554" i="1" s="1"/>
  <c r="K558" i="1" a="1"/>
  <c r="K558" i="1" s="1"/>
  <c r="K565" i="1" a="1"/>
  <c r="K565" i="1" s="1"/>
  <c r="I565" i="1" s="1"/>
  <c r="K569" i="1" a="1"/>
  <c r="K569" i="1" s="1"/>
  <c r="K572" i="1" a="1"/>
  <c r="K572" i="1" s="1"/>
  <c r="I572" i="1" s="1"/>
  <c r="K576" i="1" a="1"/>
  <c r="K576" i="1" s="1"/>
  <c r="K579" i="1" a="1"/>
  <c r="K579" i="1" s="1"/>
  <c r="K583" i="1" a="1"/>
  <c r="K583" i="1" s="1"/>
  <c r="K586" i="1" a="1"/>
  <c r="K586" i="1" s="1"/>
  <c r="I586" i="1" s="1"/>
  <c r="K590" i="1" a="1"/>
  <c r="K590" i="1" s="1"/>
  <c r="I590" i="1" s="1"/>
  <c r="K597" i="1" a="1"/>
  <c r="K597" i="1" s="1"/>
  <c r="I597" i="1" s="1"/>
  <c r="K600" i="1" a="1"/>
  <c r="K600" i="1" s="1"/>
  <c r="K603" i="1" a="1"/>
  <c r="K603" i="1" s="1"/>
  <c r="K607" i="1" a="1"/>
  <c r="K607" i="1" s="1"/>
  <c r="I607" i="1" s="1"/>
  <c r="K610" i="1" a="1"/>
  <c r="K610" i="1" s="1"/>
  <c r="K613" i="1" a="1"/>
  <c r="K613" i="1" s="1"/>
  <c r="K626" i="1" a="1"/>
  <c r="K626" i="1" s="1"/>
  <c r="I626" i="1" s="1"/>
  <c r="K640" i="1" a="1"/>
  <c r="K640" i="1" s="1"/>
  <c r="K651" i="1" a="1"/>
  <c r="K651" i="1" s="1"/>
  <c r="I651" i="1" s="1"/>
  <c r="K658" i="1" a="1"/>
  <c r="K658" i="1" s="1"/>
  <c r="I658" i="1" s="1"/>
  <c r="K665" i="1" a="1"/>
  <c r="K665" i="1" s="1"/>
  <c r="I665" i="1" s="1"/>
  <c r="K672" i="1" a="1"/>
  <c r="K672" i="1" s="1"/>
  <c r="K679" i="1" a="1"/>
  <c r="K679" i="1" s="1"/>
  <c r="K686" i="1" a="1"/>
  <c r="K686" i="1" s="1"/>
  <c r="K693" i="1" a="1"/>
  <c r="K693" i="1" s="1"/>
  <c r="K708" i="1" a="1"/>
  <c r="K708" i="1" s="1"/>
  <c r="K713" i="1" a="1"/>
  <c r="K713" i="1" s="1"/>
  <c r="K718" i="1" a="1"/>
  <c r="K718" i="1" s="1"/>
  <c r="K722" i="1" a="1"/>
  <c r="K722" i="1" s="1"/>
  <c r="K725" i="1" a="1"/>
  <c r="K725" i="1" s="1"/>
  <c r="I725" i="1" s="1"/>
  <c r="K732" i="1" a="1"/>
  <c r="K732" i="1" s="1"/>
  <c r="K735" i="1" a="1"/>
  <c r="K735" i="1" s="1"/>
  <c r="I735" i="1" s="1"/>
  <c r="K738" i="1" a="1"/>
  <c r="K738" i="1" s="1"/>
  <c r="K741" i="1" a="1"/>
  <c r="K741" i="1" s="1"/>
  <c r="K748" i="1" a="1"/>
  <c r="K748" i="1" s="1"/>
  <c r="K751" i="1" a="1"/>
  <c r="K751" i="1" s="1"/>
  <c r="K754" i="1" a="1"/>
  <c r="K754" i="1" s="1"/>
  <c r="K757" i="1" a="1"/>
  <c r="K757" i="1" s="1"/>
  <c r="K764" i="1" a="1"/>
  <c r="K764" i="1" s="1"/>
  <c r="I764" i="1" s="1"/>
  <c r="K767" i="1" a="1"/>
  <c r="K767" i="1" s="1"/>
  <c r="I767" i="1" s="1"/>
  <c r="K770" i="1" a="1"/>
  <c r="K770" i="1" s="1"/>
  <c r="K773" i="1" a="1"/>
  <c r="K773" i="1" s="1"/>
  <c r="I773" i="1" s="1"/>
  <c r="K780" i="1" a="1"/>
  <c r="K780" i="1" s="1"/>
  <c r="K783" i="1" a="1"/>
  <c r="K783" i="1" s="1"/>
  <c r="K786" i="1" a="1"/>
  <c r="K786" i="1" s="1"/>
  <c r="I786" i="1" s="1"/>
  <c r="K789" i="1" a="1"/>
  <c r="K789" i="1" s="1"/>
  <c r="I789" i="1" s="1"/>
  <c r="K796" i="1" a="1"/>
  <c r="K796" i="1" s="1"/>
  <c r="K799" i="1" a="1"/>
  <c r="K799" i="1" s="1"/>
  <c r="K802" i="1" a="1"/>
  <c r="K802" i="1" s="1"/>
  <c r="K805" i="1" a="1"/>
  <c r="K805" i="1" s="1"/>
  <c r="K812" i="1" a="1"/>
  <c r="K812" i="1" s="1"/>
  <c r="K815" i="1" a="1"/>
  <c r="K815" i="1" s="1"/>
  <c r="K818" i="1" a="1"/>
  <c r="K818" i="1" s="1"/>
  <c r="I818" i="1" s="1"/>
  <c r="K821" i="1" a="1"/>
  <c r="K821" i="1" s="1"/>
  <c r="K828" i="1" a="1"/>
  <c r="K828" i="1" s="1"/>
  <c r="K831" i="1" a="1"/>
  <c r="K831" i="1" s="1"/>
  <c r="K834" i="1" a="1"/>
  <c r="K834" i="1" s="1"/>
  <c r="I834" i="1" s="1"/>
  <c r="K837" i="1" a="1"/>
  <c r="K837" i="1" s="1"/>
  <c r="K844" i="1" a="1"/>
  <c r="K844" i="1" s="1"/>
  <c r="I844" i="1" s="1"/>
  <c r="K847" i="1" a="1"/>
  <c r="K847" i="1" s="1"/>
  <c r="K850" i="1" a="1"/>
  <c r="K850" i="1" s="1"/>
  <c r="K853" i="1" a="1"/>
  <c r="K853" i="1" s="1"/>
  <c r="K860" i="1" a="1"/>
  <c r="K860" i="1" s="1"/>
  <c r="K863" i="1" a="1"/>
  <c r="K863" i="1" s="1"/>
  <c r="K866" i="1" a="1"/>
  <c r="K866" i="1" s="1"/>
  <c r="K869" i="1" a="1"/>
  <c r="K869" i="1" s="1"/>
  <c r="K871" i="1" a="1"/>
  <c r="K871" i="1" s="1"/>
  <c r="K875" i="1" a="1"/>
  <c r="K875" i="1" s="1"/>
  <c r="K879" i="1" a="1"/>
  <c r="K879" i="1" s="1"/>
  <c r="K883" i="1" a="1"/>
  <c r="K883" i="1" s="1"/>
  <c r="I883" i="1" s="1"/>
  <c r="K887" i="1" a="1"/>
  <c r="K887" i="1" s="1"/>
  <c r="K891" i="1" a="1"/>
  <c r="K891" i="1" s="1"/>
  <c r="K895" i="1" a="1"/>
  <c r="K895" i="1" s="1"/>
  <c r="K899" i="1" a="1"/>
  <c r="K899" i="1" s="1"/>
  <c r="I899" i="1" s="1"/>
  <c r="K903" i="1" a="1"/>
  <c r="K903" i="1" s="1"/>
  <c r="K907" i="1" a="1"/>
  <c r="K907" i="1" s="1"/>
  <c r="K911" i="1" a="1"/>
  <c r="K911" i="1" s="1"/>
  <c r="K915" i="1" a="1"/>
  <c r="K915" i="1" s="1"/>
  <c r="K919" i="1" a="1"/>
  <c r="K919" i="1" s="1"/>
  <c r="I919" i="1" s="1"/>
  <c r="K923" i="1" a="1"/>
  <c r="K923" i="1" s="1"/>
  <c r="I923" i="1" s="1"/>
  <c r="K927" i="1" a="1"/>
  <c r="K927" i="1" s="1"/>
  <c r="I927" i="1" s="1"/>
  <c r="K931" i="1" a="1"/>
  <c r="K931" i="1" s="1"/>
  <c r="K935" i="1" a="1"/>
  <c r="K935" i="1" s="1"/>
  <c r="K939" i="1" a="1"/>
  <c r="K939" i="1" s="1"/>
  <c r="I939" i="1" s="1"/>
  <c r="K943" i="1" a="1"/>
  <c r="K943" i="1" s="1"/>
  <c r="I943" i="1" s="1"/>
  <c r="K947" i="1" a="1"/>
  <c r="K947" i="1" s="1"/>
  <c r="I947" i="1" s="1"/>
  <c r="K951" i="1" a="1"/>
  <c r="K951" i="1" s="1"/>
  <c r="K955" i="1" a="1"/>
  <c r="K955" i="1" s="1"/>
  <c r="I955" i="1" s="1"/>
  <c r="K629" i="1" a="1"/>
  <c r="K629" i="1" s="1"/>
  <c r="K644" i="1" a="1"/>
  <c r="K644" i="1" s="1"/>
  <c r="K660" i="1" a="1"/>
  <c r="K660" i="1" s="1"/>
  <c r="I660" i="1" s="1"/>
  <c r="K667" i="1" a="1"/>
  <c r="K667" i="1" s="1"/>
  <c r="I667" i="1" s="1"/>
  <c r="K674" i="1" a="1"/>
  <c r="K674" i="1" s="1"/>
  <c r="I674" i="1" s="1"/>
  <c r="K681" i="1" a="1"/>
  <c r="K681" i="1" s="1"/>
  <c r="K688" i="1" a="1"/>
  <c r="K688" i="1" s="1"/>
  <c r="I688" i="1" s="1"/>
  <c r="K695" i="1" a="1"/>
  <c r="K695" i="1" s="1"/>
  <c r="K702" i="1" a="1"/>
  <c r="K702" i="1" s="1"/>
  <c r="K709" i="1" a="1"/>
  <c r="K709" i="1" s="1"/>
  <c r="K715" i="1" a="1"/>
  <c r="K715" i="1" s="1"/>
  <c r="K719" i="1" a="1"/>
  <c r="K719" i="1" s="1"/>
  <c r="K723" i="1" a="1"/>
  <c r="K723" i="1" s="1"/>
  <c r="K726" i="1" a="1"/>
  <c r="K726" i="1" s="1"/>
  <c r="K729" i="1" a="1"/>
  <c r="K729" i="1" s="1"/>
  <c r="I729" i="1" s="1"/>
  <c r="K736" i="1" a="1"/>
  <c r="K736" i="1" s="1"/>
  <c r="I736" i="1" s="1"/>
  <c r="K739" i="1" a="1"/>
  <c r="K739" i="1" s="1"/>
  <c r="K742" i="1" a="1"/>
  <c r="K742" i="1" s="1"/>
  <c r="K745" i="1" a="1"/>
  <c r="K745" i="1" s="1"/>
  <c r="K752" i="1" a="1"/>
  <c r="K752" i="1" s="1"/>
  <c r="K755" i="1" a="1"/>
  <c r="K755" i="1" s="1"/>
  <c r="K758" i="1" a="1"/>
  <c r="K758" i="1" s="1"/>
  <c r="K761" i="1" a="1"/>
  <c r="K761" i="1" s="1"/>
  <c r="K768" i="1" a="1"/>
  <c r="K768" i="1" s="1"/>
  <c r="I768" i="1" s="1"/>
  <c r="K771" i="1" a="1"/>
  <c r="K771" i="1" s="1"/>
  <c r="I771" i="1" s="1"/>
  <c r="K774" i="1" a="1"/>
  <c r="K774" i="1" s="1"/>
  <c r="K777" i="1" a="1"/>
  <c r="K777" i="1" s="1"/>
  <c r="K784" i="1" a="1"/>
  <c r="K784" i="1" s="1"/>
  <c r="I784" i="1" s="1"/>
  <c r="K787" i="1" a="1"/>
  <c r="K787" i="1" s="1"/>
  <c r="K790" i="1" a="1"/>
  <c r="K790" i="1" s="1"/>
  <c r="K793" i="1" a="1"/>
  <c r="K793" i="1" s="1"/>
  <c r="K800" i="1" a="1"/>
  <c r="K800" i="1" s="1"/>
  <c r="I800" i="1" s="1"/>
  <c r="K803" i="1" a="1"/>
  <c r="K803" i="1" s="1"/>
  <c r="K806" i="1" a="1"/>
  <c r="K806" i="1" s="1"/>
  <c r="I806" i="1" s="1"/>
  <c r="K809" i="1" a="1"/>
  <c r="K809" i="1" s="1"/>
  <c r="K816" i="1" a="1"/>
  <c r="K816" i="1" s="1"/>
  <c r="I816" i="1" s="1"/>
  <c r="K819" i="1" a="1"/>
  <c r="K819" i="1" s="1"/>
  <c r="I819" i="1" s="1"/>
  <c r="K822" i="1" a="1"/>
  <c r="K822" i="1" s="1"/>
  <c r="K825" i="1" a="1"/>
  <c r="K825" i="1" s="1"/>
  <c r="I825" i="1" s="1"/>
  <c r="K832" i="1" a="1"/>
  <c r="K832" i="1" s="1"/>
  <c r="K835" i="1" a="1"/>
  <c r="K835" i="1" s="1"/>
  <c r="K838" i="1" a="1"/>
  <c r="K838" i="1" s="1"/>
  <c r="K841" i="1" a="1"/>
  <c r="K841" i="1" s="1"/>
  <c r="I841" i="1" s="1"/>
  <c r="K848" i="1" a="1"/>
  <c r="K848" i="1" s="1"/>
  <c r="K851" i="1" a="1"/>
  <c r="K851" i="1" s="1"/>
  <c r="K854" i="1" a="1"/>
  <c r="K854" i="1" s="1"/>
  <c r="K857" i="1" a="1"/>
  <c r="K857" i="1" s="1"/>
  <c r="K864" i="1" a="1"/>
  <c r="K864" i="1" s="1"/>
  <c r="K867" i="1" a="1"/>
  <c r="K867" i="1" s="1"/>
  <c r="K872" i="1" a="1"/>
  <c r="K872" i="1" s="1"/>
  <c r="K876" i="1" a="1"/>
  <c r="K876" i="1" s="1"/>
  <c r="K880" i="1" a="1"/>
  <c r="K880" i="1" s="1"/>
  <c r="K884" i="1" a="1"/>
  <c r="K884" i="1" s="1"/>
  <c r="K888" i="1" a="1"/>
  <c r="K888" i="1" s="1"/>
  <c r="I888" i="1" s="1"/>
  <c r="K892" i="1" a="1"/>
  <c r="K892" i="1" s="1"/>
  <c r="I892" i="1" s="1"/>
  <c r="K896" i="1" a="1"/>
  <c r="K896" i="1" s="1"/>
  <c r="K900" i="1" a="1"/>
  <c r="K900" i="1" s="1"/>
  <c r="K904" i="1" a="1"/>
  <c r="K904" i="1" s="1"/>
  <c r="K908" i="1" a="1"/>
  <c r="K908" i="1" s="1"/>
  <c r="K912" i="1" a="1"/>
  <c r="K912" i="1" s="1"/>
  <c r="K916" i="1" a="1"/>
  <c r="K916" i="1" s="1"/>
  <c r="I916" i="1" s="1"/>
  <c r="K920" i="1" a="1"/>
  <c r="K920" i="1" s="1"/>
  <c r="I920" i="1" s="1"/>
  <c r="K924" i="1" a="1"/>
  <c r="K924" i="1" s="1"/>
  <c r="K928" i="1" a="1"/>
  <c r="K928" i="1" s="1"/>
  <c r="K932" i="1" a="1"/>
  <c r="K932" i="1" s="1"/>
  <c r="K936" i="1" a="1"/>
  <c r="K936" i="1" s="1"/>
  <c r="K940" i="1" a="1"/>
  <c r="K940" i="1" s="1"/>
  <c r="K944" i="1" a="1"/>
  <c r="K944" i="1" s="1"/>
  <c r="K948" i="1" a="1"/>
  <c r="K948" i="1" s="1"/>
  <c r="K952" i="1" a="1"/>
  <c r="K952" i="1" s="1"/>
  <c r="I952" i="1" s="1"/>
  <c r="K956" i="1" a="1"/>
  <c r="K956" i="1" s="1"/>
  <c r="K960" i="1" a="1"/>
  <c r="K960" i="1" s="1"/>
  <c r="K964" i="1" a="1"/>
  <c r="K964" i="1" s="1"/>
  <c r="I964" i="1" s="1"/>
  <c r="K620" i="1" a="1"/>
  <c r="K620" i="1" s="1"/>
  <c r="I620" i="1" s="1"/>
  <c r="K633" i="1" a="1"/>
  <c r="K633" i="1" s="1"/>
  <c r="I633" i="1" s="1"/>
  <c r="K647" i="1" a="1"/>
  <c r="K647" i="1" s="1"/>
  <c r="K654" i="1" a="1"/>
  <c r="K654" i="1" s="1"/>
  <c r="I654" i="1" s="1"/>
  <c r="K661" i="1" a="1"/>
  <c r="K661" i="1" s="1"/>
  <c r="I661" i="1" s="1"/>
  <c r="K676" i="1" a="1"/>
  <c r="K676" i="1" s="1"/>
  <c r="K683" i="1" a="1"/>
  <c r="K683" i="1" s="1"/>
  <c r="K690" i="1" a="1"/>
  <c r="K690" i="1" s="1"/>
  <c r="K697" i="1" a="1"/>
  <c r="K697" i="1" s="1"/>
  <c r="K704" i="1" a="1"/>
  <c r="K704" i="1" s="1"/>
  <c r="K711" i="1" a="1"/>
  <c r="K711" i="1" s="1"/>
  <c r="K716" i="1" a="1"/>
  <c r="K716" i="1" s="1"/>
  <c r="K720" i="1" a="1"/>
  <c r="K720" i="1" s="1"/>
  <c r="K724" i="1" a="1"/>
  <c r="K724" i="1" s="1"/>
  <c r="K727" i="1" a="1"/>
  <c r="K727" i="1" s="1"/>
  <c r="I727" i="1" s="1"/>
  <c r="K730" i="1" a="1"/>
  <c r="K730" i="1" s="1"/>
  <c r="K733" i="1" a="1"/>
  <c r="K733" i="1" s="1"/>
  <c r="K740" i="1" a="1"/>
  <c r="K740" i="1" s="1"/>
  <c r="I740" i="1" s="1"/>
  <c r="K743" i="1" a="1"/>
  <c r="K743" i="1" s="1"/>
  <c r="K746" i="1" a="1"/>
  <c r="K746" i="1" s="1"/>
  <c r="K749" i="1" a="1"/>
  <c r="K749" i="1" s="1"/>
  <c r="K756" i="1" a="1"/>
  <c r="K756" i="1" s="1"/>
  <c r="K759" i="1" a="1"/>
  <c r="K759" i="1" s="1"/>
  <c r="K762" i="1" a="1"/>
  <c r="K762" i="1" s="1"/>
  <c r="K765" i="1" a="1"/>
  <c r="K765" i="1" s="1"/>
  <c r="K772" i="1" a="1"/>
  <c r="K772" i="1" s="1"/>
  <c r="K775" i="1" a="1"/>
  <c r="K775" i="1" s="1"/>
  <c r="K778" i="1" a="1"/>
  <c r="K778" i="1" s="1"/>
  <c r="K781" i="1" a="1"/>
  <c r="K781" i="1" s="1"/>
  <c r="I781" i="1" s="1"/>
  <c r="K788" i="1" a="1"/>
  <c r="K788" i="1" s="1"/>
  <c r="K791" i="1" a="1"/>
  <c r="K791" i="1" s="1"/>
  <c r="K794" i="1" a="1"/>
  <c r="K794" i="1" s="1"/>
  <c r="K797" i="1" a="1"/>
  <c r="K797" i="1" s="1"/>
  <c r="K804" i="1" a="1"/>
  <c r="K804" i="1" s="1"/>
  <c r="K807" i="1" a="1"/>
  <c r="K807" i="1" s="1"/>
  <c r="K810" i="1" a="1"/>
  <c r="K810" i="1" s="1"/>
  <c r="I810" i="1" s="1"/>
  <c r="K813" i="1" a="1"/>
  <c r="K813" i="1" s="1"/>
  <c r="K820" i="1" a="1"/>
  <c r="K820" i="1" s="1"/>
  <c r="K823" i="1" a="1"/>
  <c r="K823" i="1" s="1"/>
  <c r="K826" i="1" a="1"/>
  <c r="K826" i="1" s="1"/>
  <c r="K829" i="1" a="1"/>
  <c r="K829" i="1" s="1"/>
  <c r="K836" i="1" a="1"/>
  <c r="K836" i="1" s="1"/>
  <c r="K839" i="1" a="1"/>
  <c r="K839" i="1" s="1"/>
  <c r="K842" i="1" a="1"/>
  <c r="K842" i="1" s="1"/>
  <c r="I842" i="1" s="1"/>
  <c r="K845" i="1" a="1"/>
  <c r="K845" i="1" s="1"/>
  <c r="I845" i="1" s="1"/>
  <c r="K852" i="1" a="1"/>
  <c r="K852" i="1" s="1"/>
  <c r="K855" i="1" a="1"/>
  <c r="K855" i="1" s="1"/>
  <c r="K858" i="1" a="1"/>
  <c r="K858" i="1" s="1"/>
  <c r="K861" i="1" a="1"/>
  <c r="K861" i="1" s="1"/>
  <c r="K868" i="1" a="1"/>
  <c r="K868" i="1" s="1"/>
  <c r="K870" i="1" a="1"/>
  <c r="K870" i="1" s="1"/>
  <c r="K873" i="1" a="1"/>
  <c r="K873" i="1" s="1"/>
  <c r="K877" i="1" a="1"/>
  <c r="K877" i="1" s="1"/>
  <c r="K881" i="1" a="1"/>
  <c r="K881" i="1" s="1"/>
  <c r="K885" i="1" a="1"/>
  <c r="K885" i="1" s="1"/>
  <c r="I885" i="1" s="1"/>
  <c r="K889" i="1" a="1"/>
  <c r="K889" i="1" s="1"/>
  <c r="K893" i="1" a="1"/>
  <c r="K893" i="1" s="1"/>
  <c r="K897" i="1" a="1"/>
  <c r="K897" i="1" s="1"/>
  <c r="K901" i="1" a="1"/>
  <c r="K901" i="1" s="1"/>
  <c r="K905" i="1" a="1"/>
  <c r="K905" i="1" s="1"/>
  <c r="I905" i="1" s="1"/>
  <c r="K909" i="1" a="1"/>
  <c r="K909" i="1" s="1"/>
  <c r="K913" i="1" a="1"/>
  <c r="K913" i="1" s="1"/>
  <c r="I913" i="1" s="1"/>
  <c r="K917" i="1" a="1"/>
  <c r="K917" i="1" s="1"/>
  <c r="I917" i="1" s="1"/>
  <c r="K921" i="1" a="1"/>
  <c r="K921" i="1" s="1"/>
  <c r="K925" i="1" a="1"/>
  <c r="K925" i="1" s="1"/>
  <c r="I925" i="1" s="1"/>
  <c r="K929" i="1" a="1"/>
  <c r="K929" i="1" s="1"/>
  <c r="I929" i="1" s="1"/>
  <c r="K933" i="1" a="1"/>
  <c r="K933" i="1" s="1"/>
  <c r="I933" i="1" s="1"/>
  <c r="K937" i="1" a="1"/>
  <c r="K937" i="1" s="1"/>
  <c r="I937" i="1" s="1"/>
  <c r="K941" i="1" a="1"/>
  <c r="K941" i="1" s="1"/>
  <c r="K945" i="1" a="1"/>
  <c r="K945" i="1" s="1"/>
  <c r="K949" i="1" a="1"/>
  <c r="K949" i="1" s="1"/>
  <c r="K953" i="1" a="1"/>
  <c r="K953" i="1" s="1"/>
  <c r="K623" i="1" a="1"/>
  <c r="K623" i="1" s="1"/>
  <c r="K649" i="1" a="1"/>
  <c r="K649" i="1" s="1"/>
  <c r="K656" i="1" a="1"/>
  <c r="K656" i="1" s="1"/>
  <c r="I656" i="1" s="1"/>
  <c r="K663" i="1" a="1"/>
  <c r="K663" i="1" s="1"/>
  <c r="I663" i="1" s="1"/>
  <c r="K670" i="1" a="1"/>
  <c r="K670" i="1" s="1"/>
  <c r="K677" i="1" a="1"/>
  <c r="K677" i="1" s="1"/>
  <c r="K692" i="1" a="1"/>
  <c r="K692" i="1" s="1"/>
  <c r="K699" i="1" a="1"/>
  <c r="K699" i="1" s="1"/>
  <c r="K706" i="1" a="1"/>
  <c r="K706" i="1" s="1"/>
  <c r="K712" i="1" a="1"/>
  <c r="K712" i="1" s="1"/>
  <c r="K721" i="1" a="1"/>
  <c r="K721" i="1" s="1"/>
  <c r="I721" i="1" s="1"/>
  <c r="K728" i="1" a="1"/>
  <c r="K728" i="1" s="1"/>
  <c r="K731" i="1" a="1"/>
  <c r="K731" i="1" s="1"/>
  <c r="K734" i="1" a="1"/>
  <c r="K734" i="1" s="1"/>
  <c r="I734" i="1" s="1"/>
  <c r="K737" i="1" a="1"/>
  <c r="K737" i="1" s="1"/>
  <c r="K744" i="1" a="1"/>
  <c r="K744" i="1" s="1"/>
  <c r="K747" i="1" a="1"/>
  <c r="K747" i="1" s="1"/>
  <c r="K750" i="1" a="1"/>
  <c r="K750" i="1" s="1"/>
  <c r="I750" i="1" s="1"/>
  <c r="K753" i="1" a="1"/>
  <c r="K753" i="1" s="1"/>
  <c r="K760" i="1" a="1"/>
  <c r="K760" i="1" s="1"/>
  <c r="K763" i="1" a="1"/>
  <c r="K763" i="1" s="1"/>
  <c r="K766" i="1" a="1"/>
  <c r="K766" i="1" s="1"/>
  <c r="K769" i="1" a="1"/>
  <c r="K769" i="1" s="1"/>
  <c r="I769" i="1" s="1"/>
  <c r="K776" i="1" a="1"/>
  <c r="K776" i="1" s="1"/>
  <c r="K779" i="1" a="1"/>
  <c r="K779" i="1" s="1"/>
  <c r="K782" i="1" a="1"/>
  <c r="K782" i="1" s="1"/>
  <c r="I782" i="1" s="1"/>
  <c r="K785" i="1" a="1"/>
  <c r="K785" i="1" s="1"/>
  <c r="I785" i="1" s="1"/>
  <c r="K792" i="1" a="1"/>
  <c r="K792" i="1" s="1"/>
  <c r="K795" i="1" a="1"/>
  <c r="K795" i="1" s="1"/>
  <c r="K798" i="1" a="1"/>
  <c r="K798" i="1" s="1"/>
  <c r="K801" i="1" a="1"/>
  <c r="K801" i="1" s="1"/>
  <c r="K808" i="1" a="1"/>
  <c r="K808" i="1" s="1"/>
  <c r="K811" i="1" a="1"/>
  <c r="K811" i="1" s="1"/>
  <c r="K814" i="1" a="1"/>
  <c r="K814" i="1" s="1"/>
  <c r="K817" i="1" a="1"/>
  <c r="K817" i="1" s="1"/>
  <c r="K824" i="1" a="1"/>
  <c r="K824" i="1" s="1"/>
  <c r="K827" i="1" a="1"/>
  <c r="K827" i="1" s="1"/>
  <c r="I827" i="1" s="1"/>
  <c r="K830" i="1" a="1"/>
  <c r="K830" i="1" s="1"/>
  <c r="I830" i="1" s="1"/>
  <c r="K833" i="1" a="1"/>
  <c r="K833" i="1" s="1"/>
  <c r="K840" i="1" a="1"/>
  <c r="K840" i="1" s="1"/>
  <c r="K843" i="1" a="1"/>
  <c r="K843" i="1" s="1"/>
  <c r="K846" i="1" a="1"/>
  <c r="K846" i="1" s="1"/>
  <c r="K849" i="1" a="1"/>
  <c r="K849" i="1" s="1"/>
  <c r="K856" i="1" a="1"/>
  <c r="K856" i="1" s="1"/>
  <c r="K859" i="1" a="1"/>
  <c r="K859" i="1" s="1"/>
  <c r="K862" i="1" a="1"/>
  <c r="K862" i="1" s="1"/>
  <c r="K865" i="1" a="1"/>
  <c r="K865" i="1" s="1"/>
  <c r="K874" i="1" a="1"/>
  <c r="K874" i="1" s="1"/>
  <c r="K878" i="1" a="1"/>
  <c r="K878" i="1" s="1"/>
  <c r="K882" i="1" a="1"/>
  <c r="K882" i="1" s="1"/>
  <c r="K886" i="1" a="1"/>
  <c r="K886" i="1" s="1"/>
  <c r="K890" i="1" a="1"/>
  <c r="K890" i="1" s="1"/>
  <c r="K894" i="1" a="1"/>
  <c r="K894" i="1" s="1"/>
  <c r="I894" i="1" s="1"/>
  <c r="K898" i="1" a="1"/>
  <c r="K898" i="1" s="1"/>
  <c r="K902" i="1" a="1"/>
  <c r="K902" i="1" s="1"/>
  <c r="K906" i="1" a="1"/>
  <c r="K906" i="1" s="1"/>
  <c r="K910" i="1" a="1"/>
  <c r="K910" i="1" s="1"/>
  <c r="I910" i="1" s="1"/>
  <c r="K914" i="1" a="1"/>
  <c r="K914" i="1" s="1"/>
  <c r="I914" i="1" s="1"/>
  <c r="K918" i="1" a="1"/>
  <c r="K918" i="1" s="1"/>
  <c r="I918" i="1" s="1"/>
  <c r="K922" i="1" a="1"/>
  <c r="K922" i="1" s="1"/>
  <c r="I922" i="1" s="1"/>
  <c r="K926" i="1" a="1"/>
  <c r="K926" i="1" s="1"/>
  <c r="I926" i="1" s="1"/>
  <c r="K930" i="1" a="1"/>
  <c r="K930" i="1" s="1"/>
  <c r="K934" i="1" a="1"/>
  <c r="K934" i="1" s="1"/>
  <c r="K938" i="1" a="1"/>
  <c r="K938" i="1" s="1"/>
  <c r="K942" i="1" a="1"/>
  <c r="K942" i="1" s="1"/>
  <c r="K946" i="1" a="1"/>
  <c r="K946" i="1" s="1"/>
  <c r="I946" i="1" s="1"/>
  <c r="K950" i="1" a="1"/>
  <c r="K950" i="1" s="1"/>
  <c r="I950" i="1" s="1"/>
  <c r="K954" i="1" a="1"/>
  <c r="K954" i="1" s="1"/>
  <c r="K958" i="1" a="1"/>
  <c r="K958" i="1" s="1"/>
  <c r="K1124" i="1" a="1"/>
  <c r="K1124" i="1" s="1"/>
  <c r="I1124" i="1" s="1"/>
  <c r="K1120" i="1" a="1"/>
  <c r="K1120" i="1" s="1"/>
  <c r="K1116" i="1" a="1"/>
  <c r="K1116" i="1" s="1"/>
  <c r="I1116" i="1" s="1"/>
  <c r="K1112" i="1" a="1"/>
  <c r="K1112" i="1" s="1"/>
  <c r="I1112" i="1" s="1"/>
  <c r="K1108" i="1" a="1"/>
  <c r="K1108" i="1" s="1"/>
  <c r="K1104" i="1" a="1"/>
  <c r="K1104" i="1" s="1"/>
  <c r="I1104" i="1" s="1"/>
  <c r="K1100" i="1" a="1"/>
  <c r="K1100" i="1" s="1"/>
  <c r="I1100" i="1" s="1"/>
  <c r="K1096" i="1" a="1"/>
  <c r="K1096" i="1" s="1"/>
  <c r="I1096" i="1" s="1"/>
  <c r="K1092" i="1" a="1"/>
  <c r="K1092" i="1" s="1"/>
  <c r="I1092" i="1" s="1"/>
  <c r="K1088" i="1" a="1"/>
  <c r="K1088" i="1" s="1"/>
  <c r="I1088" i="1" s="1"/>
  <c r="K1084" i="1" a="1"/>
  <c r="K1084" i="1" s="1"/>
  <c r="K1080" i="1" a="1"/>
  <c r="K1080" i="1" s="1"/>
  <c r="K1076" i="1" a="1"/>
  <c r="K1076" i="1" s="1"/>
  <c r="K1072" i="1" a="1"/>
  <c r="K1072" i="1" s="1"/>
  <c r="I1072" i="1" s="1"/>
  <c r="K1068" i="1" a="1"/>
  <c r="K1068" i="1" s="1"/>
  <c r="K1064" i="1" a="1"/>
  <c r="K1064" i="1" s="1"/>
  <c r="K1060" i="1" a="1"/>
  <c r="K1060" i="1" s="1"/>
  <c r="I1060" i="1" s="1"/>
  <c r="K1056" i="1" a="1"/>
  <c r="K1056" i="1" s="1"/>
  <c r="I1056" i="1" s="1"/>
  <c r="K1052" i="1" a="1"/>
  <c r="K1052" i="1" s="1"/>
  <c r="K1048" i="1" a="1"/>
  <c r="K1048" i="1" s="1"/>
  <c r="K1044" i="1" a="1"/>
  <c r="K1044" i="1" s="1"/>
  <c r="K1040" i="1" a="1"/>
  <c r="K1040" i="1" s="1"/>
  <c r="I1040" i="1" s="1"/>
  <c r="K1036" i="1" a="1"/>
  <c r="K1036" i="1" s="1"/>
  <c r="K1033" i="1" a="1"/>
  <c r="K1033" i="1" s="1"/>
  <c r="K1031" i="1" a="1"/>
  <c r="K1031" i="1" s="1"/>
  <c r="K1024" i="1" a="1"/>
  <c r="K1024" i="1" s="1"/>
  <c r="K1021" i="1" a="1"/>
  <c r="K1021" i="1" s="1"/>
  <c r="I1021" i="1" s="1"/>
  <c r="K1018" i="1" a="1"/>
  <c r="K1018" i="1" s="1"/>
  <c r="K1014" i="1" a="1"/>
  <c r="K1014" i="1" s="1"/>
  <c r="K1010" i="1" a="1"/>
  <c r="K1010" i="1" s="1"/>
  <c r="I1010" i="1" s="1"/>
  <c r="K1006" i="1" a="1"/>
  <c r="K1006" i="1" s="1"/>
  <c r="I1006" i="1" s="1"/>
  <c r="K1002" i="1" a="1"/>
  <c r="K1002" i="1" s="1"/>
  <c r="K998" i="1" a="1"/>
  <c r="K998" i="1" s="1"/>
  <c r="K994" i="1" a="1"/>
  <c r="K994" i="1" s="1"/>
  <c r="K990" i="1" a="1"/>
  <c r="K990" i="1" s="1"/>
  <c r="I990" i="1" s="1"/>
  <c r="K986" i="1" a="1"/>
  <c r="K986" i="1" s="1"/>
  <c r="K982" i="1" a="1"/>
  <c r="K982" i="1" s="1"/>
  <c r="K978" i="1" a="1"/>
  <c r="K978" i="1" s="1"/>
  <c r="K974" i="1" a="1"/>
  <c r="K974" i="1" s="1"/>
  <c r="I974" i="1" s="1"/>
  <c r="K970" i="1" a="1"/>
  <c r="K970" i="1" s="1"/>
  <c r="K966" i="1" a="1"/>
  <c r="K966" i="1" s="1"/>
  <c r="I966" i="1" s="1"/>
  <c r="K961" i="1" a="1"/>
  <c r="K961" i="1" s="1"/>
  <c r="I961" i="1" s="1"/>
  <c r="K2" i="1" a="1"/>
  <c r="K2" i="1" s="1"/>
  <c r="I2" i="1" s="1"/>
  <c r="K1123" i="1" a="1"/>
  <c r="K1123" i="1" s="1"/>
  <c r="K1119" i="1" a="1"/>
  <c r="K1119" i="1" s="1"/>
  <c r="K1115" i="1" a="1"/>
  <c r="K1115" i="1" s="1"/>
  <c r="I1115" i="1" s="1"/>
  <c r="K1111" i="1" a="1"/>
  <c r="K1111" i="1" s="1"/>
  <c r="K1107" i="1" a="1"/>
  <c r="K1107" i="1" s="1"/>
  <c r="I1107" i="1" s="1"/>
  <c r="K1103" i="1" a="1"/>
  <c r="K1103" i="1" s="1"/>
  <c r="K1099" i="1" a="1"/>
  <c r="K1099" i="1" s="1"/>
  <c r="K1095" i="1" a="1"/>
  <c r="K1095" i="1" s="1"/>
  <c r="I1095" i="1" s="1"/>
  <c r="K1091" i="1" a="1"/>
  <c r="K1091" i="1" s="1"/>
  <c r="K1087" i="1" a="1"/>
  <c r="K1087" i="1" s="1"/>
  <c r="K1083" i="1" a="1"/>
  <c r="K1083" i="1" s="1"/>
  <c r="K1079" i="1" a="1"/>
  <c r="K1079" i="1" s="1"/>
  <c r="K1075" i="1" a="1"/>
  <c r="K1075" i="1" s="1"/>
  <c r="I1075" i="1" s="1"/>
  <c r="K1071" i="1" a="1"/>
  <c r="K1071" i="1" s="1"/>
  <c r="K1067" i="1" a="1"/>
  <c r="K1067" i="1" s="1"/>
  <c r="I1067" i="1" s="1"/>
  <c r="K1063" i="1" a="1"/>
  <c r="K1063" i="1" s="1"/>
  <c r="K1059" i="1" a="1"/>
  <c r="K1059" i="1" s="1"/>
  <c r="K1055" i="1" a="1"/>
  <c r="K1055" i="1" s="1"/>
  <c r="K1051" i="1" a="1"/>
  <c r="K1051" i="1" s="1"/>
  <c r="K1047" i="1" a="1"/>
  <c r="K1047" i="1" s="1"/>
  <c r="I1047" i="1" s="1"/>
  <c r="K1043" i="1" a="1"/>
  <c r="K1043" i="1" s="1"/>
  <c r="K1039" i="1" a="1"/>
  <c r="K1039" i="1" s="1"/>
  <c r="K1035" i="1" a="1"/>
  <c r="K1035" i="1" s="1"/>
  <c r="K1030" i="1" a="1"/>
  <c r="K1030" i="1" s="1"/>
  <c r="I1030" i="1" s="1"/>
  <c r="K1027" i="1" a="1"/>
  <c r="K1027" i="1" s="1"/>
  <c r="I1027" i="1" s="1"/>
  <c r="K1020" i="1" a="1"/>
  <c r="K1020" i="1" s="1"/>
  <c r="K1017" i="1" a="1"/>
  <c r="K1017" i="1" s="1"/>
  <c r="I1017" i="1" s="1"/>
  <c r="K1013" i="1" a="1"/>
  <c r="K1013" i="1" s="1"/>
  <c r="K1009" i="1" a="1"/>
  <c r="K1009" i="1" s="1"/>
  <c r="I1009" i="1" s="1"/>
  <c r="K1005" i="1" a="1"/>
  <c r="K1005" i="1" s="1"/>
  <c r="K1001" i="1" a="1"/>
  <c r="K1001" i="1" s="1"/>
  <c r="K997" i="1" a="1"/>
  <c r="K997" i="1" s="1"/>
  <c r="K993" i="1" a="1"/>
  <c r="K993" i="1" s="1"/>
  <c r="I993" i="1" s="1"/>
  <c r="K989" i="1" a="1"/>
  <c r="K989" i="1" s="1"/>
  <c r="I989" i="1" s="1"/>
  <c r="K985" i="1" a="1"/>
  <c r="K985" i="1" s="1"/>
  <c r="K981" i="1" a="1"/>
  <c r="K981" i="1" s="1"/>
  <c r="K977" i="1" a="1"/>
  <c r="K977" i="1" s="1"/>
  <c r="K973" i="1" a="1"/>
  <c r="K973" i="1" s="1"/>
  <c r="K969" i="1" a="1"/>
  <c r="K969" i="1" s="1"/>
  <c r="I969" i="1" s="1"/>
  <c r="K965" i="1" a="1"/>
  <c r="K965" i="1" s="1"/>
  <c r="I965" i="1" s="1"/>
  <c r="K959" i="1" a="1"/>
  <c r="K959" i="1" s="1"/>
  <c r="K1122" i="1" a="1"/>
  <c r="K1122" i="1" s="1"/>
  <c r="K1118" i="1" a="1"/>
  <c r="K1118" i="1" s="1"/>
  <c r="I1118" i="1" s="1"/>
  <c r="K1114" i="1" a="1"/>
  <c r="K1114" i="1" s="1"/>
  <c r="K1110" i="1" a="1"/>
  <c r="K1110" i="1" s="1"/>
  <c r="K1106" i="1" a="1"/>
  <c r="K1106" i="1" s="1"/>
  <c r="I1106" i="1" s="1"/>
  <c r="K1102" i="1" a="1"/>
  <c r="K1102" i="1" s="1"/>
  <c r="K1098" i="1" a="1"/>
  <c r="K1098" i="1" s="1"/>
  <c r="K1094" i="1" a="1"/>
  <c r="K1094" i="1" s="1"/>
  <c r="I1094" i="1" s="1"/>
  <c r="K1090" i="1" a="1"/>
  <c r="K1090" i="1" s="1"/>
  <c r="K1086" i="1" a="1"/>
  <c r="K1086" i="1" s="1"/>
  <c r="K1082" i="1" a="1"/>
  <c r="K1082" i="1" s="1"/>
  <c r="K1078" i="1" a="1"/>
  <c r="K1078" i="1" s="1"/>
  <c r="K1074" i="1" a="1"/>
  <c r="K1074" i="1" s="1"/>
  <c r="I1074" i="1" s="1"/>
  <c r="K1070" i="1" a="1"/>
  <c r="K1070" i="1" s="1"/>
  <c r="I1070" i="1" s="1"/>
  <c r="K1066" i="1" a="1"/>
  <c r="K1066" i="1" s="1"/>
  <c r="K1062" i="1" a="1"/>
  <c r="K1062" i="1" s="1"/>
  <c r="I1062" i="1" s="1"/>
  <c r="K1058" i="1" a="1"/>
  <c r="K1058" i="1" s="1"/>
  <c r="K1054" i="1" a="1"/>
  <c r="K1054" i="1" s="1"/>
  <c r="K1050" i="1" a="1"/>
  <c r="K1050" i="1" s="1"/>
  <c r="K1046" i="1" a="1"/>
  <c r="K1046" i="1" s="1"/>
  <c r="I1046" i="1" s="1"/>
  <c r="K1042" i="1" a="1"/>
  <c r="K1042" i="1" s="1"/>
  <c r="I1042" i="1" s="1"/>
  <c r="K1038" i="1" a="1"/>
  <c r="K1038" i="1" s="1"/>
  <c r="K1032" i="1" a="1"/>
  <c r="K1032" i="1" s="1"/>
  <c r="I1032" i="1" s="1"/>
  <c r="K1029" i="1" a="1"/>
  <c r="K1029" i="1" s="1"/>
  <c r="I1029" i="1" s="1"/>
  <c r="K1026" i="1" a="1"/>
  <c r="K1026" i="1" s="1"/>
  <c r="K1023" i="1" a="1"/>
  <c r="K1023" i="1" s="1"/>
  <c r="I1023" i="1" s="1"/>
  <c r="K1016" i="1" a="1"/>
  <c r="K1016" i="1" s="1"/>
  <c r="I1016" i="1" s="1"/>
  <c r="K1012" i="1" a="1"/>
  <c r="K1012" i="1" s="1"/>
  <c r="I1012" i="1" s="1"/>
  <c r="K1008" i="1" a="1"/>
  <c r="K1008" i="1" s="1"/>
  <c r="K1004" i="1" a="1"/>
  <c r="K1004" i="1" s="1"/>
  <c r="K1000" i="1" a="1"/>
  <c r="K1000" i="1" s="1"/>
  <c r="K996" i="1" a="1"/>
  <c r="K996" i="1" s="1"/>
  <c r="K992" i="1" a="1"/>
  <c r="K992" i="1" s="1"/>
  <c r="K988" i="1" a="1"/>
  <c r="K988" i="1" s="1"/>
  <c r="K984" i="1" a="1"/>
  <c r="K984" i="1" s="1"/>
  <c r="K980" i="1" a="1"/>
  <c r="K980" i="1" s="1"/>
  <c r="K976" i="1" a="1"/>
  <c r="K976" i="1" s="1"/>
  <c r="I976" i="1" s="1"/>
  <c r="K972" i="1" a="1"/>
  <c r="K972" i="1" s="1"/>
  <c r="K968" i="1" a="1"/>
  <c r="K968" i="1" s="1"/>
  <c r="K963" i="1" a="1"/>
  <c r="K963" i="1" s="1"/>
  <c r="K957" i="1" a="1"/>
  <c r="K957" i="1" s="1"/>
  <c r="I957" i="1" s="1"/>
</calcChain>
</file>

<file path=xl/sharedStrings.xml><?xml version="1.0" encoding="utf-8"?>
<sst xmlns="http://schemas.openxmlformats.org/spreadsheetml/2006/main" count="5140" uniqueCount="2160">
  <si>
    <t>ISCO-08 Code</t>
  </si>
  <si>
    <t>ISCO-08 Title EN</t>
  </si>
  <si>
    <t>Commissioned armed forces officers</t>
  </si>
  <si>
    <t>Non-commissioned armed forces officers</t>
  </si>
  <si>
    <t>Armed forces occupations, other ranks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</si>
  <si>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</si>
  <si>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</si>
  <si>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</si>
  <si>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</si>
  <si>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</si>
  <si>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</si>
  <si>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</si>
  <si>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</si>
  <si>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</si>
  <si>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</si>
  <si>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</si>
  <si>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</si>
  <si>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</si>
  <si>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</si>
  <si>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</si>
  <si>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</si>
  <si>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</si>
  <si>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</si>
  <si>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</si>
  <si>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</si>
  <si>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</si>
  <si>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</si>
  <si>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</si>
  <si>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</si>
  <si>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</si>
  <si>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</si>
  <si>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</si>
  <si>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</si>
  <si>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</si>
  <si>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</si>
  <si>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</si>
  <si>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</si>
  <si>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</si>
  <si>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</si>
  <si>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</si>
  <si>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</si>
  <si>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</si>
  <si>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Biologists, botanists, zoologists and related professionals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</si>
  <si>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</si>
  <si>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</si>
  <si>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</si>
  <si>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</si>
  <si>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</si>
  <si>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</si>
  <si>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</si>
  <si>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</si>
  <si>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</si>
  <si>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</si>
  <si>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</si>
  <si>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</si>
  <si>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</si>
  <si>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</si>
  <si>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</si>
  <si>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</si>
  <si>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</si>
  <si>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</si>
  <si>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 xml:space="preserve">Generalist medical practitioners </t>
  </si>
  <si>
    <t xml:space="preserve">Specialist medical practitioners 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</si>
  <si>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</si>
  <si>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</si>
  <si>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</si>
  <si>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</si>
  <si>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</si>
  <si>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</si>
  <si>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</si>
  <si>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</si>
  <si>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</si>
  <si>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</si>
  <si>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</si>
  <si>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</si>
  <si>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</si>
  <si>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</si>
  <si>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</si>
  <si>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</si>
  <si>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</si>
  <si>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</si>
  <si>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</si>
  <si>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</si>
  <si>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</si>
  <si>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</si>
  <si>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</si>
  <si>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</si>
  <si>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</si>
  <si>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</si>
  <si>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</si>
  <si>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</si>
  <si>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</si>
  <si>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</si>
  <si>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</si>
  <si>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</si>
  <si>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</si>
  <si>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</si>
  <si>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</si>
  <si>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</si>
  <si>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</si>
  <si>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</si>
  <si>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</si>
  <si>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</si>
  <si>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</si>
  <si>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</si>
  <si>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</si>
  <si>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</si>
  <si>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</si>
  <si>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</si>
  <si>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</si>
  <si>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</si>
  <si>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</si>
  <si>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</si>
  <si>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</si>
  <si>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</si>
  <si>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</si>
  <si>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</si>
  <si>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</si>
  <si>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</si>
  <si>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</si>
  <si>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</si>
  <si>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</si>
  <si>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</si>
  <si>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</si>
  <si>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</si>
  <si>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</si>
  <si>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</si>
  <si>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</si>
  <si>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</si>
  <si>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</si>
  <si>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</si>
  <si>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</si>
  <si>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</si>
  <si>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</si>
  <si>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</si>
  <si>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</si>
  <si>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</si>
  <si>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</si>
  <si>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</si>
  <si>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</si>
  <si>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</si>
  <si>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</si>
  <si>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</si>
  <si>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</si>
  <si>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</si>
  <si>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</si>
  <si>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</si>
  <si>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(excluding medical)</t>
  </si>
  <si>
    <t>Agricultural technicians</t>
  </si>
  <si>
    <t>Forestry technicians</t>
  </si>
  <si>
    <t>Ship and aircraft controllers and technicians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</si>
  <si>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</si>
  <si>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</si>
  <si>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</si>
  <si>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</si>
  <si>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</si>
  <si>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</si>
  <si>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</si>
  <si>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</si>
  <si>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</si>
  <si>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</si>
  <si>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</si>
  <si>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</si>
  <si>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</si>
  <si>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</si>
  <si>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</si>
  <si>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</si>
  <si>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</si>
  <si>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</si>
  <si>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</si>
  <si>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</si>
  <si>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</si>
  <si>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</si>
  <si>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</si>
  <si>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</si>
  <si>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</si>
  <si>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</si>
  <si>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</si>
  <si>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</si>
  <si>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</si>
  <si>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</si>
  <si>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</si>
  <si>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</si>
  <si>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</si>
  <si>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</si>
  <si>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</si>
  <si>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</si>
  <si>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</si>
  <si>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</si>
  <si>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</si>
  <si>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</si>
  <si>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</si>
  <si>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</si>
  <si>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</si>
  <si>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</si>
  <si>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</si>
  <si>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</si>
  <si>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</si>
  <si>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</si>
  <si>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</si>
  <si>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</si>
  <si>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</si>
  <si>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</si>
  <si>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</si>
  <si>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</si>
  <si>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</si>
  <si>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</si>
  <si>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</si>
  <si>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</si>
  <si>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</si>
  <si>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</si>
  <si>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</si>
  <si>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</si>
  <si>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</si>
  <si>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</si>
  <si>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</si>
  <si>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</si>
  <si>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</si>
  <si>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</si>
  <si>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 and related gaming workers</t>
  </si>
  <si>
    <t>Pawnbrokers and money-lenders</t>
  </si>
  <si>
    <t>Debt-collectors and related workers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</si>
  <si>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</si>
  <si>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</si>
  <si>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</si>
  <si>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</si>
  <si>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</si>
  <si>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</si>
  <si>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</si>
  <si>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</si>
  <si>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</si>
  <si>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</si>
  <si>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</si>
  <si>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</si>
  <si>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</si>
  <si>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</si>
  <si>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</si>
  <si>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</si>
  <si>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</si>
  <si>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</si>
  <si>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</si>
  <si>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clerks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</si>
  <si>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</si>
  <si>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</si>
  <si>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</si>
  <si>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</si>
  <si>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</si>
  <si>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</si>
  <si>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</si>
  <si>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</si>
  <si>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</si>
  <si>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</si>
  <si>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Domestic housekeepers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</si>
  <si>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</si>
  <si>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</si>
  <si>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</si>
  <si>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</si>
  <si>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</si>
  <si>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</si>
  <si>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</si>
  <si>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</si>
  <si>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</si>
  <si>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</si>
  <si>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</si>
  <si>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</si>
  <si>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</si>
  <si>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</si>
  <si>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</si>
  <si>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</si>
  <si>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</si>
  <si>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</si>
  <si>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</si>
  <si>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</si>
  <si>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</si>
  <si>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</si>
  <si>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</si>
  <si>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</si>
  <si>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</si>
  <si>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Fire-fighters</t>
  </si>
  <si>
    <t>Police officers</t>
  </si>
  <si>
    <t>Prison guards</t>
  </si>
  <si>
    <t>Security guards</t>
  </si>
  <si>
    <t>Protective services workers not elsewhere classified</t>
  </si>
  <si>
    <t>Field crop and vegetable growers</t>
  </si>
  <si>
    <t>Tree and shrub crop growers</t>
  </si>
  <si>
    <t>Gardeners, horticultural and nursery growers</t>
  </si>
  <si>
    <t>Mixed crop growers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</si>
  <si>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</si>
  <si>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</si>
  <si>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</si>
  <si>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</si>
  <si>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</si>
  <si>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Forestry and related workers</t>
  </si>
  <si>
    <t>Aquaculture workers</t>
  </si>
  <si>
    <t>Inland and coastal waters fishery workers</t>
  </si>
  <si>
    <t>Deep-sea fishery workers</t>
  </si>
  <si>
    <t>Hunters and trappers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</si>
  <si>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</si>
  <si>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</si>
  <si>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</si>
  <si>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</si>
  <si>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</si>
  <si>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</si>
  <si>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</si>
  <si>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</si>
  <si>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</si>
  <si>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</si>
  <si>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</si>
  <si>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</si>
  <si>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</si>
  <si>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</si>
  <si>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</si>
  <si>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</si>
  <si>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</si>
  <si>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</si>
  <si>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</si>
  <si>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</si>
  <si>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</si>
  <si>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</si>
  <si>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</si>
  <si>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</si>
  <si>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</si>
  <si>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</si>
  <si>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</si>
  <si>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</si>
  <si>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</si>
  <si>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</si>
  <si>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</si>
  <si>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</si>
  <si>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</si>
  <si>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</si>
  <si>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</si>
  <si>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</si>
  <si>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</si>
  <si>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</si>
  <si>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</si>
  <si>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</si>
  <si>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</si>
  <si>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</si>
  <si>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</si>
  <si>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 xml:space="preserve">Printers </t>
  </si>
  <si>
    <t>Print finishing and binding workers</t>
  </si>
  <si>
    <t>Building and related electricians</t>
  </si>
  <si>
    <t>Electrical mechanics and fitters</t>
  </si>
  <si>
    <t xml:space="preserve">Electrical line installers and repairers </t>
  </si>
  <si>
    <t>Electronics mechanics and servicers</t>
  </si>
  <si>
    <t>Information and communications technology installers and servicers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</si>
  <si>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</si>
  <si>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</si>
  <si>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</si>
  <si>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</si>
  <si>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</si>
  <si>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</si>
  <si>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</si>
  <si>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</si>
  <si>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Woodworking-machine tool setters and operators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</si>
  <si>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</si>
  <si>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</si>
  <si>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</si>
  <si>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</si>
  <si>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</si>
  <si>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</si>
  <si>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</si>
  <si>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</si>
  <si>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</si>
  <si>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</si>
  <si>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</si>
  <si>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</si>
  <si>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</si>
  <si>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</si>
  <si>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</si>
  <si>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</si>
  <si>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</si>
  <si>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</si>
  <si>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</si>
  <si>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</si>
  <si>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</si>
  <si>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</si>
  <si>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</si>
  <si>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</si>
  <si>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</si>
  <si>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</si>
  <si>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</si>
  <si>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</si>
  <si>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</si>
  <si>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</si>
  <si>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</si>
  <si>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</si>
  <si>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</si>
  <si>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</si>
  <si>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</si>
  <si>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</si>
  <si>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</si>
  <si>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</si>
  <si>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</si>
  <si>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</si>
  <si>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</si>
  <si>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 and switch operators</t>
  </si>
  <si>
    <t>Motorcycle drivers</t>
  </si>
  <si>
    <t>Car, taxi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</si>
  <si>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</si>
  <si>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</si>
  <si>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</si>
  <si>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</si>
  <si>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</si>
  <si>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</si>
  <si>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</si>
  <si>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</si>
  <si>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</si>
  <si>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</si>
  <si>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</si>
  <si>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</si>
  <si>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</si>
  <si>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</si>
  <si>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</si>
  <si>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</si>
  <si>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</si>
  <si>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</si>
  <si>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</si>
  <si>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Mining and quarrying labourers</t>
  </si>
  <si>
    <t>Civil engineering labourers</t>
  </si>
  <si>
    <t>Building construction labourers</t>
  </si>
  <si>
    <t>Hand packers</t>
  </si>
  <si>
    <t>Manufacturing labourers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</si>
  <si>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</si>
  <si>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</si>
  <si>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</si>
  <si>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</si>
  <si>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</si>
  <si>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</si>
  <si>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</si>
  <si>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 (excluding food)</t>
  </si>
  <si>
    <t>Garbage and recycling collectors</t>
  </si>
  <si>
    <t>Refuse sorters</t>
  </si>
  <si>
    <t>Sweepers and related labourers</t>
  </si>
  <si>
    <t>Messengers, package deliverers and luggage porters</t>
  </si>
  <si>
    <t>Odd job persons</t>
  </si>
  <si>
    <t>Meter readers and vending-machine collectors</t>
  </si>
  <si>
    <t>Water and firewood collectors</t>
  </si>
  <si>
    <t>Elementary workers not elsewhere classified</t>
  </si>
  <si>
    <t>2010 SOC Code</t>
  </si>
  <si>
    <t>2010 SOC Title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</si>
  <si>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</si>
  <si>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</si>
  <si>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</si>
  <si>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</si>
  <si>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</si>
  <si>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</si>
  <si>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</si>
  <si>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</si>
  <si>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</si>
  <si>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</si>
  <si>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</si>
  <si>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</si>
  <si>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</si>
  <si>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</si>
  <si>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</si>
  <si>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</si>
  <si>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</si>
  <si>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</si>
  <si>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</si>
  <si>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</si>
  <si>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</si>
  <si>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</si>
  <si>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</si>
  <si>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</si>
  <si>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</si>
  <si>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</si>
  <si>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</si>
  <si>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</si>
  <si>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</si>
  <si>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</si>
  <si>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</si>
  <si>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</si>
  <si>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</si>
  <si>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</si>
  <si>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</si>
  <si>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</si>
  <si>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</si>
  <si>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</si>
  <si>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</si>
  <si>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</si>
  <si>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11-1031</t>
  </si>
  <si>
    <t>11-1011</t>
  </si>
  <si>
    <t>Chief Executives</t>
  </si>
  <si>
    <t>11-1021</t>
  </si>
  <si>
    <t>General and Operations Managers</t>
  </si>
  <si>
    <t>11-9161</t>
  </si>
  <si>
    <t>Emergency Management Directors</t>
  </si>
  <si>
    <t>11-2031</t>
  </si>
  <si>
    <t>Public Relations and Fundraising Managers</t>
  </si>
  <si>
    <t>11-9199</t>
  </si>
  <si>
    <t>Managers, All Other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</si>
  <si>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</si>
  <si>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</si>
  <si>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</si>
  <si>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</si>
  <si>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</si>
  <si>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</si>
  <si>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</si>
  <si>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</si>
  <si>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11-3011</t>
  </si>
  <si>
    <t>Administrative Services Managers</t>
  </si>
  <si>
    <t>11-3061</t>
  </si>
  <si>
    <t>Purchasing Managers</t>
  </si>
  <si>
    <t>11-9061</t>
  </si>
  <si>
    <t>Funeral Service Managers</t>
  </si>
  <si>
    <t>11-9131</t>
  </si>
  <si>
    <t>Postmasters and Mail Superintendents</t>
  </si>
  <si>
    <t>11-2021</t>
  </si>
  <si>
    <t>Marketing Managers</t>
  </si>
  <si>
    <t>11-2022</t>
  </si>
  <si>
    <t>Sales Managers</t>
  </si>
  <si>
    <t>11-2011</t>
  </si>
  <si>
    <t>Advertising and Promotions Managers</t>
  </si>
  <si>
    <t>11-9041</t>
  </si>
  <si>
    <t>Architectural and Engineering Managers</t>
  </si>
  <si>
    <t>11-9121</t>
  </si>
  <si>
    <t>Natural Sciences Managers</t>
  </si>
  <si>
    <t>11-9013</t>
  </si>
  <si>
    <t>Farmers, Ranchers, and Other Agricultural Managers</t>
  </si>
  <si>
    <t>11-3051</t>
  </si>
  <si>
    <t>Industrial Production Managers</t>
  </si>
  <si>
    <t>11-9021</t>
  </si>
  <si>
    <t>Construction Managers</t>
  </si>
  <si>
    <t>11-3071</t>
  </si>
  <si>
    <t>Transportation, Storage, and Distribution Managers</t>
  </si>
  <si>
    <t>11-3021</t>
  </si>
  <si>
    <t>Computer and Information Systems Managers</t>
  </si>
  <si>
    <t>11-9031</t>
  </si>
  <si>
    <t>Education Administrators, Preschool and Childcare Center/Program</t>
  </si>
  <si>
    <t>11-9111</t>
  </si>
  <si>
    <t>Medical and Health Services Managers</t>
  </si>
  <si>
    <t>11-9151</t>
  </si>
  <si>
    <t>Social and Community Service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</si>
  <si>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</si>
  <si>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</si>
  <si>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</si>
  <si>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</si>
  <si>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</si>
  <si>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</si>
  <si>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11-9081</t>
  </si>
  <si>
    <t>Lodging Managers</t>
  </si>
  <si>
    <t>11-9051</t>
  </si>
  <si>
    <t>Food Service Managers</t>
  </si>
  <si>
    <t>11-9071</t>
  </si>
  <si>
    <t>Gaming Managers</t>
  </si>
  <si>
    <t>19-2099</t>
  </si>
  <si>
    <t>Physical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</si>
  <si>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</si>
  <si>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</si>
  <si>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</si>
  <si>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</si>
  <si>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</si>
  <si>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</si>
  <si>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</si>
  <si>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19-2032</t>
  </si>
  <si>
    <t>Materials Scientists</t>
  </si>
  <si>
    <t>19-2042</t>
  </si>
  <si>
    <t>Geoscientists, Except Hydrologists and Geographers</t>
  </si>
  <si>
    <t>19-2043</t>
  </si>
  <si>
    <t>Hydrologist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</si>
  <si>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</si>
  <si>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</si>
  <si>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</si>
  <si>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</si>
  <si>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</si>
  <si>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</si>
  <si>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</si>
  <si>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</si>
  <si>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19-3022</t>
  </si>
  <si>
    <t>Survey Researchers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</si>
  <si>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</si>
  <si>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</si>
  <si>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</si>
  <si>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</si>
  <si>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</si>
  <si>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</si>
  <si>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</si>
  <si>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</si>
  <si>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</si>
  <si>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</si>
  <si>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</si>
  <si>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</si>
  <si>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</si>
  <si>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</si>
  <si>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</si>
  <si>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</si>
  <si>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</si>
  <si>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</si>
  <si>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</si>
  <si>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</si>
  <si>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19-1032</t>
  </si>
  <si>
    <t>Foresters</t>
  </si>
  <si>
    <t>25-9021</t>
  </si>
  <si>
    <t>Farm and Home Management Advisors</t>
  </si>
  <si>
    <t xml:space="preserve">19-1031 </t>
  </si>
  <si>
    <t>Conservation Scientists</t>
  </si>
  <si>
    <t xml:space="preserve">19-2041 </t>
  </si>
  <si>
    <t>Environmental Scientists and Specialists, Including Health</t>
  </si>
  <si>
    <t>17-2112</t>
  </si>
  <si>
    <t>Industrial Engineers</t>
  </si>
  <si>
    <t xml:space="preserve">17-2051 </t>
  </si>
  <si>
    <t>Civil Engineers</t>
  </si>
  <si>
    <t>17-2081</t>
  </si>
  <si>
    <t>Environmental Engineers</t>
  </si>
  <si>
    <t xml:space="preserve">17-2011 </t>
  </si>
  <si>
    <t>Aerospace Engineers</t>
  </si>
  <si>
    <t>17-2021</t>
  </si>
  <si>
    <t>Agricultural Engineers</t>
  </si>
  <si>
    <t xml:space="preserve">17-2121 </t>
  </si>
  <si>
    <t>Marine Engineers and Naval Architects</t>
  </si>
  <si>
    <t xml:space="preserve">17-2141 </t>
  </si>
  <si>
    <t>Mechanical Engineers</t>
  </si>
  <si>
    <t>17-2041</t>
  </si>
  <si>
    <t>Chemical Engineers</t>
  </si>
  <si>
    <t>17-2131</t>
  </si>
  <si>
    <t>Materials Engineers</t>
  </si>
  <si>
    <t>17-2151</t>
  </si>
  <si>
    <t>Mining and Geological Engineers, Including Mining Safety Engineers</t>
  </si>
  <si>
    <t>17-2171</t>
  </si>
  <si>
    <t>Petroleum Engineers</t>
  </si>
  <si>
    <t>17-2031</t>
  </si>
  <si>
    <t>Biomedical Engineers</t>
  </si>
  <si>
    <t xml:space="preserve">17-2111 </t>
  </si>
  <si>
    <t>Health and Safety Engineers, Except Mining Safety Engineers and Inspectors</t>
  </si>
  <si>
    <t>17-2161</t>
  </si>
  <si>
    <t>Nuclear Engineers</t>
  </si>
  <si>
    <t>17-2199</t>
  </si>
  <si>
    <t>Engineers, All Other</t>
  </si>
  <si>
    <t>17-2071</t>
  </si>
  <si>
    <t>Electrical Engineers</t>
  </si>
  <si>
    <t xml:space="preserve">17-2061 </t>
  </si>
  <si>
    <t>Computer Hardware Engineers</t>
  </si>
  <si>
    <t xml:space="preserve">17-2072 </t>
  </si>
  <si>
    <t>Electronics Engineers, Except Computer</t>
  </si>
  <si>
    <t>17-2072</t>
  </si>
  <si>
    <t>17-1011</t>
  </si>
  <si>
    <t>Architects, Except Landscape and Naval</t>
  </si>
  <si>
    <t>17-1012</t>
  </si>
  <si>
    <t>Landscape Architects</t>
  </si>
  <si>
    <t>27-1021</t>
  </si>
  <si>
    <t>Commercial and Industrial Designers</t>
  </si>
  <si>
    <t xml:space="preserve">27-1022 </t>
  </si>
  <si>
    <t>Fashion Designers</t>
  </si>
  <si>
    <t>27-1029</t>
  </si>
  <si>
    <t>Designers, All Other</t>
  </si>
  <si>
    <t>19-3051</t>
  </si>
  <si>
    <t>Urban and Regional Planners</t>
  </si>
  <si>
    <t>17-1021</t>
  </si>
  <si>
    <t>Cartographers and Photogrammetrists</t>
  </si>
  <si>
    <t>17-1022</t>
  </si>
  <si>
    <t>Surveyors</t>
  </si>
  <si>
    <t xml:space="preserve">27-1014 </t>
  </si>
  <si>
    <t>Multimedia Artists and Animators</t>
  </si>
  <si>
    <t>27-1024</t>
  </si>
  <si>
    <t>Graphic Designers</t>
  </si>
  <si>
    <t>29-1062</t>
  </si>
  <si>
    <t>Family and General Practitioners</t>
  </si>
  <si>
    <t xml:space="preserve">29-1063 </t>
  </si>
  <si>
    <t>Internists, General</t>
  </si>
  <si>
    <t>29-1065</t>
  </si>
  <si>
    <t>Pediatricians, General</t>
  </si>
  <si>
    <t>29-1069</t>
  </si>
  <si>
    <t>Physicians and Surgeons, All Other</t>
  </si>
  <si>
    <t>29-1061</t>
  </si>
  <si>
    <t>Anesthesiologists</t>
  </si>
  <si>
    <t xml:space="preserve">29-1064 </t>
  </si>
  <si>
    <t>Obstetricians and Gynecologists</t>
  </si>
  <si>
    <t xml:space="preserve">29-1066 </t>
  </si>
  <si>
    <t>Psychiatrists</t>
  </si>
  <si>
    <t xml:space="preserve">29-1067 </t>
  </si>
  <si>
    <t>Surgeons</t>
  </si>
  <si>
    <t>29-1141</t>
  </si>
  <si>
    <t>Registered Nurses</t>
  </si>
  <si>
    <t>29-1151</t>
  </si>
  <si>
    <t>Nurse Anesthetists</t>
  </si>
  <si>
    <t xml:space="preserve">29-1171 </t>
  </si>
  <si>
    <t>Nurse Practitioners</t>
  </si>
  <si>
    <t xml:space="preserve">29-1161 </t>
  </si>
  <si>
    <t>Nurse Midwives</t>
  </si>
  <si>
    <t xml:space="preserve">29-1199 </t>
  </si>
  <si>
    <t>Health Diagnosing and Treating Practitioners, All Other</t>
  </si>
  <si>
    <t>29-1071</t>
  </si>
  <si>
    <t>Physician Assistants</t>
  </si>
  <si>
    <t>29-1131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</si>
  <si>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</si>
  <si>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</si>
  <si>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</si>
  <si>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</si>
  <si>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</si>
  <si>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</si>
  <si>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</si>
  <si>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</si>
  <si>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</si>
  <si>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</si>
  <si>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29-1051</t>
  </si>
  <si>
    <t>21-1091</t>
  </si>
  <si>
    <t xml:space="preserve">Health Educators </t>
  </si>
  <si>
    <t xml:space="preserve">29-9011 </t>
  </si>
  <si>
    <t>Occupational Health and Safety Specialists</t>
  </si>
  <si>
    <t>29-1123</t>
  </si>
  <si>
    <t>Physical Therapists</t>
  </si>
  <si>
    <t>29-1128</t>
  </si>
  <si>
    <t>Exercise Physiologists</t>
  </si>
  <si>
    <t>29-1031</t>
  </si>
  <si>
    <t>Dietitians and Nutritionists</t>
  </si>
  <si>
    <t>29-1127</t>
  </si>
  <si>
    <t>Speech-Language Pathologists</t>
  </si>
  <si>
    <t>29-1181</t>
  </si>
  <si>
    <t>Audiologists</t>
  </si>
  <si>
    <t>29-1041</t>
  </si>
  <si>
    <t>Optometrists</t>
  </si>
  <si>
    <t xml:space="preserve">29-1011 </t>
  </si>
  <si>
    <t>Chiropractors</t>
  </si>
  <si>
    <t xml:space="preserve">29-1081 </t>
  </si>
  <si>
    <t>Podiatrists</t>
  </si>
  <si>
    <t>29-1122</t>
  </si>
  <si>
    <t>Occupational Therapists</t>
  </si>
  <si>
    <t xml:space="preserve">29-1125 </t>
  </si>
  <si>
    <t>Recreational Therapists</t>
  </si>
  <si>
    <t xml:space="preserve">29-1129 </t>
  </si>
  <si>
    <t>Therapists, All Other</t>
  </si>
  <si>
    <t xml:space="preserve">29-9092 </t>
  </si>
  <si>
    <t>Genetic Counselors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</si>
  <si>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</si>
  <si>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</si>
  <si>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</si>
  <si>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</si>
  <si>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</si>
  <si>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</si>
  <si>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</si>
  <si>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</si>
  <si>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</si>
  <si>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</si>
  <si>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</si>
  <si>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</si>
  <si>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</si>
  <si>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</si>
  <si>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</si>
  <si>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</si>
  <si>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</si>
  <si>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</si>
  <si>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</si>
  <si>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</si>
  <si>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</si>
  <si>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</si>
  <si>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</si>
  <si>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</si>
  <si>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</si>
  <si>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</si>
  <si>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</si>
  <si>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</si>
  <si>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</si>
  <si>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</si>
  <si>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</si>
  <si>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</si>
  <si>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</si>
  <si>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</si>
  <si>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</si>
  <si>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</si>
  <si>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</si>
  <si>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</si>
  <si>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</si>
  <si>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</si>
  <si>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</si>
  <si>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</si>
  <si>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</si>
  <si>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</si>
  <si>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</si>
  <si>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</si>
  <si>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</si>
  <si>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</si>
  <si>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</si>
  <si>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</si>
  <si>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</si>
  <si>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</si>
  <si>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</si>
  <si>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</si>
  <si>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</si>
  <si>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</si>
  <si>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</si>
  <si>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</si>
  <si>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</si>
  <si>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</si>
  <si>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</si>
  <si>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</si>
  <si>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</si>
  <si>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</si>
  <si>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</si>
  <si>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</si>
  <si>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</si>
  <si>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</si>
  <si>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</si>
  <si>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</si>
  <si>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</si>
  <si>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</si>
  <si>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</si>
  <si>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</si>
  <si>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25-1194</t>
  </si>
  <si>
    <t>Vocational Education Teachers, Postsecondary</t>
  </si>
  <si>
    <t xml:space="preserve">25-2023 </t>
  </si>
  <si>
    <t>Career/Technical Education Teachers, Middle School</t>
  </si>
  <si>
    <t>25-2032</t>
  </si>
  <si>
    <t>Career/Technical Education Teachers, Secondary School</t>
  </si>
  <si>
    <t>25-2031</t>
  </si>
  <si>
    <t>Secondary School Teachers, Except Special and Career/Technical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</si>
  <si>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</si>
  <si>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</si>
  <si>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</si>
  <si>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</si>
  <si>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25-2011</t>
  </si>
  <si>
    <t>Preschool Teachers, Except Special Education</t>
  </si>
  <si>
    <t>25-2012</t>
  </si>
  <si>
    <t>Kindergarten Teachers, Except Special Education</t>
  </si>
  <si>
    <t>25-9031</t>
  </si>
  <si>
    <t>Instructional Coordinators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</si>
  <si>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</si>
  <si>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</si>
  <si>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</si>
  <si>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</si>
  <si>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</si>
  <si>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</si>
  <si>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</si>
  <si>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</si>
  <si>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</si>
  <si>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</si>
  <si>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25-3011</t>
  </si>
  <si>
    <t xml:space="preserve">Adult Basic and Secondary Education and Literacy Teachers and Instructors </t>
  </si>
  <si>
    <t>25-3021</t>
  </si>
  <si>
    <t>Self-Enrichment Education Teachers</t>
  </si>
  <si>
    <t xml:space="preserve">25-3099 </t>
  </si>
  <si>
    <t>Teachers and Instructors, All Other</t>
  </si>
  <si>
    <t xml:space="preserve">13-1151 </t>
  </si>
  <si>
    <t>Training and Development Specialists</t>
  </si>
  <si>
    <t xml:space="preserve">21-1012 </t>
  </si>
  <si>
    <t>Educational, Guidance, School, and Vocational Counselors</t>
  </si>
  <si>
    <t>25-3099</t>
  </si>
  <si>
    <t>25-9099</t>
  </si>
  <si>
    <t>Education, Training, and Library Workers, All Other</t>
  </si>
  <si>
    <t>13-2011</t>
  </si>
  <si>
    <t>Accountants and Auditors</t>
  </si>
  <si>
    <t>13-2031</t>
  </si>
  <si>
    <t>Budget Analysts</t>
  </si>
  <si>
    <t>13-2082</t>
  </si>
  <si>
    <t>Tax Preparers</t>
  </si>
  <si>
    <t>13-2051</t>
  </si>
  <si>
    <t>Financial Analysts</t>
  </si>
  <si>
    <t>13-2052</t>
  </si>
  <si>
    <t>Personal Financial Advisors</t>
  </si>
  <si>
    <t>13-2041</t>
  </si>
  <si>
    <t>Credit Analysts</t>
  </si>
  <si>
    <t xml:space="preserve">13-2051 </t>
  </si>
  <si>
    <t>13-2061</t>
  </si>
  <si>
    <t>Financial Examiners</t>
  </si>
  <si>
    <t>13-1081</t>
  </si>
  <si>
    <t>Logisticians</t>
  </si>
  <si>
    <t>13-1111</t>
  </si>
  <si>
    <t>Management Analysts</t>
  </si>
  <si>
    <t>13-1199</t>
  </si>
  <si>
    <t>Business Operations Specialists, All Other</t>
  </si>
  <si>
    <t>13-1071</t>
  </si>
  <si>
    <t>Human Resources Specialists</t>
  </si>
  <si>
    <t xml:space="preserve">13-1075 </t>
  </si>
  <si>
    <t>Labor Relations Specialists</t>
  </si>
  <si>
    <t>13-1141</t>
  </si>
  <si>
    <t>Compensation, Benefits, and Job Analysis Specialists</t>
  </si>
  <si>
    <t>13-1161</t>
  </si>
  <si>
    <t>Market Research Analysts and Marketing Specialists</t>
  </si>
  <si>
    <t xml:space="preserve">27-3043 </t>
  </si>
  <si>
    <t>Writers and Authors</t>
  </si>
  <si>
    <t xml:space="preserve">27-3031 </t>
  </si>
  <si>
    <t>Public Relations Specialists</t>
  </si>
  <si>
    <t>41-1012</t>
  </si>
  <si>
    <t>First-Line Supervisors of Non-Retail Sales Workers</t>
  </si>
  <si>
    <t>41-4011</t>
  </si>
  <si>
    <t>Sales Representatives, Wholesale and Manufacturing, Technical and Scientific Products</t>
  </si>
  <si>
    <t>41-9031</t>
  </si>
  <si>
    <t>Sales Engineers</t>
  </si>
  <si>
    <t>15-1111</t>
  </si>
  <si>
    <t>Computer and Information Research Scientists</t>
  </si>
  <si>
    <t>15-1121</t>
  </si>
  <si>
    <t>Computer Systems Analysts</t>
  </si>
  <si>
    <t>15-1132</t>
  </si>
  <si>
    <t>Software Developers, Applications</t>
  </si>
  <si>
    <t>15-1133</t>
  </si>
  <si>
    <t>Software Developers, Systems Software</t>
  </si>
  <si>
    <t xml:space="preserve">15-1134 </t>
  </si>
  <si>
    <t>Web Developers</t>
  </si>
  <si>
    <t>15-1131</t>
  </si>
  <si>
    <t>Computer Programmers</t>
  </si>
  <si>
    <t>15-1199</t>
  </si>
  <si>
    <t>Computer Occupations, All Other</t>
  </si>
  <si>
    <t>15-1141</t>
  </si>
  <si>
    <t>Database Administrators</t>
  </si>
  <si>
    <t>15-1142</t>
  </si>
  <si>
    <t>Network and Computer Systems Administrators</t>
  </si>
  <si>
    <t xml:space="preserve">15-1143 </t>
  </si>
  <si>
    <t>Computer Network Architects</t>
  </si>
  <si>
    <t>15-1122</t>
  </si>
  <si>
    <t>Information Security Analysts</t>
  </si>
  <si>
    <t>23-1011</t>
  </si>
  <si>
    <t>23-1021</t>
  </si>
  <si>
    <t>Administrative Law Judges, Adjudicators, and Hearing Officers</t>
  </si>
  <si>
    <t>23-1023</t>
  </si>
  <si>
    <t>Judges, Magistrate Judges, and Magistrates</t>
  </si>
  <si>
    <t>23-1022</t>
  </si>
  <si>
    <t>Arbitrators, Mediators, and Conciliators</t>
  </si>
  <si>
    <t>25-4011</t>
  </si>
  <si>
    <t>Archivists</t>
  </si>
  <si>
    <t>25-4012</t>
  </si>
  <si>
    <t>Curators</t>
  </si>
  <si>
    <t>25-4021</t>
  </si>
  <si>
    <t>Librarians</t>
  </si>
  <si>
    <t>25-9011</t>
  </si>
  <si>
    <t>Audio-Visual and Multimedia Collections Specialists</t>
  </si>
  <si>
    <t>19-3011</t>
  </si>
  <si>
    <t>19-3041</t>
  </si>
  <si>
    <t>Sociologists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</si>
  <si>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</si>
  <si>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</si>
  <si>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</si>
  <si>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</si>
  <si>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</si>
  <si>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</si>
  <si>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</si>
  <si>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</si>
  <si>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</si>
  <si>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</si>
  <si>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</si>
  <si>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</si>
  <si>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</si>
  <si>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</si>
  <si>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</si>
  <si>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</si>
  <si>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 xml:space="preserve">21-1011 </t>
  </si>
  <si>
    <t>Substance Abuse and Behavioral Disorder Counselors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</si>
  <si>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</si>
  <si>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</si>
  <si>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</si>
  <si>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</si>
  <si>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</si>
  <si>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</si>
  <si>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</si>
  <si>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</si>
  <si>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</si>
  <si>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</si>
  <si>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</si>
  <si>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</si>
  <si>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</si>
  <si>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</si>
  <si>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</si>
  <si>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</si>
  <si>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21-1092</t>
  </si>
  <si>
    <t>Probation Officers and Correctional Treatment Specialists</t>
  </si>
  <si>
    <t>21-1099</t>
  </si>
  <si>
    <t>Community and Social Service Specialists, All Other</t>
  </si>
  <si>
    <t>21-2011</t>
  </si>
  <si>
    <t>Clergy</t>
  </si>
  <si>
    <t xml:space="preserve">21-2021 </t>
  </si>
  <si>
    <t>Directors, Religious Activities and Education</t>
  </si>
  <si>
    <t xml:space="preserve">27-3041 </t>
  </si>
  <si>
    <t>Editors</t>
  </si>
  <si>
    <t>27-3042</t>
  </si>
  <si>
    <t>Technical Writers</t>
  </si>
  <si>
    <t>27-3043</t>
  </si>
  <si>
    <t>27-3022</t>
  </si>
  <si>
    <t>Reporters and Correspondents</t>
  </si>
  <si>
    <t xml:space="preserve">19-3099 </t>
  </si>
  <si>
    <t>27-3091</t>
  </si>
  <si>
    <t>Interpreters and Translators</t>
  </si>
  <si>
    <t>27-1012</t>
  </si>
  <si>
    <t>Craft Artists</t>
  </si>
  <si>
    <t>27-1013</t>
  </si>
  <si>
    <t>Fine Artists, Including Painters, Sculptors, and Illustrators</t>
  </si>
  <si>
    <t>27-2041</t>
  </si>
  <si>
    <t>Music Directors and Composers</t>
  </si>
  <si>
    <t>27-2042</t>
  </si>
  <si>
    <t>Musicians and Singers</t>
  </si>
  <si>
    <t>27-2031</t>
  </si>
  <si>
    <t>Dancers</t>
  </si>
  <si>
    <t>27-2032</t>
  </si>
  <si>
    <t>Choreographers</t>
  </si>
  <si>
    <t>27-1011</t>
  </si>
  <si>
    <t>Art Directors</t>
  </si>
  <si>
    <t xml:space="preserve">27-2012 </t>
  </si>
  <si>
    <t>Producers and Directors</t>
  </si>
  <si>
    <t xml:space="preserve">27-4032 </t>
  </si>
  <si>
    <t>Film and Video Editors</t>
  </si>
  <si>
    <t>27-2011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</si>
  <si>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</si>
  <si>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</si>
  <si>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</si>
  <si>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</si>
  <si>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</si>
  <si>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</si>
  <si>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27-2099</t>
  </si>
  <si>
    <t>Entertainers and Performers, Sports and Related Workers, All Other</t>
  </si>
  <si>
    <t>19-4031</t>
  </si>
  <si>
    <t>Chemical Technicians</t>
  </si>
  <si>
    <t>19-4041</t>
  </si>
  <si>
    <t>Geological and Petroleum Technicians</t>
  </si>
  <si>
    <t>19-4099</t>
  </si>
  <si>
    <t>Life, Physical, and Social Science Technicians, All Other</t>
  </si>
  <si>
    <t>17-3022</t>
  </si>
  <si>
    <t>Civil Engineering Technicians</t>
  </si>
  <si>
    <t xml:space="preserve">17-3031 </t>
  </si>
  <si>
    <t>Surveying and Mapping Technicians</t>
  </si>
  <si>
    <t>33-1021</t>
  </si>
  <si>
    <t>First-Line Supervisors of Fire Fighting and Prevention Workers</t>
  </si>
  <si>
    <t>33-2021</t>
  </si>
  <si>
    <t>Fire Inspectors and Investigators</t>
  </si>
  <si>
    <t>47-4011</t>
  </si>
  <si>
    <t>Construction and Building Inspectors</t>
  </si>
  <si>
    <t>17-3023</t>
  </si>
  <si>
    <t>Electrical and Electronics Engineering Technicians</t>
  </si>
  <si>
    <t>17-3024</t>
  </si>
  <si>
    <t>Electro-Mechanical Technicians</t>
  </si>
  <si>
    <t>17-3021</t>
  </si>
  <si>
    <t>Aerospace Engineering and Operations Technicians</t>
  </si>
  <si>
    <t>17-3027</t>
  </si>
  <si>
    <t>Mechanical Engineering Technicians</t>
  </si>
  <si>
    <t>17-3029</t>
  </si>
  <si>
    <t>Engineering Technicians, Except Drafters,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</si>
  <si>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</si>
  <si>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</si>
  <si>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</si>
  <si>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</si>
  <si>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</si>
  <si>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</si>
  <si>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</si>
  <si>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</si>
  <si>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 xml:space="preserve">27-1013 </t>
  </si>
  <si>
    <t>17-3025</t>
  </si>
  <si>
    <t>Environmental Engineering Technicians</t>
  </si>
  <si>
    <t>17-3026</t>
  </si>
  <si>
    <t>Industrial Engineering Technicians</t>
  </si>
  <si>
    <t>19-4051</t>
  </si>
  <si>
    <t>Nuclear Technicians</t>
  </si>
  <si>
    <t xml:space="preserve">19-4092 </t>
  </si>
  <si>
    <t>Forensic Science Technicians</t>
  </si>
  <si>
    <t>33-2022</t>
  </si>
  <si>
    <t>Forest Fire Inspectors and Prevention Specialists</t>
  </si>
  <si>
    <t>53-6041</t>
  </si>
  <si>
    <t>Traffic Technicians</t>
  </si>
  <si>
    <t xml:space="preserve">47-1011 </t>
  </si>
  <si>
    <t>First-Line Supervisors of Construction Trades and Extraction Workers</t>
  </si>
  <si>
    <t xml:space="preserve">51-1011 </t>
  </si>
  <si>
    <t>First-Line Supervisors of Production and Operating Workers</t>
  </si>
  <si>
    <t>47-1011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</si>
  <si>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</si>
  <si>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</si>
  <si>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</si>
  <si>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</si>
  <si>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</si>
  <si>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</si>
  <si>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51-8031</t>
  </si>
  <si>
    <t>Water and Wastewater Treatment Plant and System Operators</t>
  </si>
  <si>
    <t>51-8099</t>
  </si>
  <si>
    <t>Plant and System Operators, All Other</t>
  </si>
  <si>
    <t>53-7072</t>
  </si>
  <si>
    <t>Pump Operators, Except Wellhead Pumpers</t>
  </si>
  <si>
    <t>51-8091</t>
  </si>
  <si>
    <t>Chemical Plant and System Operators</t>
  </si>
  <si>
    <t xml:space="preserve">51-8092 </t>
  </si>
  <si>
    <t>Gas Plant Operators</t>
  </si>
  <si>
    <t>51-8093</t>
  </si>
  <si>
    <t>Petroleum Pump System Operators, Refinery Operators, and Gaugers</t>
  </si>
  <si>
    <t>53-7071</t>
  </si>
  <si>
    <t>Gas Compressor and Gas Pumping Station Operators</t>
  </si>
  <si>
    <t>51-4051</t>
  </si>
  <si>
    <t>Metal-Refining Furnace Operators and Tenders</t>
  </si>
  <si>
    <t>51-4012</t>
  </si>
  <si>
    <t>Computer Numerically Controlled Machine Tool Programmers, Metal and Plastic</t>
  </si>
  <si>
    <t xml:space="preserve">19-4021 </t>
  </si>
  <si>
    <t>Biological Technicians</t>
  </si>
  <si>
    <t>19-4091</t>
  </si>
  <si>
    <t>Environmental Science and Protection Technicians, Including Health</t>
  </si>
  <si>
    <t>19-4011</t>
  </si>
  <si>
    <t>Agricultural and Food Science Technicians</t>
  </si>
  <si>
    <t>19-4093</t>
  </si>
  <si>
    <t>Forest and Conservation Technicians</t>
  </si>
  <si>
    <t>53-2022</t>
  </si>
  <si>
    <t>Airfield Operations Specialists</t>
  </si>
  <si>
    <t>53-1031</t>
  </si>
  <si>
    <t>First-Line Supervisors of Transportation and Material-Moving Machine and Vehicle Operators</t>
  </si>
  <si>
    <t>53-5031</t>
  </si>
  <si>
    <t>Ship Engineers</t>
  </si>
  <si>
    <t>53-5021</t>
  </si>
  <si>
    <t>Captains, Mates, and Pilots of Water Vessels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</si>
  <si>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</si>
  <si>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</si>
  <si>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</si>
  <si>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</si>
  <si>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</si>
  <si>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</si>
  <si>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29-1124</t>
  </si>
  <si>
    <t>Radiation Therapists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</si>
  <si>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</si>
  <si>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</si>
  <si>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</si>
  <si>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</si>
  <si>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</si>
  <si>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</si>
  <si>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</si>
  <si>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</si>
  <si>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29-2011</t>
  </si>
  <si>
    <t>Medical and Clinical Laboratory Technologists</t>
  </si>
  <si>
    <t>29-2012</t>
  </si>
  <si>
    <t>Medical and Clinical Laboratory Technicians</t>
  </si>
  <si>
    <t>29-2052</t>
  </si>
  <si>
    <t>Pharmacy Technicians</t>
  </si>
  <si>
    <t xml:space="preserve">29-2091 </t>
  </si>
  <si>
    <t>Orthotists and Prosthetists</t>
  </si>
  <si>
    <t xml:space="preserve">29-2092 </t>
  </si>
  <si>
    <t>Hearing Aid Specialists</t>
  </si>
  <si>
    <t xml:space="preserve">51-9081 </t>
  </si>
  <si>
    <t>Dental Laboratory Technicians</t>
  </si>
  <si>
    <t xml:space="preserve">51-9082 </t>
  </si>
  <si>
    <t>Medical Appliance Technicians</t>
  </si>
  <si>
    <t>29-2061</t>
  </si>
  <si>
    <t>Licensed Practical and Licensed Vocational Nurses</t>
  </si>
  <si>
    <t>29-9099</t>
  </si>
  <si>
    <t>Healthcare Practitioners and Technical Workers, All Other</t>
  </si>
  <si>
    <t>29-2056</t>
  </si>
  <si>
    <t>Veterinary Technologists and Technicians</t>
  </si>
  <si>
    <t>31-9096</t>
  </si>
  <si>
    <t>Veterinary Assistants and Laboratory Animal Caretakers</t>
  </si>
  <si>
    <t>29-2021</t>
  </si>
  <si>
    <t>Dental Hygienists</t>
  </si>
  <si>
    <t>31-9091</t>
  </si>
  <si>
    <t>Dental Assistants</t>
  </si>
  <si>
    <t xml:space="preserve">29-2071 </t>
  </si>
  <si>
    <t>Medical Records and Health Information Technicians</t>
  </si>
  <si>
    <t xml:space="preserve">21-1094 </t>
  </si>
  <si>
    <t>Community Health Workers</t>
  </si>
  <si>
    <t>29-2081</t>
  </si>
  <si>
    <t>Opticians, Dispensing</t>
  </si>
  <si>
    <t>31-2021</t>
  </si>
  <si>
    <t>Physical Therapist Assistants</t>
  </si>
  <si>
    <t xml:space="preserve">31-9011 </t>
  </si>
  <si>
    <t>Massage Therapists</t>
  </si>
  <si>
    <t>29-2057</t>
  </si>
  <si>
    <t>Ophthalmic Medical Technicians</t>
  </si>
  <si>
    <t>31-9092</t>
  </si>
  <si>
    <t>Medical Assistants</t>
  </si>
  <si>
    <t>29-9012</t>
  </si>
  <si>
    <t>Occupational Health and Safety Technicians</t>
  </si>
  <si>
    <t xml:space="preserve">45-2011 </t>
  </si>
  <si>
    <t>Agricultural Inspectors</t>
  </si>
  <si>
    <t>53-6051</t>
  </si>
  <si>
    <t>Transportation Inspectors</t>
  </si>
  <si>
    <t xml:space="preserve">29-2041 </t>
  </si>
  <si>
    <t>Emergency Medical Technicians and Paramedics</t>
  </si>
  <si>
    <t xml:space="preserve">29-1126 </t>
  </si>
  <si>
    <t>Respiratory Therapists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</si>
  <si>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</si>
  <si>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</si>
  <si>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</si>
  <si>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</si>
  <si>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</si>
  <si>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</si>
  <si>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</si>
  <si>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</si>
  <si>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</si>
  <si>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</si>
  <si>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</si>
  <si>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</si>
  <si>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</si>
  <si>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</si>
  <si>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31-9099</t>
  </si>
  <si>
    <t>Healthcare Support Workers, All Other</t>
  </si>
  <si>
    <t>41-3031</t>
  </si>
  <si>
    <t>Securities, Commodities, and Financial Services Sales Agents</t>
  </si>
  <si>
    <t xml:space="preserve">13-2071 </t>
  </si>
  <si>
    <t>Credit Counselors</t>
  </si>
  <si>
    <t xml:space="preserve">13-2072 </t>
  </si>
  <si>
    <t>Loan Officers</t>
  </si>
  <si>
    <t>43-3031</t>
  </si>
  <si>
    <t>Bookkeeping, Accounting, and Auditing Clerks</t>
  </si>
  <si>
    <t>15-2091</t>
  </si>
  <si>
    <t>Mathematical Technicians</t>
  </si>
  <si>
    <t>15-2099</t>
  </si>
  <si>
    <t>Mathematical Science Occupations, All Other</t>
  </si>
  <si>
    <t>19-4061</t>
  </si>
  <si>
    <t>Social Science Research Assistants</t>
  </si>
  <si>
    <t>43-9111</t>
  </si>
  <si>
    <t>Statistical Assistants</t>
  </si>
  <si>
    <t>13-1031</t>
  </si>
  <si>
    <t>Claims Adjusters, Examiners, and Investigators</t>
  </si>
  <si>
    <t>13-1032</t>
  </si>
  <si>
    <t>Insurance Appraisers, Auto Damage</t>
  </si>
  <si>
    <t>13-2021</t>
  </si>
  <si>
    <t>Appraisers and Assessors of Real Estate</t>
  </si>
  <si>
    <t>13-2053</t>
  </si>
  <si>
    <t>Insurance Underwriters</t>
  </si>
  <si>
    <t>41-3021</t>
  </si>
  <si>
    <t>Insurance Sales Agents</t>
  </si>
  <si>
    <t xml:space="preserve">41-3099 </t>
  </si>
  <si>
    <t>Sales Representatives, Services, All Other</t>
  </si>
  <si>
    <t xml:space="preserve">41-4011 </t>
  </si>
  <si>
    <t xml:space="preserve">41-4012 </t>
  </si>
  <si>
    <t>Sales Representatives, Wholesale and Manufacturing, Except Technical and Scientific Products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</si>
  <si>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</si>
  <si>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</si>
  <si>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</si>
  <si>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</si>
  <si>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</si>
  <si>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</si>
  <si>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 xml:space="preserve">43-5011 </t>
  </si>
  <si>
    <t>Cargo and Freight Agents</t>
  </si>
  <si>
    <t xml:space="preserve">43-5071 </t>
  </si>
  <si>
    <t>Shipping, Receiving, and Traffic Clerks</t>
  </si>
  <si>
    <t>13-1121</t>
  </si>
  <si>
    <t>Meeting, Convention, and Event Planners</t>
  </si>
  <si>
    <t xml:space="preserve">13-1074 </t>
  </si>
  <si>
    <t>Farm Labor Contractors</t>
  </si>
  <si>
    <t>11-9141</t>
  </si>
  <si>
    <t>Property, Real Estate, and Community Association Managers</t>
  </si>
  <si>
    <t>41-9021</t>
  </si>
  <si>
    <t>Real Estate Brokers</t>
  </si>
  <si>
    <t>41-9022</t>
  </si>
  <si>
    <t>Real Estate Sales Agents</t>
  </si>
  <si>
    <t xml:space="preserve">13-1011 </t>
  </si>
  <si>
    <t>Agents and Business Managers of Artists, Performers, and Athletes</t>
  </si>
  <si>
    <t>13-1051</t>
  </si>
  <si>
    <t>Cost Estimators</t>
  </si>
  <si>
    <t>13-2099</t>
  </si>
  <si>
    <t>Financial Specialists, All Other</t>
  </si>
  <si>
    <t>41-3011</t>
  </si>
  <si>
    <t>Advertising Sales Agents</t>
  </si>
  <si>
    <t>41-3041</t>
  </si>
  <si>
    <t>Travel Agents</t>
  </si>
  <si>
    <t xml:space="preserve">41-9099 </t>
  </si>
  <si>
    <t>Sales and Related Workers, All Other</t>
  </si>
  <si>
    <t xml:space="preserve">43-1011 </t>
  </si>
  <si>
    <t>First-Line Supervisors of Office and Administrative Support Workers</t>
  </si>
  <si>
    <t>43-6012</t>
  </si>
  <si>
    <t>Legal Secretaries</t>
  </si>
  <si>
    <t>23-2091</t>
  </si>
  <si>
    <t>Court Reporters</t>
  </si>
  <si>
    <t>43-6011</t>
  </si>
  <si>
    <t>Executive Secretaries and Executive Administrative Assistants</t>
  </si>
  <si>
    <t>31-9094</t>
  </si>
  <si>
    <t>Medical Transcriptionists</t>
  </si>
  <si>
    <t>43-6013</t>
  </si>
  <si>
    <t>Medical Secretaries</t>
  </si>
  <si>
    <t>13-1041</t>
  </si>
  <si>
    <t>Compliance Officers</t>
  </si>
  <si>
    <t>33-1012</t>
  </si>
  <si>
    <t>First-Line Supervisors of Police and Detectives</t>
  </si>
  <si>
    <t>33-3051</t>
  </si>
  <si>
    <t>Police and Sheriff's Patrol Officers</t>
  </si>
  <si>
    <t>13-2081</t>
  </si>
  <si>
    <t>Tax Examiners and Collectors, and Revenue Agents</t>
  </si>
  <si>
    <t>43-4061</t>
  </si>
  <si>
    <t>Eligibility Interviewers, Government Programs</t>
  </si>
  <si>
    <t>43-4031</t>
  </si>
  <si>
    <t>Court, Municipal, and License Clerks</t>
  </si>
  <si>
    <t>33-3021</t>
  </si>
  <si>
    <t>Detectives and Criminal Investigators</t>
  </si>
  <si>
    <t>23-1012</t>
  </si>
  <si>
    <t>Judicial Law Clerks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</si>
  <si>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</si>
  <si>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</si>
  <si>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</si>
  <si>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</si>
  <si>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</si>
  <si>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</si>
  <si>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 xml:space="preserve">33-3011 </t>
  </si>
  <si>
    <t>Bailiffs</t>
  </si>
  <si>
    <t>33-9021</t>
  </si>
  <si>
    <t>Private Detectives and Investigators</t>
  </si>
  <si>
    <t>33-9031</t>
  </si>
  <si>
    <t>Gaming Surveillance Officers and Gaming Investigators</t>
  </si>
  <si>
    <t>21-1093</t>
  </si>
  <si>
    <t>Social and Human Service Assistants</t>
  </si>
  <si>
    <t>21-2099</t>
  </si>
  <si>
    <t>Religious Workers, All Other</t>
  </si>
  <si>
    <t>27-2021</t>
  </si>
  <si>
    <t>Athletes and Sports Competitors</t>
  </si>
  <si>
    <t xml:space="preserve">25-3021 </t>
  </si>
  <si>
    <t>27-2022</t>
  </si>
  <si>
    <t>Coaches and Scouts</t>
  </si>
  <si>
    <t>27-2023</t>
  </si>
  <si>
    <t>Umpires, Referees, and Other Sports Officials</t>
  </si>
  <si>
    <t>29-9091</t>
  </si>
  <si>
    <t>Athletic Trainers</t>
  </si>
  <si>
    <t xml:space="preserve">39-1021 </t>
  </si>
  <si>
    <t>First-Line Supervisors of Personal Service Workers</t>
  </si>
  <si>
    <t>39-9031</t>
  </si>
  <si>
    <t>Fitness Trainers and Aerobics Instructors</t>
  </si>
  <si>
    <t>27-4021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</si>
  <si>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</si>
  <si>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</si>
  <si>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</si>
  <si>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</si>
  <si>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</si>
  <si>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</si>
  <si>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 xml:space="preserve">25-4013 </t>
  </si>
  <si>
    <t>Museum Technicians and Conservators</t>
  </si>
  <si>
    <t xml:space="preserve">25-4031 </t>
  </si>
  <si>
    <t>Library Technicians</t>
  </si>
  <si>
    <t xml:space="preserve">27-1012 </t>
  </si>
  <si>
    <t>35-1011</t>
  </si>
  <si>
    <t>Chefs and Head Cooks</t>
  </si>
  <si>
    <t>35-1012</t>
  </si>
  <si>
    <t>First-Line Supervisors of Food Preparation and Serving Workers</t>
  </si>
  <si>
    <t xml:space="preserve">27-1019 </t>
  </si>
  <si>
    <t>Artists and Related Workers, All Other</t>
  </si>
  <si>
    <t>27-3099</t>
  </si>
  <si>
    <t>Media and Communication Workers, All Other</t>
  </si>
  <si>
    <t xml:space="preserve">27-4099 </t>
  </si>
  <si>
    <t>Media and Communication Equipment Workers, All Other</t>
  </si>
  <si>
    <t>39-3092</t>
  </si>
  <si>
    <t>Costume Attendants</t>
  </si>
  <si>
    <t xml:space="preserve">39-3099 </t>
  </si>
  <si>
    <t>Entertainment Attendants and Related Workers, All Other</t>
  </si>
  <si>
    <t>43-9011</t>
  </si>
  <si>
    <t>Computer Operators</t>
  </si>
  <si>
    <t xml:space="preserve">15-1151 </t>
  </si>
  <si>
    <t>Computer User Support Specialists</t>
  </si>
  <si>
    <t xml:space="preserve">15-1152 </t>
  </si>
  <si>
    <t>Computer Network Support Specialists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</si>
  <si>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</si>
  <si>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</si>
  <si>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</si>
  <si>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</si>
  <si>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</si>
  <si>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</si>
  <si>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</si>
  <si>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</si>
  <si>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27-4031</t>
  </si>
  <si>
    <t>Camera Operators, Television, Video, and Motion Picture</t>
  </si>
  <si>
    <t>43-3061</t>
  </si>
  <si>
    <t>Procurement Clerks</t>
  </si>
  <si>
    <t xml:space="preserve">43-9061 </t>
  </si>
  <si>
    <t>Office Clerks, General</t>
  </si>
  <si>
    <t>43-6014</t>
  </si>
  <si>
    <t>Secretaries and Administrative Assistants, Except Legal, Medical, and Executive</t>
  </si>
  <si>
    <t>43-9022</t>
  </si>
  <si>
    <t>Word Processors and Typists</t>
  </si>
  <si>
    <t>43-9021</t>
  </si>
  <si>
    <t>Data Entry Keyers</t>
  </si>
  <si>
    <t>43-3071</t>
  </si>
  <si>
    <t>Tellers</t>
  </si>
  <si>
    <t xml:space="preserve">43-5051 </t>
  </si>
  <si>
    <t>Postal Service Clerks</t>
  </si>
  <si>
    <t>39-1011</t>
  </si>
  <si>
    <t>Gaming Supervisors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</si>
  <si>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</si>
  <si>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</si>
  <si>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</si>
  <si>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</si>
  <si>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</si>
  <si>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</si>
  <si>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</si>
  <si>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</si>
  <si>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43-3041</t>
  </si>
  <si>
    <t>Gaming Cage Workers</t>
  </si>
  <si>
    <t xml:space="preserve">43-3099 </t>
  </si>
  <si>
    <t>Financial Clerks, All Other</t>
  </si>
  <si>
    <t xml:space="preserve">13-1131 </t>
  </si>
  <si>
    <t>Fundraisers</t>
  </si>
  <si>
    <t>43-3011</t>
  </si>
  <si>
    <t>Bill and Account Collectors</t>
  </si>
  <si>
    <t>43-4181</t>
  </si>
  <si>
    <t>Reservation and Transportation Ticket Agents and Travel Clerks</t>
  </si>
  <si>
    <t>43-4051</t>
  </si>
  <si>
    <t>Customer Service Representatives</t>
  </si>
  <si>
    <t xml:space="preserve">43-4171 </t>
  </si>
  <si>
    <t>Receptionists and Information Clerks</t>
  </si>
  <si>
    <t xml:space="preserve">43-2011 </t>
  </si>
  <si>
    <t>Switchboard Operators, Including Answering Service</t>
  </si>
  <si>
    <t>43-2021</t>
  </si>
  <si>
    <t>Telephone Operators</t>
  </si>
  <si>
    <t xml:space="preserve">39-6012 </t>
  </si>
  <si>
    <t>Concierges</t>
  </si>
  <si>
    <t>43-4081</t>
  </si>
  <si>
    <t>Hotel, Motel, and Resort Desk Clerks</t>
  </si>
  <si>
    <t xml:space="preserve">43-4021 </t>
  </si>
  <si>
    <t>Correspondence Clerks</t>
  </si>
  <si>
    <t>43-4171</t>
  </si>
  <si>
    <t xml:space="preserve">43-4111 </t>
  </si>
  <si>
    <t>Interviewers, Except Eligibility and Loan</t>
  </si>
  <si>
    <t>43-2099</t>
  </si>
  <si>
    <t>Communications Equipment Operators, All Other</t>
  </si>
  <si>
    <t xml:space="preserve">43-4061 </t>
  </si>
  <si>
    <t xml:space="preserve">43-4199 </t>
  </si>
  <si>
    <t>Information and Record Clerks, All Other</t>
  </si>
  <si>
    <t xml:space="preserve">43-3021 </t>
  </si>
  <si>
    <t>Billing and Posting Clerks</t>
  </si>
  <si>
    <t>43-4011</t>
  </si>
  <si>
    <t>Brokerage Clerks</t>
  </si>
  <si>
    <t>43-4041</t>
  </si>
  <si>
    <t>Credit Authorizers, Checkers, and Clerks</t>
  </si>
  <si>
    <t xml:space="preserve">43-4131 </t>
  </si>
  <si>
    <t>Loan Interviewers and Clerks</t>
  </si>
  <si>
    <t>43-4141</t>
  </si>
  <si>
    <t>New Accounts Clerks</t>
  </si>
  <si>
    <t xml:space="preserve">43-9041 </t>
  </si>
  <si>
    <t>Insurance Claims and Policy Processing Clerks</t>
  </si>
  <si>
    <t>43-3051</t>
  </si>
  <si>
    <t>Payroll and Timekeeping Clerks</t>
  </si>
  <si>
    <t xml:space="preserve">43-5081 </t>
  </si>
  <si>
    <t>Stock Clerks and Order Fillers</t>
  </si>
  <si>
    <t>43-5111</t>
  </si>
  <si>
    <t>Weighers, Measurers, Checkers, and Samplers, Recordkeeping</t>
  </si>
  <si>
    <t xml:space="preserve">43-5061 </t>
  </si>
  <si>
    <t>Production, Planning, and Expediting Clerks</t>
  </si>
  <si>
    <t>43-5032</t>
  </si>
  <si>
    <t>Dispatchers, Except Police, Fire, and Ambulance</t>
  </si>
  <si>
    <t>43-4121</t>
  </si>
  <si>
    <t>Library Assistants, Clerical</t>
  </si>
  <si>
    <t>43-5021</t>
  </si>
  <si>
    <t>Couriers and Messengers</t>
  </si>
  <si>
    <t>43-5051</t>
  </si>
  <si>
    <t>43-5052</t>
  </si>
  <si>
    <t>Postal Service Mail Carriers</t>
  </si>
  <si>
    <t>43-5053</t>
  </si>
  <si>
    <t>Postal Service Mail Sorters, Processors, and Processing Machine Operators</t>
  </si>
  <si>
    <t>43-9051</t>
  </si>
  <si>
    <t>Mail Clerks and Mail Machine Operators, Except Postal Service</t>
  </si>
  <si>
    <t>43-9081</t>
  </si>
  <si>
    <t>Proofreaders and Copy Markers</t>
  </si>
  <si>
    <t xml:space="preserve">39-9021 </t>
  </si>
  <si>
    <t>Personal Care Aides</t>
  </si>
  <si>
    <t>43-4071</t>
  </si>
  <si>
    <t>File Clerks</t>
  </si>
  <si>
    <t xml:space="preserve">43-9071 </t>
  </si>
  <si>
    <t>Office Machine Operators, Except Computer</t>
  </si>
  <si>
    <t xml:space="preserve">43-4161 </t>
  </si>
  <si>
    <t>Human Resources Assistants, Except Payroll and Timekeeping</t>
  </si>
  <si>
    <t>43-4151</t>
  </si>
  <si>
    <t>Order Clerks</t>
  </si>
  <si>
    <t xml:space="preserve">43-9199 </t>
  </si>
  <si>
    <t>Office and Administrative Support Workers, All Other</t>
  </si>
  <si>
    <t>53-2031</t>
  </si>
  <si>
    <t>Flight Attendants</t>
  </si>
  <si>
    <t>53-6061</t>
  </si>
  <si>
    <t xml:space="preserve">Transportation Attendants, Except Flight Attendants </t>
  </si>
  <si>
    <t>39-7011</t>
  </si>
  <si>
    <t>Tour Guides and Escorts</t>
  </si>
  <si>
    <t>39-7012</t>
  </si>
  <si>
    <t>Travel Guides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</si>
  <si>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</si>
  <si>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</si>
  <si>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</si>
  <si>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</si>
  <si>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</si>
  <si>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</si>
  <si>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</si>
  <si>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</si>
  <si>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</si>
  <si>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</si>
  <si>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 xml:space="preserve">35-3031 </t>
  </si>
  <si>
    <t>Waiters and Waitresses</t>
  </si>
  <si>
    <t xml:space="preserve">35-3041 </t>
  </si>
  <si>
    <t>Food Servers, Nonrestaurant</t>
  </si>
  <si>
    <t>35-3011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</si>
  <si>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</si>
  <si>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</si>
  <si>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</si>
  <si>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</si>
  <si>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</si>
  <si>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</si>
  <si>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</si>
  <si>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</si>
  <si>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</si>
  <si>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</si>
  <si>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</si>
  <si>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</si>
  <si>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 xml:space="preserve">37-1011 </t>
  </si>
  <si>
    <t>First-Line Supervisors of Housekeeping and Janitorial Workers</t>
  </si>
  <si>
    <t xml:space="preserve">39-9099 </t>
  </si>
  <si>
    <t>Personal Care and Service Workers, All Other</t>
  </si>
  <si>
    <t>37-2011</t>
  </si>
  <si>
    <t>Janitors and Cleaners, Except Maids and Housekeeping Cleaners</t>
  </si>
  <si>
    <t>39-9099</t>
  </si>
  <si>
    <t>39-4011</t>
  </si>
  <si>
    <t>Embalmers</t>
  </si>
  <si>
    <t>39-4021</t>
  </si>
  <si>
    <t>Funeral Attendants</t>
  </si>
  <si>
    <t>39-4031</t>
  </si>
  <si>
    <t>Morticians, Undertakers and Funeral Directors</t>
  </si>
  <si>
    <t xml:space="preserve">39-2011 </t>
  </si>
  <si>
    <t>Animal Trainers</t>
  </si>
  <si>
    <t xml:space="preserve">39-2021 </t>
  </si>
  <si>
    <t>Nonfarm Animal Caretakers</t>
  </si>
  <si>
    <t>35-9031</t>
  </si>
  <si>
    <t>Hosts and Hostesses, Restaurant, Lounge, and Coffee Shop</t>
  </si>
  <si>
    <t>39-9032</t>
  </si>
  <si>
    <t>Recreation Workers</t>
  </si>
  <si>
    <t>39-9041</t>
  </si>
  <si>
    <t>Residential Advisors</t>
  </si>
  <si>
    <t>41-9091</t>
  </si>
  <si>
    <t>Door-to-Door Sales Workers, News and Street Vendors, and Related Workers</t>
  </si>
  <si>
    <t>35-3041</t>
  </si>
  <si>
    <t>41-1011</t>
  </si>
  <si>
    <t>First-Line Supervisors of Retail Sales Workers</t>
  </si>
  <si>
    <t>41-2022</t>
  </si>
  <si>
    <t>Parts Salespersons</t>
  </si>
  <si>
    <t>41-2031</t>
  </si>
  <si>
    <t>Retail Salespersons</t>
  </si>
  <si>
    <t xml:space="preserve">41-2011 </t>
  </si>
  <si>
    <t>Cashiers</t>
  </si>
  <si>
    <t>41-2012</t>
  </si>
  <si>
    <t>Gaming Change Persons and Booth Cashiers</t>
  </si>
  <si>
    <t>41-9012</t>
  </si>
  <si>
    <t>Models</t>
  </si>
  <si>
    <t xml:space="preserve">41-9011 </t>
  </si>
  <si>
    <t>Demonstrators and Product Promoters</t>
  </si>
  <si>
    <t>41-9041</t>
  </si>
  <si>
    <t>Telemarketers</t>
  </si>
  <si>
    <t xml:space="preserve">53-6031 </t>
  </si>
  <si>
    <t>Automotive and Watercraft Service Attendants</t>
  </si>
  <si>
    <t>35-3021</t>
  </si>
  <si>
    <t>Combined Food Preparation and Serving Workers, Including Fast Food</t>
  </si>
  <si>
    <t xml:space="preserve">35-3022 </t>
  </si>
  <si>
    <t>Counter Attendants, Cafeteria, Food Concession, and Coffee Shop</t>
  </si>
  <si>
    <t xml:space="preserve">35-9011 </t>
  </si>
  <si>
    <t>Dining Room and Cafeteria Attendants and Bartender Helpers</t>
  </si>
  <si>
    <t>41-2021</t>
  </si>
  <si>
    <t>Counter and Rental Clerks</t>
  </si>
  <si>
    <t>39-9011</t>
  </si>
  <si>
    <t>Childcare Workers</t>
  </si>
  <si>
    <t xml:space="preserve">25-9041 </t>
  </si>
  <si>
    <t>Teacher Assistants</t>
  </si>
  <si>
    <t xml:space="preserve">31-1013 </t>
  </si>
  <si>
    <t>Psychiatric Aides</t>
  </si>
  <si>
    <t xml:space="preserve">31-1014 </t>
  </si>
  <si>
    <t>Nursing Assistants</t>
  </si>
  <si>
    <t>31-1011</t>
  </si>
  <si>
    <t>Home Health Aides</t>
  </si>
  <si>
    <t>39-9021</t>
  </si>
  <si>
    <t xml:space="preserve">31-1015 </t>
  </si>
  <si>
    <t>Orderlies</t>
  </si>
  <si>
    <t>31-2012</t>
  </si>
  <si>
    <t>Occupational Therapy Aides</t>
  </si>
  <si>
    <t xml:space="preserve">31-2022 </t>
  </si>
  <si>
    <t>Physical Therapist Aides</t>
  </si>
  <si>
    <t xml:space="preserve">31-9093 </t>
  </si>
  <si>
    <t>Medical Equipment Preparers</t>
  </si>
  <si>
    <t xml:space="preserve">31-9095 </t>
  </si>
  <si>
    <t>Pharmacy Aides</t>
  </si>
  <si>
    <t xml:space="preserve">31-9097 </t>
  </si>
  <si>
    <t>Phlebotomists</t>
  </si>
  <si>
    <t>33-2011</t>
  </si>
  <si>
    <t>Firefighters</t>
  </si>
  <si>
    <t>33-3052</t>
  </si>
  <si>
    <t>Transit and Railroad Police</t>
  </si>
  <si>
    <t>33-1011</t>
  </si>
  <si>
    <t>First-Line Supervisors of Correctional Officers</t>
  </si>
  <si>
    <t>33-3012</t>
  </si>
  <si>
    <t>Correctional Officers and Jailers</t>
  </si>
  <si>
    <t>33-1099</t>
  </si>
  <si>
    <t>First-Line Supervisors of Protective Service Workers, All Other</t>
  </si>
  <si>
    <t>33-9032</t>
  </si>
  <si>
    <t>Security Guards</t>
  </si>
  <si>
    <t xml:space="preserve">33-9093 </t>
  </si>
  <si>
    <t>Transportation Security Screeners</t>
  </si>
  <si>
    <t>33-3031</t>
  </si>
  <si>
    <t>Fish and Game Wardens</t>
  </si>
  <si>
    <t>33-3041</t>
  </si>
  <si>
    <t>Parking Enforcement Workers</t>
  </si>
  <si>
    <t xml:space="preserve">33-9011 </t>
  </si>
  <si>
    <t>Animal Control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</si>
  <si>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</si>
  <si>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</si>
  <si>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</si>
  <si>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</si>
  <si>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</si>
  <si>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</si>
  <si>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43-5031</t>
  </si>
  <si>
    <t>Police, Fire, and Ambulance Dispatchers</t>
  </si>
  <si>
    <t>45-1011</t>
  </si>
  <si>
    <t>First-Line Supervisors of Farming, Fishing, and Forestry Workers</t>
  </si>
  <si>
    <t>45-2091</t>
  </si>
  <si>
    <t>Agricultural Equipment Operators</t>
  </si>
  <si>
    <t>37-1012</t>
  </si>
  <si>
    <t>First-line Supervisor of Landscaping, Lawn Service, and Groundskeeping Workers</t>
  </si>
  <si>
    <t xml:space="preserve">37-3013 </t>
  </si>
  <si>
    <t>Tree Trimmers and Pruners</t>
  </si>
  <si>
    <t>45-2021</t>
  </si>
  <si>
    <t>Animal Breeders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</si>
  <si>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</si>
  <si>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</si>
  <si>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</si>
  <si>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</si>
  <si>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</si>
  <si>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</si>
  <si>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</si>
  <si>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</si>
  <si>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</si>
  <si>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</si>
  <si>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45-3011</t>
  </si>
  <si>
    <t>Fishers and Related Fishing Workers</t>
  </si>
  <si>
    <t>45-3021</t>
  </si>
  <si>
    <t>Hunters and Trappers</t>
  </si>
  <si>
    <t>45-2092</t>
  </si>
  <si>
    <t>Farmworkers and Laborers, Crop, Nursery, and Greenhouse</t>
  </si>
  <si>
    <t>45-2093</t>
  </si>
  <si>
    <t>Farmworkers, Farm, Ranch, and Aquacultural Animals</t>
  </si>
  <si>
    <t>47-2021</t>
  </si>
  <si>
    <t>Brickmasons and Blockmasons</t>
  </si>
  <si>
    <t>49-9045</t>
  </si>
  <si>
    <t>Refractory Materials Repairers, Except Brickmasons</t>
  </si>
  <si>
    <t>47-2022</t>
  </si>
  <si>
    <t>Stonemasons</t>
  </si>
  <si>
    <t xml:space="preserve">47-4091 </t>
  </si>
  <si>
    <t>Segmental Pavers</t>
  </si>
  <si>
    <t>47-2051</t>
  </si>
  <si>
    <t>Cement Masons and Concrete Finishers</t>
  </si>
  <si>
    <t>47-2053</t>
  </si>
  <si>
    <t>Terrazzo Workers and Finishers</t>
  </si>
  <si>
    <t>47-4091</t>
  </si>
  <si>
    <t>47-2031</t>
  </si>
  <si>
    <t>Carpenters</t>
  </si>
  <si>
    <t>47-2231</t>
  </si>
  <si>
    <t>Solar Photovoltaic Installers</t>
  </si>
  <si>
    <t>47-4031</t>
  </si>
  <si>
    <t>Fence Erectors</t>
  </si>
  <si>
    <t>47-4041</t>
  </si>
  <si>
    <t>Hazardous Materials Removal Workers</t>
  </si>
  <si>
    <t>47-4099</t>
  </si>
  <si>
    <t>Construction and Related Workers, All Other</t>
  </si>
  <si>
    <t>49-9095</t>
  </si>
  <si>
    <t>Manufactured Building and Mobile Home Installers</t>
  </si>
  <si>
    <t xml:space="preserve">47-2181 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</si>
  <si>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</si>
  <si>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</si>
  <si>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</si>
  <si>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</si>
  <si>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</si>
  <si>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</si>
  <si>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</si>
  <si>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</si>
  <si>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47-2081</t>
  </si>
  <si>
    <t>Drywall and Ceiling Tile Installers</t>
  </si>
  <si>
    <t>47-2082</t>
  </si>
  <si>
    <t>Tapers</t>
  </si>
  <si>
    <t>47-2161</t>
  </si>
  <si>
    <t>Plasterers and Stucco Masons</t>
  </si>
  <si>
    <t>47-2131</t>
  </si>
  <si>
    <t>Insulation Workers, Floor, Ceiling, and Wall</t>
  </si>
  <si>
    <t>47-2132</t>
  </si>
  <si>
    <t>Insulation Workers, Mechanical</t>
  </si>
  <si>
    <t>47-2121</t>
  </si>
  <si>
    <t>47-2151</t>
  </si>
  <si>
    <t>Pipelayers</t>
  </si>
  <si>
    <t>47-2152</t>
  </si>
  <si>
    <t>Plumbers, Pipefitters, and Steamfitters</t>
  </si>
  <si>
    <t>49-1011</t>
  </si>
  <si>
    <t>First-Line Supervisors of Mechanics, Installers, and Repairers</t>
  </si>
  <si>
    <t xml:space="preserve">49-9021 </t>
  </si>
  <si>
    <t>Heating, Air Conditioning, and Refrigeration Mechanics and Installers</t>
  </si>
  <si>
    <t>47-2141</t>
  </si>
  <si>
    <t>Painters, Construction and Maintenance</t>
  </si>
  <si>
    <t>47-2142</t>
  </si>
  <si>
    <t>Paperhangers</t>
  </si>
  <si>
    <t xml:space="preserve">51-9121 </t>
  </si>
  <si>
    <t>Coating, Painting, and Spraying Machine Setters, Operators, and Tenders</t>
  </si>
  <si>
    <t>51-9122</t>
  </si>
  <si>
    <t>Painters, Transportation Equipment</t>
  </si>
  <si>
    <t>37-2019</t>
  </si>
  <si>
    <t>Building Cleaning Workers, All Other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</si>
  <si>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</si>
  <si>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</si>
  <si>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</si>
  <si>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</si>
  <si>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</si>
  <si>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</si>
  <si>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</si>
  <si>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</si>
  <si>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47-2011</t>
  </si>
  <si>
    <t>Boilermakers</t>
  </si>
  <si>
    <t>47-2211</t>
  </si>
  <si>
    <t>Sheet Metal Workers</t>
  </si>
  <si>
    <t>51-4192</t>
  </si>
  <si>
    <t>Layout Workers, Metal and Plastic</t>
  </si>
  <si>
    <t>47-2171</t>
  </si>
  <si>
    <t>Reinforcing Iron and Rebar Workers</t>
  </si>
  <si>
    <t>47-2221</t>
  </si>
  <si>
    <t>Structural Iron and Steel Workers</t>
  </si>
  <si>
    <t>51-2041</t>
  </si>
  <si>
    <t>Structural Metal Fabricators and Fitters</t>
  </si>
  <si>
    <t>49-9096</t>
  </si>
  <si>
    <t>Riggers</t>
  </si>
  <si>
    <t xml:space="preserve">51-4022 </t>
  </si>
  <si>
    <t>Forging Machine Setters, Operators, and Tenders, Metal and Plastic</t>
  </si>
  <si>
    <t xml:space="preserve">51-4199 </t>
  </si>
  <si>
    <t>Metal Workers and Plastic Workers, All Other</t>
  </si>
  <si>
    <t>49-9094</t>
  </si>
  <si>
    <t>Locksmiths and Safe Repairers</t>
  </si>
  <si>
    <t xml:space="preserve">51-4061 </t>
  </si>
  <si>
    <t>Model Makers, Metal and Plastic</t>
  </si>
  <si>
    <t xml:space="preserve">51-4062 </t>
  </si>
  <si>
    <t>Patternmakers, Metal and Plastic</t>
  </si>
  <si>
    <t>51-4111</t>
  </si>
  <si>
    <t>Tool and Die Makers</t>
  </si>
  <si>
    <t>51-4011</t>
  </si>
  <si>
    <t>Computer-Controlled Machine Tool Operators, Metal and Plastic</t>
  </si>
  <si>
    <t>51-4021</t>
  </si>
  <si>
    <t>Extruding and Drawing Machine Setters, Operators, and Tenders, Metal and Plastic</t>
  </si>
  <si>
    <t>51-4022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</si>
  <si>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</si>
  <si>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</si>
  <si>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</si>
  <si>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</si>
  <si>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</si>
  <si>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</si>
  <si>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</si>
  <si>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</si>
  <si>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</si>
  <si>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</si>
  <si>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</si>
  <si>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</si>
  <si>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</si>
  <si>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</si>
  <si>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</si>
  <si>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</si>
  <si>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51-4199</t>
  </si>
  <si>
    <t>51-4194</t>
  </si>
  <si>
    <t>Tool Grinders, Filers, and Sharpeners</t>
  </si>
  <si>
    <t>51-9022</t>
  </si>
  <si>
    <t>Grinding and Polishing Workers, Hand</t>
  </si>
  <si>
    <t>49-3021</t>
  </si>
  <si>
    <t>Automotive Body and Related Repairers</t>
  </si>
  <si>
    <t>49-3022</t>
  </si>
  <si>
    <t>Automotive Glass Installers and Repairers</t>
  </si>
  <si>
    <t xml:space="preserve">49-3023 </t>
  </si>
  <si>
    <t>Automotive Service Technicians and Mechanics</t>
  </si>
  <si>
    <t>49-3031</t>
  </si>
  <si>
    <t>Bus and Truck Mechanics and Diesel Engine Specialists</t>
  </si>
  <si>
    <t>49-3051</t>
  </si>
  <si>
    <t>Motorboat Mechanics and Service Technicians</t>
  </si>
  <si>
    <t>49-3052</t>
  </si>
  <si>
    <t>Motorcycle Mechanics</t>
  </si>
  <si>
    <t xml:space="preserve">49-3053 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</si>
  <si>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</si>
  <si>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</si>
  <si>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</si>
  <si>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</si>
  <si>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</si>
  <si>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49-3011</t>
  </si>
  <si>
    <t>Aircraft Mechanics and Service Technicians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</si>
  <si>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</si>
  <si>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</si>
  <si>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</si>
  <si>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</si>
  <si>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</si>
  <si>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</si>
  <si>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 xml:space="preserve">49-9041 </t>
  </si>
  <si>
    <t>Industrial Machinery Mechanics</t>
  </si>
  <si>
    <t>49-9043</t>
  </si>
  <si>
    <t>Maintenance Workers, Machinery</t>
  </si>
  <si>
    <t>49-9044</t>
  </si>
  <si>
    <t>Millwrights</t>
  </si>
  <si>
    <t>49-9081</t>
  </si>
  <si>
    <t>Wind Turbine Service Technicians</t>
  </si>
  <si>
    <t xml:space="preserve">49-3091 </t>
  </si>
  <si>
    <t>Bicycle Repairers</t>
  </si>
  <si>
    <t xml:space="preserve">49-9061 </t>
  </si>
  <si>
    <t>Camera and Photographic Equipment Repairers</t>
  </si>
  <si>
    <t>49-9062</t>
  </si>
  <si>
    <t>Medical Equipment Repairers</t>
  </si>
  <si>
    <t>49-9064</t>
  </si>
  <si>
    <t>Watch Repairers</t>
  </si>
  <si>
    <t xml:space="preserve">49-9069 </t>
  </si>
  <si>
    <t>Precision Instrument and Equipment Repairers, All Other</t>
  </si>
  <si>
    <t>49-9063</t>
  </si>
  <si>
    <t>Musical Instrument Repairers and Tuners</t>
  </si>
  <si>
    <t>51-9071</t>
  </si>
  <si>
    <t>Jewelers and Precious Stone and Metal Workers</t>
  </si>
  <si>
    <t>51-9195</t>
  </si>
  <si>
    <t>Molders, Shapers, and Casters, Except Metal and Plastic</t>
  </si>
  <si>
    <t>51-9031</t>
  </si>
  <si>
    <t>Cutters and Trimmers, Hand</t>
  </si>
  <si>
    <t>51-9123</t>
  </si>
  <si>
    <t>Painting, Coating, and Decorating Workers</t>
  </si>
  <si>
    <t>51-9194</t>
  </si>
  <si>
    <t>Etchers and Engravers</t>
  </si>
  <si>
    <t>51-7099</t>
  </si>
  <si>
    <t>Woodworkers, All Other</t>
  </si>
  <si>
    <t>51-6041</t>
  </si>
  <si>
    <t>Shoe and Leather Workers and Repairers</t>
  </si>
  <si>
    <t xml:space="preserve">43-9031 </t>
  </si>
  <si>
    <t>Desktop Publishers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</si>
  <si>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</si>
  <si>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</si>
  <si>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</si>
  <si>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</si>
  <si>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</si>
  <si>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</si>
  <si>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47-2111</t>
  </si>
  <si>
    <t>Electricians</t>
  </si>
  <si>
    <t>47-4021</t>
  </si>
  <si>
    <t>Elevator Installers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</si>
  <si>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</si>
  <si>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</si>
  <si>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</si>
  <si>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</si>
  <si>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</si>
  <si>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</si>
  <si>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</si>
  <si>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</si>
  <si>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</si>
  <si>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</si>
  <si>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</si>
  <si>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</si>
  <si>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49-3053</t>
  </si>
  <si>
    <t>49-9011</t>
  </si>
  <si>
    <t>Mechanical Door Repairers</t>
  </si>
  <si>
    <t>49-9012</t>
  </si>
  <si>
    <t>Control and Valve Installers and Repairers, Except Mechanical Door</t>
  </si>
  <si>
    <t>49-9031</t>
  </si>
  <si>
    <t>Home Appliance Repairers</t>
  </si>
  <si>
    <t>49-9097</t>
  </si>
  <si>
    <t>Signal and Track Switch Repairers</t>
  </si>
  <si>
    <t>49-9051</t>
  </si>
  <si>
    <t>Electrical Power-Line Installers and Repairers</t>
  </si>
  <si>
    <t>49-2011</t>
  </si>
  <si>
    <t>Computer, Automated Teller, and Office Machine Repairers</t>
  </si>
  <si>
    <t>49-2091</t>
  </si>
  <si>
    <t>Avionics Technicians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</si>
  <si>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</si>
  <si>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</si>
  <si>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</si>
  <si>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</si>
  <si>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49-9052</t>
  </si>
  <si>
    <t>Telecommunications Line Installers and Repairers</t>
  </si>
  <si>
    <t>49-2097</t>
  </si>
  <si>
    <t>Electronic Home Entertainment Equipment Installers and Repairers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</si>
  <si>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</si>
  <si>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</si>
  <si>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</si>
  <si>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</si>
  <si>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</si>
  <si>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</si>
  <si>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 xml:space="preserve">51-3091 </t>
  </si>
  <si>
    <t>Food and Tobacco Roasting, Baking, and Drying Machine Operators and Tenders</t>
  </si>
  <si>
    <t>51-3011</t>
  </si>
  <si>
    <t>Bakers</t>
  </si>
  <si>
    <t xml:space="preserve">51-3092 </t>
  </si>
  <si>
    <t xml:space="preserve">Food Batchmakers </t>
  </si>
  <si>
    <t>51-9012</t>
  </si>
  <si>
    <t>Separating, Filtering, Clarifying, Precipitating, and Still Machine Setters, Operators, and Tenders</t>
  </si>
  <si>
    <t>51-3093</t>
  </si>
  <si>
    <t>Food Cooking Machine Operators and Tenders</t>
  </si>
  <si>
    <t>51-3099</t>
  </si>
  <si>
    <t>Food Processing Workers, All Other</t>
  </si>
  <si>
    <t>45-2011</t>
  </si>
  <si>
    <t>45-2041</t>
  </si>
  <si>
    <t>Graders and Sorters, Agricultural Products</t>
  </si>
  <si>
    <t xml:space="preserve">51-9041 </t>
  </si>
  <si>
    <t>Extruding, Forming, Pressing, and Compacting Machine Setters, Operators, and Tenders</t>
  </si>
  <si>
    <t xml:space="preserve">51-9051 </t>
  </si>
  <si>
    <t>Furnace, Kiln, Oven, Drier, and Kettle Operators and Tenders</t>
  </si>
  <si>
    <t>51-9191</t>
  </si>
  <si>
    <t>Adhesive Bonding Machine Operators and Tenders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</si>
  <si>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</si>
  <si>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</si>
  <si>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</si>
  <si>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</si>
  <si>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</si>
  <si>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</si>
  <si>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 xml:space="preserve">51-7032 </t>
  </si>
  <si>
    <t>Patternmakers, Wood</t>
  </si>
  <si>
    <t>51-7042</t>
  </si>
  <si>
    <t>Woodworking Machine Setters, Operators, and Tenders, Except Sawing</t>
  </si>
  <si>
    <t>51-6052</t>
  </si>
  <si>
    <t>Tailors, Dressmakers, and Custom Sewers</t>
  </si>
  <si>
    <t>51-6062</t>
  </si>
  <si>
    <t>Textile Cutting Machine Setters, Operators, and Tenders</t>
  </si>
  <si>
    <t>51-6092</t>
  </si>
  <si>
    <t>Fabric and Apparel Patternmakers</t>
  </si>
  <si>
    <t>49-9093</t>
  </si>
  <si>
    <t>Fabric Menders, Except Garment</t>
  </si>
  <si>
    <t>51-6051</t>
  </si>
  <si>
    <t>Sewers, Hand</t>
  </si>
  <si>
    <t>51-6093</t>
  </si>
  <si>
    <t>Upholsterers</t>
  </si>
  <si>
    <t>51-6099</t>
  </si>
  <si>
    <t>Textile, Apparel, and Furnishings Workers, All Other</t>
  </si>
  <si>
    <t>49-9092</t>
  </si>
  <si>
    <t>Commercial Divers</t>
  </si>
  <si>
    <t>47-5031</t>
  </si>
  <si>
    <t>Explosives Workers, Ordnance Handling Experts, and Blasters</t>
  </si>
  <si>
    <t xml:space="preserve">51-9061 </t>
  </si>
  <si>
    <t>Inspectors, Testers, Sorters, Samplers, and Weighers</t>
  </si>
  <si>
    <t xml:space="preserve">37-2021 </t>
  </si>
  <si>
    <t>Pest Control Workers</t>
  </si>
  <si>
    <t xml:space="preserve">37-3012 </t>
  </si>
  <si>
    <t>Pesticide Handlers, Sprayers, and Applicators, Vegetation</t>
  </si>
  <si>
    <t xml:space="preserve">27-1023 </t>
  </si>
  <si>
    <t>Floral Designers</t>
  </si>
  <si>
    <t xml:space="preserve">51-9083 </t>
  </si>
  <si>
    <t>Ophthalmic Laboratory Technicians</t>
  </si>
  <si>
    <t>47-5021</t>
  </si>
  <si>
    <t>Earth Drillers, Except Oil and Gas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</si>
  <si>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</si>
  <si>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</si>
  <si>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</si>
  <si>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</si>
  <si>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</si>
  <si>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</si>
  <si>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</si>
  <si>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</si>
  <si>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</si>
  <si>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</si>
  <si>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53-7032</t>
  </si>
  <si>
    <t>Excavating and Loading Machine and Dragline Operators</t>
  </si>
  <si>
    <t>53-7033</t>
  </si>
  <si>
    <t>Loading Machine Operators, Underground Mining</t>
  </si>
  <si>
    <t>51-9021</t>
  </si>
  <si>
    <t>Crushing, Grinding, and Polishing Machine Setters, Operators, and Tenders</t>
  </si>
  <si>
    <t xml:space="preserve">51-9192 </t>
  </si>
  <si>
    <t>Cleaning, Washing, and Metal Pickling Equipment Operators and Tenders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</si>
  <si>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</si>
  <si>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</si>
  <si>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</si>
  <si>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</si>
  <si>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</si>
  <si>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</si>
  <si>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</si>
  <si>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</si>
  <si>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53-7073</t>
  </si>
  <si>
    <t>Wellhead Pumpers</t>
  </si>
  <si>
    <t xml:space="preserve">51-9021 </t>
  </si>
  <si>
    <t>51-9023</t>
  </si>
  <si>
    <t>Mixing and Blending Machine Setters, Operators, and Tenders</t>
  </si>
  <si>
    <t xml:space="preserve">51-9032 </t>
  </si>
  <si>
    <t>Cutting and Slicing Machine Setters, Operators, and Tenders</t>
  </si>
  <si>
    <t xml:space="preserve">51-4052 </t>
  </si>
  <si>
    <t>Pourers and Casters, Metal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</si>
  <si>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</si>
  <si>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</si>
  <si>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</si>
  <si>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</si>
  <si>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51-9121</t>
  </si>
  <si>
    <t>51-9011</t>
  </si>
  <si>
    <t>Chemical Equipment Operators and Tenders</t>
  </si>
  <si>
    <t xml:space="preserve">51-9195 </t>
  </si>
  <si>
    <t>51-9151</t>
  </si>
  <si>
    <t>Photographic Process Workers and Processing Machine Operators</t>
  </si>
  <si>
    <t>51-9041</t>
  </si>
  <si>
    <t>51-9051</t>
  </si>
  <si>
    <t>51-9197</t>
  </si>
  <si>
    <t>Tire Builders</t>
  </si>
  <si>
    <t>51-2091</t>
  </si>
  <si>
    <t>Fiberglass Laminators and Fabricators</t>
  </si>
  <si>
    <t xml:space="preserve">51-4031 </t>
  </si>
  <si>
    <t xml:space="preserve">51-4032 </t>
  </si>
  <si>
    <t xml:space="preserve">51-4034 </t>
  </si>
  <si>
    <t xml:space="preserve">51-4035 </t>
  </si>
  <si>
    <t xml:space="preserve">51-9196 </t>
  </si>
  <si>
    <t>Paper Goods Machine Setters, Operators, and Tenders</t>
  </si>
  <si>
    <t>51-6064</t>
  </si>
  <si>
    <t>Textile Winding, Twisting, and Drawing Out Machine Setters, Operators, and Tenders</t>
  </si>
  <si>
    <t>51-6063</t>
  </si>
  <si>
    <t>Textile Knitting and Weaving Machine Setters, Operators, and Tenders</t>
  </si>
  <si>
    <t xml:space="preserve">51-6031 </t>
  </si>
  <si>
    <t>Sewing Machine Operators</t>
  </si>
  <si>
    <t>51-6061</t>
  </si>
  <si>
    <t>Textile Bleaching and Dyeing Machine Operators and Tenders</t>
  </si>
  <si>
    <t>51-6042</t>
  </si>
  <si>
    <t>Shoe Machine Operators and Tenders</t>
  </si>
  <si>
    <t>51-6011</t>
  </si>
  <si>
    <t>Laundry and Dry-Cleaning Workers</t>
  </si>
  <si>
    <t>51-3091</t>
  </si>
  <si>
    <t>51-3092</t>
  </si>
  <si>
    <t>Food Batchmakers</t>
  </si>
  <si>
    <t>51-9193</t>
  </si>
  <si>
    <t>Cooling and Freezing Equipment Operators and Tenders</t>
  </si>
  <si>
    <t>51-9192</t>
  </si>
  <si>
    <t>51-9196</t>
  </si>
  <si>
    <t>51-7041</t>
  </si>
  <si>
    <t>Sawing Machine Setters, Operators, and Tenders, Wood</t>
  </si>
  <si>
    <t xml:space="preserve">51-6091 </t>
  </si>
  <si>
    <t>Extruding and Forming Machine Setters, Operators, and Tenders, Synthetic and Glass Fibers</t>
  </si>
  <si>
    <t xml:space="preserve">51-9023 </t>
  </si>
  <si>
    <t>51-8021</t>
  </si>
  <si>
    <t>Stationary Engineers and Boiler Operators</t>
  </si>
  <si>
    <t>51-9111</t>
  </si>
  <si>
    <t>Packaging and Filling Machine Operators and Tenders</t>
  </si>
  <si>
    <t>51-9141</t>
  </si>
  <si>
    <t>Semiconductor Processors</t>
  </si>
  <si>
    <t>53-7011</t>
  </si>
  <si>
    <t>Conveyor Operators and Tenders</t>
  </si>
  <si>
    <t>51-2011</t>
  </si>
  <si>
    <t>Aircraft Structure, Surfaces, Rigging, and Systems Assemblers</t>
  </si>
  <si>
    <t>51-2031</t>
  </si>
  <si>
    <t>Engine and Other Machine Assemblers</t>
  </si>
  <si>
    <t xml:space="preserve">51-2021 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</si>
  <si>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</si>
  <si>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</si>
  <si>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</si>
  <si>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</si>
  <si>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</si>
  <si>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</si>
  <si>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</si>
  <si>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51-2092</t>
  </si>
  <si>
    <t>Team Assemblers</t>
  </si>
  <si>
    <t>51-2099</t>
  </si>
  <si>
    <t>Assemblers and Fabricators,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</si>
  <si>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</si>
  <si>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</si>
  <si>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</si>
  <si>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</si>
  <si>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</si>
  <si>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</si>
  <si>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53-4041</t>
  </si>
  <si>
    <t>Subway and Streetcar Operators</t>
  </si>
  <si>
    <t>53-7111</t>
  </si>
  <si>
    <t>Mine Shuttle Car Operators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</si>
  <si>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</si>
  <si>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</si>
  <si>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</si>
  <si>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</si>
  <si>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</si>
  <si>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</si>
  <si>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53-3099</t>
  </si>
  <si>
    <t>Motor Vehicle Operators, All Other</t>
  </si>
  <si>
    <t>53-3011</t>
  </si>
  <si>
    <t>Ambulance Drivers and Attendants, Except Emergency Medical Technicians</t>
  </si>
  <si>
    <t xml:space="preserve">53-3031 </t>
  </si>
  <si>
    <t>Driver/Sales Workers</t>
  </si>
  <si>
    <t>53-3033</t>
  </si>
  <si>
    <t>Light Truck or Delivery Services Drivers</t>
  </si>
  <si>
    <t>53-3041</t>
  </si>
  <si>
    <t>Taxi Drivers and Chauffeurs</t>
  </si>
  <si>
    <t>53-3021</t>
  </si>
  <si>
    <t xml:space="preserve">Bus Drivers, Transit and Intercity </t>
  </si>
  <si>
    <t>53-3022</t>
  </si>
  <si>
    <t xml:space="preserve">Bus Drivers, School or Special Client </t>
  </si>
  <si>
    <t>53-3032</t>
  </si>
  <si>
    <t>Heavy and Tractor-Trailer Truck Drivers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</si>
  <si>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</si>
  <si>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</si>
  <si>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</si>
  <si>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</si>
  <si>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</si>
  <si>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</si>
  <si>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53-7031</t>
  </si>
  <si>
    <t>Dredge Operators</t>
  </si>
  <si>
    <t xml:space="preserve">39-3091 </t>
  </si>
  <si>
    <t>Amusement and Recreation Attendants</t>
  </si>
  <si>
    <t>53-6011</t>
  </si>
  <si>
    <t>Bridge and Lock Tenders</t>
  </si>
  <si>
    <t>53-7021</t>
  </si>
  <si>
    <t>Crane and Tower Operators</t>
  </si>
  <si>
    <t>53-7041</t>
  </si>
  <si>
    <t>Hoist and Winch Operators</t>
  </si>
  <si>
    <t xml:space="preserve">53-7051 </t>
  </si>
  <si>
    <t>Industrial Truck and Tractor Operators</t>
  </si>
  <si>
    <t>53-5011</t>
  </si>
  <si>
    <t>Sailors and Marine Oilers</t>
  </si>
  <si>
    <t>53-5022</t>
  </si>
  <si>
    <t>Motorboat Operators</t>
  </si>
  <si>
    <t>37-2012</t>
  </si>
  <si>
    <t>Maids and Housekeeping Cleaners</t>
  </si>
  <si>
    <t>53-7061</t>
  </si>
  <si>
    <t>Cleaners of Vehicles and Equipment</t>
  </si>
  <si>
    <t>51-6021</t>
  </si>
  <si>
    <t>Pressers, Textile, Garment, and Related Materials</t>
  </si>
  <si>
    <t xml:space="preserve">37-2011 </t>
  </si>
  <si>
    <t>47-4071</t>
  </si>
  <si>
    <t>Septic Tank Servicers and Sewer Pipe Cleaners</t>
  </si>
  <si>
    <t>45-2099</t>
  </si>
  <si>
    <t>Agricultural Workers, All Other</t>
  </si>
  <si>
    <t>37-3011</t>
  </si>
  <si>
    <t>Landscaping and Groundskeeping Workers</t>
  </si>
  <si>
    <t>37-3019</t>
  </si>
  <si>
    <t>Grounds Maintenance Workers, All Other</t>
  </si>
  <si>
    <t xml:space="preserve">45-4011 </t>
  </si>
  <si>
    <t xml:space="preserve">45-4029 </t>
  </si>
  <si>
    <t>47-5081</t>
  </si>
  <si>
    <t>Helpers--Extraction Workers</t>
  </si>
  <si>
    <t>47-5099</t>
  </si>
  <si>
    <t>Extraction Workers, All Other</t>
  </si>
  <si>
    <t>47-3019</t>
  </si>
  <si>
    <t>Helpers, Construction Trades, All Other</t>
  </si>
  <si>
    <t>47-4051</t>
  </si>
  <si>
    <t>Highway Maintenance Workers</t>
  </si>
  <si>
    <t>47-4061</t>
  </si>
  <si>
    <t>Rail-Track Laying and Maintenance Equipment Operators</t>
  </si>
  <si>
    <t>47-2061</t>
  </si>
  <si>
    <t>Construction Laborers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</si>
  <si>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</si>
  <si>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</si>
  <si>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</si>
  <si>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</si>
  <si>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</si>
  <si>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</si>
  <si>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</si>
  <si>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</si>
  <si>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</si>
  <si>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</si>
  <si>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</si>
  <si>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</si>
  <si>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53-7064</t>
  </si>
  <si>
    <t>Packers and Packagers, Hand</t>
  </si>
  <si>
    <t>51-9198</t>
  </si>
  <si>
    <t>Helpers--Production Workers</t>
  </si>
  <si>
    <t>51-9199</t>
  </si>
  <si>
    <t>Production Workers, All Other</t>
  </si>
  <si>
    <t>53-7062</t>
  </si>
  <si>
    <t>Laborers and Freight, Stock, and Material Movers, Hand</t>
  </si>
  <si>
    <t>53-7063</t>
  </si>
  <si>
    <t>Machine Feeders and Offbearers</t>
  </si>
  <si>
    <t>53-6099</t>
  </si>
  <si>
    <t>Transportation Workers, All Other</t>
  </si>
  <si>
    <t>53-7199</t>
  </si>
  <si>
    <t>Material Moving Workers, All Other</t>
  </si>
  <si>
    <t>53-1011</t>
  </si>
  <si>
    <t>Aircraft Cargo Handling Supervisors</t>
  </si>
  <si>
    <t>53-1021</t>
  </si>
  <si>
    <t>First-Line Supervisors of Helpers, Laborers, and Material Movers, Hand</t>
  </si>
  <si>
    <t>53-7121</t>
  </si>
  <si>
    <t>Tank Car, Truck, and Ship Loaders</t>
  </si>
  <si>
    <t>35-2011</t>
  </si>
  <si>
    <t>Cooks, Fast Food</t>
  </si>
  <si>
    <t>35-2021</t>
  </si>
  <si>
    <t>Food Preparation Workers</t>
  </si>
  <si>
    <t>35-9021</t>
  </si>
  <si>
    <t>Dishwashers</t>
  </si>
  <si>
    <t xml:space="preserve">35-9099 </t>
  </si>
  <si>
    <t>Food Preparation and Serving Related Workers, All Other</t>
  </si>
  <si>
    <t>53-7081</t>
  </si>
  <si>
    <t>Refuse and Recyclable Material Collectors</t>
  </si>
  <si>
    <t>39-6011</t>
  </si>
  <si>
    <t>Baggage Porters and Bellhops</t>
  </si>
  <si>
    <t xml:space="preserve">49-9071 </t>
  </si>
  <si>
    <t>Maintenance and Repair Workers, General</t>
  </si>
  <si>
    <t>49-9098</t>
  </si>
  <si>
    <t>Helpers--Installation, Maintenance, and Repair Workers</t>
  </si>
  <si>
    <t xml:space="preserve">49-9099 </t>
  </si>
  <si>
    <t>Installation, Maintenance, and Repair Workers, All Other</t>
  </si>
  <si>
    <t>43-5041</t>
  </si>
  <si>
    <t>Meter Readers, Utilities</t>
  </si>
  <si>
    <t>49-9091</t>
  </si>
  <si>
    <t>Coin, Vending, and Amusement Machine Servicers and Repairers</t>
  </si>
  <si>
    <t>39-3021</t>
  </si>
  <si>
    <t>Motion Picture Projectionists</t>
  </si>
  <si>
    <t>39-3031</t>
  </si>
  <si>
    <t>Ushers, Lobby Attendants, and Ticket Takers</t>
  </si>
  <si>
    <t xml:space="preserve">39-3093 </t>
  </si>
  <si>
    <t>Locker Room, Coatroom, and Dressing Room Attendants</t>
  </si>
  <si>
    <t>53-6021</t>
  </si>
  <si>
    <t>Parking Lot Attendants</t>
  </si>
  <si>
    <t>Written comprehension - level</t>
  </si>
  <si>
    <t>Written comprehension - importance</t>
  </si>
  <si>
    <t>oral comprehension - level</t>
  </si>
  <si>
    <t>oral comprehension - importance</t>
  </si>
  <si>
    <t/>
  </si>
  <si>
    <t>Average of skills, mapped for all</t>
  </si>
  <si>
    <t>ISCO-08 filled</t>
  </si>
  <si>
    <t>Same first two digits ISCO</t>
  </si>
  <si>
    <t>Closest avg language skill (closest ISCO code)</t>
  </si>
  <si>
    <t>Column K except if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</si>
</sst>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7D80-6739-4774-9EA8-65E77A3E8948}">
  <dimension ref="A1:M1126"/>
  <sheetViews>
    <sheetView tabSelected="1" topLeftCell="B1" workbookViewId="0">
      <selection activeCell="J9" sqref="J9"/>
    </sheetView>
  </sheetViews>
  <sheetFormatPr defaultRowHeight="15" x14ac:dyDescent="0.25"/>
  <cols>
    <col min="1" max="1" width="12.85546875" style="2" bestFit="1" customWidth="1"/>
    <col min="2" max="2" width="12.85546875" style="3" customWidth="1"/>
    <col min="3" max="3" width="76.42578125" bestFit="1" customWidth="1"/>
    <col min="4" max="4" width="15.5703125" customWidth="1"/>
    <col min="5" max="11" width="22.7109375" customWidth="1"/>
    <col min="12" max="12" width="14.140625" style="1" bestFit="1" customWidth="1"/>
    <col min="13" max="13" width="96.42578125" bestFit="1" customWidth="1"/>
  </cols>
  <sheetData>
    <row r="1" spans="1:13" x14ac:dyDescent="0.25">
      <c r="A1" s="2" t="s">
        <v>0</v>
      </c>
      <c r="B1" s="3" t="s">
        <v>2156</v>
      </c>
      <c r="C1" t="s">
        <v>1</v>
      </c>
      <c r="D1" t="s">
        <v>2151</v>
      </c>
      <c r="E1" t="s">
        <v>2150</v>
      </c>
      <c r="F1" t="s">
        <v>2153</v>
      </c>
      <c r="G1" t="s">
        <v>2152</v>
      </c>
      <c r="H1" t="s">
        <v>2155</v>
      </c>
      <c r="I1" t="s">
        <v>2159</v>
      </c>
      <c r="J1" t="s">
        <v>2157</v>
      </c>
      <c r="K1" t="s">
        <v>2158</v>
      </c>
      <c r="L1" s="1" t="s">
        <v>440</v>
      </c>
      <c r="M1" t="s">
        <v>441</v>
      </c>
    </row>
    <row r="2" spans="1:13" x14ac:dyDescent="0.25">
      <c r="A2" s="3">
        <v>110</v>
      </c>
      <c r="C2" t="s">
        <v>2</v>
      </c>
      <c r="D2" t="s">
        <v>2154</v>
      </c>
      <c r="E2" t="s">
        <v>2154</v>
      </c>
      <c r="F2" t="s">
        <v>2154</v>
      </c>
      <c r="G2" t="s">
        <v>2154</v>
      </c>
      <c r="H2" t="str">
        <f>IFERROR(AVERAGE(D2:G2),"")</f>
        <v/>
      </c>
      <c r="I2">
        <f>IF(ISNUMBER(H2),H2,K2)</f>
        <v>72.75</v>
      </c>
      <c r="J2" t="str">
        <f>IF(LEFT(INDEX(A:A,MATCH(I2,H:H,0)),2)=LEFT(A2,2),I2,"")</f>
        <v/>
      </c>
      <c r="K2">
        <f t="array" ref="K2">INDEX($H$2:$H$1126,MATCH(MIN(ABS($B$2:$B$1126-A2)),ABS($B$2:$B$1126-A2),0))</f>
        <v>72.75</v>
      </c>
      <c r="L2" s="1" t="s">
        <v>442</v>
      </c>
      <c r="M2" t="s">
        <v>443</v>
      </c>
    </row>
    <row r="3" spans="1:13" x14ac:dyDescent="0.25">
      <c r="A3" s="3">
        <v>110</v>
      </c>
      <c r="C3" t="s">
        <v>2</v>
      </c>
      <c r="D3" t="s">
        <v>2154</v>
      </c>
      <c r="E3" t="s">
        <v>2154</v>
      </c>
      <c r="F3" t="s">
        <v>2154</v>
      </c>
      <c r="G3" t="s">
        <v>2154</v>
      </c>
      <c r="H3" t="str">
        <f t="shared" ref="H3:H66" si="0">IFERROR(AVERAGE(D3:G3),"")</f>
        <v/>
      </c>
      <c r="I3">
        <f t="shared" ref="I3:I66" si="1">IF(ISNUMBER(H3),H3,K3)</f>
        <v>72.75</v>
      </c>
      <c r="J3" t="str">
        <f t="shared" ref="J3:J66" si="2">IF(LEFT(INDEX(A:A,MATCH(I3,H:H,0)),2)=LEFT(A3,2),I3,"")</f>
        <v/>
      </c>
      <c r="K3">
        <f t="array" ref="K3">INDEX($H$2:$H$1126,MATCH(MIN(ABS($B$2:$B$1126-A3)),ABS($B$2:$B$1126-A3),0))</f>
        <v>72.75</v>
      </c>
      <c r="L3" s="1" t="s">
        <v>444</v>
      </c>
      <c r="M3" t="s">
        <v>445</v>
      </c>
    </row>
    <row r="4" spans="1:13" x14ac:dyDescent="0.25">
      <c r="A4" s="3">
        <v>110</v>
      </c>
      <c r="C4" t="s">
        <v>2</v>
      </c>
      <c r="D4" t="s">
        <v>2154</v>
      </c>
      <c r="E4" t="s">
        <v>2154</v>
      </c>
      <c r="F4" t="s">
        <v>2154</v>
      </c>
      <c r="G4" t="s">
        <v>2154</v>
      </c>
      <c r="H4" t="str">
        <f t="shared" si="0"/>
        <v/>
      </c>
      <c r="I4">
        <f t="shared" si="1"/>
        <v>72.75</v>
      </c>
      <c r="J4" t="str">
        <f t="shared" si="2"/>
        <v/>
      </c>
      <c r="K4">
        <f t="array" ref="K4">INDEX($H$2:$H$1126,MATCH(MIN(ABS($B$2:$B$1126-A4)),ABS($B$2:$B$1126-A4),0))</f>
        <v>72.75</v>
      </c>
      <c r="L4" s="1" t="s">
        <v>446</v>
      </c>
      <c r="M4" t="s">
        <v>447</v>
      </c>
    </row>
    <row r="5" spans="1:13" x14ac:dyDescent="0.25">
      <c r="A5" s="3">
        <v>110</v>
      </c>
      <c r="C5" t="s">
        <v>2</v>
      </c>
      <c r="D5" t="s">
        <v>2154</v>
      </c>
      <c r="E5" t="s">
        <v>2154</v>
      </c>
      <c r="F5" t="s">
        <v>2154</v>
      </c>
      <c r="G5" t="s">
        <v>2154</v>
      </c>
      <c r="H5" t="str">
        <f t="shared" si="0"/>
        <v/>
      </c>
      <c r="I5">
        <f t="shared" si="1"/>
        <v>72.75</v>
      </c>
      <c r="J5" t="str">
        <f t="shared" si="2"/>
        <v/>
      </c>
      <c r="K5">
        <f t="array" ref="K5">INDEX($H$2:$H$1126,MATCH(MIN(ABS($B$2:$B$1126-A5)),ABS($B$2:$B$1126-A5),0))</f>
        <v>72.75</v>
      </c>
      <c r="L5" s="1" t="s">
        <v>448</v>
      </c>
      <c r="M5" t="s">
        <v>449</v>
      </c>
    </row>
    <row r="6" spans="1:13" x14ac:dyDescent="0.25">
      <c r="A6" s="3">
        <v>110</v>
      </c>
      <c r="C6" t="s">
        <v>2</v>
      </c>
      <c r="D6" t="s">
        <v>2154</v>
      </c>
      <c r="E6" t="s">
        <v>2154</v>
      </c>
      <c r="F6" t="s">
        <v>2154</v>
      </c>
      <c r="G6" t="s">
        <v>2154</v>
      </c>
      <c r="H6" t="str">
        <f t="shared" si="0"/>
        <v/>
      </c>
      <c r="I6">
        <f t="shared" si="1"/>
        <v>72.75</v>
      </c>
      <c r="J6" t="str">
        <f t="shared" si="2"/>
        <v/>
      </c>
      <c r="K6">
        <f t="array" ref="K6">INDEX($H$2:$H$1126,MATCH(MIN(ABS($B$2:$B$1126-A6)),ABS($B$2:$B$1126-A6),0))</f>
        <v>72.75</v>
      </c>
      <c r="L6" s="1" t="s">
        <v>450</v>
      </c>
      <c r="M6" t="s">
        <v>451</v>
      </c>
    </row>
    <row r="7" spans="1:13" x14ac:dyDescent="0.25">
      <c r="A7" s="3">
        <v>110</v>
      </c>
      <c r="C7" t="s">
        <v>2</v>
      </c>
      <c r="D7" t="s">
        <v>2154</v>
      </c>
      <c r="E7" t="s">
        <v>2154</v>
      </c>
      <c r="F7" t="s">
        <v>2154</v>
      </c>
      <c r="G7" t="s">
        <v>2154</v>
      </c>
      <c r="H7" t="str">
        <f t="shared" si="0"/>
        <v/>
      </c>
      <c r="I7">
        <f t="shared" si="1"/>
        <v>72.75</v>
      </c>
      <c r="J7" t="str">
        <f t="shared" si="2"/>
        <v/>
      </c>
      <c r="K7">
        <f t="array" ref="K7">INDEX($H$2:$H$1126,MATCH(MIN(ABS($B$2:$B$1126-A7)),ABS($B$2:$B$1126-A7),0))</f>
        <v>72.75</v>
      </c>
      <c r="L7" s="1" t="s">
        <v>452</v>
      </c>
      <c r="M7" t="s">
        <v>453</v>
      </c>
    </row>
    <row r="8" spans="1:13" x14ac:dyDescent="0.25">
      <c r="A8" s="3">
        <v>110</v>
      </c>
      <c r="C8" t="s">
        <v>2</v>
      </c>
      <c r="D8" t="s">
        <v>2154</v>
      </c>
      <c r="E8" t="s">
        <v>2154</v>
      </c>
      <c r="F8" t="s">
        <v>2154</v>
      </c>
      <c r="G8" t="s">
        <v>2154</v>
      </c>
      <c r="H8" t="str">
        <f t="shared" si="0"/>
        <v/>
      </c>
      <c r="I8">
        <f t="shared" si="1"/>
        <v>72.75</v>
      </c>
      <c r="J8" t="str">
        <f t="shared" si="2"/>
        <v/>
      </c>
      <c r="K8">
        <f t="array" ref="K8">INDEX($H$2:$H$1126,MATCH(MIN(ABS($B$2:$B$1126-A8)),ABS($B$2:$B$1126-A8),0))</f>
        <v>72.75</v>
      </c>
      <c r="L8" s="1" t="s">
        <v>454</v>
      </c>
      <c r="M8" t="s">
        <v>455</v>
      </c>
    </row>
    <row r="9" spans="1:13" x14ac:dyDescent="0.25">
      <c r="A9" s="3">
        <v>110</v>
      </c>
      <c r="C9" t="s">
        <v>2</v>
      </c>
      <c r="D9" t="s">
        <v>2154</v>
      </c>
      <c r="E9" t="s">
        <v>2154</v>
      </c>
      <c r="F9" t="s">
        <v>2154</v>
      </c>
      <c r="G9" t="s">
        <v>2154</v>
      </c>
      <c r="H9" t="str">
        <f t="shared" si="0"/>
        <v/>
      </c>
      <c r="I9">
        <f t="shared" si="1"/>
        <v>72.75</v>
      </c>
      <c r="J9" t="str">
        <f t="shared" si="2"/>
        <v/>
      </c>
      <c r="K9">
        <f t="array" ref="K9">INDEX($H$2:$H$1126,MATCH(MIN(ABS($B$2:$B$1126-A9)),ABS($B$2:$B$1126-A9),0))</f>
        <v>72.75</v>
      </c>
      <c r="L9" s="1" t="s">
        <v>456</v>
      </c>
      <c r="M9" t="s">
        <v>457</v>
      </c>
    </row>
    <row r="10" spans="1:13" x14ac:dyDescent="0.25">
      <c r="A10" s="3">
        <v>210</v>
      </c>
      <c r="C10" t="s">
        <v>3</v>
      </c>
      <c r="D10" t="s">
        <v>2154</v>
      </c>
      <c r="E10" t="s">
        <v>2154</v>
      </c>
      <c r="F10" t="s">
        <v>2154</v>
      </c>
      <c r="G10" t="s">
        <v>2154</v>
      </c>
      <c r="H10" t="str">
        <f t="shared" si="0"/>
        <v/>
      </c>
      <c r="I10">
        <f t="shared" si="1"/>
        <v>72.75</v>
      </c>
      <c r="J10">
        <f t="shared" si="2"/>
        <v>72.75</v>
      </c>
      <c r="K10">
        <f t="array" ref="K10">INDEX($H$2:$H$1126,MATCH(MIN(ABS($B$2:$B$1126-A10)),ABS($B$2:$B$1126-A10),0))</f>
        <v>72.75</v>
      </c>
      <c r="L10" s="1" t="s">
        <v>458</v>
      </c>
      <c r="M10" t="s">
        <v>459</v>
      </c>
    </row>
    <row r="11" spans="1:13" x14ac:dyDescent="0.25">
      <c r="A11" s="3">
        <v>210</v>
      </c>
      <c r="C11" t="s">
        <v>3</v>
      </c>
      <c r="D11" t="s">
        <v>2154</v>
      </c>
      <c r="E11" t="s">
        <v>2154</v>
      </c>
      <c r="F11" t="s">
        <v>2154</v>
      </c>
      <c r="G11" t="s">
        <v>2154</v>
      </c>
      <c r="H11" t="str">
        <f t="shared" si="0"/>
        <v/>
      </c>
      <c r="I11">
        <f t="shared" si="1"/>
        <v>72.75</v>
      </c>
      <c r="J11">
        <f t="shared" si="2"/>
        <v>72.75</v>
      </c>
      <c r="K11">
        <f t="array" ref="K11">INDEX($H$2:$H$1126,MATCH(MIN(ABS($B$2:$B$1126-A11)),ABS($B$2:$B$1126-A11),0))</f>
        <v>72.75</v>
      </c>
      <c r="L11" s="1" t="s">
        <v>460</v>
      </c>
      <c r="M11" t="s">
        <v>461</v>
      </c>
    </row>
    <row r="12" spans="1:13" x14ac:dyDescent="0.25">
      <c r="A12" s="3">
        <v>210</v>
      </c>
      <c r="C12" t="s">
        <v>3</v>
      </c>
      <c r="D12" t="s">
        <v>2154</v>
      </c>
      <c r="E12" t="s">
        <v>2154</v>
      </c>
      <c r="F12" t="s">
        <v>2154</v>
      </c>
      <c r="G12" t="s">
        <v>2154</v>
      </c>
      <c r="H12" t="str">
        <f t="shared" si="0"/>
        <v/>
      </c>
      <c r="I12">
        <f t="shared" si="1"/>
        <v>72.75</v>
      </c>
      <c r="J12">
        <f t="shared" si="2"/>
        <v>72.75</v>
      </c>
      <c r="K12">
        <f t="array" ref="K12">INDEX($H$2:$H$1126,MATCH(MIN(ABS($B$2:$B$1126-A12)),ABS($B$2:$B$1126-A12),0))</f>
        <v>72.75</v>
      </c>
      <c r="L12" s="1" t="s">
        <v>462</v>
      </c>
      <c r="M12" t="s">
        <v>463</v>
      </c>
    </row>
    <row r="13" spans="1:13" x14ac:dyDescent="0.25">
      <c r="A13" s="3">
        <v>310</v>
      </c>
      <c r="C13" t="s">
        <v>4</v>
      </c>
      <c r="D13" t="s">
        <v>2154</v>
      </c>
      <c r="E13" t="s">
        <v>2154</v>
      </c>
      <c r="F13" t="s">
        <v>2154</v>
      </c>
      <c r="G13" t="s">
        <v>2154</v>
      </c>
      <c r="H13" t="str">
        <f t="shared" si="0"/>
        <v/>
      </c>
      <c r="I13">
        <f t="shared" si="1"/>
        <v>66</v>
      </c>
      <c r="J13" t="str">
        <f t="shared" si="2"/>
        <v/>
      </c>
      <c r="K13">
        <f t="array" ref="K13">INDEX($H$2:$H$1126,MATCH(MIN(ABS($B$2:$B$1126-A13)),ABS($B$2:$B$1126-A13),0))</f>
        <v>66</v>
      </c>
      <c r="L13" s="1" t="s">
        <v>464</v>
      </c>
      <c r="M13" t="s">
        <v>465</v>
      </c>
    </row>
    <row r="14" spans="1:13" x14ac:dyDescent="0.25">
      <c r="A14" s="3">
        <v>310</v>
      </c>
      <c r="C14" t="s">
        <v>4</v>
      </c>
      <c r="D14" t="s">
        <v>2154</v>
      </c>
      <c r="E14" t="s">
        <v>2154</v>
      </c>
      <c r="F14" t="s">
        <v>2154</v>
      </c>
      <c r="G14" t="s">
        <v>2154</v>
      </c>
      <c r="H14" t="str">
        <f t="shared" si="0"/>
        <v/>
      </c>
      <c r="I14">
        <f t="shared" si="1"/>
        <v>66</v>
      </c>
      <c r="J14" t="str">
        <f t="shared" si="2"/>
        <v/>
      </c>
      <c r="K14">
        <f t="array" ref="K14">INDEX($H$2:$H$1126,MATCH(MIN(ABS($B$2:$B$1126-A14)),ABS($B$2:$B$1126-A14),0))</f>
        <v>66</v>
      </c>
      <c r="L14" s="1" t="s">
        <v>466</v>
      </c>
      <c r="M14" t="s">
        <v>467</v>
      </c>
    </row>
    <row r="15" spans="1:13" x14ac:dyDescent="0.25">
      <c r="A15" s="3">
        <v>310</v>
      </c>
      <c r="C15" t="s">
        <v>4</v>
      </c>
      <c r="D15" t="s">
        <v>2154</v>
      </c>
      <c r="E15" t="s">
        <v>2154</v>
      </c>
      <c r="F15" t="s">
        <v>2154</v>
      </c>
      <c r="G15" t="s">
        <v>2154</v>
      </c>
      <c r="H15" t="str">
        <f t="shared" si="0"/>
        <v/>
      </c>
      <c r="I15">
        <f t="shared" si="1"/>
        <v>66</v>
      </c>
      <c r="J15" t="str">
        <f t="shared" si="2"/>
        <v/>
      </c>
      <c r="K15">
        <f t="array" ref="K15">INDEX($H$2:$H$1126,MATCH(MIN(ABS($B$2:$B$1126-A15)),ABS($B$2:$B$1126-A15),0))</f>
        <v>66</v>
      </c>
      <c r="L15" s="1" t="s">
        <v>468</v>
      </c>
      <c r="M15" t="s">
        <v>469</v>
      </c>
    </row>
    <row r="16" spans="1:13" x14ac:dyDescent="0.25">
      <c r="A16" s="3">
        <v>310</v>
      </c>
      <c r="C16" t="s">
        <v>4</v>
      </c>
      <c r="D16" t="s">
        <v>2154</v>
      </c>
      <c r="E16" t="s">
        <v>2154</v>
      </c>
      <c r="F16" t="s">
        <v>2154</v>
      </c>
      <c r="G16" t="s">
        <v>2154</v>
      </c>
      <c r="H16" t="str">
        <f t="shared" si="0"/>
        <v/>
      </c>
      <c r="I16">
        <f t="shared" si="1"/>
        <v>66</v>
      </c>
      <c r="J16" t="str">
        <f t="shared" si="2"/>
        <v/>
      </c>
      <c r="K16">
        <f t="array" ref="K16">INDEX($H$2:$H$1126,MATCH(MIN(ABS($B$2:$B$1126-A16)),ABS($B$2:$B$1126-A16),0))</f>
        <v>66</v>
      </c>
      <c r="L16" s="1" t="s">
        <v>470</v>
      </c>
      <c r="M16" t="s">
        <v>471</v>
      </c>
    </row>
    <row r="17" spans="1:13" x14ac:dyDescent="0.25">
      <c r="A17" s="3">
        <v>310</v>
      </c>
      <c r="C17" t="s">
        <v>4</v>
      </c>
      <c r="D17" t="s">
        <v>2154</v>
      </c>
      <c r="E17" t="s">
        <v>2154</v>
      </c>
      <c r="F17" t="s">
        <v>2154</v>
      </c>
      <c r="G17" t="s">
        <v>2154</v>
      </c>
      <c r="H17" t="str">
        <f t="shared" si="0"/>
        <v/>
      </c>
      <c r="I17">
        <f t="shared" si="1"/>
        <v>66</v>
      </c>
      <c r="J17" t="str">
        <f t="shared" si="2"/>
        <v/>
      </c>
      <c r="K17">
        <f t="array" ref="K17">INDEX($H$2:$H$1126,MATCH(MIN(ABS($B$2:$B$1126-A17)),ABS($B$2:$B$1126-A17),0))</f>
        <v>66</v>
      </c>
      <c r="L17" s="1" t="s">
        <v>472</v>
      </c>
      <c r="M17" t="s">
        <v>473</v>
      </c>
    </row>
    <row r="18" spans="1:13" x14ac:dyDescent="0.25">
      <c r="A18" s="3">
        <v>310</v>
      </c>
      <c r="C18" t="s">
        <v>4</v>
      </c>
      <c r="D18" t="s">
        <v>2154</v>
      </c>
      <c r="E18" t="s">
        <v>2154</v>
      </c>
      <c r="F18" t="s">
        <v>2154</v>
      </c>
      <c r="G18" t="s">
        <v>2154</v>
      </c>
      <c r="H18" t="str">
        <f t="shared" si="0"/>
        <v/>
      </c>
      <c r="I18">
        <f t="shared" si="1"/>
        <v>66</v>
      </c>
      <c r="J18" t="str">
        <f t="shared" si="2"/>
        <v/>
      </c>
      <c r="K18">
        <f t="array" ref="K18">INDEX($H$2:$H$1126,MATCH(MIN(ABS($B$2:$B$1126-A18)),ABS($B$2:$B$1126-A18),0))</f>
        <v>66</v>
      </c>
      <c r="L18" s="1" t="s">
        <v>474</v>
      </c>
      <c r="M18" t="s">
        <v>475</v>
      </c>
    </row>
    <row r="19" spans="1:13" x14ac:dyDescent="0.25">
      <c r="A19" s="3">
        <v>310</v>
      </c>
      <c r="C19" t="s">
        <v>4</v>
      </c>
      <c r="D19" t="s">
        <v>2154</v>
      </c>
      <c r="E19" t="s">
        <v>2154</v>
      </c>
      <c r="F19" t="s">
        <v>2154</v>
      </c>
      <c r="G19" t="s">
        <v>2154</v>
      </c>
      <c r="H19" t="str">
        <f t="shared" si="0"/>
        <v/>
      </c>
      <c r="I19">
        <f t="shared" si="1"/>
        <v>66</v>
      </c>
      <c r="J19" t="str">
        <f t="shared" si="2"/>
        <v/>
      </c>
      <c r="K19">
        <f t="array" ref="K19">INDEX($H$2:$H$1126,MATCH(MIN(ABS($B$2:$B$1126-A19)),ABS($B$2:$B$1126-A19),0))</f>
        <v>66</v>
      </c>
      <c r="L19" s="1" t="s">
        <v>476</v>
      </c>
      <c r="M19" t="s">
        <v>477</v>
      </c>
    </row>
    <row r="20" spans="1:13" x14ac:dyDescent="0.25">
      <c r="A20" s="3">
        <v>310</v>
      </c>
      <c r="C20" t="s">
        <v>4</v>
      </c>
      <c r="D20" t="s">
        <v>2154</v>
      </c>
      <c r="E20" t="s">
        <v>2154</v>
      </c>
      <c r="F20" t="s">
        <v>2154</v>
      </c>
      <c r="G20" t="s">
        <v>2154</v>
      </c>
      <c r="H20" t="str">
        <f t="shared" si="0"/>
        <v/>
      </c>
      <c r="I20">
        <f t="shared" si="1"/>
        <v>66</v>
      </c>
      <c r="J20" t="str">
        <f t="shared" si="2"/>
        <v/>
      </c>
      <c r="K20">
        <f t="array" ref="K20">INDEX($H$2:$H$1126,MATCH(MIN(ABS($B$2:$B$1126-A20)),ABS($B$2:$B$1126-A20),0))</f>
        <v>66</v>
      </c>
      <c r="L20" s="1" t="s">
        <v>478</v>
      </c>
      <c r="M20" t="s">
        <v>479</v>
      </c>
    </row>
    <row r="21" spans="1:13" x14ac:dyDescent="0.25">
      <c r="A21" s="3">
        <v>310</v>
      </c>
      <c r="C21" t="s">
        <v>4</v>
      </c>
      <c r="D21" t="s">
        <v>2154</v>
      </c>
      <c r="E21" t="s">
        <v>2154</v>
      </c>
      <c r="F21" t="s">
        <v>2154</v>
      </c>
      <c r="G21" t="s">
        <v>2154</v>
      </c>
      <c r="H21" t="str">
        <f t="shared" si="0"/>
        <v/>
      </c>
      <c r="I21">
        <f t="shared" si="1"/>
        <v>66</v>
      </c>
      <c r="J21" t="str">
        <f t="shared" si="2"/>
        <v/>
      </c>
      <c r="K21">
        <f t="array" ref="K21">INDEX($H$2:$H$1126,MATCH(MIN(ABS($B$2:$B$1126-A21)),ABS($B$2:$B$1126-A21),0))</f>
        <v>66</v>
      </c>
      <c r="L21" s="1" t="s">
        <v>480</v>
      </c>
      <c r="M21" t="s">
        <v>481</v>
      </c>
    </row>
    <row r="22" spans="1:13" x14ac:dyDescent="0.25">
      <c r="A22" s="3">
        <v>1111</v>
      </c>
      <c r="C22" t="s">
        <v>5</v>
      </c>
      <c r="D22" t="s">
        <v>2154</v>
      </c>
      <c r="E22" t="s">
        <v>2154</v>
      </c>
      <c r="F22" t="s">
        <v>2154</v>
      </c>
      <c r="G22" t="s">
        <v>2154</v>
      </c>
      <c r="H22" t="str">
        <f t="shared" si="0"/>
        <v/>
      </c>
      <c r="I22">
        <f t="shared" si="1"/>
        <v>76.25</v>
      </c>
      <c r="J22">
        <f t="shared" si="2"/>
        <v>76.25</v>
      </c>
      <c r="K22">
        <f t="array" ref="K22">INDEX($H$2:$H$1126,MATCH(MIN(ABS($B$2:$B$1126-A22)),ABS($B$2:$B$1126-A22),0))</f>
        <v>76.25</v>
      </c>
      <c r="L22" s="1" t="s">
        <v>482</v>
      </c>
      <c r="M22" t="s">
        <v>5</v>
      </c>
    </row>
    <row r="23" spans="1:13" x14ac:dyDescent="0.25">
      <c r="A23" s="3">
        <v>1112</v>
      </c>
      <c r="B23" s="3">
        <f>IF(ISNUMBER(D23),A23,"")</f>
        <v>1112</v>
      </c>
      <c r="C23" t="s">
        <v>6</v>
      </c>
      <c r="D23">
        <v>81</v>
      </c>
      <c r="E23">
        <v>66</v>
      </c>
      <c r="F23">
        <v>88</v>
      </c>
      <c r="G23">
        <v>70</v>
      </c>
      <c r="H23">
        <f t="shared" si="0"/>
        <v>76.25</v>
      </c>
      <c r="I23">
        <f t="shared" si="1"/>
        <v>76.25</v>
      </c>
      <c r="J23">
        <f t="shared" si="2"/>
        <v>76.25</v>
      </c>
      <c r="K23">
        <f t="array" ref="K23">INDEX($H$2:$H$1126,MATCH(MIN(ABS($B$2:$B$1126-A23)),ABS($B$2:$B$1126-A23),0))</f>
        <v>76.25</v>
      </c>
      <c r="L23" s="1" t="s">
        <v>483</v>
      </c>
      <c r="M23" t="s">
        <v>484</v>
      </c>
    </row>
    <row r="24" spans="1:13" x14ac:dyDescent="0.25">
      <c r="A24" s="3">
        <v>1112</v>
      </c>
      <c r="B24" s="3">
        <f>IF(ISNUMBER(D24),A24,"")</f>
        <v>1112</v>
      </c>
      <c r="C24" t="s">
        <v>6</v>
      </c>
      <c r="D24">
        <v>75</v>
      </c>
      <c r="E24">
        <v>57</v>
      </c>
      <c r="F24">
        <v>75</v>
      </c>
      <c r="G24">
        <v>59</v>
      </c>
      <c r="H24">
        <f t="shared" si="0"/>
        <v>66.5</v>
      </c>
      <c r="I24">
        <f t="shared" si="1"/>
        <v>66.5</v>
      </c>
      <c r="J24">
        <f t="shared" si="2"/>
        <v>66.5</v>
      </c>
      <c r="K24">
        <f t="array" ref="K24">INDEX($H$2:$H$1126,MATCH(MIN(ABS($B$2:$B$1126-A24)),ABS($B$2:$B$1126-A24),0))</f>
        <v>76.25</v>
      </c>
      <c r="L24" s="1" t="s">
        <v>485</v>
      </c>
      <c r="M24" t="s">
        <v>486</v>
      </c>
    </row>
    <row r="25" spans="1:13" x14ac:dyDescent="0.25">
      <c r="A25" s="3">
        <v>1112</v>
      </c>
      <c r="C25" t="s">
        <v>6</v>
      </c>
      <c r="D25" t="s">
        <v>2154</v>
      </c>
      <c r="E25" t="s">
        <v>2154</v>
      </c>
      <c r="F25" t="s">
        <v>2154</v>
      </c>
      <c r="G25" t="s">
        <v>2154</v>
      </c>
      <c r="H25" t="str">
        <f t="shared" si="0"/>
        <v/>
      </c>
      <c r="I25">
        <f t="shared" si="1"/>
        <v>76.25</v>
      </c>
      <c r="J25">
        <f t="shared" si="2"/>
        <v>76.25</v>
      </c>
      <c r="K25">
        <f t="array" ref="K25">INDEX($H$2:$H$1126,MATCH(MIN(ABS($B$2:$B$1126-A25)),ABS($B$2:$B$1126-A25),0))</f>
        <v>76.25</v>
      </c>
      <c r="L25" s="1" t="s">
        <v>487</v>
      </c>
      <c r="M25" t="s">
        <v>488</v>
      </c>
    </row>
    <row r="26" spans="1:13" x14ac:dyDescent="0.25">
      <c r="A26" s="3">
        <v>1113</v>
      </c>
      <c r="B26" s="3">
        <f>IF(ISNUMBER(D26),A26,"")</f>
        <v>1113</v>
      </c>
      <c r="C26" t="s">
        <v>7</v>
      </c>
      <c r="D26">
        <v>81</v>
      </c>
      <c r="E26">
        <v>66</v>
      </c>
      <c r="F26">
        <v>88</v>
      </c>
      <c r="G26">
        <v>70</v>
      </c>
      <c r="H26">
        <f t="shared" si="0"/>
        <v>76.25</v>
      </c>
      <c r="I26">
        <f t="shared" si="1"/>
        <v>76.25</v>
      </c>
      <c r="J26">
        <f t="shared" si="2"/>
        <v>76.25</v>
      </c>
      <c r="K26">
        <f t="array" ref="K26">INDEX($H$2:$H$1126,MATCH(MIN(ABS($B$2:$B$1126-A26)),ABS($B$2:$B$1126-A26),0))</f>
        <v>76.25</v>
      </c>
      <c r="L26" s="1" t="s">
        <v>483</v>
      </c>
      <c r="M26" t="s">
        <v>484</v>
      </c>
    </row>
    <row r="27" spans="1:13" x14ac:dyDescent="0.25">
      <c r="A27" s="3">
        <v>1113</v>
      </c>
      <c r="C27" t="s">
        <v>7</v>
      </c>
      <c r="D27" t="s">
        <v>2154</v>
      </c>
      <c r="E27" t="s">
        <v>2154</v>
      </c>
      <c r="F27" t="s">
        <v>2154</v>
      </c>
      <c r="G27" t="s">
        <v>2154</v>
      </c>
      <c r="H27" t="str">
        <f t="shared" si="0"/>
        <v/>
      </c>
      <c r="I27">
        <f t="shared" si="1"/>
        <v>76.25</v>
      </c>
      <c r="J27">
        <f t="shared" si="2"/>
        <v>76.25</v>
      </c>
      <c r="K27">
        <f t="array" ref="K27">INDEX($H$2:$H$1126,MATCH(MIN(ABS($B$2:$B$1126-A27)),ABS($B$2:$B$1126-A27),0))</f>
        <v>76.25</v>
      </c>
      <c r="L27" s="1" t="s">
        <v>482</v>
      </c>
      <c r="M27" t="s">
        <v>5</v>
      </c>
    </row>
    <row r="28" spans="1:13" x14ac:dyDescent="0.25">
      <c r="A28" s="3">
        <v>1114</v>
      </c>
      <c r="B28" s="3">
        <f>IF(ISNUMBER(D28),A28,"")</f>
        <v>1114</v>
      </c>
      <c r="C28" t="s">
        <v>8</v>
      </c>
      <c r="D28">
        <v>75</v>
      </c>
      <c r="E28">
        <v>57</v>
      </c>
      <c r="F28">
        <v>75</v>
      </c>
      <c r="G28">
        <v>59</v>
      </c>
      <c r="H28">
        <f t="shared" si="0"/>
        <v>66.5</v>
      </c>
      <c r="I28">
        <f t="shared" si="1"/>
        <v>66.5</v>
      </c>
      <c r="J28">
        <f t="shared" si="2"/>
        <v>66.5</v>
      </c>
      <c r="K28">
        <f t="array" ref="K28">INDEX($H$2:$H$1126,MATCH(MIN(ABS($B$2:$B$1126-A28)),ABS($B$2:$B$1126-A28),0))</f>
        <v>66.5</v>
      </c>
      <c r="L28" s="1" t="s">
        <v>485</v>
      </c>
      <c r="M28" t="s">
        <v>486</v>
      </c>
    </row>
    <row r="29" spans="1:13" x14ac:dyDescent="0.25">
      <c r="A29" s="3">
        <v>1114</v>
      </c>
      <c r="C29" t="s">
        <v>8</v>
      </c>
      <c r="D29" t="s">
        <v>2154</v>
      </c>
      <c r="E29" t="s">
        <v>2154</v>
      </c>
      <c r="F29" t="s">
        <v>2154</v>
      </c>
      <c r="G29" t="s">
        <v>2154</v>
      </c>
      <c r="H29" t="str">
        <f t="shared" si="0"/>
        <v/>
      </c>
      <c r="I29">
        <f t="shared" si="1"/>
        <v>66.5</v>
      </c>
      <c r="J29">
        <f t="shared" si="2"/>
        <v>66.5</v>
      </c>
      <c r="K29">
        <f t="array" ref="K29">INDEX($H$2:$H$1126,MATCH(MIN(ABS($B$2:$B$1126-A29)),ABS($B$2:$B$1126-A29),0))</f>
        <v>66.5</v>
      </c>
      <c r="L29" s="1" t="s">
        <v>489</v>
      </c>
      <c r="M29" t="s">
        <v>490</v>
      </c>
    </row>
    <row r="30" spans="1:13" x14ac:dyDescent="0.25">
      <c r="A30" s="3">
        <v>1114</v>
      </c>
      <c r="C30" t="s">
        <v>8</v>
      </c>
      <c r="D30" t="s">
        <v>2154</v>
      </c>
      <c r="E30" t="s">
        <v>2154</v>
      </c>
      <c r="F30" t="s">
        <v>2154</v>
      </c>
      <c r="G30" t="s">
        <v>2154</v>
      </c>
      <c r="H30" t="str">
        <f t="shared" si="0"/>
        <v/>
      </c>
      <c r="I30">
        <f t="shared" si="1"/>
        <v>66.5</v>
      </c>
      <c r="J30">
        <f t="shared" si="2"/>
        <v>66.5</v>
      </c>
      <c r="K30">
        <f t="array" ref="K30">INDEX($H$2:$H$1126,MATCH(MIN(ABS($B$2:$B$1126-A30)),ABS($B$2:$B$1126-A30),0))</f>
        <v>66.5</v>
      </c>
      <c r="L30" s="1" t="s">
        <v>491</v>
      </c>
      <c r="M30" t="s">
        <v>492</v>
      </c>
    </row>
    <row r="31" spans="1:13" x14ac:dyDescent="0.25">
      <c r="A31" s="3">
        <v>1120</v>
      </c>
      <c r="B31" s="3">
        <f>IF(ISNUMBER(D31),A31,"")</f>
        <v>1120</v>
      </c>
      <c r="C31" t="s">
        <v>9</v>
      </c>
      <c r="D31">
        <v>81</v>
      </c>
      <c r="E31">
        <v>66</v>
      </c>
      <c r="F31">
        <v>88</v>
      </c>
      <c r="G31">
        <v>70</v>
      </c>
      <c r="H31">
        <f t="shared" si="0"/>
        <v>76.25</v>
      </c>
      <c r="I31">
        <f t="shared" si="1"/>
        <v>76.25</v>
      </c>
      <c r="J31">
        <f t="shared" si="2"/>
        <v>76.25</v>
      </c>
      <c r="K31">
        <f t="array" ref="K31">INDEX($H$2:$H$1126,MATCH(MIN(ABS($B$2:$B$1126-A31)),ABS($B$2:$B$1126-A31),0))</f>
        <v>76.25</v>
      </c>
      <c r="L31" s="1" t="s">
        <v>483</v>
      </c>
      <c r="M31" t="s">
        <v>484</v>
      </c>
    </row>
    <row r="32" spans="1:13" x14ac:dyDescent="0.25">
      <c r="A32" s="3">
        <v>1120</v>
      </c>
      <c r="B32" s="3">
        <f>IF(ISNUMBER(D32),A32,"")</f>
        <v>1120</v>
      </c>
      <c r="C32" t="s">
        <v>9</v>
      </c>
      <c r="D32">
        <v>75</v>
      </c>
      <c r="E32">
        <v>57</v>
      </c>
      <c r="F32">
        <v>75</v>
      </c>
      <c r="G32">
        <v>59</v>
      </c>
      <c r="H32">
        <f t="shared" si="0"/>
        <v>66.5</v>
      </c>
      <c r="I32">
        <f t="shared" si="1"/>
        <v>66.5</v>
      </c>
      <c r="J32">
        <f t="shared" si="2"/>
        <v>66.5</v>
      </c>
      <c r="K32">
        <f t="array" ref="K32">INDEX($H$2:$H$1126,MATCH(MIN(ABS($B$2:$B$1126-A32)),ABS($B$2:$B$1126-A32),0))</f>
        <v>76.25</v>
      </c>
      <c r="L32" s="1" t="s">
        <v>485</v>
      </c>
      <c r="M32" t="s">
        <v>486</v>
      </c>
    </row>
    <row r="33" spans="1:13" x14ac:dyDescent="0.25">
      <c r="A33" s="3">
        <v>1211</v>
      </c>
      <c r="C33" t="s">
        <v>10</v>
      </c>
      <c r="D33" t="s">
        <v>2154</v>
      </c>
      <c r="E33" t="s">
        <v>2154</v>
      </c>
      <c r="F33" t="s">
        <v>2154</v>
      </c>
      <c r="G33" t="s">
        <v>2154</v>
      </c>
      <c r="H33" t="str">
        <f t="shared" si="0"/>
        <v/>
      </c>
      <c r="I33">
        <f t="shared" si="1"/>
        <v>76.25</v>
      </c>
      <c r="J33" t="str">
        <f t="shared" si="2"/>
        <v/>
      </c>
      <c r="K33">
        <f t="array" ref="K33">INDEX($H$2:$H$1126,MATCH(MIN(ABS($B$2:$B$1126-A33)),ABS($B$2:$B$1126-A33),0))</f>
        <v>76.25</v>
      </c>
      <c r="L33" s="1" t="s">
        <v>493</v>
      </c>
      <c r="M33" t="s">
        <v>494</v>
      </c>
    </row>
    <row r="34" spans="1:13" x14ac:dyDescent="0.25">
      <c r="A34" s="3">
        <v>1212</v>
      </c>
      <c r="C34" t="s">
        <v>11</v>
      </c>
      <c r="D34" t="s">
        <v>2154</v>
      </c>
      <c r="E34" t="s">
        <v>2154</v>
      </c>
      <c r="F34" t="s">
        <v>2154</v>
      </c>
      <c r="G34" t="s">
        <v>2154</v>
      </c>
      <c r="H34" t="str">
        <f t="shared" si="0"/>
        <v/>
      </c>
      <c r="I34">
        <f t="shared" si="1"/>
        <v>76.25</v>
      </c>
      <c r="J34" t="str">
        <f t="shared" si="2"/>
        <v/>
      </c>
      <c r="K34">
        <f t="array" ref="K34">INDEX($H$2:$H$1126,MATCH(MIN(ABS($B$2:$B$1126-A34)),ABS($B$2:$B$1126-A34),0))</f>
        <v>76.25</v>
      </c>
      <c r="L34" s="1" t="s">
        <v>495</v>
      </c>
      <c r="M34" t="s">
        <v>496</v>
      </c>
    </row>
    <row r="35" spans="1:13" x14ac:dyDescent="0.25">
      <c r="A35" s="3">
        <v>1212</v>
      </c>
      <c r="C35" t="s">
        <v>11</v>
      </c>
      <c r="D35" t="s">
        <v>2154</v>
      </c>
      <c r="E35" t="s">
        <v>2154</v>
      </c>
      <c r="F35" t="s">
        <v>2154</v>
      </c>
      <c r="G35" t="s">
        <v>2154</v>
      </c>
      <c r="H35" t="str">
        <f t="shared" si="0"/>
        <v/>
      </c>
      <c r="I35">
        <f t="shared" si="1"/>
        <v>76.25</v>
      </c>
      <c r="J35" t="str">
        <f t="shared" si="2"/>
        <v/>
      </c>
      <c r="K35">
        <f t="array" ref="K35">INDEX($H$2:$H$1126,MATCH(MIN(ABS($B$2:$B$1126-A35)),ABS($B$2:$B$1126-A35),0))</f>
        <v>76.25</v>
      </c>
      <c r="L35" s="1" t="s">
        <v>497</v>
      </c>
      <c r="M35" t="s">
        <v>498</v>
      </c>
    </row>
    <row r="36" spans="1:13" x14ac:dyDescent="0.25">
      <c r="A36" s="3">
        <v>1212</v>
      </c>
      <c r="C36" t="s">
        <v>11</v>
      </c>
      <c r="D36" t="s">
        <v>2154</v>
      </c>
      <c r="E36" t="s">
        <v>2154</v>
      </c>
      <c r="F36" t="s">
        <v>2154</v>
      </c>
      <c r="G36" t="s">
        <v>2154</v>
      </c>
      <c r="H36" t="str">
        <f t="shared" si="0"/>
        <v/>
      </c>
      <c r="I36">
        <f t="shared" si="1"/>
        <v>76.25</v>
      </c>
      <c r="J36" t="str">
        <f t="shared" si="2"/>
        <v/>
      </c>
      <c r="K36">
        <f t="array" ref="K36">INDEX($H$2:$H$1126,MATCH(MIN(ABS($B$2:$B$1126-A36)),ABS($B$2:$B$1126-A36),0))</f>
        <v>76.25</v>
      </c>
      <c r="L36" s="1" t="s">
        <v>499</v>
      </c>
      <c r="M36" t="s">
        <v>500</v>
      </c>
    </row>
    <row r="37" spans="1:13" x14ac:dyDescent="0.25">
      <c r="A37" s="3">
        <v>1213</v>
      </c>
      <c r="C37" t="s">
        <v>12</v>
      </c>
      <c r="D37" t="s">
        <v>2154</v>
      </c>
      <c r="E37" t="s">
        <v>2154</v>
      </c>
      <c r="F37" t="s">
        <v>2154</v>
      </c>
      <c r="G37" t="s">
        <v>2154</v>
      </c>
      <c r="H37" t="str">
        <f t="shared" si="0"/>
        <v/>
      </c>
      <c r="I37">
        <f t="shared" si="1"/>
        <v>76.25</v>
      </c>
      <c r="J37" t="str">
        <f t="shared" si="2"/>
        <v/>
      </c>
      <c r="K37">
        <f t="array" ref="K37">INDEX($H$2:$H$1126,MATCH(MIN(ABS($B$2:$B$1126-A37)),ABS($B$2:$B$1126-A37),0))</f>
        <v>76.25</v>
      </c>
      <c r="L37" s="1" t="s">
        <v>491</v>
      </c>
      <c r="M37" t="s">
        <v>492</v>
      </c>
    </row>
    <row r="38" spans="1:13" x14ac:dyDescent="0.25">
      <c r="A38" s="3">
        <v>1219</v>
      </c>
      <c r="C38" t="s">
        <v>13</v>
      </c>
      <c r="D38" t="s">
        <v>2154</v>
      </c>
      <c r="E38" t="s">
        <v>2154</v>
      </c>
      <c r="F38" t="s">
        <v>2154</v>
      </c>
      <c r="G38" t="s">
        <v>2154</v>
      </c>
      <c r="H38" t="str">
        <f t="shared" si="0"/>
        <v/>
      </c>
      <c r="I38">
        <f t="shared" si="1"/>
        <v>76.25</v>
      </c>
      <c r="J38" t="str">
        <f t="shared" si="2"/>
        <v/>
      </c>
      <c r="K38">
        <f t="array" ref="K38">INDEX($H$2:$H$1126,MATCH(MIN(ABS($B$2:$B$1126-A38)),ABS($B$2:$B$1126-A38),0))</f>
        <v>76.25</v>
      </c>
      <c r="L38" s="1" t="s">
        <v>489</v>
      </c>
      <c r="M38" t="s">
        <v>490</v>
      </c>
    </row>
    <row r="39" spans="1:13" x14ac:dyDescent="0.25">
      <c r="A39" s="3">
        <v>1219</v>
      </c>
      <c r="C39" t="s">
        <v>13</v>
      </c>
      <c r="D39" t="s">
        <v>2154</v>
      </c>
      <c r="E39" t="s">
        <v>2154</v>
      </c>
      <c r="F39" t="s">
        <v>2154</v>
      </c>
      <c r="G39" t="s">
        <v>2154</v>
      </c>
      <c r="H39" t="str">
        <f t="shared" si="0"/>
        <v/>
      </c>
      <c r="I39">
        <f t="shared" si="1"/>
        <v>76.25</v>
      </c>
      <c r="J39" t="str">
        <f t="shared" si="2"/>
        <v/>
      </c>
      <c r="K39">
        <f t="array" ref="K39">INDEX($H$2:$H$1126,MATCH(MIN(ABS($B$2:$B$1126-A39)),ABS($B$2:$B$1126-A39),0))</f>
        <v>76.25</v>
      </c>
      <c r="L39" s="1" t="s">
        <v>501</v>
      </c>
      <c r="M39" t="s">
        <v>502</v>
      </c>
    </row>
    <row r="40" spans="1:13" x14ac:dyDescent="0.25">
      <c r="A40" s="3">
        <v>1219</v>
      </c>
      <c r="C40" t="s">
        <v>13</v>
      </c>
      <c r="D40" t="s">
        <v>2154</v>
      </c>
      <c r="E40" t="s">
        <v>2154</v>
      </c>
      <c r="F40" t="s">
        <v>2154</v>
      </c>
      <c r="G40" t="s">
        <v>2154</v>
      </c>
      <c r="H40" t="str">
        <f t="shared" si="0"/>
        <v/>
      </c>
      <c r="I40">
        <f t="shared" si="1"/>
        <v>76.25</v>
      </c>
      <c r="J40" t="str">
        <f t="shared" si="2"/>
        <v/>
      </c>
      <c r="K40">
        <f t="array" ref="K40">INDEX($H$2:$H$1126,MATCH(MIN(ABS($B$2:$B$1126-A40)),ABS($B$2:$B$1126-A40),0))</f>
        <v>76.25</v>
      </c>
      <c r="L40" s="1" t="s">
        <v>503</v>
      </c>
      <c r="M40" t="s">
        <v>504</v>
      </c>
    </row>
    <row r="41" spans="1:13" x14ac:dyDescent="0.25">
      <c r="A41" s="3">
        <v>1219</v>
      </c>
      <c r="C41" t="s">
        <v>13</v>
      </c>
      <c r="D41" t="s">
        <v>2154</v>
      </c>
      <c r="E41" t="s">
        <v>2154</v>
      </c>
      <c r="F41" t="s">
        <v>2154</v>
      </c>
      <c r="G41" t="s">
        <v>2154</v>
      </c>
      <c r="H41" t="str">
        <f t="shared" si="0"/>
        <v/>
      </c>
      <c r="I41">
        <f t="shared" si="1"/>
        <v>76.25</v>
      </c>
      <c r="J41" t="str">
        <f t="shared" si="2"/>
        <v/>
      </c>
      <c r="K41">
        <f t="array" ref="K41">INDEX($H$2:$H$1126,MATCH(MIN(ABS($B$2:$B$1126-A41)),ABS($B$2:$B$1126-A41),0))</f>
        <v>76.25</v>
      </c>
      <c r="L41" s="1" t="s">
        <v>505</v>
      </c>
      <c r="M41" t="s">
        <v>506</v>
      </c>
    </row>
    <row r="42" spans="1:13" x14ac:dyDescent="0.25">
      <c r="A42" s="3">
        <v>1219</v>
      </c>
      <c r="C42" t="s">
        <v>13</v>
      </c>
      <c r="D42" t="s">
        <v>2154</v>
      </c>
      <c r="E42" t="s">
        <v>2154</v>
      </c>
      <c r="F42" t="s">
        <v>2154</v>
      </c>
      <c r="G42" t="s">
        <v>2154</v>
      </c>
      <c r="H42" t="str">
        <f t="shared" si="0"/>
        <v/>
      </c>
      <c r="I42">
        <f t="shared" si="1"/>
        <v>76.25</v>
      </c>
      <c r="J42" t="str">
        <f t="shared" si="2"/>
        <v/>
      </c>
      <c r="K42">
        <f t="array" ref="K42">INDEX($H$2:$H$1126,MATCH(MIN(ABS($B$2:$B$1126-A42)),ABS($B$2:$B$1126-A42),0))</f>
        <v>76.25</v>
      </c>
      <c r="L42" s="1" t="s">
        <v>507</v>
      </c>
      <c r="M42" t="s">
        <v>508</v>
      </c>
    </row>
    <row r="43" spans="1:13" x14ac:dyDescent="0.25">
      <c r="A43" s="3">
        <v>1219</v>
      </c>
      <c r="C43" t="s">
        <v>13</v>
      </c>
      <c r="D43" t="s">
        <v>2154</v>
      </c>
      <c r="E43" t="s">
        <v>2154</v>
      </c>
      <c r="F43" t="s">
        <v>2154</v>
      </c>
      <c r="G43" t="s">
        <v>2154</v>
      </c>
      <c r="H43" t="str">
        <f t="shared" si="0"/>
        <v/>
      </c>
      <c r="I43">
        <f t="shared" si="1"/>
        <v>76.25</v>
      </c>
      <c r="J43" t="str">
        <f t="shared" si="2"/>
        <v/>
      </c>
      <c r="K43">
        <f t="array" ref="K43">INDEX($H$2:$H$1126,MATCH(MIN(ABS($B$2:$B$1126-A43)),ABS($B$2:$B$1126-A43),0))</f>
        <v>76.25</v>
      </c>
      <c r="L43" s="1" t="s">
        <v>491</v>
      </c>
      <c r="M43" t="s">
        <v>492</v>
      </c>
    </row>
    <row r="44" spans="1:13" x14ac:dyDescent="0.25">
      <c r="A44" s="3">
        <v>1221</v>
      </c>
      <c r="C44" t="s">
        <v>14</v>
      </c>
      <c r="D44" t="s">
        <v>2154</v>
      </c>
      <c r="E44" t="s">
        <v>2154</v>
      </c>
      <c r="F44" t="s">
        <v>2154</v>
      </c>
      <c r="G44" t="s">
        <v>2154</v>
      </c>
      <c r="H44" t="str">
        <f t="shared" si="0"/>
        <v/>
      </c>
      <c r="I44">
        <f t="shared" si="1"/>
        <v>76.25</v>
      </c>
      <c r="J44" t="str">
        <f t="shared" si="2"/>
        <v/>
      </c>
      <c r="K44">
        <f t="array" ref="K44">INDEX($H$2:$H$1126,MATCH(MIN(ABS($B$2:$B$1126-A44)),ABS($B$2:$B$1126-A44),0))</f>
        <v>76.25</v>
      </c>
      <c r="L44" s="1" t="s">
        <v>509</v>
      </c>
      <c r="M44" t="s">
        <v>510</v>
      </c>
    </row>
    <row r="45" spans="1:13" x14ac:dyDescent="0.25">
      <c r="A45" s="3">
        <v>1221</v>
      </c>
      <c r="C45" t="s">
        <v>14</v>
      </c>
      <c r="D45" t="s">
        <v>2154</v>
      </c>
      <c r="E45" t="s">
        <v>2154</v>
      </c>
      <c r="F45" t="s">
        <v>2154</v>
      </c>
      <c r="G45" t="s">
        <v>2154</v>
      </c>
      <c r="H45" t="str">
        <f t="shared" si="0"/>
        <v/>
      </c>
      <c r="I45">
        <f t="shared" si="1"/>
        <v>76.25</v>
      </c>
      <c r="J45" t="str">
        <f t="shared" si="2"/>
        <v/>
      </c>
      <c r="K45">
        <f t="array" ref="K45">INDEX($H$2:$H$1126,MATCH(MIN(ABS($B$2:$B$1126-A45)),ABS($B$2:$B$1126-A45),0))</f>
        <v>76.25</v>
      </c>
      <c r="L45" s="1" t="s">
        <v>511</v>
      </c>
      <c r="M45" t="s">
        <v>512</v>
      </c>
    </row>
    <row r="46" spans="1:13" x14ac:dyDescent="0.25">
      <c r="A46" s="3">
        <v>1222</v>
      </c>
      <c r="C46" t="s">
        <v>15</v>
      </c>
      <c r="D46" t="s">
        <v>2154</v>
      </c>
      <c r="E46" t="s">
        <v>2154</v>
      </c>
      <c r="F46" t="s">
        <v>2154</v>
      </c>
      <c r="G46" t="s">
        <v>2154</v>
      </c>
      <c r="H46" t="str">
        <f t="shared" si="0"/>
        <v/>
      </c>
      <c r="I46">
        <f t="shared" si="1"/>
        <v>76.25</v>
      </c>
      <c r="J46" t="str">
        <f t="shared" si="2"/>
        <v/>
      </c>
      <c r="K46">
        <f t="array" ref="K46">INDEX($H$2:$H$1126,MATCH(MIN(ABS($B$2:$B$1126-A46)),ABS($B$2:$B$1126-A46),0))</f>
        <v>76.25</v>
      </c>
      <c r="L46" s="1" t="s">
        <v>513</v>
      </c>
      <c r="M46" t="s">
        <v>514</v>
      </c>
    </row>
    <row r="47" spans="1:13" x14ac:dyDescent="0.25">
      <c r="A47" s="3">
        <v>1222</v>
      </c>
      <c r="C47" t="s">
        <v>15</v>
      </c>
      <c r="D47" t="s">
        <v>2154</v>
      </c>
      <c r="E47" t="s">
        <v>2154</v>
      </c>
      <c r="F47" t="s">
        <v>2154</v>
      </c>
      <c r="G47" t="s">
        <v>2154</v>
      </c>
      <c r="H47" t="str">
        <f t="shared" si="0"/>
        <v/>
      </c>
      <c r="I47">
        <f t="shared" si="1"/>
        <v>76.25</v>
      </c>
      <c r="J47" t="str">
        <f t="shared" si="2"/>
        <v/>
      </c>
      <c r="K47">
        <f t="array" ref="K47">INDEX($H$2:$H$1126,MATCH(MIN(ABS($B$2:$B$1126-A47)),ABS($B$2:$B$1126-A47),0))</f>
        <v>76.25</v>
      </c>
      <c r="L47" s="1" t="s">
        <v>489</v>
      </c>
      <c r="M47" t="s">
        <v>490</v>
      </c>
    </row>
    <row r="48" spans="1:13" x14ac:dyDescent="0.25">
      <c r="A48" s="3">
        <v>1223</v>
      </c>
      <c r="C48" t="s">
        <v>16</v>
      </c>
      <c r="D48" t="s">
        <v>2154</v>
      </c>
      <c r="E48" t="s">
        <v>2154</v>
      </c>
      <c r="F48" t="s">
        <v>2154</v>
      </c>
      <c r="G48" t="s">
        <v>2154</v>
      </c>
      <c r="H48" t="str">
        <f t="shared" si="0"/>
        <v/>
      </c>
      <c r="I48">
        <f t="shared" si="1"/>
        <v>76.25</v>
      </c>
      <c r="J48" t="str">
        <f t="shared" si="2"/>
        <v/>
      </c>
      <c r="K48">
        <f t="array" ref="K48">INDEX($H$2:$H$1126,MATCH(MIN(ABS($B$2:$B$1126-A48)),ABS($B$2:$B$1126-A48),0))</f>
        <v>76.25</v>
      </c>
      <c r="L48" s="1" t="s">
        <v>515</v>
      </c>
      <c r="M48" t="s">
        <v>516</v>
      </c>
    </row>
    <row r="49" spans="1:13" x14ac:dyDescent="0.25">
      <c r="A49" s="3">
        <v>1223</v>
      </c>
      <c r="C49" t="s">
        <v>16</v>
      </c>
      <c r="D49" t="s">
        <v>2154</v>
      </c>
      <c r="E49" t="s">
        <v>2154</v>
      </c>
      <c r="F49" t="s">
        <v>2154</v>
      </c>
      <c r="G49" t="s">
        <v>2154</v>
      </c>
      <c r="H49" t="str">
        <f t="shared" si="0"/>
        <v/>
      </c>
      <c r="I49">
        <f t="shared" si="1"/>
        <v>76.25</v>
      </c>
      <c r="J49" t="str">
        <f t="shared" si="2"/>
        <v/>
      </c>
      <c r="K49">
        <f t="array" ref="K49">INDEX($H$2:$H$1126,MATCH(MIN(ABS($B$2:$B$1126-A49)),ABS($B$2:$B$1126-A49),0))</f>
        <v>76.25</v>
      </c>
      <c r="L49" s="1" t="s">
        <v>517</v>
      </c>
      <c r="M49" t="s">
        <v>518</v>
      </c>
    </row>
    <row r="50" spans="1:13" x14ac:dyDescent="0.25">
      <c r="A50" s="3">
        <v>1311</v>
      </c>
      <c r="C50" t="s">
        <v>17</v>
      </c>
      <c r="D50" t="s">
        <v>2154</v>
      </c>
      <c r="E50" t="s">
        <v>2154</v>
      </c>
      <c r="F50" t="s">
        <v>2154</v>
      </c>
      <c r="G50" t="s">
        <v>2154</v>
      </c>
      <c r="H50" t="str">
        <f t="shared" si="0"/>
        <v/>
      </c>
      <c r="I50">
        <f t="shared" si="1"/>
        <v>66.5</v>
      </c>
      <c r="J50" t="str">
        <f t="shared" si="2"/>
        <v/>
      </c>
      <c r="K50">
        <f t="array" ref="K50">INDEX($H$2:$H$1126,MATCH(MIN(ABS($B$2:$B$1126-A50)),ABS($B$2:$B$1126-A50),0))</f>
        <v>66.5</v>
      </c>
      <c r="L50" s="1" t="s">
        <v>519</v>
      </c>
      <c r="M50" t="s">
        <v>520</v>
      </c>
    </row>
    <row r="51" spans="1:13" x14ac:dyDescent="0.25">
      <c r="A51" s="3">
        <v>1312</v>
      </c>
      <c r="C51" t="s">
        <v>18</v>
      </c>
      <c r="D51" t="s">
        <v>2154</v>
      </c>
      <c r="E51" t="s">
        <v>2154</v>
      </c>
      <c r="F51" t="s">
        <v>2154</v>
      </c>
      <c r="G51" t="s">
        <v>2154</v>
      </c>
      <c r="H51" t="str">
        <f t="shared" si="0"/>
        <v/>
      </c>
      <c r="I51">
        <f t="shared" si="1"/>
        <v>66.5</v>
      </c>
      <c r="J51" t="str">
        <f t="shared" si="2"/>
        <v/>
      </c>
      <c r="K51">
        <f t="array" ref="K51">INDEX($H$2:$H$1126,MATCH(MIN(ABS($B$2:$B$1126-A51)),ABS($B$2:$B$1126-A51),0))</f>
        <v>66.5</v>
      </c>
      <c r="L51" s="1" t="s">
        <v>519</v>
      </c>
      <c r="M51" t="s">
        <v>520</v>
      </c>
    </row>
    <row r="52" spans="1:13" x14ac:dyDescent="0.25">
      <c r="A52" s="3">
        <v>1321</v>
      </c>
      <c r="C52" t="s">
        <v>19</v>
      </c>
      <c r="D52" t="s">
        <v>2154</v>
      </c>
      <c r="E52" t="s">
        <v>2154</v>
      </c>
      <c r="F52" t="s">
        <v>2154</v>
      </c>
      <c r="G52" t="s">
        <v>2154</v>
      </c>
      <c r="H52" t="str">
        <f t="shared" si="0"/>
        <v/>
      </c>
      <c r="I52">
        <f t="shared" si="1"/>
        <v>66.5</v>
      </c>
      <c r="J52" t="str">
        <f t="shared" si="2"/>
        <v/>
      </c>
      <c r="K52">
        <f t="array" ref="K52">INDEX($H$2:$H$1126,MATCH(MIN(ABS($B$2:$B$1126-A52)),ABS($B$2:$B$1126-A52),0))</f>
        <v>66.5</v>
      </c>
      <c r="L52" s="1" t="s">
        <v>521</v>
      </c>
      <c r="M52" t="s">
        <v>522</v>
      </c>
    </row>
    <row r="53" spans="1:13" x14ac:dyDescent="0.25">
      <c r="A53" s="3">
        <v>1322</v>
      </c>
      <c r="C53" t="s">
        <v>20</v>
      </c>
      <c r="D53" t="s">
        <v>2154</v>
      </c>
      <c r="E53" t="s">
        <v>2154</v>
      </c>
      <c r="F53" t="s">
        <v>2154</v>
      </c>
      <c r="G53" t="s">
        <v>2154</v>
      </c>
      <c r="H53" t="str">
        <f t="shared" si="0"/>
        <v/>
      </c>
      <c r="I53">
        <f t="shared" si="1"/>
        <v>66.5</v>
      </c>
      <c r="J53" t="str">
        <f t="shared" si="2"/>
        <v/>
      </c>
      <c r="K53">
        <f t="array" ref="K53">INDEX($H$2:$H$1126,MATCH(MIN(ABS($B$2:$B$1126-A53)),ABS($B$2:$B$1126-A53),0))</f>
        <v>66.5</v>
      </c>
      <c r="L53" s="1" t="s">
        <v>491</v>
      </c>
      <c r="M53" t="s">
        <v>492</v>
      </c>
    </row>
    <row r="54" spans="1:13" x14ac:dyDescent="0.25">
      <c r="A54" s="3">
        <v>1323</v>
      </c>
      <c r="C54" t="s">
        <v>21</v>
      </c>
      <c r="D54" t="s">
        <v>2154</v>
      </c>
      <c r="E54" t="s">
        <v>2154</v>
      </c>
      <c r="F54" t="s">
        <v>2154</v>
      </c>
      <c r="G54" t="s">
        <v>2154</v>
      </c>
      <c r="H54" t="str">
        <f t="shared" si="0"/>
        <v/>
      </c>
      <c r="I54">
        <f t="shared" si="1"/>
        <v>66.5</v>
      </c>
      <c r="J54" t="str">
        <f t="shared" si="2"/>
        <v/>
      </c>
      <c r="K54">
        <f t="array" ref="K54">INDEX($H$2:$H$1126,MATCH(MIN(ABS($B$2:$B$1126-A54)),ABS($B$2:$B$1126-A54),0))</f>
        <v>66.5</v>
      </c>
      <c r="L54" s="1" t="s">
        <v>523</v>
      </c>
      <c r="M54" t="s">
        <v>524</v>
      </c>
    </row>
    <row r="55" spans="1:13" x14ac:dyDescent="0.25">
      <c r="A55" s="3">
        <v>1324</v>
      </c>
      <c r="C55" t="s">
        <v>22</v>
      </c>
      <c r="D55" t="s">
        <v>2154</v>
      </c>
      <c r="E55" t="s">
        <v>2154</v>
      </c>
      <c r="F55" t="s">
        <v>2154</v>
      </c>
      <c r="G55" t="s">
        <v>2154</v>
      </c>
      <c r="H55" t="str">
        <f t="shared" si="0"/>
        <v/>
      </c>
      <c r="I55">
        <f t="shared" si="1"/>
        <v>66.5</v>
      </c>
      <c r="J55" t="str">
        <f t="shared" si="2"/>
        <v/>
      </c>
      <c r="K55">
        <f t="array" ref="K55">INDEX($H$2:$H$1126,MATCH(MIN(ABS($B$2:$B$1126-A55)),ABS($B$2:$B$1126-A55),0))</f>
        <v>66.5</v>
      </c>
      <c r="L55" s="1" t="s">
        <v>525</v>
      </c>
      <c r="M55" t="s">
        <v>526</v>
      </c>
    </row>
    <row r="56" spans="1:13" x14ac:dyDescent="0.25">
      <c r="A56" s="3">
        <v>1330</v>
      </c>
      <c r="C56" t="s">
        <v>23</v>
      </c>
      <c r="D56" t="s">
        <v>2154</v>
      </c>
      <c r="E56" t="s">
        <v>2154</v>
      </c>
      <c r="F56" t="s">
        <v>2154</v>
      </c>
      <c r="G56" t="s">
        <v>2154</v>
      </c>
      <c r="H56" t="str">
        <f t="shared" si="0"/>
        <v/>
      </c>
      <c r="I56">
        <f t="shared" si="1"/>
        <v>66.5</v>
      </c>
      <c r="J56" t="str">
        <f t="shared" si="2"/>
        <v/>
      </c>
      <c r="K56">
        <f t="array" ref="K56">INDEX($H$2:$H$1126,MATCH(MIN(ABS($B$2:$B$1126-A56)),ABS($B$2:$B$1126-A56),0))</f>
        <v>66.5</v>
      </c>
      <c r="L56" s="1" t="s">
        <v>527</v>
      </c>
      <c r="M56" t="s">
        <v>528</v>
      </c>
    </row>
    <row r="57" spans="1:13" x14ac:dyDescent="0.25">
      <c r="A57" s="3">
        <v>1341</v>
      </c>
      <c r="C57" t="s">
        <v>24</v>
      </c>
      <c r="D57" t="s">
        <v>2154</v>
      </c>
      <c r="E57" t="s">
        <v>2154</v>
      </c>
      <c r="F57" t="s">
        <v>2154</v>
      </c>
      <c r="G57" t="s">
        <v>2154</v>
      </c>
      <c r="H57" t="str">
        <f t="shared" si="0"/>
        <v/>
      </c>
      <c r="I57">
        <f t="shared" si="1"/>
        <v>66.5</v>
      </c>
      <c r="J57" t="str">
        <f t="shared" si="2"/>
        <v/>
      </c>
      <c r="K57">
        <f t="array" ref="K57">INDEX($H$2:$H$1126,MATCH(MIN(ABS($B$2:$B$1126-A57)),ABS($B$2:$B$1126-A57),0))</f>
        <v>66.5</v>
      </c>
      <c r="L57" s="1" t="s">
        <v>529</v>
      </c>
      <c r="M57" t="s">
        <v>530</v>
      </c>
    </row>
    <row r="58" spans="1:13" x14ac:dyDescent="0.25">
      <c r="A58" s="3">
        <v>1342</v>
      </c>
      <c r="C58" t="s">
        <v>25</v>
      </c>
      <c r="D58" t="s">
        <v>2154</v>
      </c>
      <c r="E58" t="s">
        <v>2154</v>
      </c>
      <c r="F58" t="s">
        <v>2154</v>
      </c>
      <c r="G58" t="s">
        <v>2154</v>
      </c>
      <c r="H58" t="str">
        <f t="shared" si="0"/>
        <v/>
      </c>
      <c r="I58">
        <f t="shared" si="1"/>
        <v>66.5</v>
      </c>
      <c r="J58" t="str">
        <f t="shared" si="2"/>
        <v/>
      </c>
      <c r="K58">
        <f t="array" ref="K58">INDEX($H$2:$H$1126,MATCH(MIN(ABS($B$2:$B$1126-A58)),ABS($B$2:$B$1126-A58),0))</f>
        <v>66.5</v>
      </c>
      <c r="L58" s="1" t="s">
        <v>531</v>
      </c>
      <c r="M58" t="s">
        <v>532</v>
      </c>
    </row>
    <row r="59" spans="1:13" x14ac:dyDescent="0.25">
      <c r="A59" s="3">
        <v>1343</v>
      </c>
      <c r="B59" s="3">
        <f>IF(ISNUMBER(D59),A59,"")</f>
        <v>1343</v>
      </c>
      <c r="C59" t="s">
        <v>26</v>
      </c>
      <c r="D59">
        <v>75</v>
      </c>
      <c r="E59">
        <v>57</v>
      </c>
      <c r="F59">
        <v>75</v>
      </c>
      <c r="G59">
        <v>59</v>
      </c>
      <c r="H59">
        <f t="shared" si="0"/>
        <v>66.5</v>
      </c>
      <c r="I59">
        <f t="shared" si="1"/>
        <v>66.5</v>
      </c>
      <c r="J59" t="str">
        <f t="shared" si="2"/>
        <v/>
      </c>
      <c r="K59">
        <f t="array" ref="K59">INDEX($H$2:$H$1126,MATCH(MIN(ABS($B$2:$B$1126-A59)),ABS($B$2:$B$1126-A59),0))</f>
        <v>66.5</v>
      </c>
      <c r="L59" s="1" t="s">
        <v>485</v>
      </c>
      <c r="M59" t="s">
        <v>486</v>
      </c>
    </row>
    <row r="60" spans="1:13" x14ac:dyDescent="0.25">
      <c r="A60" s="3">
        <v>1343</v>
      </c>
      <c r="C60" t="s">
        <v>26</v>
      </c>
      <c r="D60" t="s">
        <v>2154</v>
      </c>
      <c r="E60" t="s">
        <v>2154</v>
      </c>
      <c r="F60" t="s">
        <v>2154</v>
      </c>
      <c r="G60" t="s">
        <v>2154</v>
      </c>
      <c r="H60" t="str">
        <f t="shared" si="0"/>
        <v/>
      </c>
      <c r="I60">
        <f t="shared" si="1"/>
        <v>66.5</v>
      </c>
      <c r="J60" t="str">
        <f t="shared" si="2"/>
        <v/>
      </c>
      <c r="K60">
        <f t="array" ref="K60">INDEX($H$2:$H$1126,MATCH(MIN(ABS($B$2:$B$1126-A60)),ABS($B$2:$B$1126-A60),0))</f>
        <v>66.5</v>
      </c>
      <c r="L60" s="1" t="s">
        <v>531</v>
      </c>
      <c r="M60" t="s">
        <v>532</v>
      </c>
    </row>
    <row r="61" spans="1:13" x14ac:dyDescent="0.25">
      <c r="A61" s="3">
        <v>1344</v>
      </c>
      <c r="C61" t="s">
        <v>27</v>
      </c>
      <c r="D61" t="s">
        <v>2154</v>
      </c>
      <c r="E61" t="s">
        <v>2154</v>
      </c>
      <c r="F61" t="s">
        <v>2154</v>
      </c>
      <c r="G61" t="s">
        <v>2154</v>
      </c>
      <c r="H61" t="str">
        <f t="shared" si="0"/>
        <v/>
      </c>
      <c r="I61">
        <f t="shared" si="1"/>
        <v>66.5</v>
      </c>
      <c r="J61" t="str">
        <f t="shared" si="2"/>
        <v/>
      </c>
      <c r="K61">
        <f t="array" ref="K61">INDEX($H$2:$H$1126,MATCH(MIN(ABS($B$2:$B$1126-A61)),ABS($B$2:$B$1126-A61),0))</f>
        <v>66.5</v>
      </c>
      <c r="L61" s="1" t="s">
        <v>533</v>
      </c>
      <c r="M61" t="s">
        <v>534</v>
      </c>
    </row>
    <row r="62" spans="1:13" x14ac:dyDescent="0.25">
      <c r="A62" s="3">
        <v>1345</v>
      </c>
      <c r="C62" t="s">
        <v>28</v>
      </c>
      <c r="D62" t="s">
        <v>2154</v>
      </c>
      <c r="E62" t="s">
        <v>2154</v>
      </c>
      <c r="F62" t="s">
        <v>2154</v>
      </c>
      <c r="G62" t="s">
        <v>2154</v>
      </c>
      <c r="H62" t="str">
        <f t="shared" si="0"/>
        <v/>
      </c>
      <c r="I62">
        <f t="shared" si="1"/>
        <v>66.5</v>
      </c>
      <c r="J62" t="str">
        <f t="shared" si="2"/>
        <v/>
      </c>
      <c r="K62">
        <f t="array" ref="K62">INDEX($H$2:$H$1126,MATCH(MIN(ABS($B$2:$B$1126-A62)),ABS($B$2:$B$1126-A62),0))</f>
        <v>66.5</v>
      </c>
      <c r="L62" s="1" t="s">
        <v>535</v>
      </c>
      <c r="M62" t="s">
        <v>536</v>
      </c>
    </row>
    <row r="63" spans="1:13" x14ac:dyDescent="0.25">
      <c r="A63" s="3">
        <v>1345</v>
      </c>
      <c r="C63" t="s">
        <v>28</v>
      </c>
      <c r="D63" t="s">
        <v>2154</v>
      </c>
      <c r="E63" t="s">
        <v>2154</v>
      </c>
      <c r="F63" t="s">
        <v>2154</v>
      </c>
      <c r="G63" t="s">
        <v>2154</v>
      </c>
      <c r="H63" t="str">
        <f t="shared" si="0"/>
        <v/>
      </c>
      <c r="I63">
        <f t="shared" si="1"/>
        <v>66.5</v>
      </c>
      <c r="J63" t="str">
        <f t="shared" si="2"/>
        <v/>
      </c>
      <c r="K63">
        <f t="array" ref="K63">INDEX($H$2:$H$1126,MATCH(MIN(ABS($B$2:$B$1126-A63)),ABS($B$2:$B$1126-A63),0))</f>
        <v>66.5</v>
      </c>
      <c r="L63" s="1" t="s">
        <v>537</v>
      </c>
      <c r="M63" t="s">
        <v>538</v>
      </c>
    </row>
    <row r="64" spans="1:13" x14ac:dyDescent="0.25">
      <c r="A64" s="3">
        <v>1345</v>
      </c>
      <c r="C64" t="s">
        <v>28</v>
      </c>
      <c r="D64" t="s">
        <v>2154</v>
      </c>
      <c r="E64" t="s">
        <v>2154</v>
      </c>
      <c r="F64" t="s">
        <v>2154</v>
      </c>
      <c r="G64" t="s">
        <v>2154</v>
      </c>
      <c r="H64" t="str">
        <f t="shared" si="0"/>
        <v/>
      </c>
      <c r="I64">
        <f t="shared" si="1"/>
        <v>66.5</v>
      </c>
      <c r="J64" t="str">
        <f t="shared" si="2"/>
        <v/>
      </c>
      <c r="K64">
        <f t="array" ref="K64">INDEX($H$2:$H$1126,MATCH(MIN(ABS($B$2:$B$1126-A64)),ABS($B$2:$B$1126-A64),0))</f>
        <v>66.5</v>
      </c>
      <c r="L64" s="1" t="s">
        <v>539</v>
      </c>
      <c r="M64" t="s">
        <v>540</v>
      </c>
    </row>
    <row r="65" spans="1:13" x14ac:dyDescent="0.25">
      <c r="A65" s="3">
        <v>1346</v>
      </c>
      <c r="B65" s="3">
        <f>IF(ISNUMBER(D65),A65,"")</f>
        <v>1346</v>
      </c>
      <c r="C65" t="s">
        <v>29</v>
      </c>
      <c r="D65">
        <v>75</v>
      </c>
      <c r="E65">
        <v>57</v>
      </c>
      <c r="F65">
        <v>75</v>
      </c>
      <c r="G65">
        <v>59</v>
      </c>
      <c r="H65">
        <f t="shared" si="0"/>
        <v>66.5</v>
      </c>
      <c r="I65">
        <f t="shared" si="1"/>
        <v>66.5</v>
      </c>
      <c r="J65" t="str">
        <f t="shared" si="2"/>
        <v/>
      </c>
      <c r="K65">
        <f t="array" ref="K65">INDEX($H$2:$H$1126,MATCH(MIN(ABS($B$2:$B$1126-A65)),ABS($B$2:$B$1126-A65),0))</f>
        <v>66.5</v>
      </c>
      <c r="L65" s="1" t="s">
        <v>485</v>
      </c>
      <c r="M65" t="s">
        <v>486</v>
      </c>
    </row>
    <row r="66" spans="1:13" x14ac:dyDescent="0.25">
      <c r="A66" s="3">
        <v>1346</v>
      </c>
      <c r="C66" t="s">
        <v>29</v>
      </c>
      <c r="D66" t="s">
        <v>2154</v>
      </c>
      <c r="E66" t="s">
        <v>2154</v>
      </c>
      <c r="F66" t="s">
        <v>2154</v>
      </c>
      <c r="G66" t="s">
        <v>2154</v>
      </c>
      <c r="H66" t="str">
        <f t="shared" si="0"/>
        <v/>
      </c>
      <c r="I66">
        <f t="shared" si="1"/>
        <v>66.5</v>
      </c>
      <c r="J66" t="str">
        <f t="shared" si="2"/>
        <v/>
      </c>
      <c r="K66">
        <f t="array" ref="K66">INDEX($H$2:$H$1126,MATCH(MIN(ABS($B$2:$B$1126-A66)),ABS($B$2:$B$1126-A66),0))</f>
        <v>66.5</v>
      </c>
      <c r="L66" s="1" t="s">
        <v>493</v>
      </c>
      <c r="M66" t="s">
        <v>494</v>
      </c>
    </row>
    <row r="67" spans="1:13" x14ac:dyDescent="0.25">
      <c r="A67" s="3">
        <v>1349</v>
      </c>
      <c r="C67" t="s">
        <v>30</v>
      </c>
      <c r="D67" t="s">
        <v>2154</v>
      </c>
      <c r="E67" t="s">
        <v>2154</v>
      </c>
      <c r="F67" t="s">
        <v>2154</v>
      </c>
      <c r="G67" t="s">
        <v>2154</v>
      </c>
      <c r="H67" t="str">
        <f t="shared" ref="H67:H130" si="3">IFERROR(AVERAGE(D67:G67),"")</f>
        <v/>
      </c>
      <c r="I67">
        <f t="shared" ref="I67:I130" si="4">IF(ISNUMBER(H67),H67,K67)</f>
        <v>66.5</v>
      </c>
      <c r="J67" t="str">
        <f t="shared" ref="J67:J130" si="5">IF(LEFT(INDEX(A:A,MATCH(I67,H:H,0)),2)=LEFT(A67,2),I67,"")</f>
        <v/>
      </c>
      <c r="K67">
        <f t="array" ref="K67">INDEX($H$2:$H$1126,MATCH(MIN(ABS($B$2:$B$1126-A67)),ABS($B$2:$B$1126-A67),0))</f>
        <v>66.5</v>
      </c>
      <c r="L67" s="1" t="s">
        <v>491</v>
      </c>
      <c r="M67" t="s">
        <v>492</v>
      </c>
    </row>
    <row r="68" spans="1:13" x14ac:dyDescent="0.25">
      <c r="A68" s="3">
        <v>1411</v>
      </c>
      <c r="C68" t="s">
        <v>31</v>
      </c>
      <c r="D68" t="s">
        <v>2154</v>
      </c>
      <c r="E68" t="s">
        <v>2154</v>
      </c>
      <c r="F68" t="s">
        <v>2154</v>
      </c>
      <c r="G68" t="s">
        <v>2154</v>
      </c>
      <c r="H68" t="str">
        <f t="shared" si="3"/>
        <v/>
      </c>
      <c r="I68">
        <f t="shared" si="4"/>
        <v>66.5</v>
      </c>
      <c r="J68" t="str">
        <f t="shared" si="5"/>
        <v/>
      </c>
      <c r="K68">
        <f t="array" ref="K68">INDEX($H$2:$H$1126,MATCH(MIN(ABS($B$2:$B$1126-A68)),ABS($B$2:$B$1126-A68),0))</f>
        <v>66.5</v>
      </c>
      <c r="L68" s="1" t="s">
        <v>541</v>
      </c>
      <c r="M68" t="s">
        <v>542</v>
      </c>
    </row>
    <row r="69" spans="1:13" x14ac:dyDescent="0.25">
      <c r="A69" s="3">
        <v>1412</v>
      </c>
      <c r="C69" t="s">
        <v>32</v>
      </c>
      <c r="D69" t="s">
        <v>2154</v>
      </c>
      <c r="E69" t="s">
        <v>2154</v>
      </c>
      <c r="F69" t="s">
        <v>2154</v>
      </c>
      <c r="G69" t="s">
        <v>2154</v>
      </c>
      <c r="H69" t="str">
        <f t="shared" si="3"/>
        <v/>
      </c>
      <c r="I69">
        <f t="shared" si="4"/>
        <v>66.5</v>
      </c>
      <c r="J69" t="str">
        <f t="shared" si="5"/>
        <v/>
      </c>
      <c r="K69">
        <f t="array" ref="K69">INDEX($H$2:$H$1126,MATCH(MIN(ABS($B$2:$B$1126-A69)),ABS($B$2:$B$1126-A69),0))</f>
        <v>66.5</v>
      </c>
      <c r="L69" s="1" t="s">
        <v>543</v>
      </c>
      <c r="M69" t="s">
        <v>544</v>
      </c>
    </row>
    <row r="70" spans="1:13" x14ac:dyDescent="0.25">
      <c r="A70" s="3">
        <v>1420</v>
      </c>
      <c r="B70" s="3">
        <f>IF(ISNUMBER(D70),A70,"")</f>
        <v>1420</v>
      </c>
      <c r="C70" t="s">
        <v>33</v>
      </c>
      <c r="D70">
        <v>75</v>
      </c>
      <c r="E70">
        <v>57</v>
      </c>
      <c r="F70">
        <v>75</v>
      </c>
      <c r="G70">
        <v>59</v>
      </c>
      <c r="H70">
        <f t="shared" si="3"/>
        <v>66.5</v>
      </c>
      <c r="I70">
        <f t="shared" si="4"/>
        <v>66.5</v>
      </c>
      <c r="J70" t="str">
        <f t="shared" si="5"/>
        <v/>
      </c>
      <c r="K70">
        <f t="array" ref="K70">INDEX($H$2:$H$1126,MATCH(MIN(ABS($B$2:$B$1126-A70)),ABS($B$2:$B$1126-A70),0))</f>
        <v>66.5</v>
      </c>
      <c r="L70" s="1" t="s">
        <v>485</v>
      </c>
      <c r="M70" t="s">
        <v>486</v>
      </c>
    </row>
    <row r="71" spans="1:13" x14ac:dyDescent="0.25">
      <c r="A71" s="3">
        <v>1431</v>
      </c>
      <c r="C71" t="s">
        <v>34</v>
      </c>
      <c r="D71" t="s">
        <v>2154</v>
      </c>
      <c r="E71" t="s">
        <v>2154</v>
      </c>
      <c r="F71" t="s">
        <v>2154</v>
      </c>
      <c r="G71" t="s">
        <v>2154</v>
      </c>
      <c r="H71" t="str">
        <f t="shared" si="3"/>
        <v/>
      </c>
      <c r="I71">
        <f t="shared" si="4"/>
        <v>66.5</v>
      </c>
      <c r="J71" t="str">
        <f t="shared" si="5"/>
        <v/>
      </c>
      <c r="K71">
        <f t="array" ref="K71">INDEX($H$2:$H$1126,MATCH(MIN(ABS($B$2:$B$1126-A71)),ABS($B$2:$B$1126-A71),0))</f>
        <v>66.5</v>
      </c>
      <c r="L71" s="1" t="s">
        <v>545</v>
      </c>
      <c r="M71" t="s">
        <v>546</v>
      </c>
    </row>
    <row r="72" spans="1:13" x14ac:dyDescent="0.25">
      <c r="A72" s="3">
        <v>1431</v>
      </c>
      <c r="C72" t="s">
        <v>34</v>
      </c>
      <c r="D72" t="s">
        <v>2154</v>
      </c>
      <c r="E72" t="s">
        <v>2154</v>
      </c>
      <c r="F72" t="s">
        <v>2154</v>
      </c>
      <c r="G72" t="s">
        <v>2154</v>
      </c>
      <c r="H72" t="str">
        <f t="shared" si="3"/>
        <v/>
      </c>
      <c r="I72">
        <f t="shared" si="4"/>
        <v>66.5</v>
      </c>
      <c r="J72" t="str">
        <f t="shared" si="5"/>
        <v/>
      </c>
      <c r="K72">
        <f t="array" ref="K72">INDEX($H$2:$H$1126,MATCH(MIN(ABS($B$2:$B$1126-A72)),ABS($B$2:$B$1126-A72),0))</f>
        <v>66.5</v>
      </c>
      <c r="L72" s="1" t="s">
        <v>491</v>
      </c>
      <c r="M72" t="s">
        <v>492</v>
      </c>
    </row>
    <row r="73" spans="1:13" x14ac:dyDescent="0.25">
      <c r="A73" s="3">
        <v>1439</v>
      </c>
      <c r="C73" t="s">
        <v>35</v>
      </c>
      <c r="D73" t="s">
        <v>2154</v>
      </c>
      <c r="E73" t="s">
        <v>2154</v>
      </c>
      <c r="F73" t="s">
        <v>2154</v>
      </c>
      <c r="G73" t="s">
        <v>2154</v>
      </c>
      <c r="H73" t="str">
        <f t="shared" si="3"/>
        <v/>
      </c>
      <c r="I73">
        <f t="shared" si="4"/>
        <v>66.5</v>
      </c>
      <c r="J73" t="str">
        <f t="shared" si="5"/>
        <v/>
      </c>
      <c r="K73">
        <f t="array" ref="K73">INDEX($H$2:$H$1126,MATCH(MIN(ABS($B$2:$B$1126-A73)),ABS($B$2:$B$1126-A73),0))</f>
        <v>66.5</v>
      </c>
      <c r="L73" s="1" t="s">
        <v>491</v>
      </c>
      <c r="M73" t="s">
        <v>492</v>
      </c>
    </row>
    <row r="74" spans="1:13" x14ac:dyDescent="0.25">
      <c r="A74" s="3">
        <v>211</v>
      </c>
      <c r="B74" s="3">
        <f t="shared" ref="B74:B95" si="6">IF(ISNUMBER(D74),A74,"")</f>
        <v>211</v>
      </c>
      <c r="C74" t="s">
        <v>36</v>
      </c>
      <c r="D74">
        <v>78</v>
      </c>
      <c r="E74">
        <v>71</v>
      </c>
      <c r="F74">
        <v>72</v>
      </c>
      <c r="G74">
        <v>70</v>
      </c>
      <c r="H74">
        <f t="shared" si="3"/>
        <v>72.75</v>
      </c>
      <c r="I74">
        <f t="shared" si="4"/>
        <v>72.75</v>
      </c>
      <c r="J74">
        <f t="shared" si="5"/>
        <v>72.75</v>
      </c>
      <c r="K74">
        <f t="array" ref="K74">INDEX($H$2:$H$1126,MATCH(MIN(ABS($B$2:$B$1126-A74)),ABS($B$2:$B$1126-A74),0))</f>
        <v>72.75</v>
      </c>
      <c r="L74" s="1" t="s">
        <v>547</v>
      </c>
      <c r="M74" t="s">
        <v>548</v>
      </c>
    </row>
    <row r="75" spans="1:13" x14ac:dyDescent="0.25">
      <c r="A75" s="3">
        <v>2111</v>
      </c>
      <c r="B75" s="3">
        <f t="shared" si="6"/>
        <v>2111</v>
      </c>
      <c r="C75" t="s">
        <v>37</v>
      </c>
      <c r="D75">
        <v>75</v>
      </c>
      <c r="E75">
        <v>71</v>
      </c>
      <c r="F75">
        <v>75</v>
      </c>
      <c r="G75">
        <v>73</v>
      </c>
      <c r="H75">
        <f t="shared" si="3"/>
        <v>73.5</v>
      </c>
      <c r="I75">
        <f t="shared" si="4"/>
        <v>73.5</v>
      </c>
      <c r="J75">
        <f t="shared" si="5"/>
        <v>73.5</v>
      </c>
      <c r="K75">
        <f t="array" ref="K75">INDEX($H$2:$H$1126,MATCH(MIN(ABS($B$2:$B$1126-A75)),ABS($B$2:$B$1126-A75),0))</f>
        <v>73.5</v>
      </c>
      <c r="L75" s="1" t="s">
        <v>549</v>
      </c>
      <c r="M75" t="s">
        <v>550</v>
      </c>
    </row>
    <row r="76" spans="1:13" x14ac:dyDescent="0.25">
      <c r="A76" s="3">
        <v>2111</v>
      </c>
      <c r="B76" s="3">
        <f t="shared" si="6"/>
        <v>2111</v>
      </c>
      <c r="C76" t="s">
        <v>37</v>
      </c>
      <c r="D76">
        <v>81</v>
      </c>
      <c r="E76">
        <v>79</v>
      </c>
      <c r="F76">
        <v>78</v>
      </c>
      <c r="G76">
        <v>84</v>
      </c>
      <c r="H76">
        <f t="shared" si="3"/>
        <v>80.5</v>
      </c>
      <c r="I76">
        <f t="shared" si="4"/>
        <v>80.5</v>
      </c>
      <c r="J76">
        <f t="shared" si="5"/>
        <v>80.5</v>
      </c>
      <c r="K76">
        <f t="array" ref="K76">INDEX($H$2:$H$1126,MATCH(MIN(ABS($B$2:$B$1126-A76)),ABS($B$2:$B$1126-A76),0))</f>
        <v>73.5</v>
      </c>
      <c r="L76" s="1" t="s">
        <v>551</v>
      </c>
      <c r="M76" t="s">
        <v>552</v>
      </c>
    </row>
    <row r="77" spans="1:13" x14ac:dyDescent="0.25">
      <c r="A77" s="3">
        <v>2112</v>
      </c>
      <c r="B77" s="3">
        <f t="shared" si="6"/>
        <v>2112</v>
      </c>
      <c r="C77" t="s">
        <v>38</v>
      </c>
      <c r="D77">
        <v>81</v>
      </c>
      <c r="E77">
        <v>71</v>
      </c>
      <c r="F77">
        <v>81</v>
      </c>
      <c r="G77">
        <v>71</v>
      </c>
      <c r="H77">
        <f t="shared" si="3"/>
        <v>76</v>
      </c>
      <c r="I77">
        <f t="shared" si="4"/>
        <v>76</v>
      </c>
      <c r="J77">
        <f t="shared" si="5"/>
        <v>76</v>
      </c>
      <c r="K77">
        <f t="array" ref="K77">INDEX($H$2:$H$1126,MATCH(MIN(ABS($B$2:$B$1126-A77)),ABS($B$2:$B$1126-A77),0))</f>
        <v>76</v>
      </c>
      <c r="L77" s="1" t="s">
        <v>553</v>
      </c>
      <c r="M77" t="s">
        <v>554</v>
      </c>
    </row>
    <row r="78" spans="1:13" x14ac:dyDescent="0.25">
      <c r="A78" s="3">
        <v>2113</v>
      </c>
      <c r="B78" s="3">
        <f t="shared" si="6"/>
        <v>2113</v>
      </c>
      <c r="C78" t="s">
        <v>39</v>
      </c>
      <c r="D78">
        <v>75</v>
      </c>
      <c r="E78">
        <v>70</v>
      </c>
      <c r="F78">
        <v>75</v>
      </c>
      <c r="G78">
        <v>73</v>
      </c>
      <c r="H78">
        <f t="shared" si="3"/>
        <v>73.25</v>
      </c>
      <c r="I78">
        <f t="shared" si="4"/>
        <v>73.25</v>
      </c>
      <c r="J78">
        <f t="shared" si="5"/>
        <v>73.25</v>
      </c>
      <c r="K78">
        <f t="array" ref="K78">INDEX($H$2:$H$1126,MATCH(MIN(ABS($B$2:$B$1126-A78)),ABS($B$2:$B$1126-A78),0))</f>
        <v>73.25</v>
      </c>
      <c r="L78" s="1" t="s">
        <v>555</v>
      </c>
      <c r="M78" t="s">
        <v>39</v>
      </c>
    </row>
    <row r="79" spans="1:13" x14ac:dyDescent="0.25">
      <c r="A79" s="3">
        <v>2113</v>
      </c>
      <c r="B79" s="3">
        <f t="shared" si="6"/>
        <v>2113</v>
      </c>
      <c r="C79" t="s">
        <v>39</v>
      </c>
      <c r="D79">
        <v>81</v>
      </c>
      <c r="E79">
        <v>70</v>
      </c>
      <c r="F79">
        <v>78</v>
      </c>
      <c r="G79">
        <v>70</v>
      </c>
      <c r="H79">
        <f t="shared" si="3"/>
        <v>74.75</v>
      </c>
      <c r="I79">
        <f t="shared" si="4"/>
        <v>74.75</v>
      </c>
      <c r="J79">
        <f t="shared" si="5"/>
        <v>74.75</v>
      </c>
      <c r="K79">
        <f t="array" ref="K79">INDEX($H$2:$H$1126,MATCH(MIN(ABS($B$2:$B$1126-A79)),ABS($B$2:$B$1126-A79),0))</f>
        <v>73.25</v>
      </c>
      <c r="L79" s="1" t="s">
        <v>556</v>
      </c>
      <c r="M79" t="s">
        <v>557</v>
      </c>
    </row>
    <row r="80" spans="1:13" x14ac:dyDescent="0.25">
      <c r="A80" s="3">
        <v>2114</v>
      </c>
      <c r="B80" s="3">
        <f t="shared" si="6"/>
        <v>2114</v>
      </c>
      <c r="C80" t="s">
        <v>40</v>
      </c>
      <c r="D80">
        <v>78</v>
      </c>
      <c r="E80">
        <v>71</v>
      </c>
      <c r="F80">
        <v>75</v>
      </c>
      <c r="G80">
        <v>73</v>
      </c>
      <c r="H80">
        <f t="shared" si="3"/>
        <v>74.25</v>
      </c>
      <c r="I80">
        <f t="shared" si="4"/>
        <v>74.25</v>
      </c>
      <c r="J80">
        <f t="shared" si="5"/>
        <v>74.25</v>
      </c>
      <c r="K80">
        <f t="array" ref="K80">INDEX($H$2:$H$1126,MATCH(MIN(ABS($B$2:$B$1126-A80)),ABS($B$2:$B$1126-A80),0))</f>
        <v>74.25</v>
      </c>
      <c r="L80" s="1" t="s">
        <v>558</v>
      </c>
      <c r="M80" t="s">
        <v>559</v>
      </c>
    </row>
    <row r="81" spans="1:13" x14ac:dyDescent="0.25">
      <c r="A81" s="3">
        <v>2114</v>
      </c>
      <c r="B81" s="3">
        <f t="shared" si="6"/>
        <v>2114</v>
      </c>
      <c r="C81" t="s">
        <v>40</v>
      </c>
      <c r="D81">
        <v>75</v>
      </c>
      <c r="E81">
        <v>71</v>
      </c>
      <c r="F81">
        <v>75</v>
      </c>
      <c r="G81">
        <v>71</v>
      </c>
      <c r="H81">
        <f t="shared" si="3"/>
        <v>73</v>
      </c>
      <c r="I81">
        <f t="shared" si="4"/>
        <v>73</v>
      </c>
      <c r="J81">
        <f t="shared" si="5"/>
        <v>73</v>
      </c>
      <c r="K81">
        <f t="array" ref="K81">INDEX($H$2:$H$1126,MATCH(MIN(ABS($B$2:$B$1126-A81)),ABS($B$2:$B$1126-A81),0))</f>
        <v>74.25</v>
      </c>
      <c r="L81" s="1" t="s">
        <v>560</v>
      </c>
      <c r="M81" t="s">
        <v>561</v>
      </c>
    </row>
    <row r="82" spans="1:13" x14ac:dyDescent="0.25">
      <c r="A82" s="3">
        <v>2120</v>
      </c>
      <c r="B82" s="3">
        <f t="shared" si="6"/>
        <v>2120</v>
      </c>
      <c r="C82" t="s">
        <v>41</v>
      </c>
      <c r="D82">
        <v>75</v>
      </c>
      <c r="E82">
        <v>66</v>
      </c>
      <c r="F82">
        <v>75</v>
      </c>
      <c r="G82">
        <v>64</v>
      </c>
      <c r="H82">
        <f t="shared" si="3"/>
        <v>70</v>
      </c>
      <c r="I82">
        <f t="shared" si="4"/>
        <v>70</v>
      </c>
      <c r="J82">
        <f t="shared" si="5"/>
        <v>70</v>
      </c>
      <c r="K82">
        <f t="array" ref="K82">INDEX($H$2:$H$1126,MATCH(MIN(ABS($B$2:$B$1126-A82)),ABS($B$2:$B$1126-A82),0))</f>
        <v>70</v>
      </c>
      <c r="L82" s="1" t="s">
        <v>562</v>
      </c>
      <c r="M82" t="s">
        <v>563</v>
      </c>
    </row>
    <row r="83" spans="1:13" x14ac:dyDescent="0.25">
      <c r="A83" s="3">
        <v>2120</v>
      </c>
      <c r="B83" s="3">
        <f t="shared" si="6"/>
        <v>2120</v>
      </c>
      <c r="C83" t="s">
        <v>41</v>
      </c>
      <c r="D83">
        <v>75</v>
      </c>
      <c r="E83">
        <v>73</v>
      </c>
      <c r="F83">
        <v>69</v>
      </c>
      <c r="G83">
        <v>75</v>
      </c>
      <c r="H83">
        <f t="shared" si="3"/>
        <v>73</v>
      </c>
      <c r="I83">
        <f t="shared" si="4"/>
        <v>73</v>
      </c>
      <c r="J83">
        <f t="shared" si="5"/>
        <v>73</v>
      </c>
      <c r="K83">
        <f t="array" ref="K83">INDEX($H$2:$H$1126,MATCH(MIN(ABS($B$2:$B$1126-A83)),ABS($B$2:$B$1126-A83),0))</f>
        <v>70</v>
      </c>
      <c r="L83" s="1" t="s">
        <v>564</v>
      </c>
      <c r="M83" t="s">
        <v>565</v>
      </c>
    </row>
    <row r="84" spans="1:13" x14ac:dyDescent="0.25">
      <c r="A84" s="3">
        <v>2120</v>
      </c>
      <c r="B84" s="3">
        <f t="shared" si="6"/>
        <v>2120</v>
      </c>
      <c r="C84" t="s">
        <v>41</v>
      </c>
      <c r="D84">
        <v>81</v>
      </c>
      <c r="E84">
        <v>68</v>
      </c>
      <c r="F84">
        <v>75</v>
      </c>
      <c r="G84">
        <v>68</v>
      </c>
      <c r="H84">
        <f t="shared" si="3"/>
        <v>73</v>
      </c>
      <c r="I84">
        <f t="shared" si="4"/>
        <v>73</v>
      </c>
      <c r="J84">
        <f t="shared" si="5"/>
        <v>73</v>
      </c>
      <c r="K84">
        <f t="array" ref="K84">INDEX($H$2:$H$1126,MATCH(MIN(ABS($B$2:$B$1126-A84)),ABS($B$2:$B$1126-A84),0))</f>
        <v>70</v>
      </c>
      <c r="L84" s="1" t="s">
        <v>566</v>
      </c>
      <c r="M84" t="s">
        <v>567</v>
      </c>
    </row>
    <row r="85" spans="1:13" x14ac:dyDescent="0.25">
      <c r="A85" s="3">
        <v>2120</v>
      </c>
      <c r="B85" s="3">
        <f t="shared" si="6"/>
        <v>2120</v>
      </c>
      <c r="C85" t="s">
        <v>41</v>
      </c>
      <c r="D85">
        <v>78</v>
      </c>
      <c r="E85">
        <v>71</v>
      </c>
      <c r="F85">
        <v>75</v>
      </c>
      <c r="G85">
        <v>73</v>
      </c>
      <c r="H85">
        <f t="shared" si="3"/>
        <v>74.25</v>
      </c>
      <c r="I85">
        <f t="shared" si="4"/>
        <v>74.25</v>
      </c>
      <c r="J85">
        <f t="shared" si="5"/>
        <v>74.25</v>
      </c>
      <c r="K85">
        <f t="array" ref="K85">INDEX($H$2:$H$1126,MATCH(MIN(ABS($B$2:$B$1126-A85)),ABS($B$2:$B$1126-A85),0))</f>
        <v>70</v>
      </c>
      <c r="L85" s="1" t="s">
        <v>568</v>
      </c>
      <c r="M85" t="s">
        <v>569</v>
      </c>
    </row>
    <row r="86" spans="1:13" x14ac:dyDescent="0.25">
      <c r="A86" s="3">
        <v>2120</v>
      </c>
      <c r="B86" s="3">
        <f t="shared" si="6"/>
        <v>2120</v>
      </c>
      <c r="C86" t="s">
        <v>41</v>
      </c>
      <c r="D86">
        <v>78</v>
      </c>
      <c r="E86">
        <v>61</v>
      </c>
      <c r="F86">
        <v>75</v>
      </c>
      <c r="G86">
        <v>57</v>
      </c>
      <c r="H86">
        <f t="shared" si="3"/>
        <v>67.75</v>
      </c>
      <c r="I86">
        <f t="shared" si="4"/>
        <v>67.75</v>
      </c>
      <c r="J86">
        <f t="shared" si="5"/>
        <v>67.75</v>
      </c>
      <c r="K86">
        <f t="array" ref="K86">INDEX($H$2:$H$1126,MATCH(MIN(ABS($B$2:$B$1126-A86)),ABS($B$2:$B$1126-A86),0))</f>
        <v>70</v>
      </c>
      <c r="L86" s="1" t="s">
        <v>570</v>
      </c>
      <c r="M86" t="s">
        <v>571</v>
      </c>
    </row>
    <row r="87" spans="1:13" x14ac:dyDescent="0.25">
      <c r="A87" s="3">
        <v>2131</v>
      </c>
      <c r="B87" s="3">
        <f t="shared" si="6"/>
        <v>2131</v>
      </c>
      <c r="C87" t="s">
        <v>42</v>
      </c>
      <c r="D87">
        <v>75</v>
      </c>
      <c r="E87">
        <v>68</v>
      </c>
      <c r="F87">
        <v>75</v>
      </c>
      <c r="G87">
        <v>70</v>
      </c>
      <c r="H87">
        <f t="shared" si="3"/>
        <v>72</v>
      </c>
      <c r="I87">
        <f t="shared" si="4"/>
        <v>72</v>
      </c>
      <c r="J87">
        <f t="shared" si="5"/>
        <v>72</v>
      </c>
      <c r="K87">
        <f t="array" ref="K87">INDEX($H$2:$H$1126,MATCH(MIN(ABS($B$2:$B$1126-A87)),ABS($B$2:$B$1126-A87),0))</f>
        <v>72</v>
      </c>
      <c r="L87" s="1" t="s">
        <v>572</v>
      </c>
      <c r="M87" t="s">
        <v>573</v>
      </c>
    </row>
    <row r="88" spans="1:13" x14ac:dyDescent="0.25">
      <c r="A88" s="3">
        <v>2131</v>
      </c>
      <c r="B88" s="3">
        <f t="shared" si="6"/>
        <v>2131</v>
      </c>
      <c r="C88" t="s">
        <v>42</v>
      </c>
      <c r="D88">
        <v>75</v>
      </c>
      <c r="E88">
        <v>61</v>
      </c>
      <c r="F88">
        <v>78</v>
      </c>
      <c r="G88">
        <v>61</v>
      </c>
      <c r="H88">
        <f t="shared" si="3"/>
        <v>68.75</v>
      </c>
      <c r="I88">
        <f t="shared" si="4"/>
        <v>68.75</v>
      </c>
      <c r="J88">
        <f t="shared" si="5"/>
        <v>68.75</v>
      </c>
      <c r="K88">
        <f t="array" ref="K88">INDEX($H$2:$H$1126,MATCH(MIN(ABS($B$2:$B$1126-A88)),ABS($B$2:$B$1126-A88),0))</f>
        <v>72</v>
      </c>
      <c r="L88" s="1" t="s">
        <v>574</v>
      </c>
      <c r="M88" t="s">
        <v>575</v>
      </c>
    </row>
    <row r="89" spans="1:13" x14ac:dyDescent="0.25">
      <c r="A89" s="3">
        <v>2131</v>
      </c>
      <c r="B89" s="3">
        <f t="shared" si="6"/>
        <v>2131</v>
      </c>
      <c r="C89" t="s">
        <v>42</v>
      </c>
      <c r="D89">
        <v>78</v>
      </c>
      <c r="E89">
        <v>68</v>
      </c>
      <c r="F89">
        <v>78</v>
      </c>
      <c r="G89">
        <v>71</v>
      </c>
      <c r="H89">
        <f t="shared" si="3"/>
        <v>73.75</v>
      </c>
      <c r="I89">
        <f t="shared" si="4"/>
        <v>73.75</v>
      </c>
      <c r="J89">
        <f t="shared" si="5"/>
        <v>73.75</v>
      </c>
      <c r="K89">
        <f t="array" ref="K89">INDEX($H$2:$H$1126,MATCH(MIN(ABS($B$2:$B$1126-A89)),ABS($B$2:$B$1126-A89),0))</f>
        <v>72</v>
      </c>
      <c r="L89" s="1" t="s">
        <v>576</v>
      </c>
      <c r="M89" t="s">
        <v>577</v>
      </c>
    </row>
    <row r="90" spans="1:13" x14ac:dyDescent="0.25">
      <c r="A90" s="3">
        <v>2131</v>
      </c>
      <c r="B90" s="3">
        <f t="shared" si="6"/>
        <v>2131</v>
      </c>
      <c r="C90" t="s">
        <v>42</v>
      </c>
      <c r="D90">
        <v>81</v>
      </c>
      <c r="E90">
        <v>75</v>
      </c>
      <c r="F90">
        <v>78</v>
      </c>
      <c r="G90">
        <v>84</v>
      </c>
      <c r="H90">
        <f t="shared" si="3"/>
        <v>79.5</v>
      </c>
      <c r="I90">
        <f t="shared" si="4"/>
        <v>79.5</v>
      </c>
      <c r="J90">
        <f t="shared" si="5"/>
        <v>79.5</v>
      </c>
      <c r="K90">
        <f t="array" ref="K90">INDEX($H$2:$H$1126,MATCH(MIN(ABS($B$2:$B$1126-A90)),ABS($B$2:$B$1126-A90),0))</f>
        <v>72</v>
      </c>
      <c r="L90" s="1" t="s">
        <v>578</v>
      </c>
      <c r="M90" t="s">
        <v>579</v>
      </c>
    </row>
    <row r="91" spans="1:13" x14ac:dyDescent="0.25">
      <c r="A91" s="3">
        <v>2131</v>
      </c>
      <c r="B91" s="3">
        <f t="shared" si="6"/>
        <v>2131</v>
      </c>
      <c r="C91" t="s">
        <v>42</v>
      </c>
      <c r="D91">
        <v>81</v>
      </c>
      <c r="E91">
        <v>71</v>
      </c>
      <c r="F91">
        <v>75</v>
      </c>
      <c r="G91">
        <v>73</v>
      </c>
      <c r="H91">
        <f t="shared" si="3"/>
        <v>75</v>
      </c>
      <c r="I91">
        <f t="shared" si="4"/>
        <v>75</v>
      </c>
      <c r="J91">
        <f t="shared" si="5"/>
        <v>75</v>
      </c>
      <c r="K91">
        <f t="array" ref="K91">INDEX($H$2:$H$1126,MATCH(MIN(ABS($B$2:$B$1126-A91)),ABS($B$2:$B$1126-A91),0))</f>
        <v>72</v>
      </c>
      <c r="L91" s="1" t="s">
        <v>580</v>
      </c>
      <c r="M91" t="s">
        <v>581</v>
      </c>
    </row>
    <row r="92" spans="1:13" x14ac:dyDescent="0.25">
      <c r="A92" s="3">
        <v>2131</v>
      </c>
      <c r="B92" s="3">
        <f t="shared" si="6"/>
        <v>2131</v>
      </c>
      <c r="C92" t="s">
        <v>42</v>
      </c>
      <c r="D92">
        <v>78</v>
      </c>
      <c r="E92">
        <v>70</v>
      </c>
      <c r="F92">
        <v>78</v>
      </c>
      <c r="G92">
        <v>70</v>
      </c>
      <c r="H92">
        <f t="shared" si="3"/>
        <v>74</v>
      </c>
      <c r="I92">
        <f t="shared" si="4"/>
        <v>74</v>
      </c>
      <c r="J92">
        <f t="shared" si="5"/>
        <v>74</v>
      </c>
      <c r="K92">
        <f t="array" ref="K92">INDEX($H$2:$H$1126,MATCH(MIN(ABS($B$2:$B$1126-A92)),ABS($B$2:$B$1126-A92),0))</f>
        <v>72</v>
      </c>
      <c r="L92" s="1" t="s">
        <v>582</v>
      </c>
      <c r="M92" t="s">
        <v>583</v>
      </c>
    </row>
    <row r="93" spans="1:13" x14ac:dyDescent="0.25">
      <c r="A93" s="3">
        <v>2131</v>
      </c>
      <c r="B93" s="3">
        <f t="shared" si="6"/>
        <v>2131</v>
      </c>
      <c r="C93" t="s">
        <v>42</v>
      </c>
      <c r="D93">
        <v>91</v>
      </c>
      <c r="E93">
        <v>71</v>
      </c>
      <c r="F93">
        <v>81</v>
      </c>
      <c r="G93">
        <v>71</v>
      </c>
      <c r="H93">
        <f t="shared" si="3"/>
        <v>78.5</v>
      </c>
      <c r="I93">
        <f t="shared" si="4"/>
        <v>78.5</v>
      </c>
      <c r="J93">
        <f t="shared" si="5"/>
        <v>78.5</v>
      </c>
      <c r="K93">
        <f t="array" ref="K93">INDEX($H$2:$H$1126,MATCH(MIN(ABS($B$2:$B$1126-A93)),ABS($B$2:$B$1126-A93),0))</f>
        <v>72</v>
      </c>
      <c r="L93" s="1" t="s">
        <v>584</v>
      </c>
      <c r="M93" t="s">
        <v>585</v>
      </c>
    </row>
    <row r="94" spans="1:13" x14ac:dyDescent="0.25">
      <c r="A94" s="3">
        <v>2131</v>
      </c>
      <c r="B94" s="3">
        <f t="shared" si="6"/>
        <v>2131</v>
      </c>
      <c r="C94" t="s">
        <v>42</v>
      </c>
      <c r="D94">
        <v>81</v>
      </c>
      <c r="E94">
        <v>73</v>
      </c>
      <c r="F94">
        <v>81</v>
      </c>
      <c r="G94">
        <v>73</v>
      </c>
      <c r="H94">
        <f t="shared" si="3"/>
        <v>77</v>
      </c>
      <c r="I94">
        <f t="shared" si="4"/>
        <v>77</v>
      </c>
      <c r="J94">
        <f t="shared" si="5"/>
        <v>77</v>
      </c>
      <c r="K94">
        <f t="array" ref="K94">INDEX($H$2:$H$1126,MATCH(MIN(ABS($B$2:$B$1126-A94)),ABS($B$2:$B$1126-A94),0))</f>
        <v>72</v>
      </c>
      <c r="L94" s="1" t="s">
        <v>586</v>
      </c>
      <c r="M94" t="s">
        <v>587</v>
      </c>
    </row>
    <row r="95" spans="1:13" x14ac:dyDescent="0.25">
      <c r="A95" s="3">
        <v>2131</v>
      </c>
      <c r="B95" s="3">
        <f t="shared" si="6"/>
        <v>2131</v>
      </c>
      <c r="C95" t="s">
        <v>42</v>
      </c>
      <c r="D95">
        <v>81</v>
      </c>
      <c r="E95">
        <v>75</v>
      </c>
      <c r="F95">
        <v>78</v>
      </c>
      <c r="G95">
        <v>75</v>
      </c>
      <c r="H95">
        <f t="shared" si="3"/>
        <v>77.25</v>
      </c>
      <c r="I95">
        <f t="shared" si="4"/>
        <v>77.25</v>
      </c>
      <c r="J95">
        <f t="shared" si="5"/>
        <v>77.25</v>
      </c>
      <c r="K95">
        <f t="array" ref="K95">INDEX($H$2:$H$1126,MATCH(MIN(ABS($B$2:$B$1126-A95)),ABS($B$2:$B$1126-A95),0))</f>
        <v>72</v>
      </c>
      <c r="L95" s="1" t="s">
        <v>588</v>
      </c>
      <c r="M95" t="s">
        <v>589</v>
      </c>
    </row>
    <row r="96" spans="1:13" x14ac:dyDescent="0.25">
      <c r="A96" s="3">
        <v>2131</v>
      </c>
      <c r="C96" t="s">
        <v>42</v>
      </c>
      <c r="D96" t="s">
        <v>2154</v>
      </c>
      <c r="E96" t="s">
        <v>2154</v>
      </c>
      <c r="F96" t="s">
        <v>2154</v>
      </c>
      <c r="G96" t="s">
        <v>2154</v>
      </c>
      <c r="H96" t="str">
        <f t="shared" si="3"/>
        <v/>
      </c>
      <c r="I96">
        <f t="shared" si="4"/>
        <v>72</v>
      </c>
      <c r="J96">
        <f t="shared" si="5"/>
        <v>72</v>
      </c>
      <c r="K96">
        <f t="array" ref="K96">INDEX($H$2:$H$1126,MATCH(MIN(ABS($B$2:$B$1126-A96)),ABS($B$2:$B$1126-A96),0))</f>
        <v>72</v>
      </c>
      <c r="L96" s="1" t="s">
        <v>590</v>
      </c>
      <c r="M96" t="s">
        <v>591</v>
      </c>
    </row>
    <row r="97" spans="1:13" x14ac:dyDescent="0.25">
      <c r="A97" s="3">
        <v>2132</v>
      </c>
      <c r="B97" s="3">
        <f>IF(ISNUMBER(D97),A97,"")</f>
        <v>2132</v>
      </c>
      <c r="C97" t="s">
        <v>43</v>
      </c>
      <c r="D97">
        <v>78</v>
      </c>
      <c r="E97">
        <v>68</v>
      </c>
      <c r="F97">
        <v>78</v>
      </c>
      <c r="G97">
        <v>71</v>
      </c>
      <c r="H97">
        <f t="shared" si="3"/>
        <v>73.75</v>
      </c>
      <c r="I97">
        <f t="shared" si="4"/>
        <v>73.75</v>
      </c>
      <c r="J97">
        <f t="shared" si="5"/>
        <v>73.75</v>
      </c>
      <c r="K97">
        <f t="array" ref="K97">INDEX($H$2:$H$1126,MATCH(MIN(ABS($B$2:$B$1126-A97)),ABS($B$2:$B$1126-A97),0))</f>
        <v>73.75</v>
      </c>
      <c r="L97" s="1" t="s">
        <v>576</v>
      </c>
      <c r="M97" t="s">
        <v>577</v>
      </c>
    </row>
    <row r="98" spans="1:13" x14ac:dyDescent="0.25">
      <c r="A98" s="3">
        <v>2132</v>
      </c>
      <c r="B98" s="3">
        <f>IF(ISNUMBER(D98),A98,"")</f>
        <v>2132</v>
      </c>
      <c r="C98" t="s">
        <v>43</v>
      </c>
      <c r="D98">
        <v>75</v>
      </c>
      <c r="E98">
        <v>59</v>
      </c>
      <c r="F98">
        <v>75</v>
      </c>
      <c r="G98">
        <v>61</v>
      </c>
      <c r="H98">
        <f t="shared" si="3"/>
        <v>67.5</v>
      </c>
      <c r="I98">
        <f t="shared" si="4"/>
        <v>67.5</v>
      </c>
      <c r="J98">
        <f t="shared" si="5"/>
        <v>67.5</v>
      </c>
      <c r="K98">
        <f t="array" ref="K98">INDEX($H$2:$H$1126,MATCH(MIN(ABS($B$2:$B$1126-A98)),ABS($B$2:$B$1126-A98),0))</f>
        <v>73.75</v>
      </c>
      <c r="L98" s="1" t="s">
        <v>592</v>
      </c>
      <c r="M98" t="s">
        <v>593</v>
      </c>
    </row>
    <row r="99" spans="1:13" x14ac:dyDescent="0.25">
      <c r="A99" s="3">
        <v>2132</v>
      </c>
      <c r="B99" s="3">
        <f>IF(ISNUMBER(D99),A99,"")</f>
        <v>2132</v>
      </c>
      <c r="C99" t="s">
        <v>43</v>
      </c>
      <c r="D99">
        <v>75</v>
      </c>
      <c r="E99">
        <v>63</v>
      </c>
      <c r="F99">
        <v>81</v>
      </c>
      <c r="G99">
        <v>66</v>
      </c>
      <c r="H99">
        <f t="shared" si="3"/>
        <v>71.25</v>
      </c>
      <c r="I99">
        <f t="shared" si="4"/>
        <v>71.25</v>
      </c>
      <c r="J99">
        <f t="shared" si="5"/>
        <v>71.25</v>
      </c>
      <c r="K99">
        <f t="array" ref="K99">INDEX($H$2:$H$1126,MATCH(MIN(ABS($B$2:$B$1126-A99)),ABS($B$2:$B$1126-A99),0))</f>
        <v>73.75</v>
      </c>
      <c r="L99" s="1" t="s">
        <v>594</v>
      </c>
      <c r="M99" t="s">
        <v>595</v>
      </c>
    </row>
    <row r="100" spans="1:13" x14ac:dyDescent="0.25">
      <c r="A100" s="3">
        <v>2133</v>
      </c>
      <c r="C100" t="s">
        <v>44</v>
      </c>
      <c r="D100" t="s">
        <v>2154</v>
      </c>
      <c r="E100" t="s">
        <v>2154</v>
      </c>
      <c r="F100" t="s">
        <v>2154</v>
      </c>
      <c r="G100" t="s">
        <v>2154</v>
      </c>
      <c r="H100" t="str">
        <f t="shared" si="3"/>
        <v/>
      </c>
      <c r="I100">
        <f t="shared" si="4"/>
        <v>73.75</v>
      </c>
      <c r="J100">
        <f t="shared" si="5"/>
        <v>73.75</v>
      </c>
      <c r="K100">
        <f t="array" ref="K100">INDEX($H$2:$H$1126,MATCH(MIN(ABS($B$2:$B$1126-A100)),ABS($B$2:$B$1126-A100),0))</f>
        <v>73.75</v>
      </c>
      <c r="L100" s="1" t="s">
        <v>596</v>
      </c>
      <c r="M100" t="s">
        <v>597</v>
      </c>
    </row>
    <row r="101" spans="1:13" x14ac:dyDescent="0.25">
      <c r="A101" s="3">
        <v>2133</v>
      </c>
      <c r="C101" t="s">
        <v>44</v>
      </c>
      <c r="D101" t="s">
        <v>2154</v>
      </c>
      <c r="E101" t="s">
        <v>2154</v>
      </c>
      <c r="F101" t="s">
        <v>2154</v>
      </c>
      <c r="G101" t="s">
        <v>2154</v>
      </c>
      <c r="H101" t="str">
        <f t="shared" si="3"/>
        <v/>
      </c>
      <c r="I101">
        <f t="shared" si="4"/>
        <v>73.75</v>
      </c>
      <c r="J101">
        <f t="shared" si="5"/>
        <v>73.75</v>
      </c>
      <c r="K101">
        <f t="array" ref="K101">INDEX($H$2:$H$1126,MATCH(MIN(ABS($B$2:$B$1126-A101)),ABS($B$2:$B$1126-A101),0))</f>
        <v>73.75</v>
      </c>
      <c r="L101" s="1" t="s">
        <v>598</v>
      </c>
      <c r="M101" t="s">
        <v>599</v>
      </c>
    </row>
    <row r="102" spans="1:13" x14ac:dyDescent="0.25">
      <c r="A102" s="3">
        <v>2141</v>
      </c>
      <c r="B102" s="3">
        <f>IF(ISNUMBER(D102),A102,"")</f>
        <v>2141</v>
      </c>
      <c r="C102" t="s">
        <v>45</v>
      </c>
      <c r="D102">
        <v>78</v>
      </c>
      <c r="E102">
        <v>63</v>
      </c>
      <c r="F102">
        <v>75</v>
      </c>
      <c r="G102">
        <v>71</v>
      </c>
      <c r="H102">
        <f t="shared" si="3"/>
        <v>71.75</v>
      </c>
      <c r="I102">
        <f t="shared" si="4"/>
        <v>71.75</v>
      </c>
      <c r="J102">
        <f t="shared" si="5"/>
        <v>71.75</v>
      </c>
      <c r="K102">
        <f t="array" ref="K102">INDEX($H$2:$H$1126,MATCH(MIN(ABS($B$2:$B$1126-A102)),ABS($B$2:$B$1126-A102),0))</f>
        <v>71.75</v>
      </c>
      <c r="L102" s="1" t="s">
        <v>600</v>
      </c>
      <c r="M102" t="s">
        <v>601</v>
      </c>
    </row>
    <row r="103" spans="1:13" x14ac:dyDescent="0.25">
      <c r="A103" s="3">
        <v>2142</v>
      </c>
      <c r="C103" t="s">
        <v>46</v>
      </c>
      <c r="D103" t="s">
        <v>2154</v>
      </c>
      <c r="E103" t="s">
        <v>2154</v>
      </c>
      <c r="F103" t="s">
        <v>2154</v>
      </c>
      <c r="G103" t="s">
        <v>2154</v>
      </c>
      <c r="H103" t="str">
        <f t="shared" si="3"/>
        <v/>
      </c>
      <c r="I103">
        <f t="shared" si="4"/>
        <v>71.75</v>
      </c>
      <c r="J103">
        <f t="shared" si="5"/>
        <v>71.75</v>
      </c>
      <c r="K103">
        <f t="array" ref="K103">INDEX($H$2:$H$1126,MATCH(MIN(ABS($B$2:$B$1126-A103)),ABS($B$2:$B$1126-A103),0))</f>
        <v>71.75</v>
      </c>
      <c r="L103" s="1" t="s">
        <v>602</v>
      </c>
      <c r="M103" t="s">
        <v>603</v>
      </c>
    </row>
    <row r="104" spans="1:13" x14ac:dyDescent="0.25">
      <c r="A104" s="3">
        <v>2143</v>
      </c>
      <c r="B104" s="3">
        <f>IF(ISNUMBER(D104),A104,"")</f>
        <v>2143</v>
      </c>
      <c r="C104" t="s">
        <v>47</v>
      </c>
      <c r="D104">
        <v>78</v>
      </c>
      <c r="E104">
        <v>66</v>
      </c>
      <c r="F104">
        <v>75</v>
      </c>
      <c r="G104">
        <v>66</v>
      </c>
      <c r="H104">
        <f t="shared" si="3"/>
        <v>71.25</v>
      </c>
      <c r="I104">
        <f t="shared" si="4"/>
        <v>71.25</v>
      </c>
      <c r="J104">
        <f t="shared" si="5"/>
        <v>71.25</v>
      </c>
      <c r="K104">
        <f t="array" ref="K104">INDEX($H$2:$H$1126,MATCH(MIN(ABS($B$2:$B$1126-A104)),ABS($B$2:$B$1126-A104),0))</f>
        <v>71.25</v>
      </c>
      <c r="L104" s="1" t="s">
        <v>604</v>
      </c>
      <c r="M104" t="s">
        <v>605</v>
      </c>
    </row>
    <row r="105" spans="1:13" x14ac:dyDescent="0.25">
      <c r="A105" s="3">
        <v>2144</v>
      </c>
      <c r="C105" t="s">
        <v>48</v>
      </c>
      <c r="D105" t="s">
        <v>2154</v>
      </c>
      <c r="E105" t="s">
        <v>2154</v>
      </c>
      <c r="F105" t="s">
        <v>2154</v>
      </c>
      <c r="G105" t="s">
        <v>2154</v>
      </c>
      <c r="H105" t="str">
        <f t="shared" si="3"/>
        <v/>
      </c>
      <c r="I105">
        <f t="shared" si="4"/>
        <v>71.25</v>
      </c>
      <c r="J105">
        <f t="shared" si="5"/>
        <v>71.25</v>
      </c>
      <c r="K105">
        <f t="array" ref="K105">INDEX($H$2:$H$1126,MATCH(MIN(ABS($B$2:$B$1126-A105)),ABS($B$2:$B$1126-A105),0))</f>
        <v>71.25</v>
      </c>
      <c r="L105" s="1" t="s">
        <v>606</v>
      </c>
      <c r="M105" t="s">
        <v>607</v>
      </c>
    </row>
    <row r="106" spans="1:13" x14ac:dyDescent="0.25">
      <c r="A106" s="3">
        <v>2144</v>
      </c>
      <c r="B106" s="3">
        <f>IF(ISNUMBER(D106),A106,"")</f>
        <v>2144</v>
      </c>
      <c r="C106" t="s">
        <v>48</v>
      </c>
      <c r="D106">
        <v>78</v>
      </c>
      <c r="E106">
        <v>70</v>
      </c>
      <c r="F106">
        <v>78</v>
      </c>
      <c r="G106">
        <v>59</v>
      </c>
      <c r="H106">
        <f t="shared" si="3"/>
        <v>71.25</v>
      </c>
      <c r="I106">
        <f t="shared" si="4"/>
        <v>71.25</v>
      </c>
      <c r="J106">
        <f t="shared" si="5"/>
        <v>71.25</v>
      </c>
      <c r="K106">
        <f t="array" ref="K106">INDEX($H$2:$H$1126,MATCH(MIN(ABS($B$2:$B$1126-A106)),ABS($B$2:$B$1126-A106),0))</f>
        <v>71.25</v>
      </c>
      <c r="L106" s="1" t="s">
        <v>608</v>
      </c>
      <c r="M106" t="s">
        <v>609</v>
      </c>
    </row>
    <row r="107" spans="1:13" x14ac:dyDescent="0.25">
      <c r="A107" s="3">
        <v>2144</v>
      </c>
      <c r="C107" t="s">
        <v>48</v>
      </c>
      <c r="D107" t="s">
        <v>2154</v>
      </c>
      <c r="E107" t="s">
        <v>2154</v>
      </c>
      <c r="F107" t="s">
        <v>2154</v>
      </c>
      <c r="G107" t="s">
        <v>2154</v>
      </c>
      <c r="H107" t="str">
        <f t="shared" si="3"/>
        <v/>
      </c>
      <c r="I107">
        <f t="shared" si="4"/>
        <v>71.25</v>
      </c>
      <c r="J107">
        <f t="shared" si="5"/>
        <v>71.25</v>
      </c>
      <c r="K107">
        <f t="array" ref="K107">INDEX($H$2:$H$1126,MATCH(MIN(ABS($B$2:$B$1126-A107)),ABS($B$2:$B$1126-A107),0))</f>
        <v>71.25</v>
      </c>
      <c r="L107" s="1" t="s">
        <v>610</v>
      </c>
      <c r="M107" t="s">
        <v>611</v>
      </c>
    </row>
    <row r="108" spans="1:13" x14ac:dyDescent="0.25">
      <c r="A108" s="3">
        <v>2144</v>
      </c>
      <c r="C108" t="s">
        <v>48</v>
      </c>
      <c r="D108" t="s">
        <v>2154</v>
      </c>
      <c r="E108" t="s">
        <v>2154</v>
      </c>
      <c r="F108" t="s">
        <v>2154</v>
      </c>
      <c r="G108" t="s">
        <v>2154</v>
      </c>
      <c r="H108" t="str">
        <f t="shared" si="3"/>
        <v/>
      </c>
      <c r="I108">
        <f t="shared" si="4"/>
        <v>71.25</v>
      </c>
      <c r="J108">
        <f t="shared" si="5"/>
        <v>71.25</v>
      </c>
      <c r="K108">
        <f t="array" ref="K108">INDEX($H$2:$H$1126,MATCH(MIN(ABS($B$2:$B$1126-A108)),ABS($B$2:$B$1126-A108),0))</f>
        <v>71.25</v>
      </c>
      <c r="L108" s="1" t="s">
        <v>612</v>
      </c>
      <c r="M108" t="s">
        <v>613</v>
      </c>
    </row>
    <row r="109" spans="1:13" x14ac:dyDescent="0.25">
      <c r="A109" s="3">
        <v>2145</v>
      </c>
      <c r="B109" s="3">
        <f t="shared" ref="B109:B114" si="7">IF(ISNUMBER(D109),A109,"")</f>
        <v>2145</v>
      </c>
      <c r="C109" t="s">
        <v>49</v>
      </c>
      <c r="D109">
        <v>78</v>
      </c>
      <c r="E109">
        <v>71</v>
      </c>
      <c r="F109">
        <v>75</v>
      </c>
      <c r="G109">
        <v>71</v>
      </c>
      <c r="H109">
        <f t="shared" si="3"/>
        <v>73.75</v>
      </c>
      <c r="I109">
        <f t="shared" si="4"/>
        <v>73.75</v>
      </c>
      <c r="J109">
        <f t="shared" si="5"/>
        <v>73.75</v>
      </c>
      <c r="K109">
        <f t="array" ref="K109">INDEX($H$2:$H$1126,MATCH(MIN(ABS($B$2:$B$1126-A109)),ABS($B$2:$B$1126-A109),0))</f>
        <v>73.75</v>
      </c>
      <c r="L109" s="1" t="s">
        <v>614</v>
      </c>
      <c r="M109" t="s">
        <v>615</v>
      </c>
    </row>
    <row r="110" spans="1:13" x14ac:dyDescent="0.25">
      <c r="A110" s="3">
        <v>2146</v>
      </c>
      <c r="B110" s="3">
        <f t="shared" si="7"/>
        <v>2146</v>
      </c>
      <c r="C110" t="s">
        <v>50</v>
      </c>
      <c r="D110">
        <v>75</v>
      </c>
      <c r="E110">
        <v>70</v>
      </c>
      <c r="F110">
        <v>75</v>
      </c>
      <c r="G110">
        <v>68</v>
      </c>
      <c r="H110">
        <f t="shared" si="3"/>
        <v>72</v>
      </c>
      <c r="I110">
        <f t="shared" si="4"/>
        <v>72</v>
      </c>
      <c r="J110">
        <f t="shared" si="5"/>
        <v>72</v>
      </c>
      <c r="K110">
        <f t="array" ref="K110">INDEX($H$2:$H$1126,MATCH(MIN(ABS($B$2:$B$1126-A110)),ABS($B$2:$B$1126-A110),0))</f>
        <v>72</v>
      </c>
      <c r="L110" s="1" t="s">
        <v>616</v>
      </c>
      <c r="M110" t="s">
        <v>617</v>
      </c>
    </row>
    <row r="111" spans="1:13" x14ac:dyDescent="0.25">
      <c r="A111" s="3">
        <v>2146</v>
      </c>
      <c r="B111" s="3">
        <f t="shared" si="7"/>
        <v>2146</v>
      </c>
      <c r="C111" t="s">
        <v>50</v>
      </c>
      <c r="D111">
        <v>75</v>
      </c>
      <c r="E111">
        <v>70</v>
      </c>
      <c r="F111">
        <v>75</v>
      </c>
      <c r="G111">
        <v>71</v>
      </c>
      <c r="H111">
        <f t="shared" si="3"/>
        <v>72.75</v>
      </c>
      <c r="I111">
        <f t="shared" si="4"/>
        <v>72.75</v>
      </c>
      <c r="J111">
        <f t="shared" si="5"/>
        <v>72.75</v>
      </c>
      <c r="K111">
        <f t="array" ref="K111">INDEX($H$2:$H$1126,MATCH(MIN(ABS($B$2:$B$1126-A111)),ABS($B$2:$B$1126-A111),0))</f>
        <v>72</v>
      </c>
      <c r="L111" s="1" t="s">
        <v>618</v>
      </c>
      <c r="M111" t="s">
        <v>619</v>
      </c>
    </row>
    <row r="112" spans="1:13" x14ac:dyDescent="0.25">
      <c r="A112" s="3">
        <v>2146</v>
      </c>
      <c r="B112" s="3">
        <f t="shared" si="7"/>
        <v>2146</v>
      </c>
      <c r="C112" t="s">
        <v>50</v>
      </c>
      <c r="D112">
        <v>75</v>
      </c>
      <c r="E112">
        <v>66</v>
      </c>
      <c r="F112">
        <v>75</v>
      </c>
      <c r="G112">
        <v>59</v>
      </c>
      <c r="H112">
        <f t="shared" si="3"/>
        <v>68.75</v>
      </c>
      <c r="I112">
        <f t="shared" si="4"/>
        <v>68.75</v>
      </c>
      <c r="J112">
        <f t="shared" si="5"/>
        <v>68.75</v>
      </c>
      <c r="K112">
        <f t="array" ref="K112">INDEX($H$2:$H$1126,MATCH(MIN(ABS($B$2:$B$1126-A112)),ABS($B$2:$B$1126-A112),0))</f>
        <v>72</v>
      </c>
      <c r="L112" s="1" t="s">
        <v>620</v>
      </c>
      <c r="M112" t="s">
        <v>621</v>
      </c>
    </row>
    <row r="113" spans="1:13" x14ac:dyDescent="0.25">
      <c r="A113" s="3">
        <v>2146</v>
      </c>
      <c r="B113" s="3">
        <f t="shared" si="7"/>
        <v>2146</v>
      </c>
      <c r="C113" t="s">
        <v>50</v>
      </c>
      <c r="D113">
        <v>81</v>
      </c>
      <c r="E113">
        <v>70</v>
      </c>
      <c r="F113">
        <v>78</v>
      </c>
      <c r="G113">
        <v>70</v>
      </c>
      <c r="H113">
        <f t="shared" si="3"/>
        <v>74.75</v>
      </c>
      <c r="I113">
        <f t="shared" si="4"/>
        <v>74.75</v>
      </c>
      <c r="J113">
        <f t="shared" si="5"/>
        <v>74.75</v>
      </c>
      <c r="K113">
        <f t="array" ref="K113">INDEX($H$2:$H$1126,MATCH(MIN(ABS($B$2:$B$1126-A113)),ABS($B$2:$B$1126-A113),0))</f>
        <v>72</v>
      </c>
      <c r="L113" s="1" t="s">
        <v>556</v>
      </c>
      <c r="M113" t="s">
        <v>557</v>
      </c>
    </row>
    <row r="114" spans="1:13" x14ac:dyDescent="0.25">
      <c r="A114" s="3">
        <v>2149</v>
      </c>
      <c r="B114" s="3">
        <f t="shared" si="7"/>
        <v>2149</v>
      </c>
      <c r="C114" t="s">
        <v>51</v>
      </c>
      <c r="D114">
        <v>78</v>
      </c>
      <c r="E114">
        <v>70</v>
      </c>
      <c r="F114">
        <v>75</v>
      </c>
      <c r="G114">
        <v>71</v>
      </c>
      <c r="H114">
        <f t="shared" si="3"/>
        <v>73.5</v>
      </c>
      <c r="I114">
        <f t="shared" si="4"/>
        <v>73.5</v>
      </c>
      <c r="J114">
        <f t="shared" si="5"/>
        <v>73.5</v>
      </c>
      <c r="K114">
        <f t="array" ref="K114">INDEX($H$2:$H$1126,MATCH(MIN(ABS($B$2:$B$1126-A114)),ABS($B$2:$B$1126-A114),0))</f>
        <v>73.5</v>
      </c>
      <c r="L114" s="1" t="s">
        <v>622</v>
      </c>
      <c r="M114" t="s">
        <v>623</v>
      </c>
    </row>
    <row r="115" spans="1:13" x14ac:dyDescent="0.25">
      <c r="A115" s="3">
        <v>2149</v>
      </c>
      <c r="C115" t="s">
        <v>51</v>
      </c>
      <c r="D115" t="s">
        <v>2154</v>
      </c>
      <c r="E115" t="s">
        <v>2154</v>
      </c>
      <c r="F115" t="s">
        <v>2154</v>
      </c>
      <c r="G115" t="s">
        <v>2154</v>
      </c>
      <c r="H115" t="str">
        <f t="shared" si="3"/>
        <v/>
      </c>
      <c r="I115">
        <f t="shared" si="4"/>
        <v>73.5</v>
      </c>
      <c r="J115">
        <f t="shared" si="5"/>
        <v>73.5</v>
      </c>
      <c r="K115">
        <f t="array" ref="K115">INDEX($H$2:$H$1126,MATCH(MIN(ABS($B$2:$B$1126-A115)),ABS($B$2:$B$1126-A115),0))</f>
        <v>73.5</v>
      </c>
      <c r="L115" s="1" t="s">
        <v>624</v>
      </c>
      <c r="M115" t="s">
        <v>625</v>
      </c>
    </row>
    <row r="116" spans="1:13" x14ac:dyDescent="0.25">
      <c r="A116" s="3">
        <v>2149</v>
      </c>
      <c r="B116" s="3">
        <f>IF(ISNUMBER(D116),A116,"")</f>
        <v>2149</v>
      </c>
      <c r="C116" t="s">
        <v>51</v>
      </c>
      <c r="D116">
        <v>75</v>
      </c>
      <c r="E116">
        <v>70</v>
      </c>
      <c r="F116">
        <v>75</v>
      </c>
      <c r="G116">
        <v>68</v>
      </c>
      <c r="H116">
        <f t="shared" si="3"/>
        <v>72</v>
      </c>
      <c r="I116">
        <f t="shared" si="4"/>
        <v>72</v>
      </c>
      <c r="J116">
        <f t="shared" si="5"/>
        <v>72</v>
      </c>
      <c r="K116">
        <f t="array" ref="K116">INDEX($H$2:$H$1126,MATCH(MIN(ABS($B$2:$B$1126-A116)),ABS($B$2:$B$1126-A116),0))</f>
        <v>73.5</v>
      </c>
      <c r="L116" s="1" t="s">
        <v>616</v>
      </c>
      <c r="M116" t="s">
        <v>617</v>
      </c>
    </row>
    <row r="117" spans="1:13" x14ac:dyDescent="0.25">
      <c r="A117" s="3">
        <v>2149</v>
      </c>
      <c r="B117" s="3">
        <f>IF(ISNUMBER(D117),A117,"")</f>
        <v>2149</v>
      </c>
      <c r="C117" t="s">
        <v>51</v>
      </c>
      <c r="D117">
        <v>78</v>
      </c>
      <c r="E117">
        <v>71</v>
      </c>
      <c r="F117">
        <v>78</v>
      </c>
      <c r="G117">
        <v>71</v>
      </c>
      <c r="H117">
        <f t="shared" si="3"/>
        <v>74.5</v>
      </c>
      <c r="I117">
        <f t="shared" si="4"/>
        <v>74.5</v>
      </c>
      <c r="J117">
        <f t="shared" si="5"/>
        <v>74.5</v>
      </c>
      <c r="K117">
        <f t="array" ref="K117">INDEX($H$2:$H$1126,MATCH(MIN(ABS($B$2:$B$1126-A117)),ABS($B$2:$B$1126-A117),0))</f>
        <v>73.5</v>
      </c>
      <c r="L117" s="1" t="s">
        <v>626</v>
      </c>
      <c r="M117" t="s">
        <v>627</v>
      </c>
    </row>
    <row r="118" spans="1:13" x14ac:dyDescent="0.25">
      <c r="A118" s="3">
        <v>2149</v>
      </c>
      <c r="B118" s="3">
        <f>IF(ISNUMBER(D118),A118,"")</f>
        <v>2149</v>
      </c>
      <c r="C118" t="s">
        <v>51</v>
      </c>
      <c r="D118">
        <v>78</v>
      </c>
      <c r="E118">
        <v>66</v>
      </c>
      <c r="F118">
        <v>78</v>
      </c>
      <c r="G118">
        <v>68</v>
      </c>
      <c r="H118">
        <f t="shared" si="3"/>
        <v>72.5</v>
      </c>
      <c r="I118">
        <f t="shared" si="4"/>
        <v>72.5</v>
      </c>
      <c r="J118">
        <f t="shared" si="5"/>
        <v>72.5</v>
      </c>
      <c r="K118">
        <f t="array" ref="K118">INDEX($H$2:$H$1126,MATCH(MIN(ABS($B$2:$B$1126-A118)),ABS($B$2:$B$1126-A118),0))</f>
        <v>73.5</v>
      </c>
      <c r="L118" s="1" t="s">
        <v>628</v>
      </c>
      <c r="M118" t="s">
        <v>629</v>
      </c>
    </row>
    <row r="119" spans="1:13" x14ac:dyDescent="0.25">
      <c r="A119" s="3">
        <v>2151</v>
      </c>
      <c r="B119" s="3">
        <f>IF(ISNUMBER(D119),A119,"")</f>
        <v>2151</v>
      </c>
      <c r="C119" t="s">
        <v>52</v>
      </c>
      <c r="D119">
        <v>75</v>
      </c>
      <c r="E119">
        <v>68</v>
      </c>
      <c r="F119">
        <v>75</v>
      </c>
      <c r="G119">
        <v>63</v>
      </c>
      <c r="H119">
        <f t="shared" si="3"/>
        <v>70.25</v>
      </c>
      <c r="I119">
        <f t="shared" si="4"/>
        <v>70.25</v>
      </c>
      <c r="J119">
        <f t="shared" si="5"/>
        <v>70.25</v>
      </c>
      <c r="K119">
        <f t="array" ref="K119">INDEX($H$2:$H$1126,MATCH(MIN(ABS($B$2:$B$1126-A119)),ABS($B$2:$B$1126-A119),0))</f>
        <v>70.25</v>
      </c>
      <c r="L119" s="1" t="s">
        <v>630</v>
      </c>
      <c r="M119" t="s">
        <v>631</v>
      </c>
    </row>
    <row r="120" spans="1:13" x14ac:dyDescent="0.25">
      <c r="A120" s="3">
        <v>2152</v>
      </c>
      <c r="C120" t="s">
        <v>53</v>
      </c>
      <c r="D120" t="s">
        <v>2154</v>
      </c>
      <c r="E120" t="s">
        <v>2154</v>
      </c>
      <c r="F120" t="s">
        <v>2154</v>
      </c>
      <c r="G120" t="s">
        <v>2154</v>
      </c>
      <c r="H120" t="str">
        <f t="shared" si="3"/>
        <v/>
      </c>
      <c r="I120">
        <f t="shared" si="4"/>
        <v>70.25</v>
      </c>
      <c r="J120">
        <f t="shared" si="5"/>
        <v>70.25</v>
      </c>
      <c r="K120">
        <f t="array" ref="K120">INDEX($H$2:$H$1126,MATCH(MIN(ABS($B$2:$B$1126-A120)),ABS($B$2:$B$1126-A120),0))</f>
        <v>70.25</v>
      </c>
      <c r="L120" s="1" t="s">
        <v>632</v>
      </c>
      <c r="M120" t="s">
        <v>633</v>
      </c>
    </row>
    <row r="121" spans="1:13" x14ac:dyDescent="0.25">
      <c r="A121" s="3">
        <v>2152</v>
      </c>
      <c r="C121" t="s">
        <v>53</v>
      </c>
      <c r="D121" t="s">
        <v>2154</v>
      </c>
      <c r="E121" t="s">
        <v>2154</v>
      </c>
      <c r="F121" t="s">
        <v>2154</v>
      </c>
      <c r="G121" t="s">
        <v>2154</v>
      </c>
      <c r="H121" t="str">
        <f t="shared" si="3"/>
        <v/>
      </c>
      <c r="I121">
        <f t="shared" si="4"/>
        <v>70.25</v>
      </c>
      <c r="J121">
        <f t="shared" si="5"/>
        <v>70.25</v>
      </c>
      <c r="K121">
        <f t="array" ref="K121">INDEX($H$2:$H$1126,MATCH(MIN(ABS($B$2:$B$1126-A121)),ABS($B$2:$B$1126-A121),0))</f>
        <v>70.25</v>
      </c>
      <c r="L121" s="1" t="s">
        <v>634</v>
      </c>
      <c r="M121" t="s">
        <v>635</v>
      </c>
    </row>
    <row r="122" spans="1:13" x14ac:dyDescent="0.25">
      <c r="A122" s="3">
        <v>2153</v>
      </c>
      <c r="B122" s="3">
        <f>IF(ISNUMBER(D122),A122,"")</f>
        <v>2153</v>
      </c>
      <c r="C122" t="s">
        <v>54</v>
      </c>
      <c r="D122">
        <v>75</v>
      </c>
      <c r="E122">
        <v>61</v>
      </c>
      <c r="F122">
        <v>75</v>
      </c>
      <c r="G122">
        <v>59</v>
      </c>
      <c r="H122">
        <f t="shared" si="3"/>
        <v>67.5</v>
      </c>
      <c r="I122">
        <f t="shared" si="4"/>
        <v>67.5</v>
      </c>
      <c r="J122">
        <f t="shared" si="5"/>
        <v>67.5</v>
      </c>
      <c r="K122">
        <f t="array" ref="K122">INDEX($H$2:$H$1126,MATCH(MIN(ABS($B$2:$B$1126-A122)),ABS($B$2:$B$1126-A122),0))</f>
        <v>67.5</v>
      </c>
      <c r="L122" s="1" t="s">
        <v>636</v>
      </c>
      <c r="M122" t="s">
        <v>635</v>
      </c>
    </row>
    <row r="123" spans="1:13" x14ac:dyDescent="0.25">
      <c r="A123" s="3">
        <v>2161</v>
      </c>
      <c r="B123" s="3">
        <f>IF(ISNUMBER(D123),A123,"")</f>
        <v>2161</v>
      </c>
      <c r="C123" t="s">
        <v>55</v>
      </c>
      <c r="D123">
        <v>75</v>
      </c>
      <c r="E123">
        <v>61</v>
      </c>
      <c r="F123">
        <v>75</v>
      </c>
      <c r="G123">
        <v>70</v>
      </c>
      <c r="H123">
        <f t="shared" si="3"/>
        <v>70.25</v>
      </c>
      <c r="I123">
        <f t="shared" si="4"/>
        <v>70.25</v>
      </c>
      <c r="J123">
        <f t="shared" si="5"/>
        <v>70.25</v>
      </c>
      <c r="K123">
        <f t="array" ref="K123">INDEX($H$2:$H$1126,MATCH(MIN(ABS($B$2:$B$1126-A123)),ABS($B$2:$B$1126-A123),0))</f>
        <v>70.25</v>
      </c>
      <c r="L123" s="1" t="s">
        <v>637</v>
      </c>
      <c r="M123" t="s">
        <v>638</v>
      </c>
    </row>
    <row r="124" spans="1:13" x14ac:dyDescent="0.25">
      <c r="A124" s="3">
        <v>2162</v>
      </c>
      <c r="B124" s="3">
        <f>IF(ISNUMBER(D124),A124,"")</f>
        <v>2162</v>
      </c>
      <c r="C124" t="s">
        <v>56</v>
      </c>
      <c r="D124">
        <v>75</v>
      </c>
      <c r="E124">
        <v>57</v>
      </c>
      <c r="F124">
        <v>78</v>
      </c>
      <c r="G124">
        <v>57</v>
      </c>
      <c r="H124">
        <f t="shared" si="3"/>
        <v>66.75</v>
      </c>
      <c r="I124">
        <f t="shared" si="4"/>
        <v>66.75</v>
      </c>
      <c r="J124">
        <f t="shared" si="5"/>
        <v>66.75</v>
      </c>
      <c r="K124">
        <f t="array" ref="K124">INDEX($H$2:$H$1126,MATCH(MIN(ABS($B$2:$B$1126-A124)),ABS($B$2:$B$1126-A124),0))</f>
        <v>66.75</v>
      </c>
      <c r="L124" s="1" t="s">
        <v>639</v>
      </c>
      <c r="M124" t="s">
        <v>640</v>
      </c>
    </row>
    <row r="125" spans="1:13" x14ac:dyDescent="0.25">
      <c r="A125" s="3">
        <v>2163</v>
      </c>
      <c r="B125" s="3">
        <f>IF(ISNUMBER(D125),A125,"")</f>
        <v>2163</v>
      </c>
      <c r="C125" t="s">
        <v>57</v>
      </c>
      <c r="D125">
        <v>69</v>
      </c>
      <c r="E125">
        <v>57</v>
      </c>
      <c r="F125">
        <v>69</v>
      </c>
      <c r="G125">
        <v>57</v>
      </c>
      <c r="H125">
        <f t="shared" si="3"/>
        <v>63</v>
      </c>
      <c r="I125">
        <f t="shared" si="4"/>
        <v>63</v>
      </c>
      <c r="J125">
        <f t="shared" si="5"/>
        <v>63</v>
      </c>
      <c r="K125">
        <f t="array" ref="K125">INDEX($H$2:$H$1126,MATCH(MIN(ABS($B$2:$B$1126-A125)),ABS($B$2:$B$1126-A125),0))</f>
        <v>63</v>
      </c>
      <c r="L125" s="1" t="s">
        <v>641</v>
      </c>
      <c r="M125" t="s">
        <v>642</v>
      </c>
    </row>
    <row r="126" spans="1:13" x14ac:dyDescent="0.25">
      <c r="A126" s="3">
        <v>2163</v>
      </c>
      <c r="C126" t="s">
        <v>57</v>
      </c>
      <c r="D126" t="s">
        <v>2154</v>
      </c>
      <c r="E126" t="s">
        <v>2154</v>
      </c>
      <c r="F126" t="s">
        <v>2154</v>
      </c>
      <c r="G126" t="s">
        <v>2154</v>
      </c>
      <c r="H126" t="str">
        <f t="shared" si="3"/>
        <v/>
      </c>
      <c r="I126">
        <f t="shared" si="4"/>
        <v>63</v>
      </c>
      <c r="J126">
        <f t="shared" si="5"/>
        <v>63</v>
      </c>
      <c r="K126">
        <f t="array" ref="K126">INDEX($H$2:$H$1126,MATCH(MIN(ABS($B$2:$B$1126-A126)),ABS($B$2:$B$1126-A126),0))</f>
        <v>63</v>
      </c>
      <c r="L126" s="1" t="s">
        <v>643</v>
      </c>
      <c r="M126" t="s">
        <v>644</v>
      </c>
    </row>
    <row r="127" spans="1:13" x14ac:dyDescent="0.25">
      <c r="A127" s="3">
        <v>2163</v>
      </c>
      <c r="C127" t="s">
        <v>57</v>
      </c>
      <c r="D127" t="s">
        <v>2154</v>
      </c>
      <c r="E127" t="s">
        <v>2154</v>
      </c>
      <c r="F127" t="s">
        <v>2154</v>
      </c>
      <c r="G127" t="s">
        <v>2154</v>
      </c>
      <c r="H127" t="str">
        <f t="shared" si="3"/>
        <v/>
      </c>
      <c r="I127">
        <f t="shared" si="4"/>
        <v>63</v>
      </c>
      <c r="J127">
        <f t="shared" si="5"/>
        <v>63</v>
      </c>
      <c r="K127">
        <f t="array" ref="K127">INDEX($H$2:$H$1126,MATCH(MIN(ABS($B$2:$B$1126-A127)),ABS($B$2:$B$1126-A127),0))</f>
        <v>63</v>
      </c>
      <c r="L127" s="1" t="s">
        <v>645</v>
      </c>
      <c r="M127" t="s">
        <v>646</v>
      </c>
    </row>
    <row r="128" spans="1:13" x14ac:dyDescent="0.25">
      <c r="A128" s="3">
        <v>2164</v>
      </c>
      <c r="B128" s="3">
        <f>IF(ISNUMBER(D128),A128,"")</f>
        <v>2164</v>
      </c>
      <c r="C128" t="s">
        <v>58</v>
      </c>
      <c r="D128">
        <v>75</v>
      </c>
      <c r="E128">
        <v>63</v>
      </c>
      <c r="F128">
        <v>75</v>
      </c>
      <c r="G128">
        <v>63</v>
      </c>
      <c r="H128">
        <f t="shared" si="3"/>
        <v>69</v>
      </c>
      <c r="I128">
        <f t="shared" si="4"/>
        <v>69</v>
      </c>
      <c r="J128">
        <f t="shared" si="5"/>
        <v>69</v>
      </c>
      <c r="K128">
        <f t="array" ref="K128">INDEX($H$2:$H$1126,MATCH(MIN(ABS($B$2:$B$1126-A128)),ABS($B$2:$B$1126-A128),0))</f>
        <v>69</v>
      </c>
      <c r="L128" s="1" t="s">
        <v>647</v>
      </c>
      <c r="M128" t="s">
        <v>648</v>
      </c>
    </row>
    <row r="129" spans="1:13" x14ac:dyDescent="0.25">
      <c r="A129" s="3">
        <v>2165</v>
      </c>
      <c r="B129" s="3">
        <f>IF(ISNUMBER(D129),A129,"")</f>
        <v>2165</v>
      </c>
      <c r="C129" t="s">
        <v>59</v>
      </c>
      <c r="D129">
        <v>75</v>
      </c>
      <c r="E129">
        <v>59</v>
      </c>
      <c r="F129">
        <v>72</v>
      </c>
      <c r="G129">
        <v>59</v>
      </c>
      <c r="H129">
        <f t="shared" si="3"/>
        <v>66.25</v>
      </c>
      <c r="I129">
        <f t="shared" si="4"/>
        <v>66.25</v>
      </c>
      <c r="J129">
        <f t="shared" si="5"/>
        <v>66.25</v>
      </c>
      <c r="K129">
        <f t="array" ref="K129">INDEX($H$2:$H$1126,MATCH(MIN(ABS($B$2:$B$1126-A129)),ABS($B$2:$B$1126-A129),0))</f>
        <v>66.25</v>
      </c>
      <c r="L129" s="1" t="s">
        <v>649</v>
      </c>
      <c r="M129" t="s">
        <v>650</v>
      </c>
    </row>
    <row r="130" spans="1:13" x14ac:dyDescent="0.25">
      <c r="A130" s="3">
        <v>2165</v>
      </c>
      <c r="B130" s="3">
        <f>IF(ISNUMBER(D130),A130,"")</f>
        <v>2165</v>
      </c>
      <c r="C130" t="s">
        <v>59</v>
      </c>
      <c r="D130">
        <v>75</v>
      </c>
      <c r="E130">
        <v>68</v>
      </c>
      <c r="F130">
        <v>75</v>
      </c>
      <c r="G130">
        <v>68</v>
      </c>
      <c r="H130">
        <f t="shared" si="3"/>
        <v>71.5</v>
      </c>
      <c r="I130">
        <f t="shared" si="4"/>
        <v>71.5</v>
      </c>
      <c r="J130">
        <f t="shared" si="5"/>
        <v>71.5</v>
      </c>
      <c r="K130">
        <f t="array" ref="K130">INDEX($H$2:$H$1126,MATCH(MIN(ABS($B$2:$B$1126-A130)),ABS($B$2:$B$1126-A130),0))</f>
        <v>66.25</v>
      </c>
      <c r="L130" s="1" t="s">
        <v>651</v>
      </c>
      <c r="M130" t="s">
        <v>652</v>
      </c>
    </row>
    <row r="131" spans="1:13" x14ac:dyDescent="0.25">
      <c r="A131" s="3">
        <v>2166</v>
      </c>
      <c r="C131" t="s">
        <v>60</v>
      </c>
      <c r="D131" t="s">
        <v>2154</v>
      </c>
      <c r="E131" t="s">
        <v>2154</v>
      </c>
      <c r="F131" t="s">
        <v>2154</v>
      </c>
      <c r="G131" t="s">
        <v>2154</v>
      </c>
      <c r="H131" t="str">
        <f t="shared" ref="H131:H194" si="8">IFERROR(AVERAGE(D131:G131),"")</f>
        <v/>
      </c>
      <c r="I131">
        <f t="shared" ref="I131:I194" si="9">IF(ISNUMBER(H131),H131,K131)</f>
        <v>60.25</v>
      </c>
      <c r="J131">
        <f t="shared" ref="J131:J194" si="10">IF(LEFT(INDEX(A:A,MATCH(I131,H:H,0)),2)=LEFT(A131,2),I131,"")</f>
        <v>60.25</v>
      </c>
      <c r="K131">
        <f t="array" ref="K131">INDEX($H$2:$H$1126,MATCH(MIN(ABS($B$2:$B$1126-A131)),ABS($B$2:$B$1126-A131),0))</f>
        <v>60.25</v>
      </c>
      <c r="L131" s="1" t="s">
        <v>653</v>
      </c>
      <c r="M131" t="s">
        <v>654</v>
      </c>
    </row>
    <row r="132" spans="1:13" x14ac:dyDescent="0.25">
      <c r="A132" s="3">
        <v>2166</v>
      </c>
      <c r="B132" s="3">
        <f>IF(ISNUMBER(D132),A132,"")</f>
        <v>2166</v>
      </c>
      <c r="C132" t="s">
        <v>60</v>
      </c>
      <c r="D132">
        <v>69</v>
      </c>
      <c r="E132">
        <v>48</v>
      </c>
      <c r="F132">
        <v>69</v>
      </c>
      <c r="G132">
        <v>55</v>
      </c>
      <c r="H132">
        <f t="shared" si="8"/>
        <v>60.25</v>
      </c>
      <c r="I132">
        <f t="shared" si="9"/>
        <v>60.25</v>
      </c>
      <c r="J132">
        <f t="shared" si="10"/>
        <v>60.25</v>
      </c>
      <c r="K132">
        <f t="array" ref="K132">INDEX($H$2:$H$1126,MATCH(MIN(ABS($B$2:$B$1126-A132)),ABS($B$2:$B$1126-A132),0))</f>
        <v>60.25</v>
      </c>
      <c r="L132" s="1" t="s">
        <v>655</v>
      </c>
      <c r="M132" t="s">
        <v>656</v>
      </c>
    </row>
    <row r="133" spans="1:13" x14ac:dyDescent="0.25">
      <c r="A133" s="3">
        <v>2211</v>
      </c>
      <c r="C133" t="s">
        <v>61</v>
      </c>
      <c r="D133" t="s">
        <v>2154</v>
      </c>
      <c r="E133" t="s">
        <v>2154</v>
      </c>
      <c r="F133" t="s">
        <v>2154</v>
      </c>
      <c r="G133" t="s">
        <v>2154</v>
      </c>
      <c r="H133" t="str">
        <f t="shared" si="8"/>
        <v/>
      </c>
      <c r="I133">
        <f t="shared" si="9"/>
        <v>70.75</v>
      </c>
      <c r="J133">
        <f t="shared" si="10"/>
        <v>70.75</v>
      </c>
      <c r="K133">
        <f t="array" ref="K133">INDEX($H$2:$H$1126,MATCH(MIN(ABS($B$2:$B$1126-A133)),ABS($B$2:$B$1126-A133),0))</f>
        <v>70.75</v>
      </c>
      <c r="L133" s="1" t="s">
        <v>657</v>
      </c>
      <c r="M133" t="s">
        <v>658</v>
      </c>
    </row>
    <row r="134" spans="1:13" x14ac:dyDescent="0.25">
      <c r="A134" s="3">
        <v>2211</v>
      </c>
      <c r="C134" t="s">
        <v>61</v>
      </c>
      <c r="D134" t="s">
        <v>2154</v>
      </c>
      <c r="E134" t="s">
        <v>2154</v>
      </c>
      <c r="F134" t="s">
        <v>2154</v>
      </c>
      <c r="G134" t="s">
        <v>2154</v>
      </c>
      <c r="H134" t="str">
        <f t="shared" si="8"/>
        <v/>
      </c>
      <c r="I134">
        <f t="shared" si="9"/>
        <v>70.75</v>
      </c>
      <c r="J134">
        <f t="shared" si="10"/>
        <v>70.75</v>
      </c>
      <c r="K134">
        <f t="array" ref="K134">INDEX($H$2:$H$1126,MATCH(MIN(ABS($B$2:$B$1126-A134)),ABS($B$2:$B$1126-A134),0))</f>
        <v>70.75</v>
      </c>
      <c r="L134" s="1" t="s">
        <v>659</v>
      </c>
      <c r="M134" t="s">
        <v>660</v>
      </c>
    </row>
    <row r="135" spans="1:13" x14ac:dyDescent="0.25">
      <c r="A135" s="3">
        <v>2211</v>
      </c>
      <c r="C135" t="s">
        <v>61</v>
      </c>
      <c r="D135" t="s">
        <v>2154</v>
      </c>
      <c r="E135" t="s">
        <v>2154</v>
      </c>
      <c r="F135" t="s">
        <v>2154</v>
      </c>
      <c r="G135" t="s">
        <v>2154</v>
      </c>
      <c r="H135" t="str">
        <f t="shared" si="8"/>
        <v/>
      </c>
      <c r="I135">
        <f t="shared" si="9"/>
        <v>70.75</v>
      </c>
      <c r="J135">
        <f t="shared" si="10"/>
        <v>70.75</v>
      </c>
      <c r="K135">
        <f t="array" ref="K135">INDEX($H$2:$H$1126,MATCH(MIN(ABS($B$2:$B$1126-A135)),ABS($B$2:$B$1126-A135),0))</f>
        <v>70.75</v>
      </c>
      <c r="L135" s="1" t="s">
        <v>661</v>
      </c>
      <c r="M135" t="s">
        <v>662</v>
      </c>
    </row>
    <row r="136" spans="1:13" x14ac:dyDescent="0.25">
      <c r="A136" s="3">
        <v>2211</v>
      </c>
      <c r="C136" t="s">
        <v>61</v>
      </c>
      <c r="D136" t="s">
        <v>2154</v>
      </c>
      <c r="E136" t="s">
        <v>2154</v>
      </c>
      <c r="F136" t="s">
        <v>2154</v>
      </c>
      <c r="G136" t="s">
        <v>2154</v>
      </c>
      <c r="H136" t="str">
        <f t="shared" si="8"/>
        <v/>
      </c>
      <c r="I136">
        <f t="shared" si="9"/>
        <v>70.75</v>
      </c>
      <c r="J136">
        <f t="shared" si="10"/>
        <v>70.75</v>
      </c>
      <c r="K136">
        <f t="array" ref="K136">INDEX($H$2:$H$1126,MATCH(MIN(ABS($B$2:$B$1126-A136)),ABS($B$2:$B$1126-A136),0))</f>
        <v>70.75</v>
      </c>
      <c r="L136" s="1" t="s">
        <v>663</v>
      </c>
      <c r="M136" t="s">
        <v>664</v>
      </c>
    </row>
    <row r="137" spans="1:13" x14ac:dyDescent="0.25">
      <c r="A137" s="3">
        <v>2212</v>
      </c>
      <c r="C137" t="s">
        <v>62</v>
      </c>
      <c r="D137" t="s">
        <v>2154</v>
      </c>
      <c r="E137" t="s">
        <v>2154</v>
      </c>
      <c r="F137" t="s">
        <v>2154</v>
      </c>
      <c r="G137" t="s">
        <v>2154</v>
      </c>
      <c r="H137" t="str">
        <f t="shared" si="8"/>
        <v/>
      </c>
      <c r="I137">
        <f t="shared" si="9"/>
        <v>70.75</v>
      </c>
      <c r="J137">
        <f t="shared" si="10"/>
        <v>70.75</v>
      </c>
      <c r="K137">
        <f t="array" ref="K137">INDEX($H$2:$H$1126,MATCH(MIN(ABS($B$2:$B$1126-A137)),ABS($B$2:$B$1126-A137),0))</f>
        <v>70.75</v>
      </c>
      <c r="L137" s="1" t="s">
        <v>665</v>
      </c>
      <c r="M137" t="s">
        <v>666</v>
      </c>
    </row>
    <row r="138" spans="1:13" x14ac:dyDescent="0.25">
      <c r="A138" s="3">
        <v>2212</v>
      </c>
      <c r="C138" t="s">
        <v>62</v>
      </c>
      <c r="D138" t="s">
        <v>2154</v>
      </c>
      <c r="E138" t="s">
        <v>2154</v>
      </c>
      <c r="F138" t="s">
        <v>2154</v>
      </c>
      <c r="G138" t="s">
        <v>2154</v>
      </c>
      <c r="H138" t="str">
        <f t="shared" si="8"/>
        <v/>
      </c>
      <c r="I138">
        <f t="shared" si="9"/>
        <v>70.75</v>
      </c>
      <c r="J138">
        <f t="shared" si="10"/>
        <v>70.75</v>
      </c>
      <c r="K138">
        <f t="array" ref="K138">INDEX($H$2:$H$1126,MATCH(MIN(ABS($B$2:$B$1126-A138)),ABS($B$2:$B$1126-A138),0))</f>
        <v>70.75</v>
      </c>
      <c r="L138" s="1" t="s">
        <v>667</v>
      </c>
      <c r="M138" t="s">
        <v>668</v>
      </c>
    </row>
    <row r="139" spans="1:13" x14ac:dyDescent="0.25">
      <c r="A139" s="3">
        <v>2212</v>
      </c>
      <c r="C139" t="s">
        <v>62</v>
      </c>
      <c r="D139" t="s">
        <v>2154</v>
      </c>
      <c r="E139" t="s">
        <v>2154</v>
      </c>
      <c r="F139" t="s">
        <v>2154</v>
      </c>
      <c r="G139" t="s">
        <v>2154</v>
      </c>
      <c r="H139" t="str">
        <f t="shared" si="8"/>
        <v/>
      </c>
      <c r="I139">
        <f t="shared" si="9"/>
        <v>70.75</v>
      </c>
      <c r="J139">
        <f t="shared" si="10"/>
        <v>70.75</v>
      </c>
      <c r="K139">
        <f t="array" ref="K139">INDEX($H$2:$H$1126,MATCH(MIN(ABS($B$2:$B$1126-A139)),ABS($B$2:$B$1126-A139),0))</f>
        <v>70.75</v>
      </c>
      <c r="L139" s="1" t="s">
        <v>669</v>
      </c>
      <c r="M139" t="s">
        <v>670</v>
      </c>
    </row>
    <row r="140" spans="1:13" x14ac:dyDescent="0.25">
      <c r="A140" s="3">
        <v>2212</v>
      </c>
      <c r="C140" t="s">
        <v>62</v>
      </c>
      <c r="D140" t="s">
        <v>2154</v>
      </c>
      <c r="E140" t="s">
        <v>2154</v>
      </c>
      <c r="F140" t="s">
        <v>2154</v>
      </c>
      <c r="G140" t="s">
        <v>2154</v>
      </c>
      <c r="H140" t="str">
        <f t="shared" si="8"/>
        <v/>
      </c>
      <c r="I140">
        <f t="shared" si="9"/>
        <v>70.75</v>
      </c>
      <c r="J140">
        <f t="shared" si="10"/>
        <v>70.75</v>
      </c>
      <c r="K140">
        <f t="array" ref="K140">INDEX($H$2:$H$1126,MATCH(MIN(ABS($B$2:$B$1126-A140)),ABS($B$2:$B$1126-A140),0))</f>
        <v>70.75</v>
      </c>
      <c r="L140" s="1" t="s">
        <v>671</v>
      </c>
      <c r="M140" t="s">
        <v>672</v>
      </c>
    </row>
    <row r="141" spans="1:13" x14ac:dyDescent="0.25">
      <c r="A141" s="3">
        <v>2212</v>
      </c>
      <c r="C141" t="s">
        <v>62</v>
      </c>
      <c r="D141" t="s">
        <v>2154</v>
      </c>
      <c r="E141" t="s">
        <v>2154</v>
      </c>
      <c r="F141" t="s">
        <v>2154</v>
      </c>
      <c r="G141" t="s">
        <v>2154</v>
      </c>
      <c r="H141" t="str">
        <f t="shared" si="8"/>
        <v/>
      </c>
      <c r="I141">
        <f t="shared" si="9"/>
        <v>70.75</v>
      </c>
      <c r="J141">
        <f t="shared" si="10"/>
        <v>70.75</v>
      </c>
      <c r="K141">
        <f t="array" ref="K141">INDEX($H$2:$H$1126,MATCH(MIN(ABS($B$2:$B$1126-A141)),ABS($B$2:$B$1126-A141),0))</f>
        <v>70.75</v>
      </c>
      <c r="L141" s="1" t="s">
        <v>663</v>
      </c>
      <c r="M141" t="s">
        <v>664</v>
      </c>
    </row>
    <row r="142" spans="1:13" x14ac:dyDescent="0.25">
      <c r="A142" s="3">
        <v>2221</v>
      </c>
      <c r="B142" s="3">
        <f>IF(ISNUMBER(D142),A142,"")</f>
        <v>2221</v>
      </c>
      <c r="C142" t="s">
        <v>63</v>
      </c>
      <c r="D142">
        <v>78</v>
      </c>
      <c r="E142">
        <v>61</v>
      </c>
      <c r="F142">
        <v>81</v>
      </c>
      <c r="G142">
        <v>63</v>
      </c>
      <c r="H142">
        <f t="shared" si="8"/>
        <v>70.75</v>
      </c>
      <c r="I142">
        <f t="shared" si="9"/>
        <v>70.75</v>
      </c>
      <c r="J142">
        <f t="shared" si="10"/>
        <v>70.75</v>
      </c>
      <c r="K142">
        <f t="array" ref="K142">INDEX($H$2:$H$1126,MATCH(MIN(ABS($B$2:$B$1126-A142)),ABS($B$2:$B$1126-A142),0))</f>
        <v>70.75</v>
      </c>
      <c r="L142" s="1" t="s">
        <v>673</v>
      </c>
      <c r="M142" t="s">
        <v>674</v>
      </c>
    </row>
    <row r="143" spans="1:13" x14ac:dyDescent="0.25">
      <c r="A143" s="3">
        <v>2221</v>
      </c>
      <c r="B143" s="3">
        <f>IF(ISNUMBER(D143),A143,"")</f>
        <v>2221</v>
      </c>
      <c r="C143" t="s">
        <v>63</v>
      </c>
      <c r="D143">
        <v>75</v>
      </c>
      <c r="E143">
        <v>63</v>
      </c>
      <c r="F143">
        <v>78</v>
      </c>
      <c r="G143">
        <v>68</v>
      </c>
      <c r="H143">
        <f t="shared" si="8"/>
        <v>71</v>
      </c>
      <c r="I143">
        <f t="shared" si="9"/>
        <v>71</v>
      </c>
      <c r="J143">
        <f t="shared" si="10"/>
        <v>71</v>
      </c>
      <c r="K143">
        <f t="array" ref="K143">INDEX($H$2:$H$1126,MATCH(MIN(ABS($B$2:$B$1126-A143)),ABS($B$2:$B$1126-A143),0))</f>
        <v>70.75</v>
      </c>
      <c r="L143" s="1" t="s">
        <v>675</v>
      </c>
      <c r="M143" t="s">
        <v>676</v>
      </c>
    </row>
    <row r="144" spans="1:13" x14ac:dyDescent="0.25">
      <c r="A144" s="3">
        <v>2221</v>
      </c>
      <c r="C144" t="s">
        <v>63</v>
      </c>
      <c r="D144" t="s">
        <v>2154</v>
      </c>
      <c r="E144" t="s">
        <v>2154</v>
      </c>
      <c r="F144" t="s">
        <v>2154</v>
      </c>
      <c r="G144" t="s">
        <v>2154</v>
      </c>
      <c r="H144" t="str">
        <f t="shared" si="8"/>
        <v/>
      </c>
      <c r="I144">
        <f t="shared" si="9"/>
        <v>70.75</v>
      </c>
      <c r="J144">
        <f t="shared" si="10"/>
        <v>70.75</v>
      </c>
      <c r="K144">
        <f t="array" ref="K144">INDEX($H$2:$H$1126,MATCH(MIN(ABS($B$2:$B$1126-A144)),ABS($B$2:$B$1126-A144),0))</f>
        <v>70.75</v>
      </c>
      <c r="L144" s="1" t="s">
        <v>677</v>
      </c>
      <c r="M144" t="s">
        <v>678</v>
      </c>
    </row>
    <row r="145" spans="1:13" x14ac:dyDescent="0.25">
      <c r="A145" s="3">
        <v>2222</v>
      </c>
      <c r="C145" t="s">
        <v>64</v>
      </c>
      <c r="D145" t="s">
        <v>2154</v>
      </c>
      <c r="E145" t="s">
        <v>2154</v>
      </c>
      <c r="F145" t="s">
        <v>2154</v>
      </c>
      <c r="G145" t="s">
        <v>2154</v>
      </c>
      <c r="H145" t="str">
        <f t="shared" si="8"/>
        <v/>
      </c>
      <c r="I145">
        <f t="shared" si="9"/>
        <v>70.75</v>
      </c>
      <c r="J145">
        <f t="shared" si="10"/>
        <v>70.75</v>
      </c>
      <c r="K145">
        <f t="array" ref="K145">INDEX($H$2:$H$1126,MATCH(MIN(ABS($B$2:$B$1126-A145)),ABS($B$2:$B$1126-A145),0))</f>
        <v>70.75</v>
      </c>
      <c r="L145" s="1" t="s">
        <v>679</v>
      </c>
      <c r="M145" t="s">
        <v>680</v>
      </c>
    </row>
    <row r="146" spans="1:13" x14ac:dyDescent="0.25">
      <c r="A146" s="3">
        <v>2230</v>
      </c>
      <c r="C146" t="s">
        <v>65</v>
      </c>
      <c r="D146" t="s">
        <v>2154</v>
      </c>
      <c r="E146" t="s">
        <v>2154</v>
      </c>
      <c r="F146" t="s">
        <v>2154</v>
      </c>
      <c r="G146" t="s">
        <v>2154</v>
      </c>
      <c r="H146" t="str">
        <f t="shared" si="8"/>
        <v/>
      </c>
      <c r="I146">
        <f t="shared" si="9"/>
        <v>70.75</v>
      </c>
      <c r="J146">
        <f t="shared" si="10"/>
        <v>70.75</v>
      </c>
      <c r="K146">
        <f t="array" ref="K146">INDEX($H$2:$H$1126,MATCH(MIN(ABS($B$2:$B$1126-A146)),ABS($B$2:$B$1126-A146),0))</f>
        <v>70.75</v>
      </c>
      <c r="L146" s="1" t="s">
        <v>681</v>
      </c>
      <c r="M146" t="s">
        <v>682</v>
      </c>
    </row>
    <row r="147" spans="1:13" x14ac:dyDescent="0.25">
      <c r="A147" s="3">
        <v>2240</v>
      </c>
      <c r="B147" s="3">
        <f t="shared" ref="B147:B152" si="11">IF(ISNUMBER(D147),A147,"")</f>
        <v>2240</v>
      </c>
      <c r="C147" t="s">
        <v>66</v>
      </c>
      <c r="D147">
        <v>75</v>
      </c>
      <c r="E147">
        <v>63</v>
      </c>
      <c r="F147">
        <v>78</v>
      </c>
      <c r="G147">
        <v>73</v>
      </c>
      <c r="H147">
        <f t="shared" si="8"/>
        <v>72.25</v>
      </c>
      <c r="I147">
        <f t="shared" si="9"/>
        <v>72.25</v>
      </c>
      <c r="J147">
        <f t="shared" si="10"/>
        <v>72.25</v>
      </c>
      <c r="K147">
        <f t="array" ref="K147">INDEX($H$2:$H$1126,MATCH(MIN(ABS($B$2:$B$1126-A147)),ABS($B$2:$B$1126-A147),0))</f>
        <v>72.25</v>
      </c>
      <c r="L147" s="1" t="s">
        <v>683</v>
      </c>
      <c r="M147" t="s">
        <v>684</v>
      </c>
    </row>
    <row r="148" spans="1:13" x14ac:dyDescent="0.25">
      <c r="A148" s="3">
        <v>2250</v>
      </c>
      <c r="B148" s="3">
        <f t="shared" si="11"/>
        <v>2250</v>
      </c>
      <c r="C148" t="s">
        <v>67</v>
      </c>
      <c r="D148">
        <v>78</v>
      </c>
      <c r="E148">
        <v>63</v>
      </c>
      <c r="F148">
        <v>78</v>
      </c>
      <c r="G148">
        <v>63</v>
      </c>
      <c r="H148">
        <f t="shared" si="8"/>
        <v>70.5</v>
      </c>
      <c r="I148">
        <f t="shared" si="9"/>
        <v>70.5</v>
      </c>
      <c r="J148">
        <f t="shared" si="10"/>
        <v>70.5</v>
      </c>
      <c r="K148">
        <f t="array" ref="K148">INDEX($H$2:$H$1126,MATCH(MIN(ABS($B$2:$B$1126-A148)),ABS($B$2:$B$1126-A148),0))</f>
        <v>70.5</v>
      </c>
      <c r="L148" s="1" t="s">
        <v>685</v>
      </c>
      <c r="M148" t="s">
        <v>67</v>
      </c>
    </row>
    <row r="149" spans="1:13" x14ac:dyDescent="0.25">
      <c r="A149" s="3">
        <v>2261</v>
      </c>
      <c r="B149" s="3">
        <f t="shared" si="11"/>
        <v>2261</v>
      </c>
      <c r="C149" t="s">
        <v>68</v>
      </c>
      <c r="D149">
        <v>75</v>
      </c>
      <c r="E149">
        <v>61</v>
      </c>
      <c r="F149">
        <v>75</v>
      </c>
      <c r="G149">
        <v>71</v>
      </c>
      <c r="H149">
        <f t="shared" si="8"/>
        <v>70.5</v>
      </c>
      <c r="I149">
        <f t="shared" si="9"/>
        <v>70.5</v>
      </c>
      <c r="J149">
        <f t="shared" si="10"/>
        <v>70.5</v>
      </c>
      <c r="K149">
        <f t="array" ref="K149">INDEX($H$2:$H$1126,MATCH(MIN(ABS($B$2:$B$1126-A149)),ABS($B$2:$B$1126-A149),0))</f>
        <v>70.5</v>
      </c>
      <c r="L149" s="1" t="s">
        <v>686</v>
      </c>
      <c r="M149" t="s">
        <v>687</v>
      </c>
    </row>
    <row r="150" spans="1:13" x14ac:dyDescent="0.25">
      <c r="A150" s="3">
        <v>2261</v>
      </c>
      <c r="B150" s="3">
        <f t="shared" si="11"/>
        <v>2261</v>
      </c>
      <c r="C150" t="s">
        <v>68</v>
      </c>
      <c r="D150">
        <v>72</v>
      </c>
      <c r="E150">
        <v>68</v>
      </c>
      <c r="F150">
        <v>75</v>
      </c>
      <c r="G150">
        <v>73</v>
      </c>
      <c r="H150">
        <f t="shared" si="8"/>
        <v>72</v>
      </c>
      <c r="I150">
        <f t="shared" si="9"/>
        <v>72</v>
      </c>
      <c r="J150" t="str">
        <f t="shared" si="10"/>
        <v/>
      </c>
      <c r="K150">
        <f t="array" ref="K150">INDEX($H$2:$H$1126,MATCH(MIN(ABS($B$2:$B$1126-A150)),ABS($B$2:$B$1126-A150),0))</f>
        <v>70.5</v>
      </c>
      <c r="L150" s="1" t="s">
        <v>688</v>
      </c>
      <c r="M150" t="s">
        <v>689</v>
      </c>
    </row>
    <row r="151" spans="1:13" x14ac:dyDescent="0.25">
      <c r="A151" s="3">
        <v>2261</v>
      </c>
      <c r="B151" s="3">
        <f t="shared" si="11"/>
        <v>2261</v>
      </c>
      <c r="C151" t="s">
        <v>68</v>
      </c>
      <c r="D151">
        <v>72</v>
      </c>
      <c r="E151">
        <v>57</v>
      </c>
      <c r="F151">
        <v>75</v>
      </c>
      <c r="G151">
        <v>59</v>
      </c>
      <c r="H151">
        <f t="shared" si="8"/>
        <v>65.75</v>
      </c>
      <c r="I151">
        <f t="shared" si="9"/>
        <v>65.75</v>
      </c>
      <c r="J151">
        <f t="shared" si="10"/>
        <v>65.75</v>
      </c>
      <c r="K151">
        <f t="array" ref="K151">INDEX($H$2:$H$1126,MATCH(MIN(ABS($B$2:$B$1126-A151)),ABS($B$2:$B$1126-A151),0))</f>
        <v>70.5</v>
      </c>
      <c r="L151" s="1" t="s">
        <v>690</v>
      </c>
      <c r="M151" t="s">
        <v>691</v>
      </c>
    </row>
    <row r="152" spans="1:13" x14ac:dyDescent="0.25">
      <c r="A152" s="3">
        <v>2261</v>
      </c>
      <c r="B152" s="3">
        <f t="shared" si="11"/>
        <v>2261</v>
      </c>
      <c r="C152" t="s">
        <v>68</v>
      </c>
      <c r="D152">
        <v>63</v>
      </c>
      <c r="E152">
        <v>55</v>
      </c>
      <c r="F152">
        <v>75</v>
      </c>
      <c r="G152">
        <v>57</v>
      </c>
      <c r="H152">
        <f t="shared" si="8"/>
        <v>62.5</v>
      </c>
      <c r="I152">
        <f t="shared" si="9"/>
        <v>62.5</v>
      </c>
      <c r="J152">
        <f t="shared" si="10"/>
        <v>62.5</v>
      </c>
      <c r="K152">
        <f t="array" ref="K152">INDEX($H$2:$H$1126,MATCH(MIN(ABS($B$2:$B$1126-A152)),ABS($B$2:$B$1126-A152),0))</f>
        <v>70.5</v>
      </c>
      <c r="L152" s="1" t="s">
        <v>692</v>
      </c>
      <c r="M152" t="s">
        <v>693</v>
      </c>
    </row>
    <row r="153" spans="1:13" x14ac:dyDescent="0.25">
      <c r="A153" s="3">
        <v>2261</v>
      </c>
      <c r="C153" t="s">
        <v>68</v>
      </c>
      <c r="D153" t="s">
        <v>2154</v>
      </c>
      <c r="E153" t="s">
        <v>2154</v>
      </c>
      <c r="F153" t="s">
        <v>2154</v>
      </c>
      <c r="G153" t="s">
        <v>2154</v>
      </c>
      <c r="H153" t="str">
        <f t="shared" si="8"/>
        <v/>
      </c>
      <c r="I153">
        <f t="shared" si="9"/>
        <v>70.5</v>
      </c>
      <c r="J153">
        <f t="shared" si="10"/>
        <v>70.5</v>
      </c>
      <c r="K153">
        <f t="array" ref="K153">INDEX($H$2:$H$1126,MATCH(MIN(ABS($B$2:$B$1126-A153)),ABS($B$2:$B$1126-A153),0))</f>
        <v>70.5</v>
      </c>
      <c r="L153" s="1" t="s">
        <v>694</v>
      </c>
      <c r="M153" t="s">
        <v>695</v>
      </c>
    </row>
    <row r="154" spans="1:13" x14ac:dyDescent="0.25">
      <c r="A154" s="3">
        <v>2262</v>
      </c>
      <c r="B154" s="3">
        <f>IF(ISNUMBER(D154),A154,"")</f>
        <v>2262</v>
      </c>
      <c r="C154" t="s">
        <v>69</v>
      </c>
      <c r="D154">
        <v>81</v>
      </c>
      <c r="E154">
        <v>66</v>
      </c>
      <c r="F154">
        <v>81</v>
      </c>
      <c r="G154">
        <v>68</v>
      </c>
      <c r="H154">
        <f t="shared" si="8"/>
        <v>74</v>
      </c>
      <c r="I154">
        <f t="shared" si="9"/>
        <v>74</v>
      </c>
      <c r="J154" t="str">
        <f t="shared" si="10"/>
        <v/>
      </c>
      <c r="K154">
        <f t="array" ref="K154">INDEX($H$2:$H$1126,MATCH(MIN(ABS($B$2:$B$1126-A154)),ABS($B$2:$B$1126-A154),0))</f>
        <v>74</v>
      </c>
      <c r="L154" s="1" t="s">
        <v>696</v>
      </c>
      <c r="M154" t="s">
        <v>69</v>
      </c>
    </row>
    <row r="155" spans="1:13" x14ac:dyDescent="0.25">
      <c r="A155" s="3">
        <v>2263</v>
      </c>
      <c r="B155" s="3">
        <f>IF(ISNUMBER(D155),A155,"")</f>
        <v>2263</v>
      </c>
      <c r="C155" t="s">
        <v>70</v>
      </c>
      <c r="D155">
        <v>75</v>
      </c>
      <c r="E155">
        <v>61</v>
      </c>
      <c r="F155">
        <v>75</v>
      </c>
      <c r="G155">
        <v>59</v>
      </c>
      <c r="H155">
        <f t="shared" si="8"/>
        <v>67.5</v>
      </c>
      <c r="I155">
        <f t="shared" si="9"/>
        <v>67.5</v>
      </c>
      <c r="J155" t="str">
        <f t="shared" si="10"/>
        <v/>
      </c>
      <c r="K155">
        <f t="array" ref="K155">INDEX($H$2:$H$1126,MATCH(MIN(ABS($B$2:$B$1126-A155)),ABS($B$2:$B$1126-A155),0))</f>
        <v>67.5</v>
      </c>
      <c r="L155" s="1" t="s">
        <v>697</v>
      </c>
      <c r="M155" t="s">
        <v>698</v>
      </c>
    </row>
    <row r="156" spans="1:13" x14ac:dyDescent="0.25">
      <c r="A156" s="3">
        <v>2263</v>
      </c>
      <c r="C156" t="s">
        <v>70</v>
      </c>
      <c r="D156" t="s">
        <v>2154</v>
      </c>
      <c r="E156" t="s">
        <v>2154</v>
      </c>
      <c r="F156" t="s">
        <v>2154</v>
      </c>
      <c r="G156" t="s">
        <v>2154</v>
      </c>
      <c r="H156" t="str">
        <f t="shared" si="8"/>
        <v/>
      </c>
      <c r="I156">
        <f t="shared" si="9"/>
        <v>67.5</v>
      </c>
      <c r="J156" t="str">
        <f t="shared" si="10"/>
        <v/>
      </c>
      <c r="K156">
        <f t="array" ref="K156">INDEX($H$2:$H$1126,MATCH(MIN(ABS($B$2:$B$1126-A156)),ABS($B$2:$B$1126-A156),0))</f>
        <v>67.5</v>
      </c>
      <c r="L156" s="1" t="s">
        <v>699</v>
      </c>
      <c r="M156" t="s">
        <v>700</v>
      </c>
    </row>
    <row r="157" spans="1:13" x14ac:dyDescent="0.25">
      <c r="A157" s="3">
        <v>2264</v>
      </c>
      <c r="B157" s="3">
        <f t="shared" ref="B157:B162" si="12">IF(ISNUMBER(D157),A157,"")</f>
        <v>2264</v>
      </c>
      <c r="C157" t="s">
        <v>71</v>
      </c>
      <c r="D157">
        <v>75</v>
      </c>
      <c r="E157">
        <v>57</v>
      </c>
      <c r="F157">
        <v>75</v>
      </c>
      <c r="G157">
        <v>61</v>
      </c>
      <c r="H157">
        <f t="shared" si="8"/>
        <v>67</v>
      </c>
      <c r="I157">
        <f t="shared" si="9"/>
        <v>67</v>
      </c>
      <c r="J157">
        <f t="shared" si="10"/>
        <v>67</v>
      </c>
      <c r="K157">
        <f t="array" ref="K157">INDEX($H$2:$H$1126,MATCH(MIN(ABS($B$2:$B$1126-A157)),ABS($B$2:$B$1126-A157),0))</f>
        <v>67</v>
      </c>
      <c r="L157" s="1" t="s">
        <v>701</v>
      </c>
      <c r="M157" t="s">
        <v>702</v>
      </c>
    </row>
    <row r="158" spans="1:13" x14ac:dyDescent="0.25">
      <c r="A158" s="3">
        <v>2264</v>
      </c>
      <c r="B158" s="3">
        <f t="shared" si="12"/>
        <v>2264</v>
      </c>
      <c r="C158" t="s">
        <v>71</v>
      </c>
      <c r="D158">
        <v>75</v>
      </c>
      <c r="E158">
        <v>66</v>
      </c>
      <c r="F158">
        <v>75</v>
      </c>
      <c r="G158">
        <v>66</v>
      </c>
      <c r="H158">
        <f t="shared" si="8"/>
        <v>70.5</v>
      </c>
      <c r="I158">
        <f t="shared" si="9"/>
        <v>70.5</v>
      </c>
      <c r="J158">
        <f t="shared" si="10"/>
        <v>70.5</v>
      </c>
      <c r="K158">
        <f t="array" ref="K158">INDEX($H$2:$H$1126,MATCH(MIN(ABS($B$2:$B$1126-A158)),ABS($B$2:$B$1126-A158),0))</f>
        <v>67</v>
      </c>
      <c r="L158" s="1" t="s">
        <v>703</v>
      </c>
      <c r="M158" t="s">
        <v>704</v>
      </c>
    </row>
    <row r="159" spans="1:13" x14ac:dyDescent="0.25">
      <c r="A159" s="3">
        <v>2265</v>
      </c>
      <c r="B159" s="3">
        <f t="shared" si="12"/>
        <v>2265</v>
      </c>
      <c r="C159" t="s">
        <v>72</v>
      </c>
      <c r="D159">
        <v>75</v>
      </c>
      <c r="E159">
        <v>61</v>
      </c>
      <c r="F159">
        <v>75</v>
      </c>
      <c r="G159">
        <v>66</v>
      </c>
      <c r="H159">
        <f t="shared" si="8"/>
        <v>69.25</v>
      </c>
      <c r="I159">
        <f t="shared" si="9"/>
        <v>69.25</v>
      </c>
      <c r="J159">
        <f t="shared" si="10"/>
        <v>69.25</v>
      </c>
      <c r="K159">
        <f t="array" ref="K159">INDEX($H$2:$H$1126,MATCH(MIN(ABS($B$2:$B$1126-A159)),ABS($B$2:$B$1126-A159),0))</f>
        <v>69.25</v>
      </c>
      <c r="L159" s="1" t="s">
        <v>705</v>
      </c>
      <c r="M159" t="s">
        <v>706</v>
      </c>
    </row>
    <row r="160" spans="1:13" x14ac:dyDescent="0.25">
      <c r="A160" s="3">
        <v>2266</v>
      </c>
      <c r="B160" s="3">
        <f t="shared" si="12"/>
        <v>2266</v>
      </c>
      <c r="C160" t="s">
        <v>73</v>
      </c>
      <c r="D160">
        <v>72</v>
      </c>
      <c r="E160">
        <v>63</v>
      </c>
      <c r="F160">
        <v>81</v>
      </c>
      <c r="G160">
        <v>68</v>
      </c>
      <c r="H160">
        <f t="shared" si="8"/>
        <v>71</v>
      </c>
      <c r="I160">
        <f t="shared" si="9"/>
        <v>71</v>
      </c>
      <c r="J160">
        <f t="shared" si="10"/>
        <v>71</v>
      </c>
      <c r="K160">
        <f t="array" ref="K160">INDEX($H$2:$H$1126,MATCH(MIN(ABS($B$2:$B$1126-A160)),ABS($B$2:$B$1126-A160),0))</f>
        <v>71</v>
      </c>
      <c r="L160" s="1" t="s">
        <v>707</v>
      </c>
      <c r="M160" t="s">
        <v>708</v>
      </c>
    </row>
    <row r="161" spans="1:13" x14ac:dyDescent="0.25">
      <c r="A161" s="3">
        <v>2266</v>
      </c>
      <c r="B161" s="3">
        <f t="shared" si="12"/>
        <v>2266</v>
      </c>
      <c r="C161" t="s">
        <v>73</v>
      </c>
      <c r="D161">
        <v>75</v>
      </c>
      <c r="E161">
        <v>68</v>
      </c>
      <c r="F161">
        <v>75</v>
      </c>
      <c r="G161">
        <v>70</v>
      </c>
      <c r="H161">
        <f t="shared" si="8"/>
        <v>72</v>
      </c>
      <c r="I161">
        <f t="shared" si="9"/>
        <v>72</v>
      </c>
      <c r="J161" t="str">
        <f t="shared" si="10"/>
        <v/>
      </c>
      <c r="K161">
        <f t="array" ref="K161">INDEX($H$2:$H$1126,MATCH(MIN(ABS($B$2:$B$1126-A161)),ABS($B$2:$B$1126-A161),0))</f>
        <v>71</v>
      </c>
      <c r="L161" s="1" t="s">
        <v>709</v>
      </c>
      <c r="M161" t="s">
        <v>710</v>
      </c>
    </row>
    <row r="162" spans="1:13" x14ac:dyDescent="0.25">
      <c r="A162" s="3">
        <v>2267</v>
      </c>
      <c r="B162" s="3">
        <f t="shared" si="12"/>
        <v>2267</v>
      </c>
      <c r="C162" t="s">
        <v>74</v>
      </c>
      <c r="D162">
        <v>69</v>
      </c>
      <c r="E162">
        <v>64</v>
      </c>
      <c r="F162">
        <v>75</v>
      </c>
      <c r="G162">
        <v>71</v>
      </c>
      <c r="H162">
        <f t="shared" si="8"/>
        <v>69.75</v>
      </c>
      <c r="I162">
        <f t="shared" si="9"/>
        <v>69.75</v>
      </c>
      <c r="J162">
        <f t="shared" si="10"/>
        <v>69.75</v>
      </c>
      <c r="K162">
        <f t="array" ref="K162">INDEX($H$2:$H$1126,MATCH(MIN(ABS($B$2:$B$1126-A162)),ABS($B$2:$B$1126-A162),0))</f>
        <v>69.75</v>
      </c>
      <c r="L162" s="1" t="s">
        <v>711</v>
      </c>
      <c r="M162" t="s">
        <v>712</v>
      </c>
    </row>
    <row r="163" spans="1:13" x14ac:dyDescent="0.25">
      <c r="A163" s="3">
        <v>2269</v>
      </c>
      <c r="C163" t="s">
        <v>75</v>
      </c>
      <c r="D163" t="s">
        <v>2154</v>
      </c>
      <c r="E163" t="s">
        <v>2154</v>
      </c>
      <c r="F163" t="s">
        <v>2154</v>
      </c>
      <c r="G163" t="s">
        <v>2154</v>
      </c>
      <c r="H163" t="str">
        <f t="shared" si="8"/>
        <v/>
      </c>
      <c r="I163">
        <f t="shared" si="9"/>
        <v>66</v>
      </c>
      <c r="J163">
        <f t="shared" si="10"/>
        <v>66</v>
      </c>
      <c r="K163">
        <f t="array" ref="K163">INDEX($H$2:$H$1126,MATCH(MIN(ABS($B$2:$B$1126-A163)),ABS($B$2:$B$1126-A163),0))</f>
        <v>66</v>
      </c>
      <c r="L163" s="1" t="s">
        <v>713</v>
      </c>
      <c r="M163" t="s">
        <v>714</v>
      </c>
    </row>
    <row r="164" spans="1:13" x14ac:dyDescent="0.25">
      <c r="A164" s="3">
        <v>2269</v>
      </c>
      <c r="C164" t="s">
        <v>75</v>
      </c>
      <c r="D164" t="s">
        <v>2154</v>
      </c>
      <c r="E164" t="s">
        <v>2154</v>
      </c>
      <c r="F164" t="s">
        <v>2154</v>
      </c>
      <c r="G164" t="s">
        <v>2154</v>
      </c>
      <c r="H164" t="str">
        <f t="shared" si="8"/>
        <v/>
      </c>
      <c r="I164">
        <f t="shared" si="9"/>
        <v>66</v>
      </c>
      <c r="J164">
        <f t="shared" si="10"/>
        <v>66</v>
      </c>
      <c r="K164">
        <f t="array" ref="K164">INDEX($H$2:$H$1126,MATCH(MIN(ABS($B$2:$B$1126-A164)),ABS($B$2:$B$1126-A164),0))</f>
        <v>66</v>
      </c>
      <c r="L164" s="1" t="s">
        <v>715</v>
      </c>
      <c r="M164" t="s">
        <v>716</v>
      </c>
    </row>
    <row r="165" spans="1:13" x14ac:dyDescent="0.25">
      <c r="A165" s="3">
        <v>2269</v>
      </c>
      <c r="B165" s="3">
        <f>IF(ISNUMBER(D165),A165,"")</f>
        <v>2269</v>
      </c>
      <c r="C165" t="s">
        <v>75</v>
      </c>
      <c r="D165">
        <v>75</v>
      </c>
      <c r="E165">
        <v>57</v>
      </c>
      <c r="F165">
        <v>75</v>
      </c>
      <c r="G165">
        <v>57</v>
      </c>
      <c r="H165">
        <f t="shared" si="8"/>
        <v>66</v>
      </c>
      <c r="I165">
        <f t="shared" si="9"/>
        <v>66</v>
      </c>
      <c r="J165">
        <f t="shared" si="10"/>
        <v>66</v>
      </c>
      <c r="K165">
        <f t="array" ref="K165">INDEX($H$2:$H$1126,MATCH(MIN(ABS($B$2:$B$1126-A165)),ABS($B$2:$B$1126-A165),0))</f>
        <v>66</v>
      </c>
      <c r="L165" s="1" t="s">
        <v>717</v>
      </c>
      <c r="M165" t="s">
        <v>718</v>
      </c>
    </row>
    <row r="166" spans="1:13" x14ac:dyDescent="0.25">
      <c r="A166" s="3">
        <v>2269</v>
      </c>
      <c r="C166" t="s">
        <v>75</v>
      </c>
      <c r="D166" t="s">
        <v>2154</v>
      </c>
      <c r="E166" t="s">
        <v>2154</v>
      </c>
      <c r="F166" t="s">
        <v>2154</v>
      </c>
      <c r="G166" t="s">
        <v>2154</v>
      </c>
      <c r="H166" t="str">
        <f t="shared" si="8"/>
        <v/>
      </c>
      <c r="I166">
        <f t="shared" si="9"/>
        <v>66</v>
      </c>
      <c r="J166">
        <f t="shared" si="10"/>
        <v>66</v>
      </c>
      <c r="K166">
        <f t="array" ref="K166">INDEX($H$2:$H$1126,MATCH(MIN(ABS($B$2:$B$1126-A166)),ABS($B$2:$B$1126-A166),0))</f>
        <v>66</v>
      </c>
      <c r="L166" s="1" t="s">
        <v>719</v>
      </c>
      <c r="M166" t="s">
        <v>720</v>
      </c>
    </row>
    <row r="167" spans="1:13" x14ac:dyDescent="0.25">
      <c r="A167" s="3">
        <v>2269</v>
      </c>
      <c r="C167" t="s">
        <v>75</v>
      </c>
      <c r="D167" t="s">
        <v>2154</v>
      </c>
      <c r="E167" t="s">
        <v>2154</v>
      </c>
      <c r="F167" t="s">
        <v>2154</v>
      </c>
      <c r="G167" t="s">
        <v>2154</v>
      </c>
      <c r="H167" t="str">
        <f t="shared" si="8"/>
        <v/>
      </c>
      <c r="I167">
        <f t="shared" si="9"/>
        <v>66</v>
      </c>
      <c r="J167">
        <f t="shared" si="10"/>
        <v>66</v>
      </c>
      <c r="K167">
        <f t="array" ref="K167">INDEX($H$2:$H$1126,MATCH(MIN(ABS($B$2:$B$1126-A167)),ABS($B$2:$B$1126-A167),0))</f>
        <v>66</v>
      </c>
      <c r="L167" s="1" t="s">
        <v>721</v>
      </c>
      <c r="M167" t="s">
        <v>722</v>
      </c>
    </row>
    <row r="168" spans="1:13" x14ac:dyDescent="0.25">
      <c r="A168" s="3">
        <v>2269</v>
      </c>
      <c r="C168" t="s">
        <v>75</v>
      </c>
      <c r="D168" t="s">
        <v>2154</v>
      </c>
      <c r="E168" t="s">
        <v>2154</v>
      </c>
      <c r="F168" t="s">
        <v>2154</v>
      </c>
      <c r="G168" t="s">
        <v>2154</v>
      </c>
      <c r="H168" t="str">
        <f t="shared" si="8"/>
        <v/>
      </c>
      <c r="I168">
        <f t="shared" si="9"/>
        <v>66</v>
      </c>
      <c r="J168">
        <f t="shared" si="10"/>
        <v>66</v>
      </c>
      <c r="K168">
        <f t="array" ref="K168">INDEX($H$2:$H$1126,MATCH(MIN(ABS($B$2:$B$1126-A168)),ABS($B$2:$B$1126-A168),0))</f>
        <v>66</v>
      </c>
      <c r="L168" s="1" t="s">
        <v>681</v>
      </c>
      <c r="M168" t="s">
        <v>682</v>
      </c>
    </row>
    <row r="169" spans="1:13" x14ac:dyDescent="0.25">
      <c r="A169" s="3">
        <v>2269</v>
      </c>
      <c r="C169" t="s">
        <v>75</v>
      </c>
      <c r="D169" t="s">
        <v>2154</v>
      </c>
      <c r="E169" t="s">
        <v>2154</v>
      </c>
      <c r="F169" t="s">
        <v>2154</v>
      </c>
      <c r="G169" t="s">
        <v>2154</v>
      </c>
      <c r="H169" t="str">
        <f t="shared" si="8"/>
        <v/>
      </c>
      <c r="I169">
        <f t="shared" si="9"/>
        <v>66</v>
      </c>
      <c r="J169">
        <f t="shared" si="10"/>
        <v>66</v>
      </c>
      <c r="K169">
        <f t="array" ref="K169">INDEX($H$2:$H$1126,MATCH(MIN(ABS($B$2:$B$1126-A169)),ABS($B$2:$B$1126-A169),0))</f>
        <v>66</v>
      </c>
      <c r="L169" s="1" t="s">
        <v>723</v>
      </c>
      <c r="M169" t="s">
        <v>724</v>
      </c>
    </row>
    <row r="170" spans="1:13" x14ac:dyDescent="0.25">
      <c r="A170" s="3">
        <v>2310</v>
      </c>
      <c r="B170" s="3">
        <f t="shared" ref="B170:B188" si="13">IF(ISNUMBER(D170),A170,"")</f>
        <v>2310</v>
      </c>
      <c r="C170" t="s">
        <v>76</v>
      </c>
      <c r="D170">
        <v>78</v>
      </c>
      <c r="E170">
        <v>70</v>
      </c>
      <c r="F170">
        <v>75</v>
      </c>
      <c r="G170">
        <v>71</v>
      </c>
      <c r="H170">
        <f t="shared" si="8"/>
        <v>73.5</v>
      </c>
      <c r="I170">
        <f t="shared" si="9"/>
        <v>73.5</v>
      </c>
      <c r="J170" t="str">
        <f t="shared" si="10"/>
        <v/>
      </c>
      <c r="K170">
        <f t="array" ref="K170">INDEX($H$2:$H$1126,MATCH(MIN(ABS($B$2:$B$1126-A170)),ABS($B$2:$B$1126-A170),0))</f>
        <v>73.5</v>
      </c>
      <c r="L170" s="1" t="s">
        <v>725</v>
      </c>
      <c r="M170" t="s">
        <v>726</v>
      </c>
    </row>
    <row r="171" spans="1:13" x14ac:dyDescent="0.25">
      <c r="A171" s="3">
        <v>2310</v>
      </c>
      <c r="B171" s="3">
        <f t="shared" si="13"/>
        <v>2310</v>
      </c>
      <c r="C171" t="s">
        <v>76</v>
      </c>
      <c r="D171">
        <v>75</v>
      </c>
      <c r="E171">
        <v>70</v>
      </c>
      <c r="F171">
        <v>78</v>
      </c>
      <c r="G171">
        <v>71</v>
      </c>
      <c r="H171">
        <f t="shared" si="8"/>
        <v>73.5</v>
      </c>
      <c r="I171">
        <f t="shared" si="9"/>
        <v>73.5</v>
      </c>
      <c r="J171" t="str">
        <f t="shared" si="10"/>
        <v/>
      </c>
      <c r="K171">
        <f t="array" ref="K171">INDEX($H$2:$H$1126,MATCH(MIN(ABS($B$2:$B$1126-A171)),ABS($B$2:$B$1126-A171),0))</f>
        <v>73.5</v>
      </c>
      <c r="L171" s="1" t="s">
        <v>727</v>
      </c>
      <c r="M171" t="s">
        <v>728</v>
      </c>
    </row>
    <row r="172" spans="1:13" x14ac:dyDescent="0.25">
      <c r="A172" s="3">
        <v>2310</v>
      </c>
      <c r="B172" s="3">
        <f t="shared" si="13"/>
        <v>2310</v>
      </c>
      <c r="C172" t="s">
        <v>76</v>
      </c>
      <c r="D172">
        <v>75</v>
      </c>
      <c r="E172">
        <v>63</v>
      </c>
      <c r="F172">
        <v>75</v>
      </c>
      <c r="G172">
        <v>71</v>
      </c>
      <c r="H172">
        <f t="shared" si="8"/>
        <v>71</v>
      </c>
      <c r="I172">
        <f t="shared" si="9"/>
        <v>71</v>
      </c>
      <c r="J172" t="str">
        <f t="shared" si="10"/>
        <v/>
      </c>
      <c r="K172">
        <f t="array" ref="K172">INDEX($H$2:$H$1126,MATCH(MIN(ABS($B$2:$B$1126-A172)),ABS($B$2:$B$1126-A172),0))</f>
        <v>73.5</v>
      </c>
      <c r="L172" s="1" t="s">
        <v>729</v>
      </c>
      <c r="M172" t="s">
        <v>730</v>
      </c>
    </row>
    <row r="173" spans="1:13" x14ac:dyDescent="0.25">
      <c r="A173" s="3">
        <v>2310</v>
      </c>
      <c r="B173" s="3">
        <f t="shared" si="13"/>
        <v>2310</v>
      </c>
      <c r="C173" t="s">
        <v>76</v>
      </c>
      <c r="D173">
        <v>75</v>
      </c>
      <c r="E173">
        <v>71</v>
      </c>
      <c r="F173">
        <v>75</v>
      </c>
      <c r="G173">
        <v>73</v>
      </c>
      <c r="H173">
        <f t="shared" si="8"/>
        <v>73.5</v>
      </c>
      <c r="I173">
        <f t="shared" si="9"/>
        <v>73.5</v>
      </c>
      <c r="J173" t="str">
        <f t="shared" si="10"/>
        <v/>
      </c>
      <c r="K173">
        <f t="array" ref="K173">INDEX($H$2:$H$1126,MATCH(MIN(ABS($B$2:$B$1126-A173)),ABS($B$2:$B$1126-A173),0))</f>
        <v>73.5</v>
      </c>
      <c r="L173" s="1" t="s">
        <v>731</v>
      </c>
      <c r="M173" t="s">
        <v>732</v>
      </c>
    </row>
    <row r="174" spans="1:13" x14ac:dyDescent="0.25">
      <c r="A174" s="3">
        <v>2310</v>
      </c>
      <c r="B174" s="3">
        <f t="shared" si="13"/>
        <v>2310</v>
      </c>
      <c r="C174" t="s">
        <v>76</v>
      </c>
      <c r="D174">
        <v>78</v>
      </c>
      <c r="E174">
        <v>73</v>
      </c>
      <c r="F174">
        <v>75</v>
      </c>
      <c r="G174">
        <v>73</v>
      </c>
      <c r="H174">
        <f t="shared" si="8"/>
        <v>74.75</v>
      </c>
      <c r="I174">
        <f t="shared" si="9"/>
        <v>74.75</v>
      </c>
      <c r="J174" t="str">
        <f t="shared" si="10"/>
        <v/>
      </c>
      <c r="K174">
        <f t="array" ref="K174">INDEX($H$2:$H$1126,MATCH(MIN(ABS($B$2:$B$1126-A174)),ABS($B$2:$B$1126-A174),0))</f>
        <v>73.5</v>
      </c>
      <c r="L174" s="1" t="s">
        <v>733</v>
      </c>
      <c r="M174" t="s">
        <v>734</v>
      </c>
    </row>
    <row r="175" spans="1:13" x14ac:dyDescent="0.25">
      <c r="A175" s="3">
        <v>2310</v>
      </c>
      <c r="B175" s="3">
        <f t="shared" si="13"/>
        <v>2310</v>
      </c>
      <c r="C175" t="s">
        <v>76</v>
      </c>
      <c r="D175">
        <v>78</v>
      </c>
      <c r="E175">
        <v>70</v>
      </c>
      <c r="F175">
        <v>78</v>
      </c>
      <c r="G175">
        <v>71</v>
      </c>
      <c r="H175">
        <f t="shared" si="8"/>
        <v>74.25</v>
      </c>
      <c r="I175">
        <f t="shared" si="9"/>
        <v>74.25</v>
      </c>
      <c r="J175" t="str">
        <f t="shared" si="10"/>
        <v/>
      </c>
      <c r="K175">
        <f t="array" ref="K175">INDEX($H$2:$H$1126,MATCH(MIN(ABS($B$2:$B$1126-A175)),ABS($B$2:$B$1126-A175),0))</f>
        <v>73.5</v>
      </c>
      <c r="L175" s="1" t="s">
        <v>735</v>
      </c>
      <c r="M175" t="s">
        <v>736</v>
      </c>
    </row>
    <row r="176" spans="1:13" x14ac:dyDescent="0.25">
      <c r="A176" s="3">
        <v>2310</v>
      </c>
      <c r="B176" s="3">
        <f t="shared" si="13"/>
        <v>2310</v>
      </c>
      <c r="C176" t="s">
        <v>76</v>
      </c>
      <c r="D176">
        <v>78</v>
      </c>
      <c r="E176">
        <v>71</v>
      </c>
      <c r="F176">
        <v>78</v>
      </c>
      <c r="G176">
        <v>73</v>
      </c>
      <c r="H176">
        <f t="shared" si="8"/>
        <v>75</v>
      </c>
      <c r="I176">
        <f t="shared" si="9"/>
        <v>75</v>
      </c>
      <c r="J176" t="str">
        <f t="shared" si="10"/>
        <v/>
      </c>
      <c r="K176">
        <f t="array" ref="K176">INDEX($H$2:$H$1126,MATCH(MIN(ABS($B$2:$B$1126-A176)),ABS($B$2:$B$1126-A176),0))</f>
        <v>73.5</v>
      </c>
      <c r="L176" s="1" t="s">
        <v>737</v>
      </c>
      <c r="M176" t="s">
        <v>738</v>
      </c>
    </row>
    <row r="177" spans="1:13" x14ac:dyDescent="0.25">
      <c r="A177" s="3">
        <v>2310</v>
      </c>
      <c r="B177" s="3">
        <f t="shared" si="13"/>
        <v>2310</v>
      </c>
      <c r="C177" t="s">
        <v>76</v>
      </c>
      <c r="D177">
        <v>81</v>
      </c>
      <c r="E177">
        <v>71</v>
      </c>
      <c r="F177">
        <v>78</v>
      </c>
      <c r="G177">
        <v>70</v>
      </c>
      <c r="H177">
        <f t="shared" si="8"/>
        <v>75</v>
      </c>
      <c r="I177">
        <f t="shared" si="9"/>
        <v>75</v>
      </c>
      <c r="J177" t="str">
        <f t="shared" si="10"/>
        <v/>
      </c>
      <c r="K177">
        <f t="array" ref="K177">INDEX($H$2:$H$1126,MATCH(MIN(ABS($B$2:$B$1126-A177)),ABS($B$2:$B$1126-A177),0))</f>
        <v>73.5</v>
      </c>
      <c r="L177" s="1" t="s">
        <v>739</v>
      </c>
      <c r="M177" t="s">
        <v>740</v>
      </c>
    </row>
    <row r="178" spans="1:13" x14ac:dyDescent="0.25">
      <c r="A178" s="3">
        <v>2310</v>
      </c>
      <c r="B178" s="3">
        <f t="shared" si="13"/>
        <v>2310</v>
      </c>
      <c r="C178" t="s">
        <v>76</v>
      </c>
      <c r="D178">
        <v>75</v>
      </c>
      <c r="E178">
        <v>73</v>
      </c>
      <c r="F178">
        <v>75</v>
      </c>
      <c r="G178">
        <v>73</v>
      </c>
      <c r="H178">
        <f t="shared" si="8"/>
        <v>74</v>
      </c>
      <c r="I178">
        <f t="shared" si="9"/>
        <v>74</v>
      </c>
      <c r="J178" t="str">
        <f t="shared" si="10"/>
        <v/>
      </c>
      <c r="K178">
        <f t="array" ref="K178">INDEX($H$2:$H$1126,MATCH(MIN(ABS($B$2:$B$1126-A178)),ABS($B$2:$B$1126-A178),0))</f>
        <v>73.5</v>
      </c>
      <c r="L178" s="1" t="s">
        <v>741</v>
      </c>
      <c r="M178" t="s">
        <v>742</v>
      </c>
    </row>
    <row r="179" spans="1:13" x14ac:dyDescent="0.25">
      <c r="A179" s="3">
        <v>2310</v>
      </c>
      <c r="B179" s="3">
        <f t="shared" si="13"/>
        <v>2310</v>
      </c>
      <c r="C179" t="s">
        <v>76</v>
      </c>
      <c r="D179">
        <v>75</v>
      </c>
      <c r="E179">
        <v>71</v>
      </c>
      <c r="F179">
        <v>75</v>
      </c>
      <c r="G179">
        <v>77</v>
      </c>
      <c r="H179">
        <f t="shared" si="8"/>
        <v>74.5</v>
      </c>
      <c r="I179">
        <f t="shared" si="9"/>
        <v>74.5</v>
      </c>
      <c r="J179" t="str">
        <f t="shared" si="10"/>
        <v/>
      </c>
      <c r="K179">
        <f t="array" ref="K179">INDEX($H$2:$H$1126,MATCH(MIN(ABS($B$2:$B$1126-A179)),ABS($B$2:$B$1126-A179),0))</f>
        <v>73.5</v>
      </c>
      <c r="L179" s="1" t="s">
        <v>743</v>
      </c>
      <c r="M179" t="s">
        <v>744</v>
      </c>
    </row>
    <row r="180" spans="1:13" x14ac:dyDescent="0.25">
      <c r="A180" s="3">
        <v>2310</v>
      </c>
      <c r="B180" s="3">
        <f t="shared" si="13"/>
        <v>2310</v>
      </c>
      <c r="C180" t="s">
        <v>76</v>
      </c>
      <c r="D180">
        <v>78</v>
      </c>
      <c r="E180">
        <v>71</v>
      </c>
      <c r="F180">
        <v>75</v>
      </c>
      <c r="G180">
        <v>70</v>
      </c>
      <c r="H180">
        <f t="shared" si="8"/>
        <v>73.5</v>
      </c>
      <c r="I180">
        <f t="shared" si="9"/>
        <v>73.5</v>
      </c>
      <c r="J180" t="str">
        <f t="shared" si="10"/>
        <v/>
      </c>
      <c r="K180">
        <f t="array" ref="K180">INDEX($H$2:$H$1126,MATCH(MIN(ABS($B$2:$B$1126-A180)),ABS($B$2:$B$1126-A180),0))</f>
        <v>73.5</v>
      </c>
      <c r="L180" s="1" t="s">
        <v>745</v>
      </c>
      <c r="M180" t="s">
        <v>746</v>
      </c>
    </row>
    <row r="181" spans="1:13" x14ac:dyDescent="0.25">
      <c r="A181" s="3">
        <v>2310</v>
      </c>
      <c r="B181" s="3">
        <f t="shared" si="13"/>
        <v>2310</v>
      </c>
      <c r="C181" t="s">
        <v>76</v>
      </c>
      <c r="D181">
        <v>75</v>
      </c>
      <c r="E181">
        <v>70</v>
      </c>
      <c r="F181">
        <v>75</v>
      </c>
      <c r="G181">
        <v>82</v>
      </c>
      <c r="H181">
        <f t="shared" si="8"/>
        <v>75.5</v>
      </c>
      <c r="I181">
        <f t="shared" si="9"/>
        <v>75.5</v>
      </c>
      <c r="J181">
        <f t="shared" si="10"/>
        <v>75.5</v>
      </c>
      <c r="K181">
        <f t="array" ref="K181">INDEX($H$2:$H$1126,MATCH(MIN(ABS($B$2:$B$1126-A181)),ABS($B$2:$B$1126-A181),0))</f>
        <v>73.5</v>
      </c>
      <c r="L181" s="1" t="s">
        <v>747</v>
      </c>
      <c r="M181" t="s">
        <v>748</v>
      </c>
    </row>
    <row r="182" spans="1:13" x14ac:dyDescent="0.25">
      <c r="A182" s="3">
        <v>2310</v>
      </c>
      <c r="B182" s="3">
        <f t="shared" si="13"/>
        <v>2310</v>
      </c>
      <c r="C182" t="s">
        <v>76</v>
      </c>
      <c r="D182">
        <v>78</v>
      </c>
      <c r="E182">
        <v>71</v>
      </c>
      <c r="F182">
        <v>78</v>
      </c>
      <c r="G182">
        <v>71</v>
      </c>
      <c r="H182">
        <f t="shared" si="8"/>
        <v>74.5</v>
      </c>
      <c r="I182">
        <f t="shared" si="9"/>
        <v>74.5</v>
      </c>
      <c r="J182" t="str">
        <f t="shared" si="10"/>
        <v/>
      </c>
      <c r="K182">
        <f t="array" ref="K182">INDEX($H$2:$H$1126,MATCH(MIN(ABS($B$2:$B$1126-A182)),ABS($B$2:$B$1126-A182),0))</f>
        <v>73.5</v>
      </c>
      <c r="L182" s="1" t="s">
        <v>749</v>
      </c>
      <c r="M182" t="s">
        <v>750</v>
      </c>
    </row>
    <row r="183" spans="1:13" x14ac:dyDescent="0.25">
      <c r="A183" s="3">
        <v>2310</v>
      </c>
      <c r="B183" s="3">
        <f t="shared" si="13"/>
        <v>2310</v>
      </c>
      <c r="C183" t="s">
        <v>76</v>
      </c>
      <c r="D183">
        <v>75</v>
      </c>
      <c r="E183">
        <v>70</v>
      </c>
      <c r="F183">
        <v>75</v>
      </c>
      <c r="G183">
        <v>70</v>
      </c>
      <c r="H183">
        <f t="shared" si="8"/>
        <v>72.5</v>
      </c>
      <c r="I183">
        <f t="shared" si="9"/>
        <v>72.5</v>
      </c>
      <c r="J183" t="str">
        <f t="shared" si="10"/>
        <v/>
      </c>
      <c r="K183">
        <f t="array" ref="K183">INDEX($H$2:$H$1126,MATCH(MIN(ABS($B$2:$B$1126-A183)),ABS($B$2:$B$1126-A183),0))</f>
        <v>73.5</v>
      </c>
      <c r="L183" s="1" t="s">
        <v>751</v>
      </c>
      <c r="M183" t="s">
        <v>752</v>
      </c>
    </row>
    <row r="184" spans="1:13" x14ac:dyDescent="0.25">
      <c r="A184" s="3">
        <v>2310</v>
      </c>
      <c r="B184" s="3">
        <f t="shared" si="13"/>
        <v>2310</v>
      </c>
      <c r="C184" t="s">
        <v>76</v>
      </c>
      <c r="D184">
        <v>75</v>
      </c>
      <c r="E184">
        <v>71</v>
      </c>
      <c r="F184">
        <v>75</v>
      </c>
      <c r="G184">
        <v>71</v>
      </c>
      <c r="H184">
        <f t="shared" si="8"/>
        <v>73</v>
      </c>
      <c r="I184">
        <f t="shared" si="9"/>
        <v>73</v>
      </c>
      <c r="J184" t="str">
        <f t="shared" si="10"/>
        <v/>
      </c>
      <c r="K184">
        <f t="array" ref="K184">INDEX($H$2:$H$1126,MATCH(MIN(ABS($B$2:$B$1126-A184)),ABS($B$2:$B$1126-A184),0))</f>
        <v>73.5</v>
      </c>
      <c r="L184" s="1" t="s">
        <v>753</v>
      </c>
      <c r="M184" t="s">
        <v>754</v>
      </c>
    </row>
    <row r="185" spans="1:13" x14ac:dyDescent="0.25">
      <c r="A185" s="3">
        <v>2310</v>
      </c>
      <c r="B185" s="3">
        <f t="shared" si="13"/>
        <v>2310</v>
      </c>
      <c r="C185" t="s">
        <v>76</v>
      </c>
      <c r="D185">
        <v>75</v>
      </c>
      <c r="E185">
        <v>71</v>
      </c>
      <c r="F185">
        <v>75</v>
      </c>
      <c r="G185">
        <v>70</v>
      </c>
      <c r="H185">
        <f t="shared" si="8"/>
        <v>72.75</v>
      </c>
      <c r="I185">
        <f t="shared" si="9"/>
        <v>72.75</v>
      </c>
      <c r="J185" t="str">
        <f t="shared" si="10"/>
        <v/>
      </c>
      <c r="K185">
        <f t="array" ref="K185">INDEX($H$2:$H$1126,MATCH(MIN(ABS($B$2:$B$1126-A185)),ABS($B$2:$B$1126-A185),0))</f>
        <v>73.5</v>
      </c>
      <c r="L185" s="1" t="s">
        <v>755</v>
      </c>
      <c r="M185" t="s">
        <v>756</v>
      </c>
    </row>
    <row r="186" spans="1:13" x14ac:dyDescent="0.25">
      <c r="A186" s="3">
        <v>2310</v>
      </c>
      <c r="B186" s="3">
        <f t="shared" si="13"/>
        <v>2310</v>
      </c>
      <c r="C186" t="s">
        <v>76</v>
      </c>
      <c r="D186">
        <v>81</v>
      </c>
      <c r="E186">
        <v>71</v>
      </c>
      <c r="F186">
        <v>78</v>
      </c>
      <c r="G186">
        <v>71</v>
      </c>
      <c r="H186">
        <f t="shared" si="8"/>
        <v>75.25</v>
      </c>
      <c r="I186">
        <f t="shared" si="9"/>
        <v>75.25</v>
      </c>
      <c r="J186">
        <f t="shared" si="10"/>
        <v>75.25</v>
      </c>
      <c r="K186">
        <f t="array" ref="K186">INDEX($H$2:$H$1126,MATCH(MIN(ABS($B$2:$B$1126-A186)),ABS($B$2:$B$1126-A186),0))</f>
        <v>73.5</v>
      </c>
      <c r="L186" s="1" t="s">
        <v>757</v>
      </c>
      <c r="M186" t="s">
        <v>758</v>
      </c>
    </row>
    <row r="187" spans="1:13" x14ac:dyDescent="0.25">
      <c r="A187" s="3">
        <v>2310</v>
      </c>
      <c r="B187" s="3">
        <f t="shared" si="13"/>
        <v>2310</v>
      </c>
      <c r="C187" t="s">
        <v>76</v>
      </c>
      <c r="D187">
        <v>78</v>
      </c>
      <c r="E187">
        <v>71</v>
      </c>
      <c r="F187">
        <v>75</v>
      </c>
      <c r="G187">
        <v>70</v>
      </c>
      <c r="H187">
        <f t="shared" si="8"/>
        <v>73.5</v>
      </c>
      <c r="I187">
        <f t="shared" si="9"/>
        <v>73.5</v>
      </c>
      <c r="J187" t="str">
        <f t="shared" si="10"/>
        <v/>
      </c>
      <c r="K187">
        <f t="array" ref="K187">INDEX($H$2:$H$1126,MATCH(MIN(ABS($B$2:$B$1126-A187)),ABS($B$2:$B$1126-A187),0))</f>
        <v>73.5</v>
      </c>
      <c r="L187" s="1" t="s">
        <v>759</v>
      </c>
      <c r="M187" t="s">
        <v>760</v>
      </c>
    </row>
    <row r="188" spans="1:13" x14ac:dyDescent="0.25">
      <c r="A188" s="3">
        <v>2310</v>
      </c>
      <c r="B188" s="3">
        <f t="shared" si="13"/>
        <v>2310</v>
      </c>
      <c r="C188" t="s">
        <v>76</v>
      </c>
      <c r="D188">
        <v>75</v>
      </c>
      <c r="E188">
        <v>70</v>
      </c>
      <c r="F188">
        <v>75</v>
      </c>
      <c r="G188">
        <v>71</v>
      </c>
      <c r="H188">
        <f t="shared" si="8"/>
        <v>72.75</v>
      </c>
      <c r="I188">
        <f t="shared" si="9"/>
        <v>72.75</v>
      </c>
      <c r="J188" t="str">
        <f t="shared" si="10"/>
        <v/>
      </c>
      <c r="K188">
        <f t="array" ref="K188">INDEX($H$2:$H$1126,MATCH(MIN(ABS($B$2:$B$1126-A188)),ABS($B$2:$B$1126-A188),0))</f>
        <v>73.5</v>
      </c>
      <c r="L188" s="1" t="s">
        <v>761</v>
      </c>
      <c r="M188" t="s">
        <v>762</v>
      </c>
    </row>
    <row r="189" spans="1:13" x14ac:dyDescent="0.25">
      <c r="A189" s="3">
        <v>2310</v>
      </c>
      <c r="C189" t="s">
        <v>76</v>
      </c>
      <c r="D189" t="s">
        <v>2154</v>
      </c>
      <c r="E189" t="s">
        <v>2154</v>
      </c>
      <c r="F189" t="s">
        <v>2154</v>
      </c>
      <c r="G189" t="s">
        <v>2154</v>
      </c>
      <c r="H189" t="str">
        <f t="shared" si="8"/>
        <v/>
      </c>
      <c r="I189">
        <f t="shared" si="9"/>
        <v>73.5</v>
      </c>
      <c r="J189" t="str">
        <f t="shared" si="10"/>
        <v/>
      </c>
      <c r="K189">
        <f t="array" ref="K189">INDEX($H$2:$H$1126,MATCH(MIN(ABS($B$2:$B$1126-A189)),ABS($B$2:$B$1126-A189),0))</f>
        <v>73.5</v>
      </c>
      <c r="L189" s="1" t="s">
        <v>763</v>
      </c>
      <c r="M189" t="s">
        <v>764</v>
      </c>
    </row>
    <row r="190" spans="1:13" x14ac:dyDescent="0.25">
      <c r="A190" s="3">
        <v>2310</v>
      </c>
      <c r="B190" s="3">
        <f t="shared" ref="B190:B202" si="14">IF(ISNUMBER(D190),A190,"")</f>
        <v>2310</v>
      </c>
      <c r="C190" t="s">
        <v>76</v>
      </c>
      <c r="D190">
        <v>78</v>
      </c>
      <c r="E190">
        <v>71</v>
      </c>
      <c r="F190">
        <v>75</v>
      </c>
      <c r="G190">
        <v>70</v>
      </c>
      <c r="H190">
        <f t="shared" si="8"/>
        <v>73.5</v>
      </c>
      <c r="I190">
        <f t="shared" si="9"/>
        <v>73.5</v>
      </c>
      <c r="J190" t="str">
        <f t="shared" si="10"/>
        <v/>
      </c>
      <c r="K190">
        <f t="array" ref="K190">INDEX($H$2:$H$1126,MATCH(MIN(ABS($B$2:$B$1126-A190)),ABS($B$2:$B$1126-A190),0))</f>
        <v>73.5</v>
      </c>
      <c r="L190" s="1" t="s">
        <v>765</v>
      </c>
      <c r="M190" t="s">
        <v>766</v>
      </c>
    </row>
    <row r="191" spans="1:13" x14ac:dyDescent="0.25">
      <c r="A191" s="3">
        <v>2310</v>
      </c>
      <c r="B191" s="3">
        <f t="shared" si="14"/>
        <v>2310</v>
      </c>
      <c r="C191" t="s">
        <v>76</v>
      </c>
      <c r="D191">
        <v>78</v>
      </c>
      <c r="E191">
        <v>71</v>
      </c>
      <c r="F191">
        <v>78</v>
      </c>
      <c r="G191">
        <v>71</v>
      </c>
      <c r="H191">
        <f t="shared" si="8"/>
        <v>74.5</v>
      </c>
      <c r="I191">
        <f t="shared" si="9"/>
        <v>74.5</v>
      </c>
      <c r="J191" t="str">
        <f t="shared" si="10"/>
        <v/>
      </c>
      <c r="K191">
        <f t="array" ref="K191">INDEX($H$2:$H$1126,MATCH(MIN(ABS($B$2:$B$1126-A191)),ABS($B$2:$B$1126-A191),0))</f>
        <v>73.5</v>
      </c>
      <c r="L191" s="1" t="s">
        <v>767</v>
      </c>
      <c r="M191" t="s">
        <v>768</v>
      </c>
    </row>
    <row r="192" spans="1:13" x14ac:dyDescent="0.25">
      <c r="A192" s="3">
        <v>2310</v>
      </c>
      <c r="B192" s="3">
        <f t="shared" si="14"/>
        <v>2310</v>
      </c>
      <c r="C192" t="s">
        <v>76</v>
      </c>
      <c r="D192">
        <v>78</v>
      </c>
      <c r="E192">
        <v>71</v>
      </c>
      <c r="F192">
        <v>78</v>
      </c>
      <c r="G192">
        <v>73</v>
      </c>
      <c r="H192">
        <f t="shared" si="8"/>
        <v>75</v>
      </c>
      <c r="I192">
        <f t="shared" si="9"/>
        <v>75</v>
      </c>
      <c r="J192" t="str">
        <f t="shared" si="10"/>
        <v/>
      </c>
      <c r="K192">
        <f t="array" ref="K192">INDEX($H$2:$H$1126,MATCH(MIN(ABS($B$2:$B$1126-A192)),ABS($B$2:$B$1126-A192),0))</f>
        <v>73.5</v>
      </c>
      <c r="L192" s="1" t="s">
        <v>769</v>
      </c>
      <c r="M192" t="s">
        <v>770</v>
      </c>
    </row>
    <row r="193" spans="1:13" x14ac:dyDescent="0.25">
      <c r="A193" s="3">
        <v>2310</v>
      </c>
      <c r="B193" s="3">
        <f t="shared" si="14"/>
        <v>2310</v>
      </c>
      <c r="C193" t="s">
        <v>76</v>
      </c>
      <c r="D193">
        <v>81</v>
      </c>
      <c r="E193">
        <v>71</v>
      </c>
      <c r="F193">
        <v>81</v>
      </c>
      <c r="G193">
        <v>71</v>
      </c>
      <c r="H193">
        <f t="shared" si="8"/>
        <v>76</v>
      </c>
      <c r="I193">
        <f t="shared" si="9"/>
        <v>76</v>
      </c>
      <c r="J193" t="str">
        <f t="shared" si="10"/>
        <v/>
      </c>
      <c r="K193">
        <f t="array" ref="K193">INDEX($H$2:$H$1126,MATCH(MIN(ABS($B$2:$B$1126-A193)),ABS($B$2:$B$1126-A193),0))</f>
        <v>73.5</v>
      </c>
      <c r="L193" s="1" t="s">
        <v>771</v>
      </c>
      <c r="M193" t="s">
        <v>772</v>
      </c>
    </row>
    <row r="194" spans="1:13" x14ac:dyDescent="0.25">
      <c r="A194" s="3">
        <v>2310</v>
      </c>
      <c r="B194" s="3">
        <f t="shared" si="14"/>
        <v>2310</v>
      </c>
      <c r="C194" t="s">
        <v>76</v>
      </c>
      <c r="D194">
        <v>75</v>
      </c>
      <c r="E194">
        <v>71</v>
      </c>
      <c r="F194">
        <v>75</v>
      </c>
      <c r="G194">
        <v>71</v>
      </c>
      <c r="H194">
        <f t="shared" si="8"/>
        <v>73</v>
      </c>
      <c r="I194">
        <f t="shared" si="9"/>
        <v>73</v>
      </c>
      <c r="J194" t="str">
        <f t="shared" si="10"/>
        <v/>
      </c>
      <c r="K194">
        <f t="array" ref="K194">INDEX($H$2:$H$1126,MATCH(MIN(ABS($B$2:$B$1126-A194)),ABS($B$2:$B$1126-A194),0))</f>
        <v>73.5</v>
      </c>
      <c r="L194" s="1" t="s">
        <v>773</v>
      </c>
      <c r="M194" t="s">
        <v>774</v>
      </c>
    </row>
    <row r="195" spans="1:13" x14ac:dyDescent="0.25">
      <c r="A195" s="3">
        <v>2310</v>
      </c>
      <c r="B195" s="3">
        <f t="shared" si="14"/>
        <v>2310</v>
      </c>
      <c r="C195" t="s">
        <v>76</v>
      </c>
      <c r="D195">
        <v>85</v>
      </c>
      <c r="E195">
        <v>71</v>
      </c>
      <c r="F195">
        <v>78</v>
      </c>
      <c r="G195">
        <v>73</v>
      </c>
      <c r="H195">
        <f t="shared" ref="H195:H258" si="15">IFERROR(AVERAGE(D195:G195),"")</f>
        <v>76.75</v>
      </c>
      <c r="I195">
        <f t="shared" ref="I195:I258" si="16">IF(ISNUMBER(H195),H195,K195)</f>
        <v>76.75</v>
      </c>
      <c r="J195">
        <f t="shared" ref="J195:J258" si="17">IF(LEFT(INDEX(A:A,MATCH(I195,H:H,0)),2)=LEFT(A195,2),I195,"")</f>
        <v>76.75</v>
      </c>
      <c r="K195">
        <f t="array" ref="K195">INDEX($H$2:$H$1126,MATCH(MIN(ABS($B$2:$B$1126-A195)),ABS($B$2:$B$1126-A195),0))</f>
        <v>73.5</v>
      </c>
      <c r="L195" s="1" t="s">
        <v>775</v>
      </c>
      <c r="M195" t="s">
        <v>776</v>
      </c>
    </row>
    <row r="196" spans="1:13" x14ac:dyDescent="0.25">
      <c r="A196" s="3">
        <v>2310</v>
      </c>
      <c r="B196" s="3">
        <f t="shared" si="14"/>
        <v>2310</v>
      </c>
      <c r="C196" t="s">
        <v>76</v>
      </c>
      <c r="D196">
        <v>75</v>
      </c>
      <c r="E196">
        <v>70</v>
      </c>
      <c r="F196">
        <v>75</v>
      </c>
      <c r="G196">
        <v>70</v>
      </c>
      <c r="H196">
        <f t="shared" si="15"/>
        <v>72.5</v>
      </c>
      <c r="I196">
        <f t="shared" si="16"/>
        <v>72.5</v>
      </c>
      <c r="J196" t="str">
        <f t="shared" si="17"/>
        <v/>
      </c>
      <c r="K196">
        <f t="array" ref="K196">INDEX($H$2:$H$1126,MATCH(MIN(ABS($B$2:$B$1126-A196)),ABS($B$2:$B$1126-A196),0))</f>
        <v>73.5</v>
      </c>
      <c r="L196" s="1" t="s">
        <v>777</v>
      </c>
      <c r="M196" t="s">
        <v>778</v>
      </c>
    </row>
    <row r="197" spans="1:13" x14ac:dyDescent="0.25">
      <c r="A197" s="3">
        <v>2310</v>
      </c>
      <c r="B197" s="3">
        <f t="shared" si="14"/>
        <v>2310</v>
      </c>
      <c r="C197" t="s">
        <v>76</v>
      </c>
      <c r="D197">
        <v>78</v>
      </c>
      <c r="E197">
        <v>71</v>
      </c>
      <c r="F197">
        <v>75</v>
      </c>
      <c r="G197">
        <v>71</v>
      </c>
      <c r="H197">
        <f t="shared" si="15"/>
        <v>73.75</v>
      </c>
      <c r="I197">
        <f t="shared" si="16"/>
        <v>73.75</v>
      </c>
      <c r="J197" t="str">
        <f t="shared" si="17"/>
        <v/>
      </c>
      <c r="K197">
        <f t="array" ref="K197">INDEX($H$2:$H$1126,MATCH(MIN(ABS($B$2:$B$1126-A197)),ABS($B$2:$B$1126-A197),0))</f>
        <v>73.5</v>
      </c>
      <c r="L197" s="1" t="s">
        <v>779</v>
      </c>
      <c r="M197" t="s">
        <v>780</v>
      </c>
    </row>
    <row r="198" spans="1:13" x14ac:dyDescent="0.25">
      <c r="A198" s="3">
        <v>2310</v>
      </c>
      <c r="B198" s="3">
        <f t="shared" si="14"/>
        <v>2310</v>
      </c>
      <c r="C198" t="s">
        <v>76</v>
      </c>
      <c r="D198">
        <v>75</v>
      </c>
      <c r="E198">
        <v>68</v>
      </c>
      <c r="F198">
        <v>78</v>
      </c>
      <c r="G198">
        <v>70</v>
      </c>
      <c r="H198">
        <f t="shared" si="15"/>
        <v>72.75</v>
      </c>
      <c r="I198">
        <f t="shared" si="16"/>
        <v>72.75</v>
      </c>
      <c r="J198" t="str">
        <f t="shared" si="17"/>
        <v/>
      </c>
      <c r="K198">
        <f t="array" ref="K198">INDEX($H$2:$H$1126,MATCH(MIN(ABS($B$2:$B$1126-A198)),ABS($B$2:$B$1126-A198),0))</f>
        <v>73.5</v>
      </c>
      <c r="L198" s="1" t="s">
        <v>781</v>
      </c>
      <c r="M198" t="s">
        <v>782</v>
      </c>
    </row>
    <row r="199" spans="1:13" x14ac:dyDescent="0.25">
      <c r="A199" s="3">
        <v>2310</v>
      </c>
      <c r="B199" s="3">
        <f t="shared" si="14"/>
        <v>2310</v>
      </c>
      <c r="C199" t="s">
        <v>76</v>
      </c>
      <c r="D199">
        <v>97</v>
      </c>
      <c r="E199">
        <v>71</v>
      </c>
      <c r="F199">
        <v>81</v>
      </c>
      <c r="G199">
        <v>71</v>
      </c>
      <c r="H199">
        <f t="shared" si="15"/>
        <v>80</v>
      </c>
      <c r="I199">
        <f t="shared" si="16"/>
        <v>80</v>
      </c>
      <c r="J199">
        <f t="shared" si="17"/>
        <v>80</v>
      </c>
      <c r="K199">
        <f t="array" ref="K199">INDEX($H$2:$H$1126,MATCH(MIN(ABS($B$2:$B$1126-A199)),ABS($B$2:$B$1126-A199),0))</f>
        <v>73.5</v>
      </c>
      <c r="L199" s="1" t="s">
        <v>783</v>
      </c>
      <c r="M199" t="s">
        <v>784</v>
      </c>
    </row>
    <row r="200" spans="1:13" x14ac:dyDescent="0.25">
      <c r="A200" s="3">
        <v>2310</v>
      </c>
      <c r="B200" s="3">
        <f t="shared" si="14"/>
        <v>2310</v>
      </c>
      <c r="C200" t="s">
        <v>76</v>
      </c>
      <c r="D200">
        <v>75</v>
      </c>
      <c r="E200">
        <v>68</v>
      </c>
      <c r="F200">
        <v>78</v>
      </c>
      <c r="G200">
        <v>70</v>
      </c>
      <c r="H200">
        <f t="shared" si="15"/>
        <v>72.75</v>
      </c>
      <c r="I200">
        <f t="shared" si="16"/>
        <v>72.75</v>
      </c>
      <c r="J200" t="str">
        <f t="shared" si="17"/>
        <v/>
      </c>
      <c r="K200">
        <f t="array" ref="K200">INDEX($H$2:$H$1126,MATCH(MIN(ABS($B$2:$B$1126-A200)),ABS($B$2:$B$1126-A200),0))</f>
        <v>73.5</v>
      </c>
      <c r="L200" s="1" t="s">
        <v>785</v>
      </c>
      <c r="M200" t="s">
        <v>786</v>
      </c>
    </row>
    <row r="201" spans="1:13" x14ac:dyDescent="0.25">
      <c r="A201" s="3">
        <v>2310</v>
      </c>
      <c r="B201" s="3">
        <f t="shared" si="14"/>
        <v>2310</v>
      </c>
      <c r="C201" t="s">
        <v>76</v>
      </c>
      <c r="D201">
        <v>78</v>
      </c>
      <c r="E201">
        <v>71</v>
      </c>
      <c r="F201">
        <v>75</v>
      </c>
      <c r="G201">
        <v>70</v>
      </c>
      <c r="H201">
        <f t="shared" si="15"/>
        <v>73.5</v>
      </c>
      <c r="I201">
        <f t="shared" si="16"/>
        <v>73.5</v>
      </c>
      <c r="J201" t="str">
        <f t="shared" si="17"/>
        <v/>
      </c>
      <c r="K201">
        <f t="array" ref="K201">INDEX($H$2:$H$1126,MATCH(MIN(ABS($B$2:$B$1126-A201)),ABS($B$2:$B$1126-A201),0))</f>
        <v>73.5</v>
      </c>
      <c r="L201" s="1" t="s">
        <v>787</v>
      </c>
      <c r="M201" t="s">
        <v>788</v>
      </c>
    </row>
    <row r="202" spans="1:13" x14ac:dyDescent="0.25">
      <c r="A202" s="3">
        <v>2310</v>
      </c>
      <c r="B202" s="3">
        <f t="shared" si="14"/>
        <v>2310</v>
      </c>
      <c r="C202" t="s">
        <v>76</v>
      </c>
      <c r="D202">
        <v>78</v>
      </c>
      <c r="E202">
        <v>71</v>
      </c>
      <c r="F202">
        <v>75</v>
      </c>
      <c r="G202">
        <v>71</v>
      </c>
      <c r="H202">
        <f t="shared" si="15"/>
        <v>73.75</v>
      </c>
      <c r="I202">
        <f t="shared" si="16"/>
        <v>73.75</v>
      </c>
      <c r="J202" t="str">
        <f t="shared" si="17"/>
        <v/>
      </c>
      <c r="K202">
        <f t="array" ref="K202">INDEX($H$2:$H$1126,MATCH(MIN(ABS($B$2:$B$1126-A202)),ABS($B$2:$B$1126-A202),0))</f>
        <v>73.5</v>
      </c>
      <c r="L202" s="1" t="s">
        <v>789</v>
      </c>
      <c r="M202" t="s">
        <v>790</v>
      </c>
    </row>
    <row r="203" spans="1:13" x14ac:dyDescent="0.25">
      <c r="A203" s="3">
        <v>2310</v>
      </c>
      <c r="C203" t="s">
        <v>76</v>
      </c>
      <c r="D203" t="s">
        <v>2154</v>
      </c>
      <c r="E203" t="s">
        <v>2154</v>
      </c>
      <c r="F203" t="s">
        <v>2154</v>
      </c>
      <c r="G203" t="s">
        <v>2154</v>
      </c>
      <c r="H203" t="str">
        <f t="shared" si="15"/>
        <v/>
      </c>
      <c r="I203">
        <f t="shared" si="16"/>
        <v>73.5</v>
      </c>
      <c r="J203" t="str">
        <f t="shared" si="17"/>
        <v/>
      </c>
      <c r="K203">
        <f t="array" ref="K203">INDEX($H$2:$H$1126,MATCH(MIN(ABS($B$2:$B$1126-A203)),ABS($B$2:$B$1126-A203),0))</f>
        <v>73.5</v>
      </c>
      <c r="L203" s="1" t="s">
        <v>791</v>
      </c>
      <c r="M203" t="s">
        <v>792</v>
      </c>
    </row>
    <row r="204" spans="1:13" x14ac:dyDescent="0.25">
      <c r="A204" s="3">
        <v>2310</v>
      </c>
      <c r="B204" s="3">
        <f>IF(ISNUMBER(D204),A204,"")</f>
        <v>2310</v>
      </c>
      <c r="C204" t="s">
        <v>76</v>
      </c>
      <c r="D204">
        <v>78</v>
      </c>
      <c r="E204">
        <v>68</v>
      </c>
      <c r="F204">
        <v>75</v>
      </c>
      <c r="G204">
        <v>70</v>
      </c>
      <c r="H204">
        <f t="shared" si="15"/>
        <v>72.75</v>
      </c>
      <c r="I204">
        <f t="shared" si="16"/>
        <v>72.75</v>
      </c>
      <c r="J204" t="str">
        <f t="shared" si="17"/>
        <v/>
      </c>
      <c r="K204">
        <f t="array" ref="K204">INDEX($H$2:$H$1126,MATCH(MIN(ABS($B$2:$B$1126-A204)),ABS($B$2:$B$1126-A204),0))</f>
        <v>73.5</v>
      </c>
      <c r="L204" s="1" t="s">
        <v>793</v>
      </c>
      <c r="M204" t="s">
        <v>794</v>
      </c>
    </row>
    <row r="205" spans="1:13" x14ac:dyDescent="0.25">
      <c r="A205" s="3">
        <v>2310</v>
      </c>
      <c r="B205" s="3">
        <f>IF(ISNUMBER(D205),A205,"")</f>
        <v>2310</v>
      </c>
      <c r="C205" t="s">
        <v>76</v>
      </c>
      <c r="D205">
        <v>75</v>
      </c>
      <c r="E205">
        <v>68</v>
      </c>
      <c r="F205">
        <v>75</v>
      </c>
      <c r="G205">
        <v>68</v>
      </c>
      <c r="H205">
        <f t="shared" si="15"/>
        <v>71.5</v>
      </c>
      <c r="I205">
        <f t="shared" si="16"/>
        <v>71.5</v>
      </c>
      <c r="J205" t="str">
        <f t="shared" si="17"/>
        <v/>
      </c>
      <c r="K205">
        <f t="array" ref="K205">INDEX($H$2:$H$1126,MATCH(MIN(ABS($B$2:$B$1126-A205)),ABS($B$2:$B$1126-A205),0))</f>
        <v>73.5</v>
      </c>
      <c r="L205" s="1" t="s">
        <v>795</v>
      </c>
      <c r="M205" t="s">
        <v>796</v>
      </c>
    </row>
    <row r="206" spans="1:13" x14ac:dyDescent="0.25">
      <c r="A206" s="3">
        <v>2310</v>
      </c>
      <c r="C206" t="s">
        <v>76</v>
      </c>
      <c r="D206" t="s">
        <v>2154</v>
      </c>
      <c r="E206" t="s">
        <v>2154</v>
      </c>
      <c r="F206" t="s">
        <v>2154</v>
      </c>
      <c r="G206" t="s">
        <v>2154</v>
      </c>
      <c r="H206" t="str">
        <f t="shared" si="15"/>
        <v/>
      </c>
      <c r="I206">
        <f t="shared" si="16"/>
        <v>73.5</v>
      </c>
      <c r="J206" t="str">
        <f t="shared" si="17"/>
        <v/>
      </c>
      <c r="K206">
        <f t="array" ref="K206">INDEX($H$2:$H$1126,MATCH(MIN(ABS($B$2:$B$1126-A206)),ABS($B$2:$B$1126-A206),0))</f>
        <v>73.5</v>
      </c>
      <c r="L206" s="1" t="s">
        <v>797</v>
      </c>
      <c r="M206" t="s">
        <v>798</v>
      </c>
    </row>
    <row r="207" spans="1:13" x14ac:dyDescent="0.25">
      <c r="A207" s="3">
        <v>2320</v>
      </c>
      <c r="B207" s="3">
        <f>IF(ISNUMBER(D207),A207,"")</f>
        <v>2320</v>
      </c>
      <c r="C207" t="s">
        <v>77</v>
      </c>
      <c r="D207">
        <v>72</v>
      </c>
      <c r="E207">
        <v>57</v>
      </c>
      <c r="F207">
        <v>75</v>
      </c>
      <c r="G207">
        <v>59</v>
      </c>
      <c r="H207">
        <f t="shared" si="15"/>
        <v>65.75</v>
      </c>
      <c r="I207">
        <f t="shared" si="16"/>
        <v>65.75</v>
      </c>
      <c r="J207" t="str">
        <f t="shared" si="17"/>
        <v/>
      </c>
      <c r="K207">
        <f t="array" ref="K207">INDEX($H$2:$H$1126,MATCH(MIN(ABS($B$2:$B$1126-A207)),ABS($B$2:$B$1126-A207),0))</f>
        <v>65.75</v>
      </c>
      <c r="L207" s="1" t="s">
        <v>799</v>
      </c>
      <c r="M207" t="s">
        <v>800</v>
      </c>
    </row>
    <row r="208" spans="1:13" x14ac:dyDescent="0.25">
      <c r="A208" s="3">
        <v>2320</v>
      </c>
      <c r="C208" t="s">
        <v>77</v>
      </c>
      <c r="D208" t="s">
        <v>2154</v>
      </c>
      <c r="E208" t="s">
        <v>2154</v>
      </c>
      <c r="F208" t="s">
        <v>2154</v>
      </c>
      <c r="G208" t="s">
        <v>2154</v>
      </c>
      <c r="H208" t="str">
        <f t="shared" si="15"/>
        <v/>
      </c>
      <c r="I208">
        <f t="shared" si="16"/>
        <v>65.75</v>
      </c>
      <c r="J208" t="str">
        <f t="shared" si="17"/>
        <v/>
      </c>
      <c r="K208">
        <f t="array" ref="K208">INDEX($H$2:$H$1126,MATCH(MIN(ABS($B$2:$B$1126-A208)),ABS($B$2:$B$1126-A208),0))</f>
        <v>65.75</v>
      </c>
      <c r="L208" s="1" t="s">
        <v>801</v>
      </c>
      <c r="M208" t="s">
        <v>802</v>
      </c>
    </row>
    <row r="209" spans="1:13" x14ac:dyDescent="0.25">
      <c r="A209" s="3">
        <v>2320</v>
      </c>
      <c r="B209" s="3">
        <f t="shared" ref="B209:B216" si="18">IF(ISNUMBER(D209),A209,"")</f>
        <v>2320</v>
      </c>
      <c r="C209" t="s">
        <v>77</v>
      </c>
      <c r="D209">
        <v>75</v>
      </c>
      <c r="E209">
        <v>57</v>
      </c>
      <c r="F209">
        <v>78</v>
      </c>
      <c r="G209">
        <v>59</v>
      </c>
      <c r="H209">
        <f t="shared" si="15"/>
        <v>67.25</v>
      </c>
      <c r="I209">
        <f t="shared" si="16"/>
        <v>67.25</v>
      </c>
      <c r="J209">
        <f t="shared" si="17"/>
        <v>67.25</v>
      </c>
      <c r="K209">
        <f t="array" ref="K209">INDEX($H$2:$H$1126,MATCH(MIN(ABS($B$2:$B$1126-A209)),ABS($B$2:$B$1126-A209),0))</f>
        <v>65.75</v>
      </c>
      <c r="L209" s="1" t="s">
        <v>803</v>
      </c>
      <c r="M209" t="s">
        <v>804</v>
      </c>
    </row>
    <row r="210" spans="1:13" x14ac:dyDescent="0.25">
      <c r="A210" s="3">
        <v>2330</v>
      </c>
      <c r="B210" s="3">
        <f t="shared" si="18"/>
        <v>2330</v>
      </c>
      <c r="C210" t="s">
        <v>78</v>
      </c>
      <c r="D210">
        <v>75</v>
      </c>
      <c r="E210">
        <v>59</v>
      </c>
      <c r="F210">
        <v>78</v>
      </c>
      <c r="G210">
        <v>59</v>
      </c>
      <c r="H210">
        <f t="shared" si="15"/>
        <v>67.75</v>
      </c>
      <c r="I210">
        <f t="shared" si="16"/>
        <v>67.75</v>
      </c>
      <c r="J210" t="str">
        <f t="shared" si="17"/>
        <v/>
      </c>
      <c r="K210">
        <f t="array" ref="K210">INDEX($H$2:$H$1126,MATCH(MIN(ABS($B$2:$B$1126-A210)),ABS($B$2:$B$1126-A210),0))</f>
        <v>67.75</v>
      </c>
      <c r="L210" s="1" t="s">
        <v>805</v>
      </c>
      <c r="M210" t="s">
        <v>806</v>
      </c>
    </row>
    <row r="211" spans="1:13" x14ac:dyDescent="0.25">
      <c r="A211" s="3">
        <v>2341</v>
      </c>
      <c r="B211" s="3">
        <f t="shared" si="18"/>
        <v>2341</v>
      </c>
      <c r="C211" t="s">
        <v>79</v>
      </c>
      <c r="D211">
        <v>75</v>
      </c>
      <c r="E211">
        <v>57</v>
      </c>
      <c r="F211">
        <v>75</v>
      </c>
      <c r="G211">
        <v>61</v>
      </c>
      <c r="H211">
        <f t="shared" si="15"/>
        <v>67</v>
      </c>
      <c r="I211">
        <f t="shared" si="16"/>
        <v>67</v>
      </c>
      <c r="J211" t="str">
        <f t="shared" si="17"/>
        <v/>
      </c>
      <c r="K211">
        <f t="array" ref="K211">INDEX($H$2:$H$1126,MATCH(MIN(ABS($B$2:$B$1126-A211)),ABS($B$2:$B$1126-A211),0))</f>
        <v>67</v>
      </c>
      <c r="L211" s="1" t="s">
        <v>807</v>
      </c>
      <c r="M211" t="s">
        <v>808</v>
      </c>
    </row>
    <row r="212" spans="1:13" x14ac:dyDescent="0.25">
      <c r="A212" s="3">
        <v>2341</v>
      </c>
      <c r="B212" s="3">
        <f t="shared" si="18"/>
        <v>2341</v>
      </c>
      <c r="C212" t="s">
        <v>79</v>
      </c>
      <c r="D212">
        <v>75</v>
      </c>
      <c r="E212">
        <v>57</v>
      </c>
      <c r="F212">
        <v>75</v>
      </c>
      <c r="G212">
        <v>57</v>
      </c>
      <c r="H212">
        <f t="shared" si="15"/>
        <v>66</v>
      </c>
      <c r="I212">
        <f t="shared" si="16"/>
        <v>66</v>
      </c>
      <c r="J212" t="str">
        <f t="shared" si="17"/>
        <v/>
      </c>
      <c r="K212">
        <f t="array" ref="K212">INDEX($H$2:$H$1126,MATCH(MIN(ABS($B$2:$B$1126-A212)),ABS($B$2:$B$1126-A212),0))</f>
        <v>67</v>
      </c>
      <c r="L212" s="1" t="s">
        <v>809</v>
      </c>
      <c r="M212" t="s">
        <v>810</v>
      </c>
    </row>
    <row r="213" spans="1:13" x14ac:dyDescent="0.25">
      <c r="A213" s="3">
        <v>2342</v>
      </c>
      <c r="B213" s="3">
        <f t="shared" si="18"/>
        <v>2342</v>
      </c>
      <c r="C213" t="s">
        <v>80</v>
      </c>
      <c r="D213">
        <v>66</v>
      </c>
      <c r="E213">
        <v>45</v>
      </c>
      <c r="F213">
        <v>75</v>
      </c>
      <c r="G213">
        <v>55</v>
      </c>
      <c r="H213">
        <f t="shared" si="15"/>
        <v>60.25</v>
      </c>
      <c r="I213">
        <f t="shared" si="16"/>
        <v>60.25</v>
      </c>
      <c r="J213" t="str">
        <f t="shared" si="17"/>
        <v/>
      </c>
      <c r="K213">
        <f t="array" ref="K213">INDEX($H$2:$H$1126,MATCH(MIN(ABS($B$2:$B$1126-A213)),ABS($B$2:$B$1126-A213),0))</f>
        <v>60.25</v>
      </c>
      <c r="L213" s="1" t="s">
        <v>811</v>
      </c>
      <c r="M213" t="s">
        <v>812</v>
      </c>
    </row>
    <row r="214" spans="1:13" x14ac:dyDescent="0.25">
      <c r="A214" s="3">
        <v>2342</v>
      </c>
      <c r="B214" s="3">
        <f t="shared" si="18"/>
        <v>2342</v>
      </c>
      <c r="C214" t="s">
        <v>80</v>
      </c>
      <c r="D214">
        <v>75</v>
      </c>
      <c r="E214">
        <v>55</v>
      </c>
      <c r="F214">
        <v>72</v>
      </c>
      <c r="G214">
        <v>55</v>
      </c>
      <c r="H214">
        <f t="shared" si="15"/>
        <v>64.25</v>
      </c>
      <c r="I214">
        <f t="shared" si="16"/>
        <v>64.25</v>
      </c>
      <c r="J214">
        <f t="shared" si="17"/>
        <v>64.25</v>
      </c>
      <c r="K214">
        <f t="array" ref="K214">INDEX($H$2:$H$1126,MATCH(MIN(ABS($B$2:$B$1126-A214)),ABS($B$2:$B$1126-A214),0))</f>
        <v>60.25</v>
      </c>
      <c r="L214" s="1" t="s">
        <v>813</v>
      </c>
      <c r="M214" t="s">
        <v>814</v>
      </c>
    </row>
    <row r="215" spans="1:13" x14ac:dyDescent="0.25">
      <c r="A215" s="3">
        <v>2351</v>
      </c>
      <c r="B215" s="3">
        <f t="shared" si="18"/>
        <v>2351</v>
      </c>
      <c r="C215" t="s">
        <v>81</v>
      </c>
      <c r="D215">
        <v>85</v>
      </c>
      <c r="E215">
        <v>70</v>
      </c>
      <c r="F215">
        <v>78</v>
      </c>
      <c r="G215">
        <v>66</v>
      </c>
      <c r="H215">
        <f t="shared" si="15"/>
        <v>74.75</v>
      </c>
      <c r="I215">
        <f t="shared" si="16"/>
        <v>74.75</v>
      </c>
      <c r="J215" t="str">
        <f t="shared" si="17"/>
        <v/>
      </c>
      <c r="K215">
        <f t="array" ref="K215">INDEX($H$2:$H$1126,MATCH(MIN(ABS($B$2:$B$1126-A215)),ABS($B$2:$B$1126-A215),0))</f>
        <v>74.75</v>
      </c>
      <c r="L215" s="1" t="s">
        <v>815</v>
      </c>
      <c r="M215" t="s">
        <v>816</v>
      </c>
    </row>
    <row r="216" spans="1:13" x14ac:dyDescent="0.25">
      <c r="A216" s="3">
        <v>2352</v>
      </c>
      <c r="B216" s="3">
        <f t="shared" si="18"/>
        <v>2352</v>
      </c>
      <c r="C216" t="s">
        <v>82</v>
      </c>
      <c r="D216">
        <v>75</v>
      </c>
      <c r="E216">
        <v>57</v>
      </c>
      <c r="F216">
        <v>75</v>
      </c>
      <c r="G216">
        <v>59</v>
      </c>
      <c r="H216">
        <f t="shared" si="15"/>
        <v>66.5</v>
      </c>
      <c r="I216">
        <f t="shared" si="16"/>
        <v>66.5</v>
      </c>
      <c r="J216" t="str">
        <f t="shared" si="17"/>
        <v/>
      </c>
      <c r="K216">
        <f t="array" ref="K216">INDEX($H$2:$H$1126,MATCH(MIN(ABS($B$2:$B$1126-A216)),ABS($B$2:$B$1126-A216),0))</f>
        <v>66.5</v>
      </c>
      <c r="L216" s="1" t="s">
        <v>817</v>
      </c>
      <c r="M216" t="s">
        <v>818</v>
      </c>
    </row>
    <row r="217" spans="1:13" x14ac:dyDescent="0.25">
      <c r="A217" s="3">
        <v>2352</v>
      </c>
      <c r="C217" t="s">
        <v>82</v>
      </c>
      <c r="D217" t="s">
        <v>2154</v>
      </c>
      <c r="E217" t="s">
        <v>2154</v>
      </c>
      <c r="F217" t="s">
        <v>2154</v>
      </c>
      <c r="G217" t="s">
        <v>2154</v>
      </c>
      <c r="H217" t="str">
        <f t="shared" si="15"/>
        <v/>
      </c>
      <c r="I217">
        <f t="shared" si="16"/>
        <v>66.5</v>
      </c>
      <c r="J217" t="str">
        <f t="shared" si="17"/>
        <v/>
      </c>
      <c r="K217">
        <f t="array" ref="K217">INDEX($H$2:$H$1126,MATCH(MIN(ABS($B$2:$B$1126-A217)),ABS($B$2:$B$1126-A217),0))</f>
        <v>66.5</v>
      </c>
      <c r="L217" s="1" t="s">
        <v>819</v>
      </c>
      <c r="M217" t="s">
        <v>820</v>
      </c>
    </row>
    <row r="218" spans="1:13" x14ac:dyDescent="0.25">
      <c r="A218" s="3">
        <v>2352</v>
      </c>
      <c r="C218" t="s">
        <v>82</v>
      </c>
      <c r="D218" t="s">
        <v>2154</v>
      </c>
      <c r="E218" t="s">
        <v>2154</v>
      </c>
      <c r="F218" t="s">
        <v>2154</v>
      </c>
      <c r="G218" t="s">
        <v>2154</v>
      </c>
      <c r="H218" t="str">
        <f t="shared" si="15"/>
        <v/>
      </c>
      <c r="I218">
        <f t="shared" si="16"/>
        <v>66.5</v>
      </c>
      <c r="J218" t="str">
        <f t="shared" si="17"/>
        <v/>
      </c>
      <c r="K218">
        <f t="array" ref="K218">INDEX($H$2:$H$1126,MATCH(MIN(ABS($B$2:$B$1126-A218)),ABS($B$2:$B$1126-A218),0))</f>
        <v>66.5</v>
      </c>
      <c r="L218" s="1" t="s">
        <v>821</v>
      </c>
      <c r="M218" t="s">
        <v>822</v>
      </c>
    </row>
    <row r="219" spans="1:13" x14ac:dyDescent="0.25">
      <c r="A219" s="3">
        <v>2352</v>
      </c>
      <c r="C219" t="s">
        <v>82</v>
      </c>
      <c r="D219" t="s">
        <v>2154</v>
      </c>
      <c r="E219" t="s">
        <v>2154</v>
      </c>
      <c r="F219" t="s">
        <v>2154</v>
      </c>
      <c r="G219" t="s">
        <v>2154</v>
      </c>
      <c r="H219" t="str">
        <f t="shared" si="15"/>
        <v/>
      </c>
      <c r="I219">
        <f t="shared" si="16"/>
        <v>66.5</v>
      </c>
      <c r="J219" t="str">
        <f t="shared" si="17"/>
        <v/>
      </c>
      <c r="K219">
        <f t="array" ref="K219">INDEX($H$2:$H$1126,MATCH(MIN(ABS($B$2:$B$1126-A219)),ABS($B$2:$B$1126-A219),0))</f>
        <v>66.5</v>
      </c>
      <c r="L219" s="1" t="s">
        <v>823</v>
      </c>
      <c r="M219" t="s">
        <v>824</v>
      </c>
    </row>
    <row r="220" spans="1:13" x14ac:dyDescent="0.25">
      <c r="A220" s="3">
        <v>2352</v>
      </c>
      <c r="C220" t="s">
        <v>82</v>
      </c>
      <c r="D220" t="s">
        <v>2154</v>
      </c>
      <c r="E220" t="s">
        <v>2154</v>
      </c>
      <c r="F220" t="s">
        <v>2154</v>
      </c>
      <c r="G220" t="s">
        <v>2154</v>
      </c>
      <c r="H220" t="str">
        <f t="shared" si="15"/>
        <v/>
      </c>
      <c r="I220">
        <f t="shared" si="16"/>
        <v>66.5</v>
      </c>
      <c r="J220" t="str">
        <f t="shared" si="17"/>
        <v/>
      </c>
      <c r="K220">
        <f t="array" ref="K220">INDEX($H$2:$H$1126,MATCH(MIN(ABS($B$2:$B$1126-A220)),ABS($B$2:$B$1126-A220),0))</f>
        <v>66.5</v>
      </c>
      <c r="L220" s="1" t="s">
        <v>825</v>
      </c>
      <c r="M220" t="s">
        <v>826</v>
      </c>
    </row>
    <row r="221" spans="1:13" x14ac:dyDescent="0.25">
      <c r="A221" s="3">
        <v>2353</v>
      </c>
      <c r="B221" s="3">
        <f>IF(ISNUMBER(D221),A221,"")</f>
        <v>2353</v>
      </c>
      <c r="C221" t="s">
        <v>83</v>
      </c>
      <c r="D221">
        <v>75</v>
      </c>
      <c r="E221">
        <v>57</v>
      </c>
      <c r="F221">
        <v>72</v>
      </c>
      <c r="G221">
        <v>59</v>
      </c>
      <c r="H221">
        <f t="shared" si="15"/>
        <v>65.75</v>
      </c>
      <c r="I221">
        <f t="shared" si="16"/>
        <v>65.75</v>
      </c>
      <c r="J221" t="str">
        <f t="shared" si="17"/>
        <v/>
      </c>
      <c r="K221">
        <f t="array" ref="K221">INDEX($H$2:$H$1126,MATCH(MIN(ABS($B$2:$B$1126-A221)),ABS($B$2:$B$1126-A221),0))</f>
        <v>65.75</v>
      </c>
      <c r="L221" s="1" t="s">
        <v>827</v>
      </c>
      <c r="M221" t="s">
        <v>828</v>
      </c>
    </row>
    <row r="222" spans="1:13" x14ac:dyDescent="0.25">
      <c r="A222" s="3">
        <v>2353</v>
      </c>
      <c r="B222" s="3">
        <f>IF(ISNUMBER(D222),A222,"")</f>
        <v>2353</v>
      </c>
      <c r="C222" t="s">
        <v>83</v>
      </c>
      <c r="D222">
        <v>53</v>
      </c>
      <c r="E222">
        <v>54</v>
      </c>
      <c r="F222">
        <v>72</v>
      </c>
      <c r="G222">
        <v>57</v>
      </c>
      <c r="H222">
        <f t="shared" si="15"/>
        <v>59</v>
      </c>
      <c r="I222">
        <f t="shared" si="16"/>
        <v>59</v>
      </c>
      <c r="J222">
        <f t="shared" si="17"/>
        <v>59</v>
      </c>
      <c r="K222">
        <f t="array" ref="K222">INDEX($H$2:$H$1126,MATCH(MIN(ABS($B$2:$B$1126-A222)),ABS($B$2:$B$1126-A222),0))</f>
        <v>65.75</v>
      </c>
      <c r="L222" s="1" t="s">
        <v>829</v>
      </c>
      <c r="M222" t="s">
        <v>830</v>
      </c>
    </row>
    <row r="223" spans="1:13" x14ac:dyDescent="0.25">
      <c r="A223" s="3">
        <v>2353</v>
      </c>
      <c r="C223" t="s">
        <v>83</v>
      </c>
      <c r="D223" t="s">
        <v>2154</v>
      </c>
      <c r="E223" t="s">
        <v>2154</v>
      </c>
      <c r="F223" t="s">
        <v>2154</v>
      </c>
      <c r="G223" t="s">
        <v>2154</v>
      </c>
      <c r="H223" t="str">
        <f t="shared" si="15"/>
        <v/>
      </c>
      <c r="I223">
        <f t="shared" si="16"/>
        <v>65.75</v>
      </c>
      <c r="J223" t="str">
        <f t="shared" si="17"/>
        <v/>
      </c>
      <c r="K223">
        <f t="array" ref="K223">INDEX($H$2:$H$1126,MATCH(MIN(ABS($B$2:$B$1126-A223)),ABS($B$2:$B$1126-A223),0))</f>
        <v>65.75</v>
      </c>
      <c r="L223" s="1" t="s">
        <v>831</v>
      </c>
      <c r="M223" t="s">
        <v>832</v>
      </c>
    </row>
    <row r="224" spans="1:13" x14ac:dyDescent="0.25">
      <c r="A224" s="3">
        <v>2354</v>
      </c>
      <c r="B224" s="3">
        <f>IF(ISNUMBER(D224),A224,"")</f>
        <v>2354</v>
      </c>
      <c r="C224" t="s">
        <v>84</v>
      </c>
      <c r="D224">
        <v>53</v>
      </c>
      <c r="E224">
        <v>54</v>
      </c>
      <c r="F224">
        <v>72</v>
      </c>
      <c r="G224">
        <v>57</v>
      </c>
      <c r="H224">
        <f t="shared" si="15"/>
        <v>59</v>
      </c>
      <c r="I224">
        <f t="shared" si="16"/>
        <v>59</v>
      </c>
      <c r="J224">
        <f t="shared" si="17"/>
        <v>59</v>
      </c>
      <c r="K224">
        <f t="array" ref="K224">INDEX($H$2:$H$1126,MATCH(MIN(ABS($B$2:$B$1126-A224)),ABS($B$2:$B$1126-A224),0))</f>
        <v>59</v>
      </c>
      <c r="L224" s="1" t="s">
        <v>829</v>
      </c>
      <c r="M224" t="s">
        <v>830</v>
      </c>
    </row>
    <row r="225" spans="1:13" x14ac:dyDescent="0.25">
      <c r="A225" s="3">
        <v>2355</v>
      </c>
      <c r="B225" s="3">
        <f>IF(ISNUMBER(D225),A225,"")</f>
        <v>2355</v>
      </c>
      <c r="C225" t="s">
        <v>85</v>
      </c>
      <c r="D225">
        <v>53</v>
      </c>
      <c r="E225">
        <v>54</v>
      </c>
      <c r="F225">
        <v>72</v>
      </c>
      <c r="G225">
        <v>57</v>
      </c>
      <c r="H225">
        <f t="shared" si="15"/>
        <v>59</v>
      </c>
      <c r="I225">
        <f t="shared" si="16"/>
        <v>59</v>
      </c>
      <c r="J225">
        <f t="shared" si="17"/>
        <v>59</v>
      </c>
      <c r="K225">
        <f t="array" ref="K225">INDEX($H$2:$H$1126,MATCH(MIN(ABS($B$2:$B$1126-A225)),ABS($B$2:$B$1126-A225),0))</f>
        <v>59</v>
      </c>
      <c r="L225" s="1" t="s">
        <v>829</v>
      </c>
      <c r="M225" t="s">
        <v>830</v>
      </c>
    </row>
    <row r="226" spans="1:13" x14ac:dyDescent="0.25">
      <c r="A226" s="3">
        <v>2355</v>
      </c>
      <c r="C226" t="s">
        <v>85</v>
      </c>
      <c r="D226" t="s">
        <v>2154</v>
      </c>
      <c r="E226" t="s">
        <v>2154</v>
      </c>
      <c r="F226" t="s">
        <v>2154</v>
      </c>
      <c r="G226" t="s">
        <v>2154</v>
      </c>
      <c r="H226" t="str">
        <f t="shared" si="15"/>
        <v/>
      </c>
      <c r="I226">
        <f t="shared" si="16"/>
        <v>59</v>
      </c>
      <c r="J226">
        <f t="shared" si="17"/>
        <v>59</v>
      </c>
      <c r="K226">
        <f t="array" ref="K226">INDEX($H$2:$H$1126,MATCH(MIN(ABS($B$2:$B$1126-A226)),ABS($B$2:$B$1126-A226),0))</f>
        <v>59</v>
      </c>
      <c r="L226" s="1" t="s">
        <v>831</v>
      </c>
      <c r="M226" t="s">
        <v>832</v>
      </c>
    </row>
    <row r="227" spans="1:13" x14ac:dyDescent="0.25">
      <c r="A227" s="3">
        <v>2356</v>
      </c>
      <c r="C227" t="s">
        <v>86</v>
      </c>
      <c r="D227" t="s">
        <v>2154</v>
      </c>
      <c r="E227" t="s">
        <v>2154</v>
      </c>
      <c r="F227" t="s">
        <v>2154</v>
      </c>
      <c r="G227" t="s">
        <v>2154</v>
      </c>
      <c r="H227" t="str">
        <f t="shared" si="15"/>
        <v/>
      </c>
      <c r="I227">
        <f t="shared" si="16"/>
        <v>59</v>
      </c>
      <c r="J227">
        <f t="shared" si="17"/>
        <v>59</v>
      </c>
      <c r="K227">
        <f t="array" ref="K227">INDEX($H$2:$H$1126,MATCH(MIN(ABS($B$2:$B$1126-A227)),ABS($B$2:$B$1126-A227),0))</f>
        <v>59</v>
      </c>
      <c r="L227" s="1" t="s">
        <v>833</v>
      </c>
      <c r="M227" t="s">
        <v>834</v>
      </c>
    </row>
    <row r="228" spans="1:13" x14ac:dyDescent="0.25">
      <c r="A228" s="3">
        <v>2359</v>
      </c>
      <c r="C228" t="s">
        <v>87</v>
      </c>
      <c r="D228" t="s">
        <v>2154</v>
      </c>
      <c r="E228" t="s">
        <v>2154</v>
      </c>
      <c r="F228" t="s">
        <v>2154</v>
      </c>
      <c r="G228" t="s">
        <v>2154</v>
      </c>
      <c r="H228" t="str">
        <f t="shared" si="15"/>
        <v/>
      </c>
      <c r="I228">
        <f t="shared" si="16"/>
        <v>59</v>
      </c>
      <c r="J228">
        <f t="shared" si="17"/>
        <v>59</v>
      </c>
      <c r="K228">
        <f t="array" ref="K228">INDEX($H$2:$H$1126,MATCH(MIN(ABS($B$2:$B$1126-A228)),ABS($B$2:$B$1126-A228),0))</f>
        <v>59</v>
      </c>
      <c r="L228" s="1" t="s">
        <v>835</v>
      </c>
      <c r="M228" t="s">
        <v>836</v>
      </c>
    </row>
    <row r="229" spans="1:13" x14ac:dyDescent="0.25">
      <c r="A229" s="3">
        <v>2359</v>
      </c>
      <c r="C229" t="s">
        <v>87</v>
      </c>
      <c r="D229" t="s">
        <v>2154</v>
      </c>
      <c r="E229" t="s">
        <v>2154</v>
      </c>
      <c r="F229" t="s">
        <v>2154</v>
      </c>
      <c r="G229" t="s">
        <v>2154</v>
      </c>
      <c r="H229" t="str">
        <f t="shared" si="15"/>
        <v/>
      </c>
      <c r="I229">
        <f t="shared" si="16"/>
        <v>59</v>
      </c>
      <c r="J229">
        <f t="shared" si="17"/>
        <v>59</v>
      </c>
      <c r="K229">
        <f t="array" ref="K229">INDEX($H$2:$H$1126,MATCH(MIN(ABS($B$2:$B$1126-A229)),ABS($B$2:$B$1126-A229),0))</f>
        <v>59</v>
      </c>
      <c r="L229" s="1" t="s">
        <v>837</v>
      </c>
      <c r="M229" t="s">
        <v>832</v>
      </c>
    </row>
    <row r="230" spans="1:13" x14ac:dyDescent="0.25">
      <c r="A230" s="3">
        <v>2359</v>
      </c>
      <c r="C230" t="s">
        <v>87</v>
      </c>
      <c r="D230" t="s">
        <v>2154</v>
      </c>
      <c r="E230" t="s">
        <v>2154</v>
      </c>
      <c r="F230" t="s">
        <v>2154</v>
      </c>
      <c r="G230" t="s">
        <v>2154</v>
      </c>
      <c r="H230" t="str">
        <f t="shared" si="15"/>
        <v/>
      </c>
      <c r="I230">
        <f t="shared" si="16"/>
        <v>59</v>
      </c>
      <c r="J230">
        <f t="shared" si="17"/>
        <v>59</v>
      </c>
      <c r="K230">
        <f t="array" ref="K230">INDEX($H$2:$H$1126,MATCH(MIN(ABS($B$2:$B$1126-A230)),ABS($B$2:$B$1126-A230),0))</f>
        <v>59</v>
      </c>
      <c r="L230" s="1" t="s">
        <v>838</v>
      </c>
      <c r="M230" t="s">
        <v>839</v>
      </c>
    </row>
    <row r="231" spans="1:13" x14ac:dyDescent="0.25">
      <c r="A231" s="3">
        <v>2411</v>
      </c>
      <c r="B231" s="3">
        <f>IF(ISNUMBER(D231),A231,"")</f>
        <v>2411</v>
      </c>
      <c r="C231" t="s">
        <v>88</v>
      </c>
      <c r="D231">
        <v>74</v>
      </c>
      <c r="E231">
        <v>61</v>
      </c>
      <c r="F231">
        <v>70</v>
      </c>
      <c r="G231">
        <v>59</v>
      </c>
      <c r="H231">
        <f t="shared" si="15"/>
        <v>66</v>
      </c>
      <c r="I231">
        <f t="shared" si="16"/>
        <v>66</v>
      </c>
      <c r="J231" t="str">
        <f t="shared" si="17"/>
        <v/>
      </c>
      <c r="K231">
        <f t="array" ref="K231">INDEX($H$2:$H$1126,MATCH(MIN(ABS($B$2:$B$1126-A231)),ABS($B$2:$B$1126-A231),0))</f>
        <v>66</v>
      </c>
      <c r="L231" s="1" t="s">
        <v>840</v>
      </c>
      <c r="M231" t="s">
        <v>841</v>
      </c>
    </row>
    <row r="232" spans="1:13" x14ac:dyDescent="0.25">
      <c r="A232" s="3">
        <v>2411</v>
      </c>
      <c r="B232" s="3">
        <f>IF(ISNUMBER(D232),A232,"")</f>
        <v>2411</v>
      </c>
      <c r="C232" t="s">
        <v>88</v>
      </c>
      <c r="D232">
        <v>75</v>
      </c>
      <c r="E232">
        <v>57</v>
      </c>
      <c r="F232">
        <v>75</v>
      </c>
      <c r="G232">
        <v>57</v>
      </c>
      <c r="H232">
        <f t="shared" si="15"/>
        <v>66</v>
      </c>
      <c r="I232">
        <f t="shared" si="16"/>
        <v>66</v>
      </c>
      <c r="J232" t="str">
        <f t="shared" si="17"/>
        <v/>
      </c>
      <c r="K232">
        <f t="array" ref="K232">INDEX($H$2:$H$1126,MATCH(MIN(ABS($B$2:$B$1126-A232)),ABS($B$2:$B$1126-A232),0))</f>
        <v>66</v>
      </c>
      <c r="L232" s="1" t="s">
        <v>842</v>
      </c>
      <c r="M232" t="s">
        <v>843</v>
      </c>
    </row>
    <row r="233" spans="1:13" x14ac:dyDescent="0.25">
      <c r="A233" s="3">
        <v>2411</v>
      </c>
      <c r="B233" s="3">
        <f>IF(ISNUMBER(D233),A233,"")</f>
        <v>2411</v>
      </c>
      <c r="C233" t="s">
        <v>88</v>
      </c>
      <c r="D233">
        <v>72</v>
      </c>
      <c r="E233">
        <v>57</v>
      </c>
      <c r="F233">
        <v>72</v>
      </c>
      <c r="G233">
        <v>57</v>
      </c>
      <c r="H233">
        <f t="shared" si="15"/>
        <v>64.5</v>
      </c>
      <c r="I233">
        <f t="shared" si="16"/>
        <v>64.5</v>
      </c>
      <c r="J233">
        <f t="shared" si="17"/>
        <v>64.5</v>
      </c>
      <c r="K233">
        <f t="array" ref="K233">INDEX($H$2:$H$1126,MATCH(MIN(ABS($B$2:$B$1126-A233)),ABS($B$2:$B$1126-A233),0))</f>
        <v>66</v>
      </c>
      <c r="L233" s="1" t="s">
        <v>844</v>
      </c>
      <c r="M233" t="s">
        <v>845</v>
      </c>
    </row>
    <row r="234" spans="1:13" x14ac:dyDescent="0.25">
      <c r="A234" s="3">
        <v>2412</v>
      </c>
      <c r="C234" t="s">
        <v>89</v>
      </c>
      <c r="D234" t="s">
        <v>2154</v>
      </c>
      <c r="E234" t="s">
        <v>2154</v>
      </c>
      <c r="F234" t="s">
        <v>2154</v>
      </c>
      <c r="G234" t="s">
        <v>2154</v>
      </c>
      <c r="H234" t="str">
        <f t="shared" si="15"/>
        <v/>
      </c>
      <c r="I234">
        <f t="shared" si="16"/>
        <v>66.5</v>
      </c>
      <c r="J234" t="str">
        <f t="shared" si="17"/>
        <v/>
      </c>
      <c r="K234">
        <f t="array" ref="K234">INDEX($H$2:$H$1126,MATCH(MIN(ABS($B$2:$B$1126-A234)),ABS($B$2:$B$1126-A234),0))</f>
        <v>66.5</v>
      </c>
      <c r="L234" s="1" t="s">
        <v>846</v>
      </c>
      <c r="M234" t="s">
        <v>847</v>
      </c>
    </row>
    <row r="235" spans="1:13" x14ac:dyDescent="0.25">
      <c r="A235" s="3">
        <v>2412</v>
      </c>
      <c r="B235" s="3">
        <f>IF(ISNUMBER(D235),A235,"")</f>
        <v>2412</v>
      </c>
      <c r="C235" t="s">
        <v>89</v>
      </c>
      <c r="D235">
        <v>75</v>
      </c>
      <c r="E235">
        <v>59</v>
      </c>
      <c r="F235">
        <v>75</v>
      </c>
      <c r="G235">
        <v>57</v>
      </c>
      <c r="H235">
        <f t="shared" si="15"/>
        <v>66.5</v>
      </c>
      <c r="I235">
        <f t="shared" si="16"/>
        <v>66.5</v>
      </c>
      <c r="J235" t="str">
        <f t="shared" si="17"/>
        <v/>
      </c>
      <c r="K235">
        <f t="array" ref="K235">INDEX($H$2:$H$1126,MATCH(MIN(ABS($B$2:$B$1126-A235)),ABS($B$2:$B$1126-A235),0))</f>
        <v>66.5</v>
      </c>
      <c r="L235" s="1" t="s">
        <v>848</v>
      </c>
      <c r="M235" t="s">
        <v>849</v>
      </c>
    </row>
    <row r="236" spans="1:13" x14ac:dyDescent="0.25">
      <c r="A236" s="3">
        <v>2413</v>
      </c>
      <c r="B236" s="3">
        <f>IF(ISNUMBER(D236),A236,"")</f>
        <v>2413</v>
      </c>
      <c r="C236" t="s">
        <v>90</v>
      </c>
      <c r="D236">
        <v>72</v>
      </c>
      <c r="E236">
        <v>59</v>
      </c>
      <c r="F236">
        <v>72</v>
      </c>
      <c r="G236">
        <v>59</v>
      </c>
      <c r="H236">
        <f t="shared" si="15"/>
        <v>65.5</v>
      </c>
      <c r="I236">
        <f t="shared" si="16"/>
        <v>65.5</v>
      </c>
      <c r="J236">
        <f t="shared" si="17"/>
        <v>65.5</v>
      </c>
      <c r="K236">
        <f t="array" ref="K236">INDEX($H$2:$H$1126,MATCH(MIN(ABS($B$2:$B$1126-A236)),ABS($B$2:$B$1126-A236),0))</f>
        <v>65.5</v>
      </c>
      <c r="L236" s="1" t="s">
        <v>850</v>
      </c>
      <c r="M236" t="s">
        <v>851</v>
      </c>
    </row>
    <row r="237" spans="1:13" x14ac:dyDescent="0.25">
      <c r="A237" s="3">
        <v>2413</v>
      </c>
      <c r="C237" t="s">
        <v>90</v>
      </c>
      <c r="D237" t="s">
        <v>2154</v>
      </c>
      <c r="E237" t="s">
        <v>2154</v>
      </c>
      <c r="F237" t="s">
        <v>2154</v>
      </c>
      <c r="G237" t="s">
        <v>2154</v>
      </c>
      <c r="H237" t="str">
        <f t="shared" si="15"/>
        <v/>
      </c>
      <c r="I237">
        <f t="shared" si="16"/>
        <v>65.5</v>
      </c>
      <c r="J237">
        <f t="shared" si="17"/>
        <v>65.5</v>
      </c>
      <c r="K237">
        <f t="array" ref="K237">INDEX($H$2:$H$1126,MATCH(MIN(ABS($B$2:$B$1126-A237)),ABS($B$2:$B$1126-A237),0))</f>
        <v>65.5</v>
      </c>
      <c r="L237" s="1" t="s">
        <v>852</v>
      </c>
      <c r="M237" t="s">
        <v>847</v>
      </c>
    </row>
    <row r="238" spans="1:13" x14ac:dyDescent="0.25">
      <c r="A238" s="3">
        <v>2413</v>
      </c>
      <c r="B238" s="3">
        <f>IF(ISNUMBER(D238),A238,"")</f>
        <v>2413</v>
      </c>
      <c r="C238" t="s">
        <v>90</v>
      </c>
      <c r="D238">
        <v>81</v>
      </c>
      <c r="E238">
        <v>68</v>
      </c>
      <c r="F238">
        <v>75</v>
      </c>
      <c r="G238">
        <v>66</v>
      </c>
      <c r="H238">
        <f t="shared" si="15"/>
        <v>72.5</v>
      </c>
      <c r="I238">
        <f t="shared" si="16"/>
        <v>72.5</v>
      </c>
      <c r="J238" t="str">
        <f t="shared" si="17"/>
        <v/>
      </c>
      <c r="K238">
        <f t="array" ref="K238">INDEX($H$2:$H$1126,MATCH(MIN(ABS($B$2:$B$1126-A238)),ABS($B$2:$B$1126-A238),0))</f>
        <v>65.5</v>
      </c>
      <c r="L238" s="1" t="s">
        <v>853</v>
      </c>
      <c r="M238" t="s">
        <v>854</v>
      </c>
    </row>
    <row r="239" spans="1:13" x14ac:dyDescent="0.25">
      <c r="A239" s="3">
        <v>2421</v>
      </c>
      <c r="B239" s="3">
        <f>IF(ISNUMBER(D239),A239,"")</f>
        <v>2421</v>
      </c>
      <c r="C239" t="s">
        <v>91</v>
      </c>
      <c r="D239">
        <v>81</v>
      </c>
      <c r="E239">
        <v>61</v>
      </c>
      <c r="F239">
        <v>75</v>
      </c>
      <c r="G239">
        <v>63</v>
      </c>
      <c r="H239">
        <f t="shared" si="15"/>
        <v>70</v>
      </c>
      <c r="I239">
        <f t="shared" si="16"/>
        <v>70</v>
      </c>
      <c r="J239" t="str">
        <f t="shared" si="17"/>
        <v/>
      </c>
      <c r="K239">
        <f t="array" ref="K239">INDEX($H$2:$H$1126,MATCH(MIN(ABS($B$2:$B$1126-A239)),ABS($B$2:$B$1126-A239),0))</f>
        <v>70</v>
      </c>
      <c r="L239" s="1" t="s">
        <v>855</v>
      </c>
      <c r="M239" t="s">
        <v>856</v>
      </c>
    </row>
    <row r="240" spans="1:13" x14ac:dyDescent="0.25">
      <c r="A240" s="3">
        <v>2421</v>
      </c>
      <c r="B240" s="3">
        <f>IF(ISNUMBER(D240),A240,"")</f>
        <v>2421</v>
      </c>
      <c r="C240" t="s">
        <v>91</v>
      </c>
      <c r="D240">
        <v>81</v>
      </c>
      <c r="E240">
        <v>61</v>
      </c>
      <c r="F240">
        <v>85</v>
      </c>
      <c r="G240">
        <v>63</v>
      </c>
      <c r="H240">
        <f t="shared" si="15"/>
        <v>72.5</v>
      </c>
      <c r="I240">
        <f t="shared" si="16"/>
        <v>72.5</v>
      </c>
      <c r="J240" t="str">
        <f t="shared" si="17"/>
        <v/>
      </c>
      <c r="K240">
        <f t="array" ref="K240">INDEX($H$2:$H$1126,MATCH(MIN(ABS($B$2:$B$1126-A240)),ABS($B$2:$B$1126-A240),0))</f>
        <v>70</v>
      </c>
      <c r="L240" s="1" t="s">
        <v>857</v>
      </c>
      <c r="M240" t="s">
        <v>858</v>
      </c>
    </row>
    <row r="241" spans="1:13" x14ac:dyDescent="0.25">
      <c r="A241" s="3">
        <v>2422</v>
      </c>
      <c r="B241" s="3">
        <f>IF(ISNUMBER(D241),A241,"")</f>
        <v>2422</v>
      </c>
      <c r="C241" t="s">
        <v>92</v>
      </c>
      <c r="D241">
        <v>75</v>
      </c>
      <c r="E241">
        <v>59</v>
      </c>
      <c r="F241">
        <v>75</v>
      </c>
      <c r="G241">
        <v>57</v>
      </c>
      <c r="H241">
        <f t="shared" si="15"/>
        <v>66.5</v>
      </c>
      <c r="I241">
        <f t="shared" si="16"/>
        <v>66.5</v>
      </c>
      <c r="J241" t="str">
        <f t="shared" si="17"/>
        <v/>
      </c>
      <c r="K241">
        <f t="array" ref="K241">INDEX($H$2:$H$1126,MATCH(MIN(ABS($B$2:$B$1126-A241)),ABS($B$2:$B$1126-A241),0))</f>
        <v>66.5</v>
      </c>
      <c r="L241" s="1" t="s">
        <v>859</v>
      </c>
      <c r="M241" t="s">
        <v>860</v>
      </c>
    </row>
    <row r="242" spans="1:13" x14ac:dyDescent="0.25">
      <c r="A242" s="3">
        <v>2423</v>
      </c>
      <c r="B242" s="3">
        <f>IF(ISNUMBER(D242),A242,"")</f>
        <v>2423</v>
      </c>
      <c r="C242" t="s">
        <v>93</v>
      </c>
      <c r="D242">
        <v>75</v>
      </c>
      <c r="E242">
        <v>57</v>
      </c>
      <c r="F242">
        <v>75</v>
      </c>
      <c r="G242">
        <v>59</v>
      </c>
      <c r="H242">
        <f t="shared" si="15"/>
        <v>66.5</v>
      </c>
      <c r="I242">
        <f t="shared" si="16"/>
        <v>66.5</v>
      </c>
      <c r="J242" t="str">
        <f t="shared" si="17"/>
        <v/>
      </c>
      <c r="K242">
        <f t="array" ref="K242">INDEX($H$2:$H$1126,MATCH(MIN(ABS($B$2:$B$1126-A242)),ABS($B$2:$B$1126-A242),0))</f>
        <v>66.5</v>
      </c>
      <c r="L242" s="1" t="s">
        <v>861</v>
      </c>
      <c r="M242" t="s">
        <v>862</v>
      </c>
    </row>
    <row r="243" spans="1:13" x14ac:dyDescent="0.25">
      <c r="A243" s="3">
        <v>2423</v>
      </c>
      <c r="C243" t="s">
        <v>93</v>
      </c>
      <c r="D243" t="s">
        <v>2154</v>
      </c>
      <c r="E243" t="s">
        <v>2154</v>
      </c>
      <c r="F243" t="s">
        <v>2154</v>
      </c>
      <c r="G243" t="s">
        <v>2154</v>
      </c>
      <c r="H243" t="str">
        <f t="shared" si="15"/>
        <v/>
      </c>
      <c r="I243">
        <f t="shared" si="16"/>
        <v>66.5</v>
      </c>
      <c r="J243" t="str">
        <f t="shared" si="17"/>
        <v/>
      </c>
      <c r="K243">
        <f t="array" ref="K243">INDEX($H$2:$H$1126,MATCH(MIN(ABS($B$2:$B$1126-A243)),ABS($B$2:$B$1126-A243),0))</f>
        <v>66.5</v>
      </c>
      <c r="L243" s="1" t="s">
        <v>863</v>
      </c>
      <c r="M243" t="s">
        <v>864</v>
      </c>
    </row>
    <row r="244" spans="1:13" x14ac:dyDescent="0.25">
      <c r="A244" s="3">
        <v>2423</v>
      </c>
      <c r="B244" s="3">
        <f>IF(ISNUMBER(D244),A244,"")</f>
        <v>2423</v>
      </c>
      <c r="C244" t="s">
        <v>93</v>
      </c>
      <c r="D244">
        <v>72</v>
      </c>
      <c r="E244">
        <v>61</v>
      </c>
      <c r="F244">
        <v>72</v>
      </c>
      <c r="G244">
        <v>59</v>
      </c>
      <c r="H244">
        <f t="shared" si="15"/>
        <v>66</v>
      </c>
      <c r="I244">
        <f t="shared" si="16"/>
        <v>66</v>
      </c>
      <c r="J244" t="str">
        <f t="shared" si="17"/>
        <v/>
      </c>
      <c r="K244">
        <f t="array" ref="K244">INDEX($H$2:$H$1126,MATCH(MIN(ABS($B$2:$B$1126-A244)),ABS($B$2:$B$1126-A244),0))</f>
        <v>66.5</v>
      </c>
      <c r="L244" s="1" t="s">
        <v>865</v>
      </c>
      <c r="M244" t="s">
        <v>866</v>
      </c>
    </row>
    <row r="245" spans="1:13" x14ac:dyDescent="0.25">
      <c r="A245" s="3">
        <v>2423</v>
      </c>
      <c r="C245" t="s">
        <v>93</v>
      </c>
      <c r="D245" t="s">
        <v>2154</v>
      </c>
      <c r="E245" t="s">
        <v>2154</v>
      </c>
      <c r="F245" t="s">
        <v>2154</v>
      </c>
      <c r="G245" t="s">
        <v>2154</v>
      </c>
      <c r="H245" t="str">
        <f t="shared" si="15"/>
        <v/>
      </c>
      <c r="I245">
        <f t="shared" si="16"/>
        <v>66.5</v>
      </c>
      <c r="J245" t="str">
        <f t="shared" si="17"/>
        <v/>
      </c>
      <c r="K245">
        <f t="array" ref="K245">INDEX($H$2:$H$1126,MATCH(MIN(ABS($B$2:$B$1126-A245)),ABS($B$2:$B$1126-A245),0))</f>
        <v>66.5</v>
      </c>
      <c r="L245" s="1" t="s">
        <v>835</v>
      </c>
      <c r="M245" t="s">
        <v>836</v>
      </c>
    </row>
    <row r="246" spans="1:13" x14ac:dyDescent="0.25">
      <c r="A246" s="3">
        <v>2424</v>
      </c>
      <c r="C246" t="s">
        <v>94</v>
      </c>
      <c r="D246" t="s">
        <v>2154</v>
      </c>
      <c r="E246" t="s">
        <v>2154</v>
      </c>
      <c r="F246" t="s">
        <v>2154</v>
      </c>
      <c r="G246" t="s">
        <v>2154</v>
      </c>
      <c r="H246" t="str">
        <f t="shared" si="15"/>
        <v/>
      </c>
      <c r="I246">
        <f t="shared" si="16"/>
        <v>66.5</v>
      </c>
      <c r="J246" t="str">
        <f t="shared" si="17"/>
        <v/>
      </c>
      <c r="K246">
        <f t="array" ref="K246">INDEX($H$2:$H$1126,MATCH(MIN(ABS($B$2:$B$1126-A246)),ABS($B$2:$B$1126-A246),0))</f>
        <v>66.5</v>
      </c>
      <c r="L246" s="1" t="s">
        <v>833</v>
      </c>
      <c r="M246" t="s">
        <v>834</v>
      </c>
    </row>
    <row r="247" spans="1:13" x14ac:dyDescent="0.25">
      <c r="A247" s="3">
        <v>2431</v>
      </c>
      <c r="B247" s="3">
        <f>IF(ISNUMBER(D247),A247,"")</f>
        <v>2431</v>
      </c>
      <c r="C247" t="s">
        <v>95</v>
      </c>
      <c r="D247">
        <v>75</v>
      </c>
      <c r="E247">
        <v>64</v>
      </c>
      <c r="F247">
        <v>75</v>
      </c>
      <c r="G247">
        <v>64</v>
      </c>
      <c r="H247">
        <f t="shared" si="15"/>
        <v>69.5</v>
      </c>
      <c r="I247">
        <f t="shared" si="16"/>
        <v>69.5</v>
      </c>
      <c r="J247">
        <f t="shared" si="17"/>
        <v>69.5</v>
      </c>
      <c r="K247">
        <f t="array" ref="K247">INDEX($H$2:$H$1126,MATCH(MIN(ABS($B$2:$B$1126-A247)),ABS($B$2:$B$1126-A247),0))</f>
        <v>69.5</v>
      </c>
      <c r="L247" s="1" t="s">
        <v>867</v>
      </c>
      <c r="M247" t="s">
        <v>868</v>
      </c>
    </row>
    <row r="248" spans="1:13" x14ac:dyDescent="0.25">
      <c r="A248" s="3">
        <v>2431</v>
      </c>
      <c r="C248" t="s">
        <v>95</v>
      </c>
      <c r="D248" t="s">
        <v>2154</v>
      </c>
      <c r="E248" t="s">
        <v>2154</v>
      </c>
      <c r="F248" t="s">
        <v>2154</v>
      </c>
      <c r="G248" t="s">
        <v>2154</v>
      </c>
      <c r="H248" t="str">
        <f t="shared" si="15"/>
        <v/>
      </c>
      <c r="I248">
        <f t="shared" si="16"/>
        <v>69.5</v>
      </c>
      <c r="J248">
        <f t="shared" si="17"/>
        <v>69.5</v>
      </c>
      <c r="K248">
        <f t="array" ref="K248">INDEX($H$2:$H$1126,MATCH(MIN(ABS($B$2:$B$1126-A248)),ABS($B$2:$B$1126-A248),0))</f>
        <v>69.5</v>
      </c>
      <c r="L248" s="1" t="s">
        <v>869</v>
      </c>
      <c r="M248" t="s">
        <v>870</v>
      </c>
    </row>
    <row r="249" spans="1:13" x14ac:dyDescent="0.25">
      <c r="A249" s="3">
        <v>2432</v>
      </c>
      <c r="C249" t="s">
        <v>96</v>
      </c>
      <c r="D249" t="s">
        <v>2154</v>
      </c>
      <c r="E249" t="s">
        <v>2154</v>
      </c>
      <c r="F249" t="s">
        <v>2154</v>
      </c>
      <c r="G249" t="s">
        <v>2154</v>
      </c>
      <c r="H249" t="str">
        <f t="shared" si="15"/>
        <v/>
      </c>
      <c r="I249">
        <f t="shared" si="16"/>
        <v>69.5</v>
      </c>
      <c r="J249">
        <f t="shared" si="17"/>
        <v>69.5</v>
      </c>
      <c r="K249">
        <f t="array" ref="K249">INDEX($H$2:$H$1126,MATCH(MIN(ABS($B$2:$B$1126-A249)),ABS($B$2:$B$1126-A249),0))</f>
        <v>69.5</v>
      </c>
      <c r="L249" s="1" t="s">
        <v>871</v>
      </c>
      <c r="M249" t="s">
        <v>872</v>
      </c>
    </row>
    <row r="250" spans="1:13" x14ac:dyDescent="0.25">
      <c r="A250" s="3">
        <v>2433</v>
      </c>
      <c r="B250" s="3">
        <f>IF(ISNUMBER(D250),A250,"")</f>
        <v>2433</v>
      </c>
      <c r="C250" t="s">
        <v>97</v>
      </c>
      <c r="D250">
        <v>69</v>
      </c>
      <c r="E250">
        <v>57</v>
      </c>
      <c r="F250">
        <v>75</v>
      </c>
      <c r="G250">
        <v>57</v>
      </c>
      <c r="H250">
        <f t="shared" si="15"/>
        <v>64.5</v>
      </c>
      <c r="I250">
        <f t="shared" si="16"/>
        <v>64.5</v>
      </c>
      <c r="J250">
        <f t="shared" si="17"/>
        <v>64.5</v>
      </c>
      <c r="K250">
        <f t="array" ref="K250">INDEX($H$2:$H$1126,MATCH(MIN(ABS($B$2:$B$1126-A250)),ABS($B$2:$B$1126-A250),0))</f>
        <v>64.5</v>
      </c>
      <c r="L250" s="1" t="s">
        <v>873</v>
      </c>
      <c r="M250" t="s">
        <v>874</v>
      </c>
    </row>
    <row r="251" spans="1:13" x14ac:dyDescent="0.25">
      <c r="A251" s="3">
        <v>2433</v>
      </c>
      <c r="B251" s="3">
        <f>IF(ISNUMBER(D251),A251,"")</f>
        <v>2433</v>
      </c>
      <c r="C251" t="s">
        <v>97</v>
      </c>
      <c r="D251">
        <v>72</v>
      </c>
      <c r="E251">
        <v>57</v>
      </c>
      <c r="F251">
        <v>75</v>
      </c>
      <c r="G251">
        <v>64</v>
      </c>
      <c r="H251">
        <f t="shared" si="15"/>
        <v>67</v>
      </c>
      <c r="I251">
        <f t="shared" si="16"/>
        <v>67</v>
      </c>
      <c r="J251" t="str">
        <f t="shared" si="17"/>
        <v/>
      </c>
      <c r="K251">
        <f t="array" ref="K251">INDEX($H$2:$H$1126,MATCH(MIN(ABS($B$2:$B$1126-A251)),ABS($B$2:$B$1126-A251),0))</f>
        <v>64.5</v>
      </c>
      <c r="L251" s="1" t="s">
        <v>875</v>
      </c>
      <c r="M251" t="s">
        <v>876</v>
      </c>
    </row>
    <row r="252" spans="1:13" x14ac:dyDescent="0.25">
      <c r="A252" s="3">
        <v>2434</v>
      </c>
      <c r="B252" s="3">
        <f>IF(ISNUMBER(D252),A252,"")</f>
        <v>2434</v>
      </c>
      <c r="C252" t="s">
        <v>98</v>
      </c>
      <c r="D252">
        <v>69</v>
      </c>
      <c r="E252">
        <v>57</v>
      </c>
      <c r="F252">
        <v>75</v>
      </c>
      <c r="G252">
        <v>57</v>
      </c>
      <c r="H252">
        <f t="shared" si="15"/>
        <v>64.5</v>
      </c>
      <c r="I252">
        <f t="shared" si="16"/>
        <v>64.5</v>
      </c>
      <c r="J252">
        <f t="shared" si="17"/>
        <v>64.5</v>
      </c>
      <c r="K252">
        <f t="array" ref="K252">INDEX($H$2:$H$1126,MATCH(MIN(ABS($B$2:$B$1126-A252)),ABS($B$2:$B$1126-A252),0))</f>
        <v>64.5</v>
      </c>
      <c r="L252" s="1" t="s">
        <v>873</v>
      </c>
      <c r="M252" t="s">
        <v>874</v>
      </c>
    </row>
    <row r="253" spans="1:13" x14ac:dyDescent="0.25">
      <c r="A253" s="3">
        <v>2434</v>
      </c>
      <c r="B253" s="3">
        <f>IF(ISNUMBER(D253),A253,"")</f>
        <v>2434</v>
      </c>
      <c r="C253" t="s">
        <v>98</v>
      </c>
      <c r="D253">
        <v>72</v>
      </c>
      <c r="E253">
        <v>57</v>
      </c>
      <c r="F253">
        <v>75</v>
      </c>
      <c r="G253">
        <v>64</v>
      </c>
      <c r="H253">
        <f t="shared" si="15"/>
        <v>67</v>
      </c>
      <c r="I253">
        <f t="shared" si="16"/>
        <v>67</v>
      </c>
      <c r="J253" t="str">
        <f t="shared" si="17"/>
        <v/>
      </c>
      <c r="K253">
        <f t="array" ref="K253">INDEX($H$2:$H$1126,MATCH(MIN(ABS($B$2:$B$1126-A253)),ABS($B$2:$B$1126-A253),0))</f>
        <v>64.5</v>
      </c>
      <c r="L253" s="1" t="s">
        <v>875</v>
      </c>
      <c r="M253" t="s">
        <v>876</v>
      </c>
    </row>
    <row r="254" spans="1:13" x14ac:dyDescent="0.25">
      <c r="A254" s="3">
        <v>2434</v>
      </c>
      <c r="B254" s="3">
        <f>IF(ISNUMBER(D254),A254,"")</f>
        <v>2434</v>
      </c>
      <c r="C254" t="s">
        <v>98</v>
      </c>
      <c r="D254">
        <v>75</v>
      </c>
      <c r="E254">
        <v>64</v>
      </c>
      <c r="F254">
        <v>78</v>
      </c>
      <c r="G254">
        <v>68</v>
      </c>
      <c r="H254">
        <f t="shared" si="15"/>
        <v>71.25</v>
      </c>
      <c r="I254">
        <f t="shared" si="16"/>
        <v>71.25</v>
      </c>
      <c r="J254" t="str">
        <f t="shared" si="17"/>
        <v/>
      </c>
      <c r="K254">
        <f t="array" ref="K254">INDEX($H$2:$H$1126,MATCH(MIN(ABS($B$2:$B$1126-A254)),ABS($B$2:$B$1126-A254),0))</f>
        <v>64.5</v>
      </c>
      <c r="L254" s="1" t="s">
        <v>877</v>
      </c>
      <c r="M254" t="s">
        <v>878</v>
      </c>
    </row>
    <row r="255" spans="1:13" x14ac:dyDescent="0.25">
      <c r="A255" s="3">
        <v>2511</v>
      </c>
      <c r="C255" t="s">
        <v>99</v>
      </c>
      <c r="D255" t="s">
        <v>2154</v>
      </c>
      <c r="E255" t="s">
        <v>2154</v>
      </c>
      <c r="F255" t="s">
        <v>2154</v>
      </c>
      <c r="G255" t="s">
        <v>2154</v>
      </c>
      <c r="H255" t="str">
        <f t="shared" si="15"/>
        <v/>
      </c>
      <c r="I255">
        <f t="shared" si="16"/>
        <v>64.5</v>
      </c>
      <c r="J255" t="str">
        <f t="shared" si="17"/>
        <v/>
      </c>
      <c r="K255">
        <f t="array" ref="K255">INDEX($H$2:$H$1126,MATCH(MIN(ABS($B$2:$B$1126-A255)),ABS($B$2:$B$1126-A255),0))</f>
        <v>64.5</v>
      </c>
      <c r="L255" s="1" t="s">
        <v>879</v>
      </c>
      <c r="M255" t="s">
        <v>880</v>
      </c>
    </row>
    <row r="256" spans="1:13" x14ac:dyDescent="0.25">
      <c r="A256" s="3">
        <v>2511</v>
      </c>
      <c r="C256" t="s">
        <v>99</v>
      </c>
      <c r="D256" t="s">
        <v>2154</v>
      </c>
      <c r="E256" t="s">
        <v>2154</v>
      </c>
      <c r="F256" t="s">
        <v>2154</v>
      </c>
      <c r="G256" t="s">
        <v>2154</v>
      </c>
      <c r="H256" t="str">
        <f t="shared" si="15"/>
        <v/>
      </c>
      <c r="I256">
        <f t="shared" si="16"/>
        <v>64.5</v>
      </c>
      <c r="J256" t="str">
        <f t="shared" si="17"/>
        <v/>
      </c>
      <c r="K256">
        <f t="array" ref="K256">INDEX($H$2:$H$1126,MATCH(MIN(ABS($B$2:$B$1126-A256)),ABS($B$2:$B$1126-A256),0))</f>
        <v>64.5</v>
      </c>
      <c r="L256" s="1" t="s">
        <v>881</v>
      </c>
      <c r="M256" t="s">
        <v>882</v>
      </c>
    </row>
    <row r="257" spans="1:13" x14ac:dyDescent="0.25">
      <c r="A257" s="3">
        <v>2512</v>
      </c>
      <c r="C257" t="s">
        <v>100</v>
      </c>
      <c r="D257" t="s">
        <v>2154</v>
      </c>
      <c r="E257" t="s">
        <v>2154</v>
      </c>
      <c r="F257" t="s">
        <v>2154</v>
      </c>
      <c r="G257" t="s">
        <v>2154</v>
      </c>
      <c r="H257" t="str">
        <f t="shared" si="15"/>
        <v/>
      </c>
      <c r="I257">
        <f t="shared" si="16"/>
        <v>64.5</v>
      </c>
      <c r="J257" t="str">
        <f t="shared" si="17"/>
        <v/>
      </c>
      <c r="K257">
        <f t="array" ref="K257">INDEX($H$2:$H$1126,MATCH(MIN(ABS($B$2:$B$1126-A257)),ABS($B$2:$B$1126-A257),0))</f>
        <v>64.5</v>
      </c>
      <c r="L257" s="1" t="s">
        <v>883</v>
      </c>
      <c r="M257" t="s">
        <v>884</v>
      </c>
    </row>
    <row r="258" spans="1:13" x14ac:dyDescent="0.25">
      <c r="A258" s="3">
        <v>2512</v>
      </c>
      <c r="C258" t="s">
        <v>100</v>
      </c>
      <c r="D258" t="s">
        <v>2154</v>
      </c>
      <c r="E258" t="s">
        <v>2154</v>
      </c>
      <c r="F258" t="s">
        <v>2154</v>
      </c>
      <c r="G258" t="s">
        <v>2154</v>
      </c>
      <c r="H258" t="str">
        <f t="shared" si="15"/>
        <v/>
      </c>
      <c r="I258">
        <f t="shared" si="16"/>
        <v>64.5</v>
      </c>
      <c r="J258" t="str">
        <f t="shared" si="17"/>
        <v/>
      </c>
      <c r="K258">
        <f t="array" ref="K258">INDEX($H$2:$H$1126,MATCH(MIN(ABS($B$2:$B$1126-A258)),ABS($B$2:$B$1126-A258),0))</f>
        <v>64.5</v>
      </c>
      <c r="L258" s="1" t="s">
        <v>885</v>
      </c>
      <c r="M258" t="s">
        <v>886</v>
      </c>
    </row>
    <row r="259" spans="1:13" x14ac:dyDescent="0.25">
      <c r="A259" s="3">
        <v>2513</v>
      </c>
      <c r="C259" t="s">
        <v>101</v>
      </c>
      <c r="D259" t="s">
        <v>2154</v>
      </c>
      <c r="E259" t="s">
        <v>2154</v>
      </c>
      <c r="F259" t="s">
        <v>2154</v>
      </c>
      <c r="G259" t="s">
        <v>2154</v>
      </c>
      <c r="H259" t="str">
        <f t="shared" ref="H259:H322" si="19">IFERROR(AVERAGE(D259:G259),"")</f>
        <v/>
      </c>
      <c r="I259">
        <f t="shared" ref="I259:I322" si="20">IF(ISNUMBER(H259),H259,K259)</f>
        <v>64.5</v>
      </c>
      <c r="J259" t="str">
        <f t="shared" ref="J259:J322" si="21">IF(LEFT(INDEX(A:A,MATCH(I259,H:H,0)),2)=LEFT(A259,2),I259,"")</f>
        <v/>
      </c>
      <c r="K259">
        <f t="array" ref="K259">INDEX($H$2:$H$1126,MATCH(MIN(ABS($B$2:$B$1126-A259)),ABS($B$2:$B$1126-A259),0))</f>
        <v>64.5</v>
      </c>
      <c r="L259" s="1" t="s">
        <v>887</v>
      </c>
      <c r="M259" t="s">
        <v>888</v>
      </c>
    </row>
    <row r="260" spans="1:13" x14ac:dyDescent="0.25">
      <c r="A260" s="3">
        <v>2514</v>
      </c>
      <c r="C260" t="s">
        <v>102</v>
      </c>
      <c r="D260" t="s">
        <v>2154</v>
      </c>
      <c r="E260" t="s">
        <v>2154</v>
      </c>
      <c r="F260" t="s">
        <v>2154</v>
      </c>
      <c r="G260" t="s">
        <v>2154</v>
      </c>
      <c r="H260" t="str">
        <f t="shared" si="19"/>
        <v/>
      </c>
      <c r="I260">
        <f t="shared" si="20"/>
        <v>64.5</v>
      </c>
      <c r="J260" t="str">
        <f t="shared" si="21"/>
        <v/>
      </c>
      <c r="K260">
        <f t="array" ref="K260">INDEX($H$2:$H$1126,MATCH(MIN(ABS($B$2:$B$1126-A260)),ABS($B$2:$B$1126-A260),0))</f>
        <v>64.5</v>
      </c>
      <c r="L260" s="1" t="s">
        <v>889</v>
      </c>
      <c r="M260" t="s">
        <v>890</v>
      </c>
    </row>
    <row r="261" spans="1:13" x14ac:dyDescent="0.25">
      <c r="A261" s="3">
        <v>2519</v>
      </c>
      <c r="C261" t="s">
        <v>103</v>
      </c>
      <c r="D261" t="s">
        <v>2154</v>
      </c>
      <c r="E261" t="s">
        <v>2154</v>
      </c>
      <c r="F261" t="s">
        <v>2154</v>
      </c>
      <c r="G261" t="s">
        <v>2154</v>
      </c>
      <c r="H261" t="str">
        <f t="shared" si="19"/>
        <v/>
      </c>
      <c r="I261">
        <f t="shared" si="20"/>
        <v>64.5</v>
      </c>
      <c r="J261" t="str">
        <f t="shared" si="21"/>
        <v/>
      </c>
      <c r="K261">
        <f t="array" ref="K261">INDEX($H$2:$H$1126,MATCH(MIN(ABS($B$2:$B$1126-A261)),ABS($B$2:$B$1126-A261),0))</f>
        <v>64.5</v>
      </c>
      <c r="L261" s="1" t="s">
        <v>891</v>
      </c>
      <c r="M261" t="s">
        <v>892</v>
      </c>
    </row>
    <row r="262" spans="1:13" x14ac:dyDescent="0.25">
      <c r="A262" s="3">
        <v>2521</v>
      </c>
      <c r="C262" t="s">
        <v>104</v>
      </c>
      <c r="D262" t="s">
        <v>2154</v>
      </c>
      <c r="E262" t="s">
        <v>2154</v>
      </c>
      <c r="F262" t="s">
        <v>2154</v>
      </c>
      <c r="G262" t="s">
        <v>2154</v>
      </c>
      <c r="H262" t="str">
        <f t="shared" si="19"/>
        <v/>
      </c>
      <c r="I262">
        <f t="shared" si="20"/>
        <v>64.5</v>
      </c>
      <c r="J262" t="str">
        <f t="shared" si="21"/>
        <v/>
      </c>
      <c r="K262">
        <f t="array" ref="K262">INDEX($H$2:$H$1126,MATCH(MIN(ABS($B$2:$B$1126-A262)),ABS($B$2:$B$1126-A262),0))</f>
        <v>64.5</v>
      </c>
      <c r="L262" s="1" t="s">
        <v>893</v>
      </c>
      <c r="M262" t="s">
        <v>894</v>
      </c>
    </row>
    <row r="263" spans="1:13" x14ac:dyDescent="0.25">
      <c r="A263" s="3">
        <v>2522</v>
      </c>
      <c r="C263" t="s">
        <v>105</v>
      </c>
      <c r="D263" t="s">
        <v>2154</v>
      </c>
      <c r="E263" t="s">
        <v>2154</v>
      </c>
      <c r="F263" t="s">
        <v>2154</v>
      </c>
      <c r="G263" t="s">
        <v>2154</v>
      </c>
      <c r="H263" t="str">
        <f t="shared" si="19"/>
        <v/>
      </c>
      <c r="I263">
        <f t="shared" si="20"/>
        <v>64.5</v>
      </c>
      <c r="J263" t="str">
        <f t="shared" si="21"/>
        <v/>
      </c>
      <c r="K263">
        <f t="array" ref="K263">INDEX($H$2:$H$1126,MATCH(MIN(ABS($B$2:$B$1126-A263)),ABS($B$2:$B$1126-A263),0))</f>
        <v>64.5</v>
      </c>
      <c r="L263" s="1" t="s">
        <v>895</v>
      </c>
      <c r="M263" t="s">
        <v>896</v>
      </c>
    </row>
    <row r="264" spans="1:13" x14ac:dyDescent="0.25">
      <c r="A264" s="3">
        <v>2523</v>
      </c>
      <c r="C264" t="s">
        <v>106</v>
      </c>
      <c r="D264" t="s">
        <v>2154</v>
      </c>
      <c r="E264" t="s">
        <v>2154</v>
      </c>
      <c r="F264" t="s">
        <v>2154</v>
      </c>
      <c r="G264" t="s">
        <v>2154</v>
      </c>
      <c r="H264" t="str">
        <f t="shared" si="19"/>
        <v/>
      </c>
      <c r="I264">
        <f t="shared" si="20"/>
        <v>79.5</v>
      </c>
      <c r="J264" t="str">
        <f t="shared" si="21"/>
        <v/>
      </c>
      <c r="K264">
        <f t="array" ref="K264">INDEX($H$2:$H$1126,MATCH(MIN(ABS($B$2:$B$1126-A264)),ABS($B$2:$B$1126-A264),0))</f>
        <v>79.5</v>
      </c>
      <c r="L264" s="1" t="s">
        <v>897</v>
      </c>
      <c r="M264" t="s">
        <v>898</v>
      </c>
    </row>
    <row r="265" spans="1:13" x14ac:dyDescent="0.25">
      <c r="A265" s="3">
        <v>2529</v>
      </c>
      <c r="C265" t="s">
        <v>107</v>
      </c>
      <c r="D265" t="s">
        <v>2154</v>
      </c>
      <c r="E265" t="s">
        <v>2154</v>
      </c>
      <c r="F265" t="s">
        <v>2154</v>
      </c>
      <c r="G265" t="s">
        <v>2154</v>
      </c>
      <c r="H265" t="str">
        <f t="shared" si="19"/>
        <v/>
      </c>
      <c r="I265">
        <f t="shared" si="20"/>
        <v>79.5</v>
      </c>
      <c r="J265" t="str">
        <f t="shared" si="21"/>
        <v/>
      </c>
      <c r="K265">
        <f t="array" ref="K265">INDEX($H$2:$H$1126,MATCH(MIN(ABS($B$2:$B$1126-A265)),ABS($B$2:$B$1126-A265),0))</f>
        <v>79.5</v>
      </c>
      <c r="L265" s="1" t="s">
        <v>899</v>
      </c>
      <c r="M265" t="s">
        <v>900</v>
      </c>
    </row>
    <row r="266" spans="1:13" x14ac:dyDescent="0.25">
      <c r="A266" s="3">
        <v>2529</v>
      </c>
      <c r="C266" t="s">
        <v>107</v>
      </c>
      <c r="D266" t="s">
        <v>2154</v>
      </c>
      <c r="E266" t="s">
        <v>2154</v>
      </c>
      <c r="F266" t="s">
        <v>2154</v>
      </c>
      <c r="G266" t="s">
        <v>2154</v>
      </c>
      <c r="H266" t="str">
        <f t="shared" si="19"/>
        <v/>
      </c>
      <c r="I266">
        <f t="shared" si="20"/>
        <v>79.5</v>
      </c>
      <c r="J266" t="str">
        <f t="shared" si="21"/>
        <v/>
      </c>
      <c r="K266">
        <f t="array" ref="K266">INDEX($H$2:$H$1126,MATCH(MIN(ABS($B$2:$B$1126-A266)),ABS($B$2:$B$1126-A266),0))</f>
        <v>79.5</v>
      </c>
      <c r="L266" s="1" t="s">
        <v>891</v>
      </c>
      <c r="M266" t="s">
        <v>892</v>
      </c>
    </row>
    <row r="267" spans="1:13" x14ac:dyDescent="0.25">
      <c r="A267" s="3">
        <v>2611</v>
      </c>
      <c r="B267" s="3">
        <f t="shared" ref="B267:B272" si="22">IF(ISNUMBER(D267),A267,"")</f>
        <v>2611</v>
      </c>
      <c r="C267" t="s">
        <v>108</v>
      </c>
      <c r="D267">
        <v>88</v>
      </c>
      <c r="E267">
        <v>71</v>
      </c>
      <c r="F267">
        <v>88</v>
      </c>
      <c r="G267">
        <v>71</v>
      </c>
      <c r="H267">
        <f t="shared" si="19"/>
        <v>79.5</v>
      </c>
      <c r="I267">
        <f t="shared" si="20"/>
        <v>79.5</v>
      </c>
      <c r="J267" t="str">
        <f t="shared" si="21"/>
        <v/>
      </c>
      <c r="K267">
        <f t="array" ref="K267">INDEX($H$2:$H$1126,MATCH(MIN(ABS($B$2:$B$1126-A267)),ABS($B$2:$B$1126-A267),0))</f>
        <v>79.5</v>
      </c>
      <c r="L267" s="1" t="s">
        <v>901</v>
      </c>
      <c r="M267" t="s">
        <v>108</v>
      </c>
    </row>
    <row r="268" spans="1:13" x14ac:dyDescent="0.25">
      <c r="A268" s="3">
        <v>2612</v>
      </c>
      <c r="B268" s="3">
        <f t="shared" si="22"/>
        <v>2612</v>
      </c>
      <c r="C268" t="s">
        <v>109</v>
      </c>
      <c r="D268">
        <v>81</v>
      </c>
      <c r="E268">
        <v>71</v>
      </c>
      <c r="F268">
        <v>81</v>
      </c>
      <c r="G268">
        <v>71</v>
      </c>
      <c r="H268">
        <f t="shared" si="19"/>
        <v>76</v>
      </c>
      <c r="I268">
        <f t="shared" si="20"/>
        <v>76</v>
      </c>
      <c r="J268" t="str">
        <f t="shared" si="21"/>
        <v/>
      </c>
      <c r="K268">
        <f t="array" ref="K268">INDEX($H$2:$H$1126,MATCH(MIN(ABS($B$2:$B$1126-A268)),ABS($B$2:$B$1126-A268),0))</f>
        <v>76</v>
      </c>
      <c r="L268" s="1" t="s">
        <v>902</v>
      </c>
      <c r="M268" t="s">
        <v>903</v>
      </c>
    </row>
    <row r="269" spans="1:13" x14ac:dyDescent="0.25">
      <c r="A269" s="3">
        <v>2612</v>
      </c>
      <c r="B269" s="3">
        <f t="shared" si="22"/>
        <v>2612</v>
      </c>
      <c r="C269" t="s">
        <v>109</v>
      </c>
      <c r="D269">
        <v>85</v>
      </c>
      <c r="E269">
        <v>71</v>
      </c>
      <c r="F269">
        <v>91</v>
      </c>
      <c r="G269">
        <v>71</v>
      </c>
      <c r="H269">
        <f t="shared" si="19"/>
        <v>79.5</v>
      </c>
      <c r="I269">
        <f t="shared" si="20"/>
        <v>79.5</v>
      </c>
      <c r="J269" t="str">
        <f t="shared" si="21"/>
        <v/>
      </c>
      <c r="K269">
        <f t="array" ref="K269">INDEX($H$2:$H$1126,MATCH(MIN(ABS($B$2:$B$1126-A269)),ABS($B$2:$B$1126-A269),0))</f>
        <v>76</v>
      </c>
      <c r="L269" s="1" t="s">
        <v>904</v>
      </c>
      <c r="M269" t="s">
        <v>905</v>
      </c>
    </row>
    <row r="270" spans="1:13" x14ac:dyDescent="0.25">
      <c r="A270" s="3">
        <v>2619</v>
      </c>
      <c r="B270" s="3">
        <f t="shared" si="22"/>
        <v>2619</v>
      </c>
      <c r="C270" t="s">
        <v>110</v>
      </c>
      <c r="D270">
        <v>75</v>
      </c>
      <c r="E270">
        <v>68</v>
      </c>
      <c r="F270">
        <v>78</v>
      </c>
      <c r="G270">
        <v>73</v>
      </c>
      <c r="H270">
        <f t="shared" si="19"/>
        <v>73.5</v>
      </c>
      <c r="I270">
        <f t="shared" si="20"/>
        <v>73.5</v>
      </c>
      <c r="J270" t="str">
        <f t="shared" si="21"/>
        <v/>
      </c>
      <c r="K270">
        <f t="array" ref="K270">INDEX($H$2:$H$1126,MATCH(MIN(ABS($B$2:$B$1126-A270)),ABS($B$2:$B$1126-A270),0))</f>
        <v>73.5</v>
      </c>
      <c r="L270" s="1" t="s">
        <v>906</v>
      </c>
      <c r="M270" t="s">
        <v>907</v>
      </c>
    </row>
    <row r="271" spans="1:13" x14ac:dyDescent="0.25">
      <c r="A271" s="3">
        <v>2621</v>
      </c>
      <c r="B271" s="3">
        <f t="shared" si="22"/>
        <v>2621</v>
      </c>
      <c r="C271" t="s">
        <v>111</v>
      </c>
      <c r="D271">
        <v>75</v>
      </c>
      <c r="E271">
        <v>61</v>
      </c>
      <c r="F271">
        <v>72</v>
      </c>
      <c r="G271">
        <v>59</v>
      </c>
      <c r="H271">
        <f t="shared" si="19"/>
        <v>66.75</v>
      </c>
      <c r="I271">
        <f t="shared" si="20"/>
        <v>66.75</v>
      </c>
      <c r="J271" t="str">
        <f t="shared" si="21"/>
        <v/>
      </c>
      <c r="K271">
        <f t="array" ref="K271">INDEX($H$2:$H$1126,MATCH(MIN(ABS($B$2:$B$1126-A271)),ABS($B$2:$B$1126-A271),0))</f>
        <v>66.75</v>
      </c>
      <c r="L271" s="1" t="s">
        <v>908</v>
      </c>
      <c r="M271" t="s">
        <v>909</v>
      </c>
    </row>
    <row r="272" spans="1:13" x14ac:dyDescent="0.25">
      <c r="A272" s="3">
        <v>2621</v>
      </c>
      <c r="B272" s="3">
        <f t="shared" si="22"/>
        <v>2621</v>
      </c>
      <c r="C272" t="s">
        <v>111</v>
      </c>
      <c r="D272">
        <v>75</v>
      </c>
      <c r="E272">
        <v>68</v>
      </c>
      <c r="F272">
        <v>75</v>
      </c>
      <c r="G272">
        <v>63</v>
      </c>
      <c r="H272">
        <f t="shared" si="19"/>
        <v>70.25</v>
      </c>
      <c r="I272">
        <f t="shared" si="20"/>
        <v>70.25</v>
      </c>
      <c r="J272" t="str">
        <f t="shared" si="21"/>
        <v/>
      </c>
      <c r="K272">
        <f t="array" ref="K272">INDEX($H$2:$H$1126,MATCH(MIN(ABS($B$2:$B$1126-A272)),ABS($B$2:$B$1126-A272),0))</f>
        <v>66.75</v>
      </c>
      <c r="L272" s="1" t="s">
        <v>910</v>
      </c>
      <c r="M272" t="s">
        <v>911</v>
      </c>
    </row>
    <row r="273" spans="1:13" x14ac:dyDescent="0.25">
      <c r="A273" s="3">
        <v>2622</v>
      </c>
      <c r="C273" t="s">
        <v>112</v>
      </c>
      <c r="D273" t="s">
        <v>2154</v>
      </c>
      <c r="E273" t="s">
        <v>2154</v>
      </c>
      <c r="F273" t="s">
        <v>2154</v>
      </c>
      <c r="G273" t="s">
        <v>2154</v>
      </c>
      <c r="H273" t="str">
        <f t="shared" si="19"/>
        <v/>
      </c>
      <c r="I273">
        <f t="shared" si="20"/>
        <v>66.75</v>
      </c>
      <c r="J273" t="str">
        <f t="shared" si="21"/>
        <v/>
      </c>
      <c r="K273">
        <f t="array" ref="K273">INDEX($H$2:$H$1126,MATCH(MIN(ABS($B$2:$B$1126-A273)),ABS($B$2:$B$1126-A273),0))</f>
        <v>66.75</v>
      </c>
      <c r="L273" s="1" t="s">
        <v>912</v>
      </c>
      <c r="M273" t="s">
        <v>913</v>
      </c>
    </row>
    <row r="274" spans="1:13" x14ac:dyDescent="0.25">
      <c r="A274" s="3">
        <v>2622</v>
      </c>
      <c r="C274" t="s">
        <v>112</v>
      </c>
      <c r="D274" t="s">
        <v>2154</v>
      </c>
      <c r="E274" t="s">
        <v>2154</v>
      </c>
      <c r="F274" t="s">
        <v>2154</v>
      </c>
      <c r="G274" t="s">
        <v>2154</v>
      </c>
      <c r="H274" t="str">
        <f t="shared" si="19"/>
        <v/>
      </c>
      <c r="I274">
        <f t="shared" si="20"/>
        <v>66.75</v>
      </c>
      <c r="J274" t="str">
        <f t="shared" si="21"/>
        <v/>
      </c>
      <c r="K274">
        <f t="array" ref="K274">INDEX($H$2:$H$1126,MATCH(MIN(ABS($B$2:$B$1126-A274)),ABS($B$2:$B$1126-A274),0))</f>
        <v>66.75</v>
      </c>
      <c r="L274" s="1" t="s">
        <v>914</v>
      </c>
      <c r="M274" t="s">
        <v>915</v>
      </c>
    </row>
    <row r="275" spans="1:13" x14ac:dyDescent="0.25">
      <c r="A275" s="3">
        <v>2631</v>
      </c>
      <c r="B275" s="3">
        <f t="shared" ref="B275:B281" si="23">IF(ISNUMBER(D275),A275,"")</f>
        <v>2631</v>
      </c>
      <c r="C275" t="s">
        <v>113</v>
      </c>
      <c r="D275">
        <v>81</v>
      </c>
      <c r="E275">
        <v>70</v>
      </c>
      <c r="F275">
        <v>75</v>
      </c>
      <c r="G275">
        <v>70</v>
      </c>
      <c r="H275">
        <f t="shared" si="19"/>
        <v>74</v>
      </c>
      <c r="I275">
        <f t="shared" si="20"/>
        <v>74</v>
      </c>
      <c r="J275" t="str">
        <f t="shared" si="21"/>
        <v/>
      </c>
      <c r="K275">
        <f t="array" ref="K275">INDEX($H$2:$H$1126,MATCH(MIN(ABS($B$2:$B$1126-A275)),ABS($B$2:$B$1126-A275),0))</f>
        <v>74</v>
      </c>
      <c r="L275" s="1" t="s">
        <v>916</v>
      </c>
      <c r="M275" t="s">
        <v>113</v>
      </c>
    </row>
    <row r="276" spans="1:13" x14ac:dyDescent="0.25">
      <c r="A276" s="3">
        <v>2632</v>
      </c>
      <c r="B276" s="3">
        <f t="shared" si="23"/>
        <v>2632</v>
      </c>
      <c r="C276" t="s">
        <v>114</v>
      </c>
      <c r="D276">
        <v>81</v>
      </c>
      <c r="E276">
        <v>66</v>
      </c>
      <c r="F276">
        <v>78</v>
      </c>
      <c r="G276">
        <v>71</v>
      </c>
      <c r="H276">
        <f t="shared" si="19"/>
        <v>74</v>
      </c>
      <c r="I276">
        <f t="shared" si="20"/>
        <v>74</v>
      </c>
      <c r="J276" t="str">
        <f t="shared" si="21"/>
        <v/>
      </c>
      <c r="K276">
        <f t="array" ref="K276">INDEX($H$2:$H$1126,MATCH(MIN(ABS($B$2:$B$1126-A276)),ABS($B$2:$B$1126-A276),0))</f>
        <v>74</v>
      </c>
      <c r="L276" s="1" t="s">
        <v>917</v>
      </c>
      <c r="M276" t="s">
        <v>918</v>
      </c>
    </row>
    <row r="277" spans="1:13" x14ac:dyDescent="0.25">
      <c r="A277" s="3">
        <v>2632</v>
      </c>
      <c r="B277" s="3">
        <f t="shared" si="23"/>
        <v>2632</v>
      </c>
      <c r="C277" t="s">
        <v>114</v>
      </c>
      <c r="D277">
        <v>83</v>
      </c>
      <c r="E277">
        <v>69</v>
      </c>
      <c r="F277">
        <v>77</v>
      </c>
      <c r="G277">
        <v>71</v>
      </c>
      <c r="H277">
        <f t="shared" si="19"/>
        <v>75</v>
      </c>
      <c r="I277">
        <f t="shared" si="20"/>
        <v>75</v>
      </c>
      <c r="J277" t="str">
        <f t="shared" si="21"/>
        <v/>
      </c>
      <c r="K277">
        <f t="array" ref="K277">INDEX($H$2:$H$1126,MATCH(MIN(ABS($B$2:$B$1126-A277)),ABS($B$2:$B$1126-A277),0))</f>
        <v>74</v>
      </c>
      <c r="L277" s="1" t="s">
        <v>919</v>
      </c>
      <c r="M277" t="s">
        <v>920</v>
      </c>
    </row>
    <row r="278" spans="1:13" x14ac:dyDescent="0.25">
      <c r="A278" s="3">
        <v>2632</v>
      </c>
      <c r="B278" s="3">
        <f t="shared" si="23"/>
        <v>2632</v>
      </c>
      <c r="C278" t="s">
        <v>114</v>
      </c>
      <c r="D278">
        <v>75</v>
      </c>
      <c r="E278">
        <v>68</v>
      </c>
      <c r="F278">
        <v>75</v>
      </c>
      <c r="G278">
        <v>70</v>
      </c>
      <c r="H278">
        <f t="shared" si="19"/>
        <v>72</v>
      </c>
      <c r="I278">
        <f t="shared" si="20"/>
        <v>72</v>
      </c>
      <c r="J278" t="str">
        <f t="shared" si="21"/>
        <v/>
      </c>
      <c r="K278">
        <f t="array" ref="K278">INDEX($H$2:$H$1126,MATCH(MIN(ABS($B$2:$B$1126-A278)),ABS($B$2:$B$1126-A278),0))</f>
        <v>74</v>
      </c>
      <c r="L278" s="1" t="s">
        <v>921</v>
      </c>
      <c r="M278" t="s">
        <v>922</v>
      </c>
    </row>
    <row r="279" spans="1:13" x14ac:dyDescent="0.25">
      <c r="A279" s="3">
        <v>2633</v>
      </c>
      <c r="B279" s="3">
        <f t="shared" si="23"/>
        <v>2633</v>
      </c>
      <c r="C279" t="s">
        <v>115</v>
      </c>
      <c r="D279">
        <v>94</v>
      </c>
      <c r="E279">
        <v>71</v>
      </c>
      <c r="F279">
        <v>75</v>
      </c>
      <c r="G279">
        <v>66</v>
      </c>
      <c r="H279">
        <f t="shared" si="19"/>
        <v>76.5</v>
      </c>
      <c r="I279">
        <f t="shared" si="20"/>
        <v>76.5</v>
      </c>
      <c r="J279">
        <f t="shared" si="21"/>
        <v>76.5</v>
      </c>
      <c r="K279">
        <f t="array" ref="K279">INDEX($H$2:$H$1126,MATCH(MIN(ABS($B$2:$B$1126-A279)),ABS($B$2:$B$1126-A279),0))</f>
        <v>76.5</v>
      </c>
      <c r="L279" s="1" t="s">
        <v>923</v>
      </c>
      <c r="M279" t="s">
        <v>924</v>
      </c>
    </row>
    <row r="280" spans="1:13" x14ac:dyDescent="0.25">
      <c r="A280" s="3">
        <v>2633</v>
      </c>
      <c r="B280" s="3">
        <f t="shared" si="23"/>
        <v>2633</v>
      </c>
      <c r="C280" t="s">
        <v>115</v>
      </c>
      <c r="D280">
        <v>91</v>
      </c>
      <c r="E280">
        <v>70</v>
      </c>
      <c r="F280">
        <v>72</v>
      </c>
      <c r="G280">
        <v>66</v>
      </c>
      <c r="H280">
        <f t="shared" si="19"/>
        <v>74.75</v>
      </c>
      <c r="I280">
        <f t="shared" si="20"/>
        <v>74.75</v>
      </c>
      <c r="J280" t="str">
        <f t="shared" si="21"/>
        <v/>
      </c>
      <c r="K280">
        <f t="array" ref="K280">INDEX($H$2:$H$1126,MATCH(MIN(ABS($B$2:$B$1126-A280)),ABS($B$2:$B$1126-A280),0))</f>
        <v>76.5</v>
      </c>
      <c r="L280" s="1" t="s">
        <v>925</v>
      </c>
      <c r="M280" t="s">
        <v>926</v>
      </c>
    </row>
    <row r="281" spans="1:13" x14ac:dyDescent="0.25">
      <c r="A281" s="3">
        <v>2633</v>
      </c>
      <c r="B281" s="3">
        <f t="shared" si="23"/>
        <v>2633</v>
      </c>
      <c r="C281" t="s">
        <v>115</v>
      </c>
      <c r="D281">
        <v>75</v>
      </c>
      <c r="E281">
        <v>61</v>
      </c>
      <c r="F281">
        <v>72</v>
      </c>
      <c r="G281">
        <v>59</v>
      </c>
      <c r="H281">
        <f t="shared" si="19"/>
        <v>66.75</v>
      </c>
      <c r="I281">
        <f t="shared" si="20"/>
        <v>66.75</v>
      </c>
      <c r="J281" t="str">
        <f t="shared" si="21"/>
        <v/>
      </c>
      <c r="K281">
        <f t="array" ref="K281">INDEX($H$2:$H$1126,MATCH(MIN(ABS($B$2:$B$1126-A281)),ABS($B$2:$B$1126-A281),0))</f>
        <v>76.5</v>
      </c>
      <c r="L281" s="1" t="s">
        <v>927</v>
      </c>
      <c r="M281" t="s">
        <v>928</v>
      </c>
    </row>
    <row r="282" spans="1:13" x14ac:dyDescent="0.25">
      <c r="A282" s="3">
        <v>2634</v>
      </c>
      <c r="C282" t="s">
        <v>116</v>
      </c>
      <c r="D282" t="s">
        <v>2154</v>
      </c>
      <c r="E282" t="s">
        <v>2154</v>
      </c>
      <c r="F282" t="s">
        <v>2154</v>
      </c>
      <c r="G282" t="s">
        <v>2154</v>
      </c>
      <c r="H282" t="str">
        <f t="shared" si="19"/>
        <v/>
      </c>
      <c r="I282">
        <f t="shared" si="20"/>
        <v>75</v>
      </c>
      <c r="J282" t="str">
        <f t="shared" si="21"/>
        <v/>
      </c>
      <c r="K282">
        <f t="array" ref="K282">INDEX($H$2:$H$1126,MATCH(MIN(ABS($B$2:$B$1126-A282)),ABS($B$2:$B$1126-A282),0))</f>
        <v>75</v>
      </c>
      <c r="L282" s="1" t="s">
        <v>929</v>
      </c>
      <c r="M282" t="s">
        <v>930</v>
      </c>
    </row>
    <row r="283" spans="1:13" x14ac:dyDescent="0.25">
      <c r="A283" s="3">
        <v>2634</v>
      </c>
      <c r="B283" s="3">
        <f>IF(ISNUMBER(D283),A283,"")</f>
        <v>2634</v>
      </c>
      <c r="C283" t="s">
        <v>116</v>
      </c>
      <c r="D283">
        <v>81</v>
      </c>
      <c r="E283">
        <v>70</v>
      </c>
      <c r="F283">
        <v>81</v>
      </c>
      <c r="G283">
        <v>68</v>
      </c>
      <c r="H283">
        <f t="shared" si="19"/>
        <v>75</v>
      </c>
      <c r="I283">
        <f t="shared" si="20"/>
        <v>75</v>
      </c>
      <c r="J283" t="str">
        <f t="shared" si="21"/>
        <v/>
      </c>
      <c r="K283">
        <f t="array" ref="K283">INDEX($H$2:$H$1126,MATCH(MIN(ABS($B$2:$B$1126-A283)),ABS($B$2:$B$1126-A283),0))</f>
        <v>75</v>
      </c>
      <c r="L283" s="1" t="s">
        <v>931</v>
      </c>
      <c r="M283" t="s">
        <v>932</v>
      </c>
    </row>
    <row r="284" spans="1:13" x14ac:dyDescent="0.25">
      <c r="A284" s="3">
        <v>2634</v>
      </c>
      <c r="C284" t="s">
        <v>116</v>
      </c>
      <c r="D284" t="s">
        <v>2154</v>
      </c>
      <c r="E284" t="s">
        <v>2154</v>
      </c>
      <c r="F284" t="s">
        <v>2154</v>
      </c>
      <c r="G284" t="s">
        <v>2154</v>
      </c>
      <c r="H284" t="str">
        <f t="shared" si="19"/>
        <v/>
      </c>
      <c r="I284">
        <f t="shared" si="20"/>
        <v>75</v>
      </c>
      <c r="J284" t="str">
        <f t="shared" si="21"/>
        <v/>
      </c>
      <c r="K284">
        <f t="array" ref="K284">INDEX($H$2:$H$1126,MATCH(MIN(ABS($B$2:$B$1126-A284)),ABS($B$2:$B$1126-A284),0))</f>
        <v>75</v>
      </c>
      <c r="L284" s="1" t="s">
        <v>933</v>
      </c>
      <c r="M284" t="s">
        <v>934</v>
      </c>
    </row>
    <row r="285" spans="1:13" x14ac:dyDescent="0.25">
      <c r="A285" s="3">
        <v>2635</v>
      </c>
      <c r="C285" t="s">
        <v>117</v>
      </c>
      <c r="D285" t="s">
        <v>2154</v>
      </c>
      <c r="E285" t="s">
        <v>2154</v>
      </c>
      <c r="F285" t="s">
        <v>2154</v>
      </c>
      <c r="G285" t="s">
        <v>2154</v>
      </c>
      <c r="H285" t="str">
        <f t="shared" si="19"/>
        <v/>
      </c>
      <c r="I285">
        <f t="shared" si="20"/>
        <v>70.25</v>
      </c>
      <c r="J285" t="str">
        <f t="shared" si="21"/>
        <v/>
      </c>
      <c r="K285">
        <f t="array" ref="K285">INDEX($H$2:$H$1126,MATCH(MIN(ABS($B$2:$B$1126-A285)),ABS($B$2:$B$1126-A285),0))</f>
        <v>70.25</v>
      </c>
      <c r="L285" s="1" t="s">
        <v>935</v>
      </c>
      <c r="M285" t="s">
        <v>936</v>
      </c>
    </row>
    <row r="286" spans="1:13" x14ac:dyDescent="0.25">
      <c r="A286" s="3">
        <v>2635</v>
      </c>
      <c r="C286" t="s">
        <v>117</v>
      </c>
      <c r="D286" t="s">
        <v>2154</v>
      </c>
      <c r="E286" t="s">
        <v>2154</v>
      </c>
      <c r="F286" t="s">
        <v>2154</v>
      </c>
      <c r="G286" t="s">
        <v>2154</v>
      </c>
      <c r="H286" t="str">
        <f t="shared" si="19"/>
        <v/>
      </c>
      <c r="I286">
        <f t="shared" si="20"/>
        <v>70.25</v>
      </c>
      <c r="J286" t="str">
        <f t="shared" si="21"/>
        <v/>
      </c>
      <c r="K286">
        <f t="array" ref="K286">INDEX($H$2:$H$1126,MATCH(MIN(ABS($B$2:$B$1126-A286)),ABS($B$2:$B$1126-A286),0))</f>
        <v>70.25</v>
      </c>
      <c r="L286" s="1" t="s">
        <v>937</v>
      </c>
      <c r="M286" t="s">
        <v>938</v>
      </c>
    </row>
    <row r="287" spans="1:13" x14ac:dyDescent="0.25">
      <c r="A287" s="3">
        <v>2635</v>
      </c>
      <c r="C287" t="s">
        <v>117</v>
      </c>
      <c r="D287" t="s">
        <v>2154</v>
      </c>
      <c r="E287" t="s">
        <v>2154</v>
      </c>
      <c r="F287" t="s">
        <v>2154</v>
      </c>
      <c r="G287" t="s">
        <v>2154</v>
      </c>
      <c r="H287" t="str">
        <f t="shared" si="19"/>
        <v/>
      </c>
      <c r="I287">
        <f t="shared" si="20"/>
        <v>70.25</v>
      </c>
      <c r="J287" t="str">
        <f t="shared" si="21"/>
        <v/>
      </c>
      <c r="K287">
        <f t="array" ref="K287">INDEX($H$2:$H$1126,MATCH(MIN(ABS($B$2:$B$1126-A287)),ABS($B$2:$B$1126-A287),0))</f>
        <v>70.25</v>
      </c>
      <c r="L287" s="1" t="s">
        <v>939</v>
      </c>
      <c r="M287" t="s">
        <v>940</v>
      </c>
    </row>
    <row r="288" spans="1:13" x14ac:dyDescent="0.25">
      <c r="A288" s="3">
        <v>2635</v>
      </c>
      <c r="C288" t="s">
        <v>117</v>
      </c>
      <c r="D288" t="s">
        <v>2154</v>
      </c>
      <c r="E288" t="s">
        <v>2154</v>
      </c>
      <c r="F288" t="s">
        <v>2154</v>
      </c>
      <c r="G288" t="s">
        <v>2154</v>
      </c>
      <c r="H288" t="str">
        <f t="shared" si="19"/>
        <v/>
      </c>
      <c r="I288">
        <f t="shared" si="20"/>
        <v>70.25</v>
      </c>
      <c r="J288" t="str">
        <f t="shared" si="21"/>
        <v/>
      </c>
      <c r="K288">
        <f t="array" ref="K288">INDEX($H$2:$H$1126,MATCH(MIN(ABS($B$2:$B$1126-A288)),ABS($B$2:$B$1126-A288),0))</f>
        <v>70.25</v>
      </c>
      <c r="L288" s="1" t="s">
        <v>941</v>
      </c>
      <c r="M288" t="s">
        <v>942</v>
      </c>
    </row>
    <row r="289" spans="1:13" x14ac:dyDescent="0.25">
      <c r="A289" s="3">
        <v>2635</v>
      </c>
      <c r="C289" t="s">
        <v>117</v>
      </c>
      <c r="D289" t="s">
        <v>2154</v>
      </c>
      <c r="E289" t="s">
        <v>2154</v>
      </c>
      <c r="F289" t="s">
        <v>2154</v>
      </c>
      <c r="G289" t="s">
        <v>2154</v>
      </c>
      <c r="H289" t="str">
        <f t="shared" si="19"/>
        <v/>
      </c>
      <c r="I289">
        <f t="shared" si="20"/>
        <v>70.25</v>
      </c>
      <c r="J289" t="str">
        <f t="shared" si="21"/>
        <v/>
      </c>
      <c r="K289">
        <f t="array" ref="K289">INDEX($H$2:$H$1126,MATCH(MIN(ABS($B$2:$B$1126-A289)),ABS($B$2:$B$1126-A289),0))</f>
        <v>70.25</v>
      </c>
      <c r="L289" s="1" t="s">
        <v>943</v>
      </c>
      <c r="M289" t="s">
        <v>944</v>
      </c>
    </row>
    <row r="290" spans="1:13" x14ac:dyDescent="0.25">
      <c r="A290" s="3">
        <v>2635</v>
      </c>
      <c r="B290" s="3">
        <f>IF(ISNUMBER(D290),A290,"")</f>
        <v>2635</v>
      </c>
      <c r="C290" t="s">
        <v>117</v>
      </c>
      <c r="D290">
        <v>78</v>
      </c>
      <c r="E290">
        <v>59</v>
      </c>
      <c r="F290">
        <v>85</v>
      </c>
      <c r="G290">
        <v>59</v>
      </c>
      <c r="H290">
        <f t="shared" si="19"/>
        <v>70.25</v>
      </c>
      <c r="I290">
        <f t="shared" si="20"/>
        <v>70.25</v>
      </c>
      <c r="J290" t="str">
        <f t="shared" si="21"/>
        <v/>
      </c>
      <c r="K290">
        <f t="array" ref="K290">INDEX($H$2:$H$1126,MATCH(MIN(ABS($B$2:$B$1126-A290)),ABS($B$2:$B$1126-A290),0))</f>
        <v>70.25</v>
      </c>
      <c r="L290" s="1" t="s">
        <v>945</v>
      </c>
      <c r="M290" t="s">
        <v>946</v>
      </c>
    </row>
    <row r="291" spans="1:13" x14ac:dyDescent="0.25">
      <c r="A291" s="3">
        <v>2635</v>
      </c>
      <c r="B291" s="3">
        <f>IF(ISNUMBER(D291),A291,"")</f>
        <v>2635</v>
      </c>
      <c r="C291" t="s">
        <v>117</v>
      </c>
      <c r="D291">
        <v>75</v>
      </c>
      <c r="E291">
        <v>61</v>
      </c>
      <c r="F291">
        <v>78</v>
      </c>
      <c r="G291">
        <v>64</v>
      </c>
      <c r="H291">
        <f t="shared" si="19"/>
        <v>69.5</v>
      </c>
      <c r="I291">
        <f t="shared" si="20"/>
        <v>69.5</v>
      </c>
      <c r="J291" t="str">
        <f t="shared" si="21"/>
        <v/>
      </c>
      <c r="K291">
        <f t="array" ref="K291">INDEX($H$2:$H$1126,MATCH(MIN(ABS($B$2:$B$1126-A291)),ABS($B$2:$B$1126-A291),0))</f>
        <v>70.25</v>
      </c>
      <c r="L291" s="1" t="s">
        <v>947</v>
      </c>
      <c r="M291" t="s">
        <v>948</v>
      </c>
    </row>
    <row r="292" spans="1:13" x14ac:dyDescent="0.25">
      <c r="A292" s="3">
        <v>2635</v>
      </c>
      <c r="B292" s="3">
        <f>IF(ISNUMBER(D292),A292,"")</f>
        <v>2635</v>
      </c>
      <c r="C292" t="s">
        <v>117</v>
      </c>
      <c r="D292">
        <v>75</v>
      </c>
      <c r="E292">
        <v>61</v>
      </c>
      <c r="F292">
        <v>88</v>
      </c>
      <c r="G292">
        <v>66</v>
      </c>
      <c r="H292">
        <f t="shared" si="19"/>
        <v>72.5</v>
      </c>
      <c r="I292">
        <f t="shared" si="20"/>
        <v>72.5</v>
      </c>
      <c r="J292" t="str">
        <f t="shared" si="21"/>
        <v/>
      </c>
      <c r="K292">
        <f t="array" ref="K292">INDEX($H$2:$H$1126,MATCH(MIN(ABS($B$2:$B$1126-A292)),ABS($B$2:$B$1126-A292),0))</f>
        <v>70.25</v>
      </c>
      <c r="L292" s="1" t="s">
        <v>949</v>
      </c>
      <c r="M292" t="s">
        <v>950</v>
      </c>
    </row>
    <row r="293" spans="1:13" x14ac:dyDescent="0.25">
      <c r="A293" s="3">
        <v>2635</v>
      </c>
      <c r="C293" t="s">
        <v>117</v>
      </c>
      <c r="D293" t="s">
        <v>2154</v>
      </c>
      <c r="E293" t="s">
        <v>2154</v>
      </c>
      <c r="F293" t="s">
        <v>2154</v>
      </c>
      <c r="G293" t="s">
        <v>2154</v>
      </c>
      <c r="H293" t="str">
        <f t="shared" si="19"/>
        <v/>
      </c>
      <c r="I293">
        <f t="shared" si="20"/>
        <v>70.25</v>
      </c>
      <c r="J293" t="str">
        <f t="shared" si="21"/>
        <v/>
      </c>
      <c r="K293">
        <f t="array" ref="K293">INDEX($H$2:$H$1126,MATCH(MIN(ABS($B$2:$B$1126-A293)),ABS($B$2:$B$1126-A293),0))</f>
        <v>70.25</v>
      </c>
      <c r="L293" s="1" t="s">
        <v>951</v>
      </c>
      <c r="M293" t="s">
        <v>952</v>
      </c>
    </row>
    <row r="294" spans="1:13" x14ac:dyDescent="0.25">
      <c r="A294" s="3">
        <v>2635</v>
      </c>
      <c r="B294" s="3">
        <f>IF(ISNUMBER(D294),A294,"")</f>
        <v>2635</v>
      </c>
      <c r="C294" t="s">
        <v>117</v>
      </c>
      <c r="D294">
        <v>75</v>
      </c>
      <c r="E294">
        <v>57</v>
      </c>
      <c r="F294">
        <v>72</v>
      </c>
      <c r="G294">
        <v>57</v>
      </c>
      <c r="H294">
        <f t="shared" si="19"/>
        <v>65.25</v>
      </c>
      <c r="I294">
        <f t="shared" si="20"/>
        <v>65.25</v>
      </c>
      <c r="J294">
        <f t="shared" si="21"/>
        <v>65.25</v>
      </c>
      <c r="K294">
        <f t="array" ref="K294">INDEX($H$2:$H$1126,MATCH(MIN(ABS($B$2:$B$1126-A294)),ABS($B$2:$B$1126-A294),0))</f>
        <v>70.25</v>
      </c>
      <c r="L294" s="1" t="s">
        <v>953</v>
      </c>
      <c r="M294" t="s">
        <v>954</v>
      </c>
    </row>
    <row r="295" spans="1:13" x14ac:dyDescent="0.25">
      <c r="A295" s="3">
        <v>2635</v>
      </c>
      <c r="C295" t="s">
        <v>117</v>
      </c>
      <c r="D295" t="s">
        <v>2154</v>
      </c>
      <c r="E295" t="s">
        <v>2154</v>
      </c>
      <c r="F295" t="s">
        <v>2154</v>
      </c>
      <c r="G295" t="s">
        <v>2154</v>
      </c>
      <c r="H295" t="str">
        <f t="shared" si="19"/>
        <v/>
      </c>
      <c r="I295">
        <f t="shared" si="20"/>
        <v>70.25</v>
      </c>
      <c r="J295" t="str">
        <f t="shared" si="21"/>
        <v/>
      </c>
      <c r="K295">
        <f t="array" ref="K295">INDEX($H$2:$H$1126,MATCH(MIN(ABS($B$2:$B$1126-A295)),ABS($B$2:$B$1126-A295),0))</f>
        <v>70.25</v>
      </c>
      <c r="L295" s="1" t="s">
        <v>955</v>
      </c>
      <c r="M295" t="s">
        <v>956</v>
      </c>
    </row>
    <row r="296" spans="1:13" x14ac:dyDescent="0.25">
      <c r="A296" s="3">
        <v>2636</v>
      </c>
      <c r="B296" s="3">
        <f>IF(ISNUMBER(D296),A296,"")</f>
        <v>2636</v>
      </c>
      <c r="C296" t="s">
        <v>118</v>
      </c>
      <c r="D296">
        <v>78</v>
      </c>
      <c r="E296">
        <v>61</v>
      </c>
      <c r="F296">
        <v>78</v>
      </c>
      <c r="G296">
        <v>63</v>
      </c>
      <c r="H296">
        <f t="shared" si="19"/>
        <v>70</v>
      </c>
      <c r="I296">
        <f t="shared" si="20"/>
        <v>70</v>
      </c>
      <c r="J296" t="str">
        <f t="shared" si="21"/>
        <v/>
      </c>
      <c r="K296">
        <f t="array" ref="K296">INDEX($H$2:$H$1126,MATCH(MIN(ABS($B$2:$B$1126-A296)),ABS($B$2:$B$1126-A296),0))</f>
        <v>70</v>
      </c>
      <c r="L296" s="1" t="s">
        <v>957</v>
      </c>
      <c r="M296" t="s">
        <v>958</v>
      </c>
    </row>
    <row r="297" spans="1:13" x14ac:dyDescent="0.25">
      <c r="A297" s="3">
        <v>2636</v>
      </c>
      <c r="C297" t="s">
        <v>118</v>
      </c>
      <c r="D297" t="s">
        <v>2154</v>
      </c>
      <c r="E297" t="s">
        <v>2154</v>
      </c>
      <c r="F297" t="s">
        <v>2154</v>
      </c>
      <c r="G297" t="s">
        <v>2154</v>
      </c>
      <c r="H297" t="str">
        <f t="shared" si="19"/>
        <v/>
      </c>
      <c r="I297">
        <f t="shared" si="20"/>
        <v>70</v>
      </c>
      <c r="J297" t="str">
        <f t="shared" si="21"/>
        <v/>
      </c>
      <c r="K297">
        <f t="array" ref="K297">INDEX($H$2:$H$1126,MATCH(MIN(ABS($B$2:$B$1126-A297)),ABS($B$2:$B$1126-A297),0))</f>
        <v>70</v>
      </c>
      <c r="L297" s="1" t="s">
        <v>959</v>
      </c>
      <c r="M297" t="s">
        <v>960</v>
      </c>
    </row>
    <row r="298" spans="1:13" x14ac:dyDescent="0.25">
      <c r="A298" s="3">
        <v>2641</v>
      </c>
      <c r="C298" t="s">
        <v>119</v>
      </c>
      <c r="D298" t="s">
        <v>2154</v>
      </c>
      <c r="E298" t="s">
        <v>2154</v>
      </c>
      <c r="F298" t="s">
        <v>2154</v>
      </c>
      <c r="G298" t="s">
        <v>2154</v>
      </c>
      <c r="H298" t="str">
        <f t="shared" si="19"/>
        <v/>
      </c>
      <c r="I298">
        <f t="shared" si="20"/>
        <v>68.75</v>
      </c>
      <c r="J298" t="str">
        <f t="shared" si="21"/>
        <v/>
      </c>
      <c r="K298">
        <f t="array" ref="K298">INDEX($H$2:$H$1126,MATCH(MIN(ABS($B$2:$B$1126-A298)),ABS($B$2:$B$1126-A298),0))</f>
        <v>68.75</v>
      </c>
      <c r="L298" s="1" t="s">
        <v>961</v>
      </c>
      <c r="M298" t="s">
        <v>962</v>
      </c>
    </row>
    <row r="299" spans="1:13" x14ac:dyDescent="0.25">
      <c r="A299" s="3">
        <v>2641</v>
      </c>
      <c r="B299" s="3">
        <f>IF(ISNUMBER(D299),A299,"")</f>
        <v>2641</v>
      </c>
      <c r="C299" t="s">
        <v>119</v>
      </c>
      <c r="D299">
        <v>78</v>
      </c>
      <c r="E299">
        <v>64</v>
      </c>
      <c r="F299">
        <v>72</v>
      </c>
      <c r="G299">
        <v>61</v>
      </c>
      <c r="H299">
        <f t="shared" si="19"/>
        <v>68.75</v>
      </c>
      <c r="I299">
        <f t="shared" si="20"/>
        <v>68.75</v>
      </c>
      <c r="J299" t="str">
        <f t="shared" si="21"/>
        <v/>
      </c>
      <c r="K299">
        <f t="array" ref="K299">INDEX($H$2:$H$1126,MATCH(MIN(ABS($B$2:$B$1126-A299)),ABS($B$2:$B$1126-A299),0))</f>
        <v>68.75</v>
      </c>
      <c r="L299" s="1" t="s">
        <v>963</v>
      </c>
      <c r="M299" t="s">
        <v>964</v>
      </c>
    </row>
    <row r="300" spans="1:13" x14ac:dyDescent="0.25">
      <c r="A300" s="3">
        <v>2641</v>
      </c>
      <c r="B300" s="3">
        <f>IF(ISNUMBER(D300),A300,"")</f>
        <v>2641</v>
      </c>
      <c r="C300" t="s">
        <v>119</v>
      </c>
      <c r="D300">
        <v>81</v>
      </c>
      <c r="E300">
        <v>59</v>
      </c>
      <c r="F300">
        <v>78</v>
      </c>
      <c r="G300">
        <v>57</v>
      </c>
      <c r="H300">
        <f t="shared" si="19"/>
        <v>68.75</v>
      </c>
      <c r="I300">
        <f t="shared" si="20"/>
        <v>68.75</v>
      </c>
      <c r="J300" t="str">
        <f t="shared" si="21"/>
        <v/>
      </c>
      <c r="K300">
        <f t="array" ref="K300">INDEX($H$2:$H$1126,MATCH(MIN(ABS($B$2:$B$1126-A300)),ABS($B$2:$B$1126-A300),0))</f>
        <v>68.75</v>
      </c>
      <c r="L300" s="1" t="s">
        <v>965</v>
      </c>
      <c r="M300" t="s">
        <v>870</v>
      </c>
    </row>
    <row r="301" spans="1:13" x14ac:dyDescent="0.25">
      <c r="A301" s="3">
        <v>2642</v>
      </c>
      <c r="C301" t="s">
        <v>120</v>
      </c>
      <c r="D301" t="s">
        <v>2154</v>
      </c>
      <c r="E301" t="s">
        <v>2154</v>
      </c>
      <c r="F301" t="s">
        <v>2154</v>
      </c>
      <c r="G301" t="s">
        <v>2154</v>
      </c>
      <c r="H301" t="str">
        <f t="shared" si="19"/>
        <v/>
      </c>
      <c r="I301">
        <f t="shared" si="20"/>
        <v>68.75</v>
      </c>
      <c r="J301" t="str">
        <f t="shared" si="21"/>
        <v/>
      </c>
      <c r="K301">
        <f t="array" ref="K301">INDEX($H$2:$H$1126,MATCH(MIN(ABS($B$2:$B$1126-A301)),ABS($B$2:$B$1126-A301),0))</f>
        <v>68.75</v>
      </c>
      <c r="L301" s="1" t="s">
        <v>966</v>
      </c>
      <c r="M301" t="s">
        <v>967</v>
      </c>
    </row>
    <row r="302" spans="1:13" x14ac:dyDescent="0.25">
      <c r="A302" s="3">
        <v>2642</v>
      </c>
      <c r="C302" t="s">
        <v>120</v>
      </c>
      <c r="D302" t="s">
        <v>2154</v>
      </c>
      <c r="E302" t="s">
        <v>2154</v>
      </c>
      <c r="F302" t="s">
        <v>2154</v>
      </c>
      <c r="G302" t="s">
        <v>2154</v>
      </c>
      <c r="H302" t="str">
        <f t="shared" si="19"/>
        <v/>
      </c>
      <c r="I302">
        <f t="shared" si="20"/>
        <v>68.75</v>
      </c>
      <c r="J302" t="str">
        <f t="shared" si="21"/>
        <v/>
      </c>
      <c r="K302">
        <f t="array" ref="K302">INDEX($H$2:$H$1126,MATCH(MIN(ABS($B$2:$B$1126-A302)),ABS($B$2:$B$1126-A302),0))</f>
        <v>68.75</v>
      </c>
      <c r="L302" s="1" t="s">
        <v>961</v>
      </c>
      <c r="M302" t="s">
        <v>962</v>
      </c>
    </row>
    <row r="303" spans="1:13" x14ac:dyDescent="0.25">
      <c r="A303" s="3">
        <v>2643</v>
      </c>
      <c r="C303" t="s">
        <v>121</v>
      </c>
      <c r="D303" t="s">
        <v>2154</v>
      </c>
      <c r="E303" t="s">
        <v>2154</v>
      </c>
      <c r="F303" t="s">
        <v>2154</v>
      </c>
      <c r="G303" t="s">
        <v>2154</v>
      </c>
      <c r="H303" t="str">
        <f t="shared" si="19"/>
        <v/>
      </c>
      <c r="I303">
        <f t="shared" si="20"/>
        <v>70.25</v>
      </c>
      <c r="J303" t="str">
        <f t="shared" si="21"/>
        <v/>
      </c>
      <c r="K303">
        <f t="array" ref="K303">INDEX($H$2:$H$1126,MATCH(MIN(ABS($B$2:$B$1126-A303)),ABS($B$2:$B$1126-A303),0))</f>
        <v>70.25</v>
      </c>
      <c r="L303" s="1" t="s">
        <v>968</v>
      </c>
      <c r="M303" t="s">
        <v>928</v>
      </c>
    </row>
    <row r="304" spans="1:13" x14ac:dyDescent="0.25">
      <c r="A304" s="3">
        <v>2643</v>
      </c>
      <c r="B304" s="3">
        <f t="shared" ref="B304:B311" si="24">IF(ISNUMBER(D304),A304,"")</f>
        <v>2643</v>
      </c>
      <c r="C304" t="s">
        <v>121</v>
      </c>
      <c r="D304">
        <v>75</v>
      </c>
      <c r="E304">
        <v>61</v>
      </c>
      <c r="F304">
        <v>81</v>
      </c>
      <c r="G304">
        <v>64</v>
      </c>
      <c r="H304">
        <f t="shared" si="19"/>
        <v>70.25</v>
      </c>
      <c r="I304">
        <f t="shared" si="20"/>
        <v>70.25</v>
      </c>
      <c r="J304" t="str">
        <f t="shared" si="21"/>
        <v/>
      </c>
      <c r="K304">
        <f t="array" ref="K304">INDEX($H$2:$H$1126,MATCH(MIN(ABS($B$2:$B$1126-A304)),ABS($B$2:$B$1126-A304),0))</f>
        <v>70.25</v>
      </c>
      <c r="L304" s="1" t="s">
        <v>969</v>
      </c>
      <c r="M304" t="s">
        <v>970</v>
      </c>
    </row>
    <row r="305" spans="1:13" x14ac:dyDescent="0.25">
      <c r="A305" s="3">
        <v>2651</v>
      </c>
      <c r="B305" s="3">
        <f t="shared" si="24"/>
        <v>2651</v>
      </c>
      <c r="C305" t="s">
        <v>122</v>
      </c>
      <c r="D305">
        <v>47</v>
      </c>
      <c r="E305">
        <v>43</v>
      </c>
      <c r="F305">
        <v>50</v>
      </c>
      <c r="G305">
        <v>43</v>
      </c>
      <c r="H305">
        <f t="shared" si="19"/>
        <v>45.75</v>
      </c>
      <c r="I305">
        <f t="shared" si="20"/>
        <v>45.75</v>
      </c>
      <c r="J305">
        <f t="shared" si="21"/>
        <v>45.75</v>
      </c>
      <c r="K305">
        <f t="array" ref="K305">INDEX($H$2:$H$1126,MATCH(MIN(ABS($B$2:$B$1126-A305)),ABS($B$2:$B$1126-A305),0))</f>
        <v>45.75</v>
      </c>
      <c r="L305" s="1" t="s">
        <v>971</v>
      </c>
      <c r="M305" t="s">
        <v>972</v>
      </c>
    </row>
    <row r="306" spans="1:13" x14ac:dyDescent="0.25">
      <c r="A306" s="3">
        <v>2651</v>
      </c>
      <c r="B306" s="3">
        <f t="shared" si="24"/>
        <v>2651</v>
      </c>
      <c r="C306" t="s">
        <v>122</v>
      </c>
      <c r="D306">
        <v>50</v>
      </c>
      <c r="E306">
        <v>43</v>
      </c>
      <c r="F306">
        <v>53</v>
      </c>
      <c r="G306">
        <v>50</v>
      </c>
      <c r="H306">
        <f t="shared" si="19"/>
        <v>49</v>
      </c>
      <c r="I306">
        <f t="shared" si="20"/>
        <v>49</v>
      </c>
      <c r="J306">
        <f t="shared" si="21"/>
        <v>49</v>
      </c>
      <c r="K306">
        <f t="array" ref="K306">INDEX($H$2:$H$1126,MATCH(MIN(ABS($B$2:$B$1126-A306)),ABS($B$2:$B$1126-A306),0))</f>
        <v>45.75</v>
      </c>
      <c r="L306" s="1" t="s">
        <v>973</v>
      </c>
      <c r="M306" t="s">
        <v>974</v>
      </c>
    </row>
    <row r="307" spans="1:13" x14ac:dyDescent="0.25">
      <c r="A307" s="3">
        <v>2652</v>
      </c>
      <c r="B307" s="3">
        <f t="shared" si="24"/>
        <v>2652</v>
      </c>
      <c r="C307" t="s">
        <v>123</v>
      </c>
      <c r="D307">
        <v>61</v>
      </c>
      <c r="E307">
        <v>52</v>
      </c>
      <c r="F307">
        <v>67</v>
      </c>
      <c r="G307">
        <v>56</v>
      </c>
      <c r="H307">
        <f t="shared" si="19"/>
        <v>59</v>
      </c>
      <c r="I307">
        <f t="shared" si="20"/>
        <v>59</v>
      </c>
      <c r="J307" t="str">
        <f t="shared" si="21"/>
        <v/>
      </c>
      <c r="K307">
        <f t="array" ref="K307">INDEX($H$2:$H$1126,MATCH(MIN(ABS($B$2:$B$1126-A307)),ABS($B$2:$B$1126-A307),0))</f>
        <v>59</v>
      </c>
      <c r="L307" s="1" t="s">
        <v>975</v>
      </c>
      <c r="M307" t="s">
        <v>976</v>
      </c>
    </row>
    <row r="308" spans="1:13" x14ac:dyDescent="0.25">
      <c r="A308" s="3">
        <v>2652</v>
      </c>
      <c r="B308" s="3">
        <f t="shared" si="24"/>
        <v>2652</v>
      </c>
      <c r="C308" t="s">
        <v>123</v>
      </c>
      <c r="D308">
        <v>50</v>
      </c>
      <c r="E308">
        <v>43</v>
      </c>
      <c r="F308">
        <v>64</v>
      </c>
      <c r="G308">
        <v>56</v>
      </c>
      <c r="H308">
        <f t="shared" si="19"/>
        <v>53.25</v>
      </c>
      <c r="I308">
        <f t="shared" si="20"/>
        <v>53.25</v>
      </c>
      <c r="J308">
        <f t="shared" si="21"/>
        <v>53.25</v>
      </c>
      <c r="K308">
        <f t="array" ref="K308">INDEX($H$2:$H$1126,MATCH(MIN(ABS($B$2:$B$1126-A308)),ABS($B$2:$B$1126-A308),0))</f>
        <v>59</v>
      </c>
      <c r="L308" s="1" t="s">
        <v>977</v>
      </c>
      <c r="M308" t="s">
        <v>978</v>
      </c>
    </row>
    <row r="309" spans="1:13" x14ac:dyDescent="0.25">
      <c r="A309" s="3">
        <v>2653</v>
      </c>
      <c r="B309" s="3">
        <f t="shared" si="24"/>
        <v>2653</v>
      </c>
      <c r="C309" t="s">
        <v>124</v>
      </c>
      <c r="D309">
        <v>44</v>
      </c>
      <c r="E309">
        <v>39</v>
      </c>
      <c r="F309">
        <v>63</v>
      </c>
      <c r="G309">
        <v>55</v>
      </c>
      <c r="H309">
        <f t="shared" si="19"/>
        <v>50.25</v>
      </c>
      <c r="I309">
        <f t="shared" si="20"/>
        <v>50.25</v>
      </c>
      <c r="J309">
        <f t="shared" si="21"/>
        <v>50.25</v>
      </c>
      <c r="K309">
        <f t="array" ref="K309">INDEX($H$2:$H$1126,MATCH(MIN(ABS($B$2:$B$1126-A309)),ABS($B$2:$B$1126-A309),0))</f>
        <v>50.25</v>
      </c>
      <c r="L309" s="1" t="s">
        <v>979</v>
      </c>
      <c r="M309" t="s">
        <v>980</v>
      </c>
    </row>
    <row r="310" spans="1:13" x14ac:dyDescent="0.25">
      <c r="A310" s="3">
        <v>2653</v>
      </c>
      <c r="B310" s="3">
        <f t="shared" si="24"/>
        <v>2653</v>
      </c>
      <c r="C310" t="s">
        <v>124</v>
      </c>
      <c r="D310">
        <v>69</v>
      </c>
      <c r="E310">
        <v>48</v>
      </c>
      <c r="F310">
        <v>78</v>
      </c>
      <c r="G310">
        <v>57</v>
      </c>
      <c r="H310">
        <f t="shared" si="19"/>
        <v>63</v>
      </c>
      <c r="I310">
        <f t="shared" si="20"/>
        <v>63</v>
      </c>
      <c r="J310" t="str">
        <f t="shared" si="21"/>
        <v/>
      </c>
      <c r="K310">
        <f t="array" ref="K310">INDEX($H$2:$H$1126,MATCH(MIN(ABS($B$2:$B$1126-A310)),ABS($B$2:$B$1126-A310),0))</f>
        <v>50.25</v>
      </c>
      <c r="L310" s="1" t="s">
        <v>981</v>
      </c>
      <c r="M310" t="s">
        <v>982</v>
      </c>
    </row>
    <row r="311" spans="1:13" x14ac:dyDescent="0.25">
      <c r="A311" s="3">
        <v>2654</v>
      </c>
      <c r="B311" s="3">
        <f t="shared" si="24"/>
        <v>2654</v>
      </c>
      <c r="C311" t="s">
        <v>125</v>
      </c>
      <c r="D311">
        <v>75</v>
      </c>
      <c r="E311">
        <v>55</v>
      </c>
      <c r="F311">
        <v>75</v>
      </c>
      <c r="G311">
        <v>57</v>
      </c>
      <c r="H311">
        <f t="shared" si="19"/>
        <v>65.5</v>
      </c>
      <c r="I311">
        <f t="shared" si="20"/>
        <v>65.5</v>
      </c>
      <c r="J311" t="str">
        <f t="shared" si="21"/>
        <v/>
      </c>
      <c r="K311">
        <f t="array" ref="K311">INDEX($H$2:$H$1126,MATCH(MIN(ABS($B$2:$B$1126-A311)),ABS($B$2:$B$1126-A311),0))</f>
        <v>65.5</v>
      </c>
      <c r="L311" s="1" t="s">
        <v>983</v>
      </c>
      <c r="M311" t="s">
        <v>984</v>
      </c>
    </row>
    <row r="312" spans="1:13" x14ac:dyDescent="0.25">
      <c r="A312" s="3">
        <v>2654</v>
      </c>
      <c r="C312" t="s">
        <v>125</v>
      </c>
      <c r="D312" t="s">
        <v>2154</v>
      </c>
      <c r="E312" t="s">
        <v>2154</v>
      </c>
      <c r="F312" t="s">
        <v>2154</v>
      </c>
      <c r="G312" t="s">
        <v>2154</v>
      </c>
      <c r="H312" t="str">
        <f t="shared" si="19"/>
        <v/>
      </c>
      <c r="I312">
        <f t="shared" si="20"/>
        <v>65.5</v>
      </c>
      <c r="J312" t="str">
        <f t="shared" si="21"/>
        <v/>
      </c>
      <c r="K312">
        <f t="array" ref="K312">INDEX($H$2:$H$1126,MATCH(MIN(ABS($B$2:$B$1126-A312)),ABS($B$2:$B$1126-A312),0))</f>
        <v>65.5</v>
      </c>
      <c r="L312" s="1" t="s">
        <v>985</v>
      </c>
      <c r="M312" t="s">
        <v>986</v>
      </c>
    </row>
    <row r="313" spans="1:13" x14ac:dyDescent="0.25">
      <c r="A313" s="3">
        <v>2654</v>
      </c>
      <c r="C313" t="s">
        <v>125</v>
      </c>
      <c r="D313" t="s">
        <v>2154</v>
      </c>
      <c r="E313" t="s">
        <v>2154</v>
      </c>
      <c r="F313" t="s">
        <v>2154</v>
      </c>
      <c r="G313" t="s">
        <v>2154</v>
      </c>
      <c r="H313" t="str">
        <f t="shared" si="19"/>
        <v/>
      </c>
      <c r="I313">
        <f t="shared" si="20"/>
        <v>65.5</v>
      </c>
      <c r="J313" t="str">
        <f t="shared" si="21"/>
        <v/>
      </c>
      <c r="K313">
        <f t="array" ref="K313">INDEX($H$2:$H$1126,MATCH(MIN(ABS($B$2:$B$1126-A313)),ABS($B$2:$B$1126-A313),0))</f>
        <v>65.5</v>
      </c>
      <c r="L313" s="1" t="s">
        <v>987</v>
      </c>
      <c r="M313" t="s">
        <v>988</v>
      </c>
    </row>
    <row r="314" spans="1:13" x14ac:dyDescent="0.25">
      <c r="A314" s="3">
        <v>2655</v>
      </c>
      <c r="B314" s="3">
        <f>IF(ISNUMBER(D314),A314,"")</f>
        <v>2655</v>
      </c>
      <c r="C314" t="s">
        <v>126</v>
      </c>
      <c r="D314">
        <v>72</v>
      </c>
      <c r="E314">
        <v>50</v>
      </c>
      <c r="F314">
        <v>75</v>
      </c>
      <c r="G314">
        <v>59</v>
      </c>
      <c r="H314">
        <f t="shared" si="19"/>
        <v>64</v>
      </c>
      <c r="I314">
        <f t="shared" si="20"/>
        <v>64</v>
      </c>
      <c r="J314">
        <f t="shared" si="21"/>
        <v>64</v>
      </c>
      <c r="K314">
        <f t="array" ref="K314">INDEX($H$2:$H$1126,MATCH(MIN(ABS($B$2:$B$1126-A314)),ABS($B$2:$B$1126-A314),0))</f>
        <v>64</v>
      </c>
      <c r="L314" s="1" t="s">
        <v>989</v>
      </c>
      <c r="M314" t="s">
        <v>126</v>
      </c>
    </row>
    <row r="315" spans="1:13" x14ac:dyDescent="0.25">
      <c r="A315" s="3">
        <v>2656</v>
      </c>
      <c r="B315" s="3">
        <f>IF(ISNUMBER(D315),A315,"")</f>
        <v>2656</v>
      </c>
      <c r="C315" t="s">
        <v>127</v>
      </c>
      <c r="D315">
        <v>75</v>
      </c>
      <c r="E315">
        <v>57</v>
      </c>
      <c r="F315">
        <v>75</v>
      </c>
      <c r="G315">
        <v>57</v>
      </c>
      <c r="H315">
        <f t="shared" si="19"/>
        <v>66</v>
      </c>
      <c r="I315">
        <f t="shared" si="20"/>
        <v>66</v>
      </c>
      <c r="J315" t="str">
        <f t="shared" si="21"/>
        <v/>
      </c>
      <c r="K315">
        <f t="array" ref="K315">INDEX($H$2:$H$1126,MATCH(MIN(ABS($B$2:$B$1126-A315)),ABS($B$2:$B$1126-A315),0))</f>
        <v>66</v>
      </c>
      <c r="L315" s="1" t="s">
        <v>990</v>
      </c>
      <c r="M315" t="s">
        <v>991</v>
      </c>
    </row>
    <row r="316" spans="1:13" x14ac:dyDescent="0.25">
      <c r="A316" s="3">
        <v>2656</v>
      </c>
      <c r="C316" t="s">
        <v>127</v>
      </c>
      <c r="D316" t="s">
        <v>2154</v>
      </c>
      <c r="E316" t="s">
        <v>2154</v>
      </c>
      <c r="F316" t="s">
        <v>2154</v>
      </c>
      <c r="G316" t="s">
        <v>2154</v>
      </c>
      <c r="H316" t="str">
        <f t="shared" si="19"/>
        <v/>
      </c>
      <c r="I316">
        <f t="shared" si="20"/>
        <v>66</v>
      </c>
      <c r="J316" t="str">
        <f t="shared" si="21"/>
        <v/>
      </c>
      <c r="K316">
        <f t="array" ref="K316">INDEX($H$2:$H$1126,MATCH(MIN(ABS($B$2:$B$1126-A316)),ABS($B$2:$B$1126-A316),0))</f>
        <v>66</v>
      </c>
      <c r="L316" s="1" t="s">
        <v>992</v>
      </c>
      <c r="M316" t="s">
        <v>993</v>
      </c>
    </row>
    <row r="317" spans="1:13" x14ac:dyDescent="0.25">
      <c r="A317" s="3">
        <v>2656</v>
      </c>
      <c r="C317" t="s">
        <v>127</v>
      </c>
      <c r="D317" t="s">
        <v>2154</v>
      </c>
      <c r="E317" t="s">
        <v>2154</v>
      </c>
      <c r="F317" t="s">
        <v>2154</v>
      </c>
      <c r="G317" t="s">
        <v>2154</v>
      </c>
      <c r="H317" t="str">
        <f t="shared" si="19"/>
        <v/>
      </c>
      <c r="I317">
        <f t="shared" si="20"/>
        <v>66</v>
      </c>
      <c r="J317" t="str">
        <f t="shared" si="21"/>
        <v/>
      </c>
      <c r="K317">
        <f t="array" ref="K317">INDEX($H$2:$H$1126,MATCH(MIN(ABS($B$2:$B$1126-A317)),ABS($B$2:$B$1126-A317),0))</f>
        <v>66</v>
      </c>
      <c r="L317" s="1" t="s">
        <v>994</v>
      </c>
      <c r="M317" t="s">
        <v>995</v>
      </c>
    </row>
    <row r="318" spans="1:13" x14ac:dyDescent="0.25">
      <c r="A318" s="3">
        <v>2659</v>
      </c>
      <c r="C318" t="s">
        <v>128</v>
      </c>
      <c r="D318" t="s">
        <v>2154</v>
      </c>
      <c r="E318" t="s">
        <v>2154</v>
      </c>
      <c r="F318" t="s">
        <v>2154</v>
      </c>
      <c r="G318" t="s">
        <v>2154</v>
      </c>
      <c r="H318" t="str">
        <f t="shared" si="19"/>
        <v/>
      </c>
      <c r="I318">
        <f t="shared" si="20"/>
        <v>66</v>
      </c>
      <c r="J318" t="str">
        <f t="shared" si="21"/>
        <v/>
      </c>
      <c r="K318">
        <f t="array" ref="K318">INDEX($H$2:$H$1126,MATCH(MIN(ABS($B$2:$B$1126-A318)),ABS($B$2:$B$1126-A318),0))</f>
        <v>66</v>
      </c>
      <c r="L318" s="1" t="s">
        <v>996</v>
      </c>
      <c r="M318" t="s">
        <v>997</v>
      </c>
    </row>
    <row r="319" spans="1:13" x14ac:dyDescent="0.25">
      <c r="A319" s="3">
        <v>3111</v>
      </c>
      <c r="B319" s="3">
        <f>IF(ISNUMBER(D319),A319,"")</f>
        <v>3111</v>
      </c>
      <c r="C319" t="s">
        <v>129</v>
      </c>
      <c r="D319">
        <v>72</v>
      </c>
      <c r="E319">
        <v>57</v>
      </c>
      <c r="F319">
        <v>72</v>
      </c>
      <c r="G319">
        <v>57</v>
      </c>
      <c r="H319">
        <f t="shared" si="19"/>
        <v>64.5</v>
      </c>
      <c r="I319">
        <f t="shared" si="20"/>
        <v>64.5</v>
      </c>
      <c r="J319" t="str">
        <f t="shared" si="21"/>
        <v/>
      </c>
      <c r="K319">
        <f t="array" ref="K319">INDEX($H$2:$H$1126,MATCH(MIN(ABS($B$2:$B$1126-A319)),ABS($B$2:$B$1126-A319),0))</f>
        <v>64.5</v>
      </c>
      <c r="L319" s="1" t="s">
        <v>998</v>
      </c>
      <c r="M319" t="s">
        <v>999</v>
      </c>
    </row>
    <row r="320" spans="1:13" x14ac:dyDescent="0.25">
      <c r="A320" s="3">
        <v>3111</v>
      </c>
      <c r="C320" t="s">
        <v>129</v>
      </c>
      <c r="D320" t="s">
        <v>2154</v>
      </c>
      <c r="E320" t="s">
        <v>2154</v>
      </c>
      <c r="F320" t="s">
        <v>2154</v>
      </c>
      <c r="G320" t="s">
        <v>2154</v>
      </c>
      <c r="H320" t="str">
        <f t="shared" si="19"/>
        <v/>
      </c>
      <c r="I320">
        <f t="shared" si="20"/>
        <v>64.5</v>
      </c>
      <c r="J320" t="str">
        <f t="shared" si="21"/>
        <v/>
      </c>
      <c r="K320">
        <f t="array" ref="K320">INDEX($H$2:$H$1126,MATCH(MIN(ABS($B$2:$B$1126-A320)),ABS($B$2:$B$1126-A320),0))</f>
        <v>64.5</v>
      </c>
      <c r="L320" s="1" t="s">
        <v>1000</v>
      </c>
      <c r="M320" t="s">
        <v>1001</v>
      </c>
    </row>
    <row r="321" spans="1:13" x14ac:dyDescent="0.25">
      <c r="A321" s="3">
        <v>3111</v>
      </c>
      <c r="B321" s="3">
        <f>IF(ISNUMBER(D321),A321,"")</f>
        <v>3111</v>
      </c>
      <c r="C321" t="s">
        <v>129</v>
      </c>
      <c r="D321">
        <v>75</v>
      </c>
      <c r="E321">
        <v>57</v>
      </c>
      <c r="F321">
        <v>72</v>
      </c>
      <c r="G321">
        <v>57</v>
      </c>
      <c r="H321">
        <f t="shared" si="19"/>
        <v>65.25</v>
      </c>
      <c r="I321">
        <f t="shared" si="20"/>
        <v>65.25</v>
      </c>
      <c r="J321" t="str">
        <f t="shared" si="21"/>
        <v/>
      </c>
      <c r="K321">
        <f t="array" ref="K321">INDEX($H$2:$H$1126,MATCH(MIN(ABS($B$2:$B$1126-A321)),ABS($B$2:$B$1126-A321),0))</f>
        <v>64.5</v>
      </c>
      <c r="L321" s="1" t="s">
        <v>1002</v>
      </c>
      <c r="M321" t="s">
        <v>1003</v>
      </c>
    </row>
    <row r="322" spans="1:13" x14ac:dyDescent="0.25">
      <c r="A322" s="3">
        <v>3112</v>
      </c>
      <c r="B322" s="3">
        <f>IF(ISNUMBER(D322),A322,"")</f>
        <v>3112</v>
      </c>
      <c r="C322" t="s">
        <v>130</v>
      </c>
      <c r="D322">
        <v>72</v>
      </c>
      <c r="E322">
        <v>57</v>
      </c>
      <c r="F322">
        <v>72</v>
      </c>
      <c r="G322">
        <v>59</v>
      </c>
      <c r="H322">
        <f t="shared" si="19"/>
        <v>65</v>
      </c>
      <c r="I322">
        <f t="shared" si="20"/>
        <v>65</v>
      </c>
      <c r="J322">
        <f t="shared" si="21"/>
        <v>65</v>
      </c>
      <c r="K322">
        <f t="array" ref="K322">INDEX($H$2:$H$1126,MATCH(MIN(ABS($B$2:$B$1126-A322)),ABS($B$2:$B$1126-A322),0))</f>
        <v>65</v>
      </c>
      <c r="L322" s="1" t="s">
        <v>1004</v>
      </c>
      <c r="M322" t="s">
        <v>1005</v>
      </c>
    </row>
    <row r="323" spans="1:13" x14ac:dyDescent="0.25">
      <c r="A323" s="3">
        <v>3112</v>
      </c>
      <c r="C323" t="s">
        <v>130</v>
      </c>
      <c r="D323" t="s">
        <v>2154</v>
      </c>
      <c r="E323" t="s">
        <v>2154</v>
      </c>
      <c r="F323" t="s">
        <v>2154</v>
      </c>
      <c r="G323" t="s">
        <v>2154</v>
      </c>
      <c r="H323" t="str">
        <f t="shared" ref="H323:H386" si="25">IFERROR(AVERAGE(D323:G323),"")</f>
        <v/>
      </c>
      <c r="I323">
        <f t="shared" ref="I323:I386" si="26">IF(ISNUMBER(H323),H323,K323)</f>
        <v>65</v>
      </c>
      <c r="J323">
        <f t="shared" ref="J323:J386" si="27">IF(LEFT(INDEX(A:A,MATCH(I323,H:H,0)),2)=LEFT(A323,2),I323,"")</f>
        <v>65</v>
      </c>
      <c r="K323">
        <f t="array" ref="K323">INDEX($H$2:$H$1126,MATCH(MIN(ABS($B$2:$B$1126-A323)),ABS($B$2:$B$1126-A323),0))</f>
        <v>65</v>
      </c>
      <c r="L323" s="1" t="s">
        <v>1006</v>
      </c>
      <c r="M323" t="s">
        <v>1007</v>
      </c>
    </row>
    <row r="324" spans="1:13" x14ac:dyDescent="0.25">
      <c r="A324" s="3">
        <v>3112</v>
      </c>
      <c r="B324" s="3">
        <f t="shared" ref="B324:B335" si="28">IF(ISNUMBER(D324),A324,"")</f>
        <v>3112</v>
      </c>
      <c r="C324" t="s">
        <v>130</v>
      </c>
      <c r="D324">
        <v>70</v>
      </c>
      <c r="E324">
        <v>57</v>
      </c>
      <c r="F324">
        <v>75</v>
      </c>
      <c r="G324">
        <v>60</v>
      </c>
      <c r="H324">
        <f t="shared" si="25"/>
        <v>65.5</v>
      </c>
      <c r="I324">
        <f t="shared" si="26"/>
        <v>65.5</v>
      </c>
      <c r="J324" t="str">
        <f t="shared" si="27"/>
        <v/>
      </c>
      <c r="K324">
        <f t="array" ref="K324">INDEX($H$2:$H$1126,MATCH(MIN(ABS($B$2:$B$1126-A324)),ABS($B$2:$B$1126-A324),0))</f>
        <v>65</v>
      </c>
      <c r="L324" s="1" t="s">
        <v>1008</v>
      </c>
      <c r="M324" t="s">
        <v>1009</v>
      </c>
    </row>
    <row r="325" spans="1:13" x14ac:dyDescent="0.25">
      <c r="A325" s="3">
        <v>3112</v>
      </c>
      <c r="B325" s="3">
        <f t="shared" si="28"/>
        <v>3112</v>
      </c>
      <c r="C325" t="s">
        <v>130</v>
      </c>
      <c r="D325">
        <v>69</v>
      </c>
      <c r="E325">
        <v>54</v>
      </c>
      <c r="F325">
        <v>74</v>
      </c>
      <c r="G325">
        <v>59</v>
      </c>
      <c r="H325">
        <f t="shared" si="25"/>
        <v>64</v>
      </c>
      <c r="I325">
        <f t="shared" si="26"/>
        <v>64</v>
      </c>
      <c r="J325" t="str">
        <f t="shared" si="27"/>
        <v/>
      </c>
      <c r="K325">
        <f t="array" ref="K325">INDEX($H$2:$H$1126,MATCH(MIN(ABS($B$2:$B$1126-A325)),ABS($B$2:$B$1126-A325),0))</f>
        <v>65</v>
      </c>
      <c r="L325" s="1" t="s">
        <v>1010</v>
      </c>
      <c r="M325" t="s">
        <v>1011</v>
      </c>
    </row>
    <row r="326" spans="1:13" x14ac:dyDescent="0.25">
      <c r="A326" s="3">
        <v>3112</v>
      </c>
      <c r="B326" s="3">
        <f t="shared" si="28"/>
        <v>3112</v>
      </c>
      <c r="C326" t="s">
        <v>130</v>
      </c>
      <c r="D326">
        <v>72</v>
      </c>
      <c r="E326">
        <v>55</v>
      </c>
      <c r="F326">
        <v>72</v>
      </c>
      <c r="G326">
        <v>57</v>
      </c>
      <c r="H326">
        <f t="shared" si="25"/>
        <v>64</v>
      </c>
      <c r="I326">
        <f t="shared" si="26"/>
        <v>64</v>
      </c>
      <c r="J326" t="str">
        <f t="shared" si="27"/>
        <v/>
      </c>
      <c r="K326">
        <f t="array" ref="K326">INDEX($H$2:$H$1126,MATCH(MIN(ABS($B$2:$B$1126-A326)),ABS($B$2:$B$1126-A326),0))</f>
        <v>65</v>
      </c>
      <c r="L326" s="1" t="s">
        <v>1012</v>
      </c>
      <c r="M326" t="s">
        <v>1013</v>
      </c>
    </row>
    <row r="327" spans="1:13" x14ac:dyDescent="0.25">
      <c r="A327" s="3">
        <v>3113</v>
      </c>
      <c r="B327" s="3">
        <f t="shared" si="28"/>
        <v>3113</v>
      </c>
      <c r="C327" t="s">
        <v>131</v>
      </c>
      <c r="D327">
        <v>67</v>
      </c>
      <c r="E327">
        <v>59</v>
      </c>
      <c r="F327">
        <v>66</v>
      </c>
      <c r="G327">
        <v>60</v>
      </c>
      <c r="H327">
        <f t="shared" si="25"/>
        <v>63</v>
      </c>
      <c r="I327">
        <f t="shared" si="26"/>
        <v>63</v>
      </c>
      <c r="J327" t="str">
        <f t="shared" si="27"/>
        <v/>
      </c>
      <c r="K327">
        <f t="array" ref="K327">INDEX($H$2:$H$1126,MATCH(MIN(ABS($B$2:$B$1126-A327)),ABS($B$2:$B$1126-A327),0))</f>
        <v>63</v>
      </c>
      <c r="L327" s="1" t="s">
        <v>1014</v>
      </c>
      <c r="M327" t="s">
        <v>1015</v>
      </c>
    </row>
    <row r="328" spans="1:13" x14ac:dyDescent="0.25">
      <c r="A328" s="3">
        <v>3113</v>
      </c>
      <c r="B328" s="3">
        <f t="shared" si="28"/>
        <v>3113</v>
      </c>
      <c r="C328" t="s">
        <v>131</v>
      </c>
      <c r="D328">
        <v>75</v>
      </c>
      <c r="E328">
        <v>61</v>
      </c>
      <c r="F328">
        <v>75</v>
      </c>
      <c r="G328">
        <v>57</v>
      </c>
      <c r="H328">
        <f t="shared" si="25"/>
        <v>67</v>
      </c>
      <c r="I328">
        <f t="shared" si="26"/>
        <v>67</v>
      </c>
      <c r="J328" t="str">
        <f t="shared" si="27"/>
        <v/>
      </c>
      <c r="K328">
        <f t="array" ref="K328">INDEX($H$2:$H$1126,MATCH(MIN(ABS($B$2:$B$1126-A328)),ABS($B$2:$B$1126-A328),0))</f>
        <v>63</v>
      </c>
      <c r="L328" s="1" t="s">
        <v>1016</v>
      </c>
      <c r="M328" t="s">
        <v>1017</v>
      </c>
    </row>
    <row r="329" spans="1:13" x14ac:dyDescent="0.25">
      <c r="A329" s="3">
        <v>3114</v>
      </c>
      <c r="B329" s="3">
        <f t="shared" si="28"/>
        <v>3114</v>
      </c>
      <c r="C329" t="s">
        <v>132</v>
      </c>
      <c r="D329">
        <v>67</v>
      </c>
      <c r="E329">
        <v>59</v>
      </c>
      <c r="F329">
        <v>66</v>
      </c>
      <c r="G329">
        <v>60</v>
      </c>
      <c r="H329">
        <f t="shared" si="25"/>
        <v>63</v>
      </c>
      <c r="I329">
        <f t="shared" si="26"/>
        <v>63</v>
      </c>
      <c r="J329" t="str">
        <f t="shared" si="27"/>
        <v/>
      </c>
      <c r="K329">
        <f t="array" ref="K329">INDEX($H$2:$H$1126,MATCH(MIN(ABS($B$2:$B$1126-A329)),ABS($B$2:$B$1126-A329),0))</f>
        <v>63</v>
      </c>
      <c r="L329" s="1" t="s">
        <v>1014</v>
      </c>
      <c r="M329" t="s">
        <v>1015</v>
      </c>
    </row>
    <row r="330" spans="1:13" x14ac:dyDescent="0.25">
      <c r="A330" s="3">
        <v>3115</v>
      </c>
      <c r="B330" s="3">
        <f t="shared" si="28"/>
        <v>3115</v>
      </c>
      <c r="C330" t="s">
        <v>133</v>
      </c>
      <c r="D330">
        <v>75</v>
      </c>
      <c r="E330">
        <v>57</v>
      </c>
      <c r="F330">
        <v>75</v>
      </c>
      <c r="G330">
        <v>64</v>
      </c>
      <c r="H330">
        <f t="shared" si="25"/>
        <v>67.75</v>
      </c>
      <c r="I330">
        <f t="shared" si="26"/>
        <v>67.75</v>
      </c>
      <c r="J330" t="str">
        <f t="shared" si="27"/>
        <v/>
      </c>
      <c r="K330">
        <f t="array" ref="K330">INDEX($H$2:$H$1126,MATCH(MIN(ABS($B$2:$B$1126-A330)),ABS($B$2:$B$1126-A330),0))</f>
        <v>67.75</v>
      </c>
      <c r="L330" s="1" t="s">
        <v>1018</v>
      </c>
      <c r="M330" t="s">
        <v>1019</v>
      </c>
    </row>
    <row r="331" spans="1:13" x14ac:dyDescent="0.25">
      <c r="A331" s="3">
        <v>3115</v>
      </c>
      <c r="B331" s="3">
        <f t="shared" si="28"/>
        <v>3115</v>
      </c>
      <c r="C331" t="s">
        <v>133</v>
      </c>
      <c r="D331">
        <v>75</v>
      </c>
      <c r="E331">
        <v>61</v>
      </c>
      <c r="F331">
        <v>75</v>
      </c>
      <c r="G331">
        <v>57</v>
      </c>
      <c r="H331">
        <f t="shared" si="25"/>
        <v>67</v>
      </c>
      <c r="I331">
        <f t="shared" si="26"/>
        <v>67</v>
      </c>
      <c r="J331" t="str">
        <f t="shared" si="27"/>
        <v/>
      </c>
      <c r="K331">
        <f t="array" ref="K331">INDEX($H$2:$H$1126,MATCH(MIN(ABS($B$2:$B$1126-A331)),ABS($B$2:$B$1126-A331),0))</f>
        <v>67.75</v>
      </c>
      <c r="L331" s="1" t="s">
        <v>1016</v>
      </c>
      <c r="M331" t="s">
        <v>1017</v>
      </c>
    </row>
    <row r="332" spans="1:13" x14ac:dyDescent="0.25">
      <c r="A332" s="3">
        <v>3115</v>
      </c>
      <c r="B332" s="3">
        <f t="shared" si="28"/>
        <v>3115</v>
      </c>
      <c r="C332" t="s">
        <v>133</v>
      </c>
      <c r="D332">
        <v>75</v>
      </c>
      <c r="E332">
        <v>59</v>
      </c>
      <c r="F332">
        <v>75</v>
      </c>
      <c r="G332">
        <v>59</v>
      </c>
      <c r="H332">
        <f t="shared" si="25"/>
        <v>67</v>
      </c>
      <c r="I332">
        <f t="shared" si="26"/>
        <v>67</v>
      </c>
      <c r="J332" t="str">
        <f t="shared" si="27"/>
        <v/>
      </c>
      <c r="K332">
        <f t="array" ref="K332">INDEX($H$2:$H$1126,MATCH(MIN(ABS($B$2:$B$1126-A332)),ABS($B$2:$B$1126-A332),0))</f>
        <v>67.75</v>
      </c>
      <c r="L332" s="1" t="s">
        <v>1020</v>
      </c>
      <c r="M332" t="s">
        <v>1021</v>
      </c>
    </row>
    <row r="333" spans="1:13" x14ac:dyDescent="0.25">
      <c r="A333" s="3">
        <v>3115</v>
      </c>
      <c r="B333" s="3">
        <f t="shared" si="28"/>
        <v>3115</v>
      </c>
      <c r="C333" t="s">
        <v>133</v>
      </c>
      <c r="D333">
        <v>72</v>
      </c>
      <c r="E333">
        <v>54</v>
      </c>
      <c r="F333">
        <v>72</v>
      </c>
      <c r="G333">
        <v>55</v>
      </c>
      <c r="H333">
        <f t="shared" si="25"/>
        <v>63.25</v>
      </c>
      <c r="I333">
        <f t="shared" si="26"/>
        <v>63.25</v>
      </c>
      <c r="J333">
        <f t="shared" si="27"/>
        <v>63.25</v>
      </c>
      <c r="K333">
        <f t="array" ref="K333">INDEX($H$2:$H$1126,MATCH(MIN(ABS($B$2:$B$1126-A333)),ABS($B$2:$B$1126-A333),0))</f>
        <v>67.75</v>
      </c>
      <c r="L333" s="1" t="s">
        <v>1022</v>
      </c>
      <c r="M333" t="s">
        <v>1023</v>
      </c>
    </row>
    <row r="334" spans="1:13" x14ac:dyDescent="0.25">
      <c r="A334" s="3">
        <v>3116</v>
      </c>
      <c r="B334" s="3">
        <f t="shared" si="28"/>
        <v>3116</v>
      </c>
      <c r="C334" t="s">
        <v>134</v>
      </c>
      <c r="D334">
        <v>72</v>
      </c>
      <c r="E334">
        <v>54</v>
      </c>
      <c r="F334">
        <v>72</v>
      </c>
      <c r="G334">
        <v>55</v>
      </c>
      <c r="H334">
        <f t="shared" si="25"/>
        <v>63.25</v>
      </c>
      <c r="I334">
        <f t="shared" si="26"/>
        <v>63.25</v>
      </c>
      <c r="J334">
        <f t="shared" si="27"/>
        <v>63.25</v>
      </c>
      <c r="K334">
        <f t="array" ref="K334">INDEX($H$2:$H$1126,MATCH(MIN(ABS($B$2:$B$1126-A334)),ABS($B$2:$B$1126-A334),0))</f>
        <v>63.25</v>
      </c>
      <c r="L334" s="1" t="s">
        <v>1022</v>
      </c>
      <c r="M334" t="s">
        <v>1023</v>
      </c>
    </row>
    <row r="335" spans="1:13" x14ac:dyDescent="0.25">
      <c r="A335" s="3">
        <v>3117</v>
      </c>
      <c r="B335" s="3">
        <f t="shared" si="28"/>
        <v>3117</v>
      </c>
      <c r="C335" t="s">
        <v>135</v>
      </c>
      <c r="D335">
        <v>72</v>
      </c>
      <c r="E335">
        <v>54</v>
      </c>
      <c r="F335">
        <v>72</v>
      </c>
      <c r="G335">
        <v>55</v>
      </c>
      <c r="H335">
        <f t="shared" si="25"/>
        <v>63.25</v>
      </c>
      <c r="I335">
        <f t="shared" si="26"/>
        <v>63.25</v>
      </c>
      <c r="J335">
        <f t="shared" si="27"/>
        <v>63.25</v>
      </c>
      <c r="K335">
        <f t="array" ref="K335">INDEX($H$2:$H$1126,MATCH(MIN(ABS($B$2:$B$1126-A335)),ABS($B$2:$B$1126-A335),0))</f>
        <v>63.25</v>
      </c>
      <c r="L335" s="1" t="s">
        <v>1022</v>
      </c>
      <c r="M335" t="s">
        <v>1023</v>
      </c>
    </row>
    <row r="336" spans="1:13" x14ac:dyDescent="0.25">
      <c r="A336" s="3">
        <v>3117</v>
      </c>
      <c r="C336" t="s">
        <v>135</v>
      </c>
      <c r="D336" t="s">
        <v>2154</v>
      </c>
      <c r="E336" t="s">
        <v>2154</v>
      </c>
      <c r="F336" t="s">
        <v>2154</v>
      </c>
      <c r="G336" t="s">
        <v>2154</v>
      </c>
      <c r="H336" t="str">
        <f t="shared" si="25"/>
        <v/>
      </c>
      <c r="I336">
        <f t="shared" si="26"/>
        <v>63.25</v>
      </c>
      <c r="J336">
        <f t="shared" si="27"/>
        <v>63.25</v>
      </c>
      <c r="K336">
        <f t="array" ref="K336">INDEX($H$2:$H$1126,MATCH(MIN(ABS($B$2:$B$1126-A336)),ABS($B$2:$B$1126-A336),0))</f>
        <v>63.25</v>
      </c>
      <c r="L336" s="1" t="s">
        <v>1000</v>
      </c>
      <c r="M336" t="s">
        <v>1001</v>
      </c>
    </row>
    <row r="337" spans="1:13" x14ac:dyDescent="0.25">
      <c r="A337" s="3">
        <v>3118</v>
      </c>
      <c r="B337" s="3">
        <f>IF(ISNUMBER(D337),A337,"")</f>
        <v>3118</v>
      </c>
      <c r="C337" t="s">
        <v>136</v>
      </c>
      <c r="D337">
        <v>69</v>
      </c>
      <c r="E337">
        <v>57</v>
      </c>
      <c r="F337">
        <v>70</v>
      </c>
      <c r="G337">
        <v>57</v>
      </c>
      <c r="H337">
        <f t="shared" si="25"/>
        <v>63.25</v>
      </c>
      <c r="I337">
        <f t="shared" si="26"/>
        <v>63.25</v>
      </c>
      <c r="J337">
        <f t="shared" si="27"/>
        <v>63.25</v>
      </c>
      <c r="K337">
        <f t="array" ref="K337">INDEX($H$2:$H$1126,MATCH(MIN(ABS($B$2:$B$1126-A337)),ABS($B$2:$B$1126-A337),0))</f>
        <v>63.25</v>
      </c>
      <c r="L337" s="1" t="s">
        <v>1024</v>
      </c>
      <c r="M337" t="s">
        <v>1025</v>
      </c>
    </row>
    <row r="338" spans="1:13" x14ac:dyDescent="0.25">
      <c r="A338" s="3">
        <v>3118</v>
      </c>
      <c r="B338" s="3">
        <f>IF(ISNUMBER(D338),A338,"")</f>
        <v>3118</v>
      </c>
      <c r="C338" t="s">
        <v>136</v>
      </c>
      <c r="D338">
        <v>72</v>
      </c>
      <c r="E338">
        <v>56</v>
      </c>
      <c r="F338">
        <v>72</v>
      </c>
      <c r="G338">
        <v>57</v>
      </c>
      <c r="H338">
        <f t="shared" si="25"/>
        <v>64.25</v>
      </c>
      <c r="I338">
        <f t="shared" si="26"/>
        <v>64.25</v>
      </c>
      <c r="J338" t="str">
        <f t="shared" si="27"/>
        <v/>
      </c>
      <c r="K338">
        <f t="array" ref="K338">INDEX($H$2:$H$1126,MATCH(MIN(ABS($B$2:$B$1126-A338)),ABS($B$2:$B$1126-A338),0))</f>
        <v>63.25</v>
      </c>
      <c r="L338" s="1" t="s">
        <v>1026</v>
      </c>
      <c r="M338" t="s">
        <v>1027</v>
      </c>
    </row>
    <row r="339" spans="1:13" x14ac:dyDescent="0.25">
      <c r="A339" s="3">
        <v>3118</v>
      </c>
      <c r="B339" s="3">
        <f>IF(ISNUMBER(D339),A339,"")</f>
        <v>3118</v>
      </c>
      <c r="C339" t="s">
        <v>136</v>
      </c>
      <c r="D339">
        <v>53</v>
      </c>
      <c r="E339">
        <v>54</v>
      </c>
      <c r="F339">
        <v>56</v>
      </c>
      <c r="G339">
        <v>55</v>
      </c>
      <c r="H339">
        <f t="shared" si="25"/>
        <v>54.5</v>
      </c>
      <c r="I339">
        <f t="shared" si="26"/>
        <v>54.5</v>
      </c>
      <c r="J339">
        <f t="shared" si="27"/>
        <v>54.5</v>
      </c>
      <c r="K339">
        <f t="array" ref="K339">INDEX($H$2:$H$1126,MATCH(MIN(ABS($B$2:$B$1126-A339)),ABS($B$2:$B$1126-A339),0))</f>
        <v>63.25</v>
      </c>
      <c r="L339" s="1" t="s">
        <v>1028</v>
      </c>
      <c r="M339" t="s">
        <v>1029</v>
      </c>
    </row>
    <row r="340" spans="1:13" x14ac:dyDescent="0.25">
      <c r="A340" s="3">
        <v>3118</v>
      </c>
      <c r="C340" t="s">
        <v>136</v>
      </c>
      <c r="D340" t="s">
        <v>2154</v>
      </c>
      <c r="E340" t="s">
        <v>2154</v>
      </c>
      <c r="F340" t="s">
        <v>2154</v>
      </c>
      <c r="G340" t="s">
        <v>2154</v>
      </c>
      <c r="H340" t="str">
        <f t="shared" si="25"/>
        <v/>
      </c>
      <c r="I340">
        <f t="shared" si="26"/>
        <v>63.25</v>
      </c>
      <c r="J340">
        <f t="shared" si="27"/>
        <v>63.25</v>
      </c>
      <c r="K340">
        <f t="array" ref="K340">INDEX($H$2:$H$1126,MATCH(MIN(ABS($B$2:$B$1126-A340)),ABS($B$2:$B$1126-A340),0))</f>
        <v>63.25</v>
      </c>
      <c r="L340" s="1" t="s">
        <v>1030</v>
      </c>
      <c r="M340" t="s">
        <v>1031</v>
      </c>
    </row>
    <row r="341" spans="1:13" x14ac:dyDescent="0.25">
      <c r="A341" s="3">
        <v>3118</v>
      </c>
      <c r="C341" t="s">
        <v>136</v>
      </c>
      <c r="D341" t="s">
        <v>2154</v>
      </c>
      <c r="E341" t="s">
        <v>2154</v>
      </c>
      <c r="F341" t="s">
        <v>2154</v>
      </c>
      <c r="G341" t="s">
        <v>2154</v>
      </c>
      <c r="H341" t="str">
        <f t="shared" si="25"/>
        <v/>
      </c>
      <c r="I341">
        <f t="shared" si="26"/>
        <v>63.25</v>
      </c>
      <c r="J341">
        <f t="shared" si="27"/>
        <v>63.25</v>
      </c>
      <c r="K341">
        <f t="array" ref="K341">INDEX($H$2:$H$1126,MATCH(MIN(ABS($B$2:$B$1126-A341)),ABS($B$2:$B$1126-A341),0))</f>
        <v>63.25</v>
      </c>
      <c r="L341" s="1" t="s">
        <v>1032</v>
      </c>
      <c r="M341" t="s">
        <v>974</v>
      </c>
    </row>
    <row r="342" spans="1:13" x14ac:dyDescent="0.25">
      <c r="A342" s="3">
        <v>3119</v>
      </c>
      <c r="B342" s="3">
        <f>IF(ISNUMBER(D342),A342,"")</f>
        <v>3119</v>
      </c>
      <c r="C342" t="s">
        <v>137</v>
      </c>
      <c r="D342">
        <v>75</v>
      </c>
      <c r="E342">
        <v>68</v>
      </c>
      <c r="F342">
        <v>72</v>
      </c>
      <c r="G342">
        <v>64</v>
      </c>
      <c r="H342">
        <f t="shared" si="25"/>
        <v>69.75</v>
      </c>
      <c r="I342">
        <f t="shared" si="26"/>
        <v>69.75</v>
      </c>
      <c r="J342" t="str">
        <f t="shared" si="27"/>
        <v/>
      </c>
      <c r="K342">
        <f t="array" ref="K342">INDEX($H$2:$H$1126,MATCH(MIN(ABS($B$2:$B$1126-A342)),ABS($B$2:$B$1126-A342),0))</f>
        <v>69.75</v>
      </c>
      <c r="L342" s="1" t="s">
        <v>1033</v>
      </c>
      <c r="M342" t="s">
        <v>1034</v>
      </c>
    </row>
    <row r="343" spans="1:13" x14ac:dyDescent="0.25">
      <c r="A343" s="3">
        <v>3119</v>
      </c>
      <c r="B343" s="3">
        <f>IF(ISNUMBER(D343),A343,"")</f>
        <v>3119</v>
      </c>
      <c r="C343" t="s">
        <v>137</v>
      </c>
      <c r="D343">
        <v>70</v>
      </c>
      <c r="E343">
        <v>58</v>
      </c>
      <c r="F343">
        <v>75</v>
      </c>
      <c r="G343">
        <v>57</v>
      </c>
      <c r="H343">
        <f t="shared" si="25"/>
        <v>65</v>
      </c>
      <c r="I343">
        <f t="shared" si="26"/>
        <v>65</v>
      </c>
      <c r="J343">
        <f t="shared" si="27"/>
        <v>65</v>
      </c>
      <c r="K343">
        <f t="array" ref="K343">INDEX($H$2:$H$1126,MATCH(MIN(ABS($B$2:$B$1126-A343)),ABS($B$2:$B$1126-A343),0))</f>
        <v>69.75</v>
      </c>
      <c r="L343" s="1" t="s">
        <v>1035</v>
      </c>
      <c r="M343" t="s">
        <v>1036</v>
      </c>
    </row>
    <row r="344" spans="1:13" x14ac:dyDescent="0.25">
      <c r="A344" s="3">
        <v>3119</v>
      </c>
      <c r="B344" s="3">
        <f>IF(ISNUMBER(D344),A344,"")</f>
        <v>3119</v>
      </c>
      <c r="C344" t="s">
        <v>137</v>
      </c>
      <c r="D344">
        <v>72</v>
      </c>
      <c r="E344">
        <v>54</v>
      </c>
      <c r="F344">
        <v>72</v>
      </c>
      <c r="G344">
        <v>55</v>
      </c>
      <c r="H344">
        <f t="shared" si="25"/>
        <v>63.25</v>
      </c>
      <c r="I344">
        <f t="shared" si="26"/>
        <v>63.25</v>
      </c>
      <c r="J344">
        <f t="shared" si="27"/>
        <v>63.25</v>
      </c>
      <c r="K344">
        <f t="array" ref="K344">INDEX($H$2:$H$1126,MATCH(MIN(ABS($B$2:$B$1126-A344)),ABS($B$2:$B$1126-A344),0))</f>
        <v>69.75</v>
      </c>
      <c r="L344" s="1" t="s">
        <v>1022</v>
      </c>
      <c r="M344" t="s">
        <v>1023</v>
      </c>
    </row>
    <row r="345" spans="1:13" x14ac:dyDescent="0.25">
      <c r="A345" s="3">
        <v>3119</v>
      </c>
      <c r="B345" s="3">
        <f>IF(ISNUMBER(D345),A345,"")</f>
        <v>3119</v>
      </c>
      <c r="C345" t="s">
        <v>137</v>
      </c>
      <c r="D345">
        <v>72</v>
      </c>
      <c r="E345">
        <v>57</v>
      </c>
      <c r="F345">
        <v>75</v>
      </c>
      <c r="G345">
        <v>57</v>
      </c>
      <c r="H345">
        <f t="shared" si="25"/>
        <v>65.25</v>
      </c>
      <c r="I345">
        <f t="shared" si="26"/>
        <v>65.25</v>
      </c>
      <c r="J345" t="str">
        <f t="shared" si="27"/>
        <v/>
      </c>
      <c r="K345">
        <f t="array" ref="K345">INDEX($H$2:$H$1126,MATCH(MIN(ABS($B$2:$B$1126-A345)),ABS($B$2:$B$1126-A345),0))</f>
        <v>69.75</v>
      </c>
      <c r="L345" s="1" t="s">
        <v>1037</v>
      </c>
      <c r="M345" t="s">
        <v>1038</v>
      </c>
    </row>
    <row r="346" spans="1:13" x14ac:dyDescent="0.25">
      <c r="A346" s="3">
        <v>3119</v>
      </c>
      <c r="C346" t="s">
        <v>137</v>
      </c>
      <c r="D346" t="s">
        <v>2154</v>
      </c>
      <c r="E346" t="s">
        <v>2154</v>
      </c>
      <c r="F346" t="s">
        <v>2154</v>
      </c>
      <c r="G346" t="s">
        <v>2154</v>
      </c>
      <c r="H346" t="str">
        <f t="shared" si="25"/>
        <v/>
      </c>
      <c r="I346">
        <f t="shared" si="26"/>
        <v>69.75</v>
      </c>
      <c r="J346" t="str">
        <f t="shared" si="27"/>
        <v/>
      </c>
      <c r="K346">
        <f t="array" ref="K346">INDEX($H$2:$H$1126,MATCH(MIN(ABS($B$2:$B$1126-A346)),ABS($B$2:$B$1126-A346),0))</f>
        <v>69.75</v>
      </c>
      <c r="L346" s="1" t="s">
        <v>1039</v>
      </c>
      <c r="M346" t="s">
        <v>1040</v>
      </c>
    </row>
    <row r="347" spans="1:13" x14ac:dyDescent="0.25">
      <c r="A347" s="3">
        <v>3119</v>
      </c>
      <c r="B347" s="3">
        <f>IF(ISNUMBER(D347),A347,"")</f>
        <v>3119</v>
      </c>
      <c r="C347" t="s">
        <v>137</v>
      </c>
      <c r="D347">
        <v>75</v>
      </c>
      <c r="E347">
        <v>57</v>
      </c>
      <c r="F347">
        <v>72</v>
      </c>
      <c r="G347">
        <v>57</v>
      </c>
      <c r="H347">
        <f t="shared" si="25"/>
        <v>65.25</v>
      </c>
      <c r="I347">
        <f t="shared" si="26"/>
        <v>65.25</v>
      </c>
      <c r="J347" t="str">
        <f t="shared" si="27"/>
        <v/>
      </c>
      <c r="K347">
        <f t="array" ref="K347">INDEX($H$2:$H$1126,MATCH(MIN(ABS($B$2:$B$1126-A347)),ABS($B$2:$B$1126-A347),0))</f>
        <v>69.75</v>
      </c>
      <c r="L347" s="1" t="s">
        <v>1002</v>
      </c>
      <c r="M347" t="s">
        <v>1003</v>
      </c>
    </row>
    <row r="348" spans="1:13" x14ac:dyDescent="0.25">
      <c r="A348" s="3">
        <v>3119</v>
      </c>
      <c r="B348" s="3">
        <f>IF(ISNUMBER(D348),A348,"")</f>
        <v>3119</v>
      </c>
      <c r="C348" t="s">
        <v>137</v>
      </c>
      <c r="D348">
        <v>70</v>
      </c>
      <c r="E348">
        <v>57</v>
      </c>
      <c r="F348">
        <v>75</v>
      </c>
      <c r="G348">
        <v>60</v>
      </c>
      <c r="H348">
        <f t="shared" si="25"/>
        <v>65.5</v>
      </c>
      <c r="I348">
        <f t="shared" si="26"/>
        <v>65.5</v>
      </c>
      <c r="J348" t="str">
        <f t="shared" si="27"/>
        <v/>
      </c>
      <c r="K348">
        <f t="array" ref="K348">INDEX($H$2:$H$1126,MATCH(MIN(ABS($B$2:$B$1126-A348)),ABS($B$2:$B$1126-A348),0))</f>
        <v>69.75</v>
      </c>
      <c r="L348" s="1" t="s">
        <v>1008</v>
      </c>
      <c r="M348" t="s">
        <v>1009</v>
      </c>
    </row>
    <row r="349" spans="1:13" x14ac:dyDescent="0.25">
      <c r="A349" s="3">
        <v>3119</v>
      </c>
      <c r="B349" s="3">
        <f>IF(ISNUMBER(D349),A349,"")</f>
        <v>3119</v>
      </c>
      <c r="C349" t="s">
        <v>137</v>
      </c>
      <c r="D349">
        <v>69</v>
      </c>
      <c r="E349">
        <v>54</v>
      </c>
      <c r="F349">
        <v>74</v>
      </c>
      <c r="G349">
        <v>59</v>
      </c>
      <c r="H349">
        <f t="shared" si="25"/>
        <v>64</v>
      </c>
      <c r="I349">
        <f t="shared" si="26"/>
        <v>64</v>
      </c>
      <c r="J349" t="str">
        <f t="shared" si="27"/>
        <v/>
      </c>
      <c r="K349">
        <f t="array" ref="K349">INDEX($H$2:$H$1126,MATCH(MIN(ABS($B$2:$B$1126-A349)),ABS($B$2:$B$1126-A349),0))</f>
        <v>69.75</v>
      </c>
      <c r="L349" s="1" t="s">
        <v>1010</v>
      </c>
      <c r="M349" t="s">
        <v>1011</v>
      </c>
    </row>
    <row r="350" spans="1:13" x14ac:dyDescent="0.25">
      <c r="A350" s="3">
        <v>3119</v>
      </c>
      <c r="B350" s="3">
        <f>IF(ISNUMBER(D350),A350,"")</f>
        <v>3119</v>
      </c>
      <c r="C350" t="s">
        <v>137</v>
      </c>
      <c r="D350">
        <v>63</v>
      </c>
      <c r="E350">
        <v>50</v>
      </c>
      <c r="F350">
        <v>72</v>
      </c>
      <c r="G350">
        <v>57</v>
      </c>
      <c r="H350">
        <f t="shared" si="25"/>
        <v>60.5</v>
      </c>
      <c r="I350">
        <f t="shared" si="26"/>
        <v>60.5</v>
      </c>
      <c r="J350">
        <f t="shared" si="27"/>
        <v>60.5</v>
      </c>
      <c r="K350">
        <f t="array" ref="K350">INDEX($H$2:$H$1126,MATCH(MIN(ABS($B$2:$B$1126-A350)),ABS($B$2:$B$1126-A350),0))</f>
        <v>69.75</v>
      </c>
      <c r="L350" s="1" t="s">
        <v>1041</v>
      </c>
      <c r="M350" t="s">
        <v>1042</v>
      </c>
    </row>
    <row r="351" spans="1:13" x14ac:dyDescent="0.25">
      <c r="A351" s="3">
        <v>3119</v>
      </c>
      <c r="B351" s="3">
        <f>IF(ISNUMBER(D351),A351,"")</f>
        <v>3119</v>
      </c>
      <c r="C351" t="s">
        <v>137</v>
      </c>
      <c r="D351">
        <v>66</v>
      </c>
      <c r="E351">
        <v>52</v>
      </c>
      <c r="F351">
        <v>72</v>
      </c>
      <c r="G351">
        <v>55</v>
      </c>
      <c r="H351">
        <f t="shared" si="25"/>
        <v>61.25</v>
      </c>
      <c r="I351">
        <f t="shared" si="26"/>
        <v>61.25</v>
      </c>
      <c r="J351">
        <f t="shared" si="27"/>
        <v>61.25</v>
      </c>
      <c r="K351">
        <f t="array" ref="K351">INDEX($H$2:$H$1126,MATCH(MIN(ABS($B$2:$B$1126-A351)),ABS($B$2:$B$1126-A351),0))</f>
        <v>69.75</v>
      </c>
      <c r="L351" s="1" t="s">
        <v>1043</v>
      </c>
      <c r="M351" t="s">
        <v>1044</v>
      </c>
    </row>
    <row r="352" spans="1:13" x14ac:dyDescent="0.25">
      <c r="A352" s="3">
        <v>3121</v>
      </c>
      <c r="C352" t="s">
        <v>138</v>
      </c>
      <c r="D352" t="s">
        <v>2154</v>
      </c>
      <c r="E352" t="s">
        <v>2154</v>
      </c>
      <c r="F352" t="s">
        <v>2154</v>
      </c>
      <c r="G352" t="s">
        <v>2154</v>
      </c>
      <c r="H352" t="str">
        <f t="shared" si="25"/>
        <v/>
      </c>
      <c r="I352">
        <f t="shared" si="26"/>
        <v>69.75</v>
      </c>
      <c r="J352" t="str">
        <f t="shared" si="27"/>
        <v/>
      </c>
      <c r="K352">
        <f t="array" ref="K352">INDEX($H$2:$H$1126,MATCH(MIN(ABS($B$2:$B$1126-A352)),ABS($B$2:$B$1126-A352),0))</f>
        <v>69.75</v>
      </c>
      <c r="L352" s="1" t="s">
        <v>1045</v>
      </c>
      <c r="M352" t="s">
        <v>1046</v>
      </c>
    </row>
    <row r="353" spans="1:13" x14ac:dyDescent="0.25">
      <c r="A353" s="3">
        <v>3122</v>
      </c>
      <c r="C353" t="s">
        <v>139</v>
      </c>
      <c r="D353" t="s">
        <v>2154</v>
      </c>
      <c r="E353" t="s">
        <v>2154</v>
      </c>
      <c r="F353" t="s">
        <v>2154</v>
      </c>
      <c r="G353" t="s">
        <v>2154</v>
      </c>
      <c r="H353" t="str">
        <f t="shared" si="25"/>
        <v/>
      </c>
      <c r="I353">
        <f t="shared" si="26"/>
        <v>65.5</v>
      </c>
      <c r="J353" t="str">
        <f t="shared" si="27"/>
        <v/>
      </c>
      <c r="K353">
        <f t="array" ref="K353">INDEX($H$2:$H$1126,MATCH(MIN(ABS($B$2:$B$1126-A353)),ABS($B$2:$B$1126-A353),0))</f>
        <v>65.5</v>
      </c>
      <c r="L353" s="1" t="s">
        <v>1047</v>
      </c>
      <c r="M353" t="s">
        <v>1048</v>
      </c>
    </row>
    <row r="354" spans="1:13" x14ac:dyDescent="0.25">
      <c r="A354" s="3">
        <v>3123</v>
      </c>
      <c r="B354" s="3">
        <f>IF(ISNUMBER(D354),A354,"")</f>
        <v>3123</v>
      </c>
      <c r="C354" t="s">
        <v>140</v>
      </c>
      <c r="D354">
        <v>75</v>
      </c>
      <c r="E354">
        <v>55</v>
      </c>
      <c r="F354">
        <v>75</v>
      </c>
      <c r="G354">
        <v>57</v>
      </c>
      <c r="H354">
        <f t="shared" si="25"/>
        <v>65.5</v>
      </c>
      <c r="I354">
        <f t="shared" si="26"/>
        <v>65.5</v>
      </c>
      <c r="J354" t="str">
        <f t="shared" si="27"/>
        <v/>
      </c>
      <c r="K354">
        <f t="array" ref="K354">INDEX($H$2:$H$1126,MATCH(MIN(ABS($B$2:$B$1126-A354)),ABS($B$2:$B$1126-A354),0))</f>
        <v>65.5</v>
      </c>
      <c r="L354" s="1" t="s">
        <v>1049</v>
      </c>
      <c r="M354" t="s">
        <v>1046</v>
      </c>
    </row>
    <row r="355" spans="1:13" x14ac:dyDescent="0.25">
      <c r="A355" s="3">
        <v>3131</v>
      </c>
      <c r="C355" t="s">
        <v>141</v>
      </c>
      <c r="D355" t="s">
        <v>2154</v>
      </c>
      <c r="E355" t="s">
        <v>2154</v>
      </c>
      <c r="F355" t="s">
        <v>2154</v>
      </c>
      <c r="G355" t="s">
        <v>2154</v>
      </c>
      <c r="H355" t="str">
        <f t="shared" si="25"/>
        <v/>
      </c>
      <c r="I355">
        <f t="shared" si="26"/>
        <v>66</v>
      </c>
      <c r="J355" t="str">
        <f t="shared" si="27"/>
        <v/>
      </c>
      <c r="K355">
        <f t="array" ref="K355">INDEX($H$2:$H$1126,MATCH(MIN(ABS($B$2:$B$1126-A355)),ABS($B$2:$B$1126-A355),0))</f>
        <v>66</v>
      </c>
      <c r="L355" s="1" t="s">
        <v>1047</v>
      </c>
      <c r="M355" t="s">
        <v>1048</v>
      </c>
    </row>
    <row r="356" spans="1:13" x14ac:dyDescent="0.25">
      <c r="A356" s="3">
        <v>3131</v>
      </c>
      <c r="B356" s="3">
        <f>IF(ISNUMBER(D356),A356,"")</f>
        <v>3131</v>
      </c>
      <c r="C356" t="s">
        <v>141</v>
      </c>
      <c r="D356">
        <v>75</v>
      </c>
      <c r="E356">
        <v>57</v>
      </c>
      <c r="F356">
        <v>75</v>
      </c>
      <c r="G356">
        <v>57</v>
      </c>
      <c r="H356">
        <f t="shared" si="25"/>
        <v>66</v>
      </c>
      <c r="I356">
        <f t="shared" si="26"/>
        <v>66</v>
      </c>
      <c r="J356" t="str">
        <f t="shared" si="27"/>
        <v/>
      </c>
      <c r="K356">
        <f t="array" ref="K356">INDEX($H$2:$H$1126,MATCH(MIN(ABS($B$2:$B$1126-A356)),ABS($B$2:$B$1126-A356),0))</f>
        <v>66</v>
      </c>
      <c r="L356" s="1" t="s">
        <v>1050</v>
      </c>
      <c r="M356" t="s">
        <v>1051</v>
      </c>
    </row>
    <row r="357" spans="1:13" x14ac:dyDescent="0.25">
      <c r="A357" s="3">
        <v>3131</v>
      </c>
      <c r="B357" s="3">
        <f>IF(ISNUMBER(D357),A357,"")</f>
        <v>3131</v>
      </c>
      <c r="C357" t="s">
        <v>141</v>
      </c>
      <c r="D357">
        <v>72</v>
      </c>
      <c r="E357">
        <v>52</v>
      </c>
      <c r="F357">
        <v>75</v>
      </c>
      <c r="G357">
        <v>57</v>
      </c>
      <c r="H357">
        <f t="shared" si="25"/>
        <v>64</v>
      </c>
      <c r="I357">
        <f t="shared" si="26"/>
        <v>64</v>
      </c>
      <c r="J357" t="str">
        <f t="shared" si="27"/>
        <v/>
      </c>
      <c r="K357">
        <f t="array" ref="K357">INDEX($H$2:$H$1126,MATCH(MIN(ABS($B$2:$B$1126-A357)),ABS($B$2:$B$1126-A357),0))</f>
        <v>66</v>
      </c>
      <c r="L357" s="1" t="s">
        <v>1052</v>
      </c>
      <c r="M357" t="s">
        <v>1053</v>
      </c>
    </row>
    <row r="358" spans="1:13" x14ac:dyDescent="0.25">
      <c r="A358" s="3">
        <v>3131</v>
      </c>
      <c r="B358" s="3">
        <f>IF(ISNUMBER(D358),A358,"")</f>
        <v>3131</v>
      </c>
      <c r="C358" t="s">
        <v>141</v>
      </c>
      <c r="D358">
        <v>60</v>
      </c>
      <c r="E358">
        <v>52</v>
      </c>
      <c r="F358">
        <v>75</v>
      </c>
      <c r="G358">
        <v>57</v>
      </c>
      <c r="H358">
        <f t="shared" si="25"/>
        <v>61</v>
      </c>
      <c r="I358">
        <f t="shared" si="26"/>
        <v>61</v>
      </c>
      <c r="J358">
        <f t="shared" si="27"/>
        <v>61</v>
      </c>
      <c r="K358">
        <f t="array" ref="K358">INDEX($H$2:$H$1126,MATCH(MIN(ABS($B$2:$B$1126-A358)),ABS($B$2:$B$1126-A358),0))</f>
        <v>66</v>
      </c>
      <c r="L358" s="1" t="s">
        <v>1054</v>
      </c>
      <c r="M358" t="s">
        <v>1055</v>
      </c>
    </row>
    <row r="359" spans="1:13" x14ac:dyDescent="0.25">
      <c r="A359" s="3">
        <v>3132</v>
      </c>
      <c r="C359" t="s">
        <v>142</v>
      </c>
      <c r="D359" t="s">
        <v>2154</v>
      </c>
      <c r="E359" t="s">
        <v>2154</v>
      </c>
      <c r="F359" t="s">
        <v>2154</v>
      </c>
      <c r="G359" t="s">
        <v>2154</v>
      </c>
      <c r="H359" t="str">
        <f t="shared" si="25"/>
        <v/>
      </c>
      <c r="I359">
        <f t="shared" si="26"/>
        <v>60.5</v>
      </c>
      <c r="J359">
        <f t="shared" si="27"/>
        <v>60.5</v>
      </c>
      <c r="K359">
        <f t="array" ref="K359">INDEX($H$2:$H$1126,MATCH(MIN(ABS($B$2:$B$1126-A359)),ABS($B$2:$B$1126-A359),0))</f>
        <v>60.5</v>
      </c>
      <c r="L359" s="1" t="s">
        <v>1047</v>
      </c>
      <c r="M359" t="s">
        <v>1048</v>
      </c>
    </row>
    <row r="360" spans="1:13" x14ac:dyDescent="0.25">
      <c r="A360" s="3">
        <v>3132</v>
      </c>
      <c r="B360" s="3">
        <f>IF(ISNUMBER(D360),A360,"")</f>
        <v>3132</v>
      </c>
      <c r="C360" t="s">
        <v>142</v>
      </c>
      <c r="D360">
        <v>66</v>
      </c>
      <c r="E360">
        <v>50</v>
      </c>
      <c r="F360">
        <v>69</v>
      </c>
      <c r="G360">
        <v>57</v>
      </c>
      <c r="H360">
        <f t="shared" si="25"/>
        <v>60.5</v>
      </c>
      <c r="I360">
        <f t="shared" si="26"/>
        <v>60.5</v>
      </c>
      <c r="J360">
        <f t="shared" si="27"/>
        <v>60.5</v>
      </c>
      <c r="K360">
        <f t="array" ref="K360">INDEX($H$2:$H$1126,MATCH(MIN(ABS($B$2:$B$1126-A360)),ABS($B$2:$B$1126-A360),0))</f>
        <v>60.5</v>
      </c>
      <c r="L360" s="1" t="s">
        <v>1056</v>
      </c>
      <c r="M360" t="s">
        <v>1057</v>
      </c>
    </row>
    <row r="361" spans="1:13" x14ac:dyDescent="0.25">
      <c r="A361" s="3">
        <v>3132</v>
      </c>
      <c r="B361" s="3">
        <f>IF(ISNUMBER(D361),A361,"")</f>
        <v>3132</v>
      </c>
      <c r="C361" t="s">
        <v>142</v>
      </c>
      <c r="D361">
        <v>63</v>
      </c>
      <c r="E361">
        <v>54</v>
      </c>
      <c r="F361">
        <v>63</v>
      </c>
      <c r="G361">
        <v>52</v>
      </c>
      <c r="H361">
        <f t="shared" si="25"/>
        <v>58</v>
      </c>
      <c r="I361">
        <f t="shared" si="26"/>
        <v>58</v>
      </c>
      <c r="J361">
        <f t="shared" si="27"/>
        <v>58</v>
      </c>
      <c r="K361">
        <f t="array" ref="K361">INDEX($H$2:$H$1126,MATCH(MIN(ABS($B$2:$B$1126-A361)),ABS($B$2:$B$1126-A361),0))</f>
        <v>60.5</v>
      </c>
      <c r="L361" s="1" t="s">
        <v>1058</v>
      </c>
      <c r="M361" t="s">
        <v>1059</v>
      </c>
    </row>
    <row r="362" spans="1:13" x14ac:dyDescent="0.25">
      <c r="A362" s="3">
        <v>3132</v>
      </c>
      <c r="B362" s="3">
        <f>IF(ISNUMBER(D362),A362,"")</f>
        <v>3132</v>
      </c>
      <c r="C362" t="s">
        <v>142</v>
      </c>
      <c r="D362">
        <v>53</v>
      </c>
      <c r="E362">
        <v>43</v>
      </c>
      <c r="F362">
        <v>63</v>
      </c>
      <c r="G362">
        <v>50</v>
      </c>
      <c r="H362">
        <f t="shared" si="25"/>
        <v>52.25</v>
      </c>
      <c r="I362">
        <f t="shared" si="26"/>
        <v>52.25</v>
      </c>
      <c r="J362">
        <f t="shared" si="27"/>
        <v>52.25</v>
      </c>
      <c r="K362">
        <f t="array" ref="K362">INDEX($H$2:$H$1126,MATCH(MIN(ABS($B$2:$B$1126-A362)),ABS($B$2:$B$1126-A362),0))</f>
        <v>60.5</v>
      </c>
      <c r="L362" s="1" t="s">
        <v>1060</v>
      </c>
      <c r="M362" t="s">
        <v>1061</v>
      </c>
    </row>
    <row r="363" spans="1:13" x14ac:dyDescent="0.25">
      <c r="A363" s="3">
        <v>3133</v>
      </c>
      <c r="B363" s="3">
        <f>IF(ISNUMBER(D363),A363,"")</f>
        <v>3133</v>
      </c>
      <c r="C363" t="s">
        <v>143</v>
      </c>
      <c r="D363">
        <v>56</v>
      </c>
      <c r="E363">
        <v>52</v>
      </c>
      <c r="F363">
        <v>66</v>
      </c>
      <c r="G363">
        <v>54</v>
      </c>
      <c r="H363">
        <f t="shared" si="25"/>
        <v>57</v>
      </c>
      <c r="I363">
        <f t="shared" si="26"/>
        <v>57</v>
      </c>
      <c r="J363">
        <f t="shared" si="27"/>
        <v>57</v>
      </c>
      <c r="K363">
        <f t="array" ref="K363">INDEX($H$2:$H$1126,MATCH(MIN(ABS($B$2:$B$1126-A363)),ABS($B$2:$B$1126-A363),0))</f>
        <v>57</v>
      </c>
      <c r="L363" s="1" t="s">
        <v>1062</v>
      </c>
      <c r="M363" t="s">
        <v>1063</v>
      </c>
    </row>
    <row r="364" spans="1:13" x14ac:dyDescent="0.25">
      <c r="A364" s="3">
        <v>3134</v>
      </c>
      <c r="C364" t="s">
        <v>144</v>
      </c>
      <c r="D364" t="s">
        <v>2154</v>
      </c>
      <c r="E364" t="s">
        <v>2154</v>
      </c>
      <c r="F364" t="s">
        <v>2154</v>
      </c>
      <c r="G364" t="s">
        <v>2154</v>
      </c>
      <c r="H364" t="str">
        <f t="shared" si="25"/>
        <v/>
      </c>
      <c r="I364">
        <f t="shared" si="26"/>
        <v>56.25</v>
      </c>
      <c r="J364">
        <f t="shared" si="27"/>
        <v>56.25</v>
      </c>
      <c r="K364">
        <f t="array" ref="K364">INDEX($H$2:$H$1126,MATCH(MIN(ABS($B$2:$B$1126-A364)),ABS($B$2:$B$1126-A364),0))</f>
        <v>56.25</v>
      </c>
      <c r="L364" s="1" t="s">
        <v>1064</v>
      </c>
      <c r="M364" t="s">
        <v>1065</v>
      </c>
    </row>
    <row r="365" spans="1:13" x14ac:dyDescent="0.25">
      <c r="A365" s="3">
        <v>3134</v>
      </c>
      <c r="B365" s="3">
        <f>IF(ISNUMBER(D365),A365,"")</f>
        <v>3134</v>
      </c>
      <c r="C365" t="s">
        <v>144</v>
      </c>
      <c r="D365">
        <v>56</v>
      </c>
      <c r="E365">
        <v>54</v>
      </c>
      <c r="F365">
        <v>60</v>
      </c>
      <c r="G365">
        <v>55</v>
      </c>
      <c r="H365">
        <f t="shared" si="25"/>
        <v>56.25</v>
      </c>
      <c r="I365">
        <f t="shared" si="26"/>
        <v>56.25</v>
      </c>
      <c r="J365">
        <f t="shared" si="27"/>
        <v>56.25</v>
      </c>
      <c r="K365">
        <f t="array" ref="K365">INDEX($H$2:$H$1126,MATCH(MIN(ABS($B$2:$B$1126-A365)),ABS($B$2:$B$1126-A365),0))</f>
        <v>56.25</v>
      </c>
      <c r="L365" s="1" t="s">
        <v>1066</v>
      </c>
      <c r="M365" t="s">
        <v>1067</v>
      </c>
    </row>
    <row r="366" spans="1:13" x14ac:dyDescent="0.25">
      <c r="A366" s="3">
        <v>3134</v>
      </c>
      <c r="B366" s="3">
        <f>IF(ISNUMBER(D366),A366,"")</f>
        <v>3134</v>
      </c>
      <c r="C366" t="s">
        <v>144</v>
      </c>
      <c r="D366">
        <v>53</v>
      </c>
      <c r="E366">
        <v>41</v>
      </c>
      <c r="F366">
        <v>53</v>
      </c>
      <c r="G366">
        <v>45</v>
      </c>
      <c r="H366">
        <f t="shared" si="25"/>
        <v>48</v>
      </c>
      <c r="I366">
        <f t="shared" si="26"/>
        <v>48</v>
      </c>
      <c r="J366">
        <f t="shared" si="27"/>
        <v>48</v>
      </c>
      <c r="K366">
        <f t="array" ref="K366">INDEX($H$2:$H$1126,MATCH(MIN(ABS($B$2:$B$1126-A366)),ABS($B$2:$B$1126-A366),0))</f>
        <v>56.25</v>
      </c>
      <c r="L366" s="1" t="s">
        <v>1068</v>
      </c>
      <c r="M366" t="s">
        <v>1069</v>
      </c>
    </row>
    <row r="367" spans="1:13" x14ac:dyDescent="0.25">
      <c r="A367" s="3">
        <v>3134</v>
      </c>
      <c r="B367" s="3">
        <f>IF(ISNUMBER(D367),A367,"")</f>
        <v>3134</v>
      </c>
      <c r="C367" t="s">
        <v>144</v>
      </c>
      <c r="D367">
        <v>53</v>
      </c>
      <c r="E367">
        <v>43</v>
      </c>
      <c r="F367">
        <v>63</v>
      </c>
      <c r="G367">
        <v>50</v>
      </c>
      <c r="H367">
        <f t="shared" si="25"/>
        <v>52.25</v>
      </c>
      <c r="I367">
        <f t="shared" si="26"/>
        <v>52.25</v>
      </c>
      <c r="J367">
        <f t="shared" si="27"/>
        <v>52.25</v>
      </c>
      <c r="K367">
        <f t="array" ref="K367">INDEX($H$2:$H$1126,MATCH(MIN(ABS($B$2:$B$1126-A367)),ABS($B$2:$B$1126-A367),0))</f>
        <v>56.25</v>
      </c>
      <c r="L367" s="1" t="s">
        <v>1060</v>
      </c>
      <c r="M367" t="s">
        <v>1061</v>
      </c>
    </row>
    <row r="368" spans="1:13" x14ac:dyDescent="0.25">
      <c r="A368" s="3">
        <v>3135</v>
      </c>
      <c r="B368" s="3">
        <f>IF(ISNUMBER(D368),A368,"")</f>
        <v>3135</v>
      </c>
      <c r="C368" t="s">
        <v>145</v>
      </c>
      <c r="D368">
        <v>47</v>
      </c>
      <c r="E368">
        <v>41</v>
      </c>
      <c r="F368">
        <v>47</v>
      </c>
      <c r="G368">
        <v>43</v>
      </c>
      <c r="H368">
        <f t="shared" si="25"/>
        <v>44.5</v>
      </c>
      <c r="I368">
        <f t="shared" si="26"/>
        <v>44.5</v>
      </c>
      <c r="J368">
        <f t="shared" si="27"/>
        <v>44.5</v>
      </c>
      <c r="K368">
        <f t="array" ref="K368">INDEX($H$2:$H$1126,MATCH(MIN(ABS($B$2:$B$1126-A368)),ABS($B$2:$B$1126-A368),0))</f>
        <v>44.5</v>
      </c>
      <c r="L368" s="1" t="s">
        <v>1070</v>
      </c>
      <c r="M368" t="s">
        <v>1071</v>
      </c>
    </row>
    <row r="369" spans="1:13" x14ac:dyDescent="0.25">
      <c r="A369" s="3">
        <v>3139</v>
      </c>
      <c r="C369" t="s">
        <v>146</v>
      </c>
      <c r="D369" t="s">
        <v>2154</v>
      </c>
      <c r="E369" t="s">
        <v>2154</v>
      </c>
      <c r="F369" t="s">
        <v>2154</v>
      </c>
      <c r="G369" t="s">
        <v>2154</v>
      </c>
      <c r="H369" t="str">
        <f t="shared" si="25"/>
        <v/>
      </c>
      <c r="I369">
        <f t="shared" si="26"/>
        <v>44.5</v>
      </c>
      <c r="J369">
        <f t="shared" si="27"/>
        <v>44.5</v>
      </c>
      <c r="K369">
        <f t="array" ref="K369">INDEX($H$2:$H$1126,MATCH(MIN(ABS($B$2:$B$1126-A369)),ABS($B$2:$B$1126-A369),0))</f>
        <v>44.5</v>
      </c>
      <c r="L369" s="1" t="s">
        <v>1072</v>
      </c>
      <c r="M369" t="s">
        <v>1073</v>
      </c>
    </row>
    <row r="370" spans="1:13" x14ac:dyDescent="0.25">
      <c r="A370" s="3">
        <v>3141</v>
      </c>
      <c r="C370" t="s">
        <v>147</v>
      </c>
      <c r="D370" t="s">
        <v>2154</v>
      </c>
      <c r="E370" t="s">
        <v>2154</v>
      </c>
      <c r="F370" t="s">
        <v>2154</v>
      </c>
      <c r="G370" t="s">
        <v>2154</v>
      </c>
      <c r="H370" t="str">
        <f t="shared" si="25"/>
        <v/>
      </c>
      <c r="I370">
        <f t="shared" si="26"/>
        <v>44.5</v>
      </c>
      <c r="J370">
        <f t="shared" si="27"/>
        <v>44.5</v>
      </c>
      <c r="K370">
        <f t="array" ref="K370">INDEX($H$2:$H$1126,MATCH(MIN(ABS($B$2:$B$1126-A370)),ABS($B$2:$B$1126-A370),0))</f>
        <v>44.5</v>
      </c>
      <c r="L370" s="1" t="s">
        <v>1074</v>
      </c>
      <c r="M370" t="s">
        <v>1075</v>
      </c>
    </row>
    <row r="371" spans="1:13" x14ac:dyDescent="0.25">
      <c r="A371" s="3">
        <v>3141</v>
      </c>
      <c r="C371" t="s">
        <v>147</v>
      </c>
      <c r="D371" t="s">
        <v>2154</v>
      </c>
      <c r="E371" t="s">
        <v>2154</v>
      </c>
      <c r="F371" t="s">
        <v>2154</v>
      </c>
      <c r="G371" t="s">
        <v>2154</v>
      </c>
      <c r="H371" t="str">
        <f t="shared" si="25"/>
        <v/>
      </c>
      <c r="I371">
        <f t="shared" si="26"/>
        <v>44.5</v>
      </c>
      <c r="J371">
        <f t="shared" si="27"/>
        <v>44.5</v>
      </c>
      <c r="K371">
        <f t="array" ref="K371">INDEX($H$2:$H$1126,MATCH(MIN(ABS($B$2:$B$1126-A371)),ABS($B$2:$B$1126-A371),0))</f>
        <v>44.5</v>
      </c>
      <c r="L371" s="1" t="s">
        <v>1076</v>
      </c>
      <c r="M371" t="s">
        <v>1077</v>
      </c>
    </row>
    <row r="372" spans="1:13" x14ac:dyDescent="0.25">
      <c r="A372" s="3">
        <v>3142</v>
      </c>
      <c r="C372" t="s">
        <v>148</v>
      </c>
      <c r="D372" t="s">
        <v>2154</v>
      </c>
      <c r="E372" t="s">
        <v>2154</v>
      </c>
      <c r="F372" t="s">
        <v>2154</v>
      </c>
      <c r="G372" t="s">
        <v>2154</v>
      </c>
      <c r="H372" t="str">
        <f t="shared" si="25"/>
        <v/>
      </c>
      <c r="I372">
        <f t="shared" si="26"/>
        <v>44.5</v>
      </c>
      <c r="J372">
        <f t="shared" si="27"/>
        <v>44.5</v>
      </c>
      <c r="K372">
        <f t="array" ref="K372">INDEX($H$2:$H$1126,MATCH(MIN(ABS($B$2:$B$1126-A372)),ABS($B$2:$B$1126-A372),0))</f>
        <v>44.5</v>
      </c>
      <c r="L372" s="1" t="s">
        <v>1078</v>
      </c>
      <c r="M372" t="s">
        <v>1079</v>
      </c>
    </row>
    <row r="373" spans="1:13" x14ac:dyDescent="0.25">
      <c r="A373" s="3">
        <v>3143</v>
      </c>
      <c r="C373" t="s">
        <v>149</v>
      </c>
      <c r="D373" t="s">
        <v>2154</v>
      </c>
      <c r="E373" t="s">
        <v>2154</v>
      </c>
      <c r="F373" t="s">
        <v>2154</v>
      </c>
      <c r="G373" t="s">
        <v>2154</v>
      </c>
      <c r="H373" t="str">
        <f t="shared" si="25"/>
        <v/>
      </c>
      <c r="I373">
        <f t="shared" si="26"/>
        <v>44.5</v>
      </c>
      <c r="J373">
        <f t="shared" si="27"/>
        <v>44.5</v>
      </c>
      <c r="K373">
        <f t="array" ref="K373">INDEX($H$2:$H$1126,MATCH(MIN(ABS($B$2:$B$1126-A373)),ABS($B$2:$B$1126-A373),0))</f>
        <v>44.5</v>
      </c>
      <c r="L373" s="1" t="s">
        <v>1080</v>
      </c>
      <c r="M373" t="s">
        <v>1081</v>
      </c>
    </row>
    <row r="374" spans="1:13" x14ac:dyDescent="0.25">
      <c r="A374" s="3">
        <v>315</v>
      </c>
      <c r="B374" s="3">
        <f>IF(ISNUMBER(D374),A374,"")</f>
        <v>315</v>
      </c>
      <c r="C374" t="s">
        <v>150</v>
      </c>
      <c r="D374">
        <v>72</v>
      </c>
      <c r="E374">
        <v>55</v>
      </c>
      <c r="F374">
        <v>78</v>
      </c>
      <c r="G374">
        <v>59</v>
      </c>
      <c r="H374">
        <f t="shared" si="25"/>
        <v>66</v>
      </c>
      <c r="I374">
        <f t="shared" si="26"/>
        <v>66</v>
      </c>
      <c r="J374" t="str">
        <f t="shared" si="27"/>
        <v/>
      </c>
      <c r="K374">
        <f t="array" ref="K374">INDEX($H$2:$H$1126,MATCH(MIN(ABS($B$2:$B$1126-A374)),ABS($B$2:$B$1126-A374),0))</f>
        <v>66</v>
      </c>
      <c r="L374" s="1" t="s">
        <v>1082</v>
      </c>
      <c r="M374" t="s">
        <v>1083</v>
      </c>
    </row>
    <row r="375" spans="1:13" x14ac:dyDescent="0.25">
      <c r="A375" s="3">
        <v>3151</v>
      </c>
      <c r="C375" t="s">
        <v>151</v>
      </c>
      <c r="D375" t="s">
        <v>2154</v>
      </c>
      <c r="E375" t="s">
        <v>2154</v>
      </c>
      <c r="F375" t="s">
        <v>2154</v>
      </c>
      <c r="G375" t="s">
        <v>2154</v>
      </c>
      <c r="H375" t="str">
        <f t="shared" si="25"/>
        <v/>
      </c>
      <c r="I375">
        <f t="shared" si="26"/>
        <v>62</v>
      </c>
      <c r="J375">
        <f t="shared" si="27"/>
        <v>62</v>
      </c>
      <c r="K375">
        <f t="array" ref="K375">INDEX($H$2:$H$1126,MATCH(MIN(ABS($B$2:$B$1126-A375)),ABS($B$2:$B$1126-A375),0))</f>
        <v>62</v>
      </c>
      <c r="L375" s="1" t="s">
        <v>1084</v>
      </c>
      <c r="M375" t="s">
        <v>1085</v>
      </c>
    </row>
    <row r="376" spans="1:13" x14ac:dyDescent="0.25">
      <c r="A376" s="3">
        <v>3151</v>
      </c>
      <c r="B376" s="3">
        <f>IF(ISNUMBER(D376),A376,"")</f>
        <v>3151</v>
      </c>
      <c r="C376" t="s">
        <v>151</v>
      </c>
      <c r="D376">
        <v>63</v>
      </c>
      <c r="E376">
        <v>57</v>
      </c>
      <c r="F376">
        <v>69</v>
      </c>
      <c r="G376">
        <v>59</v>
      </c>
      <c r="H376">
        <f t="shared" si="25"/>
        <v>62</v>
      </c>
      <c r="I376">
        <f t="shared" si="26"/>
        <v>62</v>
      </c>
      <c r="J376">
        <f t="shared" si="27"/>
        <v>62</v>
      </c>
      <c r="K376">
        <f t="array" ref="K376">INDEX($H$2:$H$1126,MATCH(MIN(ABS($B$2:$B$1126-A376)),ABS($B$2:$B$1126-A376),0))</f>
        <v>62</v>
      </c>
      <c r="L376" s="1" t="s">
        <v>1086</v>
      </c>
      <c r="M376" t="s">
        <v>1087</v>
      </c>
    </row>
    <row r="377" spans="1:13" x14ac:dyDescent="0.25">
      <c r="A377" s="3">
        <v>3152</v>
      </c>
      <c r="C377" t="s">
        <v>152</v>
      </c>
      <c r="D377" t="s">
        <v>2154</v>
      </c>
      <c r="E377" t="s">
        <v>2154</v>
      </c>
      <c r="F377" t="s">
        <v>2154</v>
      </c>
      <c r="G377" t="s">
        <v>2154</v>
      </c>
      <c r="H377" t="str">
        <f t="shared" si="25"/>
        <v/>
      </c>
      <c r="I377">
        <f t="shared" si="26"/>
        <v>61.5</v>
      </c>
      <c r="J377">
        <f t="shared" si="27"/>
        <v>61.5</v>
      </c>
      <c r="K377">
        <f t="array" ref="K377">INDEX($H$2:$H$1126,MATCH(MIN(ABS($B$2:$B$1126-A377)),ABS($B$2:$B$1126-A377),0))</f>
        <v>61.5</v>
      </c>
      <c r="L377" s="1" t="s">
        <v>1084</v>
      </c>
      <c r="M377" t="s">
        <v>1085</v>
      </c>
    </row>
    <row r="378" spans="1:13" x14ac:dyDescent="0.25">
      <c r="A378" s="3">
        <v>3152</v>
      </c>
      <c r="B378" s="3">
        <f>IF(ISNUMBER(D378),A378,"")</f>
        <v>3152</v>
      </c>
      <c r="C378" t="s">
        <v>152</v>
      </c>
      <c r="D378">
        <v>61</v>
      </c>
      <c r="E378">
        <v>52</v>
      </c>
      <c r="F378">
        <v>75</v>
      </c>
      <c r="G378">
        <v>58</v>
      </c>
      <c r="H378">
        <f t="shared" si="25"/>
        <v>61.5</v>
      </c>
      <c r="I378">
        <f t="shared" si="26"/>
        <v>61.5</v>
      </c>
      <c r="J378">
        <f t="shared" si="27"/>
        <v>61.5</v>
      </c>
      <c r="K378">
        <f t="array" ref="K378">INDEX($H$2:$H$1126,MATCH(MIN(ABS($B$2:$B$1126-A378)),ABS($B$2:$B$1126-A378),0))</f>
        <v>61.5</v>
      </c>
      <c r="L378" s="1" t="s">
        <v>1088</v>
      </c>
      <c r="M378" t="s">
        <v>1089</v>
      </c>
    </row>
    <row r="379" spans="1:13" x14ac:dyDescent="0.25">
      <c r="A379" s="3">
        <v>3153</v>
      </c>
      <c r="C379" t="s">
        <v>153</v>
      </c>
      <c r="D379" t="s">
        <v>2154</v>
      </c>
      <c r="E379" t="s">
        <v>2154</v>
      </c>
      <c r="F379" t="s">
        <v>2154</v>
      </c>
      <c r="G379" t="s">
        <v>2154</v>
      </c>
      <c r="H379" t="str">
        <f t="shared" si="25"/>
        <v/>
      </c>
      <c r="I379">
        <f t="shared" si="26"/>
        <v>68.25</v>
      </c>
      <c r="J379">
        <f t="shared" si="27"/>
        <v>68.25</v>
      </c>
      <c r="K379">
        <f t="array" ref="K379">INDEX($H$2:$H$1126,MATCH(MIN(ABS($B$2:$B$1126-A379)),ABS($B$2:$B$1126-A379),0))</f>
        <v>68.25</v>
      </c>
      <c r="L379" s="1" t="s">
        <v>1084</v>
      </c>
      <c r="M379" t="s">
        <v>1085</v>
      </c>
    </row>
    <row r="380" spans="1:13" x14ac:dyDescent="0.25">
      <c r="A380" s="3">
        <v>3153</v>
      </c>
      <c r="B380" s="3">
        <f>IF(ISNUMBER(D380),A380,"")</f>
        <v>3153</v>
      </c>
      <c r="C380" t="s">
        <v>153</v>
      </c>
      <c r="D380">
        <v>78</v>
      </c>
      <c r="E380">
        <v>57</v>
      </c>
      <c r="F380">
        <v>72</v>
      </c>
      <c r="G380">
        <v>66</v>
      </c>
      <c r="H380">
        <f t="shared" si="25"/>
        <v>68.25</v>
      </c>
      <c r="I380">
        <f t="shared" si="26"/>
        <v>68.25</v>
      </c>
      <c r="J380">
        <f t="shared" si="27"/>
        <v>68.25</v>
      </c>
      <c r="K380">
        <f t="array" ref="K380">INDEX($H$2:$H$1126,MATCH(MIN(ABS($B$2:$B$1126-A380)),ABS($B$2:$B$1126-A380),0))</f>
        <v>68.25</v>
      </c>
      <c r="L380" s="1" t="s">
        <v>1090</v>
      </c>
      <c r="M380" t="s">
        <v>1091</v>
      </c>
    </row>
    <row r="381" spans="1:13" x14ac:dyDescent="0.25">
      <c r="A381" s="3">
        <v>3153</v>
      </c>
      <c r="B381" s="3">
        <f>IF(ISNUMBER(D381),A381,"")</f>
        <v>3153</v>
      </c>
      <c r="C381" t="s">
        <v>153</v>
      </c>
      <c r="D381">
        <v>69</v>
      </c>
      <c r="E381">
        <v>57</v>
      </c>
      <c r="F381">
        <v>75</v>
      </c>
      <c r="G381">
        <v>61</v>
      </c>
      <c r="H381">
        <f t="shared" si="25"/>
        <v>65.5</v>
      </c>
      <c r="I381">
        <f t="shared" si="26"/>
        <v>65.5</v>
      </c>
      <c r="J381" t="str">
        <f t="shared" si="27"/>
        <v/>
      </c>
      <c r="K381">
        <f t="array" ref="K381">INDEX($H$2:$H$1126,MATCH(MIN(ABS($B$2:$B$1126-A381)),ABS($B$2:$B$1126-A381),0))</f>
        <v>68.25</v>
      </c>
      <c r="L381" s="1" t="s">
        <v>1092</v>
      </c>
      <c r="M381" t="s">
        <v>1093</v>
      </c>
    </row>
    <row r="382" spans="1:13" x14ac:dyDescent="0.25">
      <c r="A382" s="3">
        <v>3154</v>
      </c>
      <c r="C382" t="s">
        <v>154</v>
      </c>
      <c r="D382" t="s">
        <v>2154</v>
      </c>
      <c r="E382" t="s">
        <v>2154</v>
      </c>
      <c r="F382" t="s">
        <v>2154</v>
      </c>
      <c r="G382" t="s">
        <v>2154</v>
      </c>
      <c r="H382" t="str">
        <f t="shared" si="25"/>
        <v/>
      </c>
      <c r="I382">
        <f t="shared" si="26"/>
        <v>71</v>
      </c>
      <c r="J382" t="str">
        <f t="shared" si="27"/>
        <v/>
      </c>
      <c r="K382">
        <f t="array" ref="K382">INDEX($H$2:$H$1126,MATCH(MIN(ABS($B$2:$B$1126-A382)),ABS($B$2:$B$1126-A382),0))</f>
        <v>71</v>
      </c>
      <c r="L382" s="1" t="s">
        <v>1084</v>
      </c>
      <c r="M382" t="s">
        <v>1085</v>
      </c>
    </row>
    <row r="383" spans="1:13" x14ac:dyDescent="0.25">
      <c r="A383" s="3">
        <v>3154</v>
      </c>
      <c r="B383" s="3">
        <f t="shared" ref="B383:B388" si="29">IF(ISNUMBER(D383),A383,"")</f>
        <v>3154</v>
      </c>
      <c r="C383" t="s">
        <v>154</v>
      </c>
      <c r="D383">
        <v>72</v>
      </c>
      <c r="E383">
        <v>55</v>
      </c>
      <c r="F383">
        <v>91</v>
      </c>
      <c r="G383">
        <v>66</v>
      </c>
      <c r="H383">
        <f t="shared" si="25"/>
        <v>71</v>
      </c>
      <c r="I383">
        <f t="shared" si="26"/>
        <v>71</v>
      </c>
      <c r="J383" t="str">
        <f t="shared" si="27"/>
        <v/>
      </c>
      <c r="K383">
        <f t="array" ref="K383">INDEX($H$2:$H$1126,MATCH(MIN(ABS($B$2:$B$1126-A383)),ABS($B$2:$B$1126-A383),0))</f>
        <v>71</v>
      </c>
      <c r="L383" s="1" t="s">
        <v>1094</v>
      </c>
      <c r="M383" t="s">
        <v>1095</v>
      </c>
    </row>
    <row r="384" spans="1:13" x14ac:dyDescent="0.25">
      <c r="A384" s="3">
        <v>3155</v>
      </c>
      <c r="B384" s="3">
        <f t="shared" si="29"/>
        <v>3155</v>
      </c>
      <c r="C384" t="s">
        <v>155</v>
      </c>
      <c r="D384">
        <v>67</v>
      </c>
      <c r="E384">
        <v>59</v>
      </c>
      <c r="F384">
        <v>66</v>
      </c>
      <c r="G384">
        <v>60</v>
      </c>
      <c r="H384">
        <f t="shared" si="25"/>
        <v>63</v>
      </c>
      <c r="I384">
        <f t="shared" si="26"/>
        <v>63</v>
      </c>
      <c r="J384" t="str">
        <f t="shared" si="27"/>
        <v/>
      </c>
      <c r="K384">
        <f t="array" ref="K384">INDEX($H$2:$H$1126,MATCH(MIN(ABS($B$2:$B$1126-A384)),ABS($B$2:$B$1126-A384),0))</f>
        <v>63</v>
      </c>
      <c r="L384" s="1" t="s">
        <v>1014</v>
      </c>
      <c r="M384" t="s">
        <v>1015</v>
      </c>
    </row>
    <row r="385" spans="1:13" x14ac:dyDescent="0.25">
      <c r="A385" s="3">
        <v>3211</v>
      </c>
      <c r="B385" s="3">
        <f t="shared" si="29"/>
        <v>3211</v>
      </c>
      <c r="C385" t="s">
        <v>156</v>
      </c>
      <c r="D385">
        <v>69</v>
      </c>
      <c r="E385">
        <v>57</v>
      </c>
      <c r="F385">
        <v>75</v>
      </c>
      <c r="G385">
        <v>57</v>
      </c>
      <c r="H385">
        <f t="shared" si="25"/>
        <v>64.5</v>
      </c>
      <c r="I385">
        <f t="shared" si="26"/>
        <v>64.5</v>
      </c>
      <c r="J385" t="str">
        <f t="shared" si="27"/>
        <v/>
      </c>
      <c r="K385">
        <f t="array" ref="K385">INDEX($H$2:$H$1126,MATCH(MIN(ABS($B$2:$B$1126-A385)),ABS($B$2:$B$1126-A385),0))</f>
        <v>64.5</v>
      </c>
      <c r="L385" s="1" t="s">
        <v>1096</v>
      </c>
      <c r="M385" t="s">
        <v>1097</v>
      </c>
    </row>
    <row r="386" spans="1:13" x14ac:dyDescent="0.25">
      <c r="A386" s="3">
        <v>3211</v>
      </c>
      <c r="B386" s="3">
        <f t="shared" si="29"/>
        <v>3211</v>
      </c>
      <c r="C386" t="s">
        <v>156</v>
      </c>
      <c r="D386">
        <v>72</v>
      </c>
      <c r="E386">
        <v>55</v>
      </c>
      <c r="F386">
        <v>75</v>
      </c>
      <c r="G386">
        <v>55</v>
      </c>
      <c r="H386">
        <f t="shared" si="25"/>
        <v>64.25</v>
      </c>
      <c r="I386">
        <f t="shared" si="26"/>
        <v>64.25</v>
      </c>
      <c r="J386" t="str">
        <f t="shared" si="27"/>
        <v/>
      </c>
      <c r="K386">
        <f t="array" ref="K386">INDEX($H$2:$H$1126,MATCH(MIN(ABS($B$2:$B$1126-A386)),ABS($B$2:$B$1126-A386),0))</f>
        <v>64.5</v>
      </c>
      <c r="L386" s="1" t="s">
        <v>1098</v>
      </c>
      <c r="M386" t="s">
        <v>1099</v>
      </c>
    </row>
    <row r="387" spans="1:13" x14ac:dyDescent="0.25">
      <c r="A387" s="3">
        <v>3211</v>
      </c>
      <c r="B387" s="3">
        <f t="shared" si="29"/>
        <v>3211</v>
      </c>
      <c r="C387" t="s">
        <v>156</v>
      </c>
      <c r="D387">
        <v>69</v>
      </c>
      <c r="E387">
        <v>54</v>
      </c>
      <c r="F387">
        <v>75</v>
      </c>
      <c r="G387">
        <v>61</v>
      </c>
      <c r="H387">
        <f t="shared" ref="H387:H450" si="30">IFERROR(AVERAGE(D387:G387),"")</f>
        <v>64.75</v>
      </c>
      <c r="I387">
        <f t="shared" ref="I387:I450" si="31">IF(ISNUMBER(H387),H387,K387)</f>
        <v>64.75</v>
      </c>
      <c r="J387">
        <f t="shared" ref="J387:J450" si="32">IF(LEFT(INDEX(A:A,MATCH(I387,H:H,0)),2)=LEFT(A387,2),I387,"")</f>
        <v>64.75</v>
      </c>
      <c r="K387">
        <f t="array" ref="K387">INDEX($H$2:$H$1126,MATCH(MIN(ABS($B$2:$B$1126-A387)),ABS($B$2:$B$1126-A387),0))</f>
        <v>64.5</v>
      </c>
      <c r="L387" s="1" t="s">
        <v>1100</v>
      </c>
      <c r="M387" t="s">
        <v>1101</v>
      </c>
    </row>
    <row r="388" spans="1:13" x14ac:dyDescent="0.25">
      <c r="A388" s="3">
        <v>3211</v>
      </c>
      <c r="B388" s="3">
        <f t="shared" si="29"/>
        <v>3211</v>
      </c>
      <c r="C388" t="s">
        <v>156</v>
      </c>
      <c r="D388">
        <v>69</v>
      </c>
      <c r="E388">
        <v>55</v>
      </c>
      <c r="F388">
        <v>75</v>
      </c>
      <c r="G388">
        <v>57</v>
      </c>
      <c r="H388">
        <f t="shared" si="30"/>
        <v>64</v>
      </c>
      <c r="I388">
        <f t="shared" si="31"/>
        <v>64</v>
      </c>
      <c r="J388" t="str">
        <f t="shared" si="32"/>
        <v/>
      </c>
      <c r="K388">
        <f t="array" ref="K388">INDEX($H$2:$H$1126,MATCH(MIN(ABS($B$2:$B$1126-A388)),ABS($B$2:$B$1126-A388),0))</f>
        <v>64.5</v>
      </c>
      <c r="L388" s="1" t="s">
        <v>1102</v>
      </c>
      <c r="M388" t="s">
        <v>1103</v>
      </c>
    </row>
    <row r="389" spans="1:13" x14ac:dyDescent="0.25">
      <c r="A389" s="3">
        <v>3211</v>
      </c>
      <c r="C389" t="s">
        <v>156</v>
      </c>
      <c r="D389" t="s">
        <v>2154</v>
      </c>
      <c r="E389" t="s">
        <v>2154</v>
      </c>
      <c r="F389" t="s">
        <v>2154</v>
      </c>
      <c r="G389" t="s">
        <v>2154</v>
      </c>
      <c r="H389" t="str">
        <f t="shared" si="30"/>
        <v/>
      </c>
      <c r="I389">
        <f t="shared" si="31"/>
        <v>64.5</v>
      </c>
      <c r="J389" t="str">
        <f t="shared" si="32"/>
        <v/>
      </c>
      <c r="K389">
        <f t="array" ref="K389">INDEX($H$2:$H$1126,MATCH(MIN(ABS($B$2:$B$1126-A389)),ABS($B$2:$B$1126-A389),0))</f>
        <v>64.5</v>
      </c>
      <c r="L389" s="1" t="s">
        <v>1104</v>
      </c>
      <c r="M389" t="s">
        <v>1105</v>
      </c>
    </row>
    <row r="390" spans="1:13" x14ac:dyDescent="0.25">
      <c r="A390" s="3">
        <v>3212</v>
      </c>
      <c r="B390" s="3">
        <f>IF(ISNUMBER(D390),A390,"")</f>
        <v>3212</v>
      </c>
      <c r="C390" t="s">
        <v>157</v>
      </c>
      <c r="D390">
        <v>75</v>
      </c>
      <c r="E390">
        <v>57</v>
      </c>
      <c r="F390">
        <v>72</v>
      </c>
      <c r="G390">
        <v>64</v>
      </c>
      <c r="H390">
        <f t="shared" si="30"/>
        <v>67</v>
      </c>
      <c r="I390">
        <f t="shared" si="31"/>
        <v>67</v>
      </c>
      <c r="J390" t="str">
        <f t="shared" si="32"/>
        <v/>
      </c>
      <c r="K390">
        <f t="array" ref="K390">INDEX($H$2:$H$1126,MATCH(MIN(ABS($B$2:$B$1126-A390)),ABS($B$2:$B$1126-A390),0))</f>
        <v>67</v>
      </c>
      <c r="L390" s="1" t="s">
        <v>1106</v>
      </c>
      <c r="M390" t="s">
        <v>1107</v>
      </c>
    </row>
    <row r="391" spans="1:13" x14ac:dyDescent="0.25">
      <c r="A391" s="3">
        <v>3212</v>
      </c>
      <c r="B391" s="3">
        <f>IF(ISNUMBER(D391),A391,"")</f>
        <v>3212</v>
      </c>
      <c r="C391" t="s">
        <v>157</v>
      </c>
      <c r="D391">
        <v>66</v>
      </c>
      <c r="E391">
        <v>45</v>
      </c>
      <c r="F391">
        <v>69</v>
      </c>
      <c r="G391">
        <v>55</v>
      </c>
      <c r="H391">
        <f t="shared" si="30"/>
        <v>58.75</v>
      </c>
      <c r="I391">
        <f t="shared" si="31"/>
        <v>58.75</v>
      </c>
      <c r="J391">
        <f t="shared" si="32"/>
        <v>58.75</v>
      </c>
      <c r="K391">
        <f t="array" ref="K391">INDEX($H$2:$H$1126,MATCH(MIN(ABS($B$2:$B$1126-A391)),ABS($B$2:$B$1126-A391),0))</f>
        <v>67</v>
      </c>
      <c r="L391" s="1" t="s">
        <v>1108</v>
      </c>
      <c r="M391" t="s">
        <v>1109</v>
      </c>
    </row>
    <row r="392" spans="1:13" x14ac:dyDescent="0.25">
      <c r="A392" s="3">
        <v>3213</v>
      </c>
      <c r="B392" s="3">
        <f>IF(ISNUMBER(D392),A392,"")</f>
        <v>3213</v>
      </c>
      <c r="C392" t="s">
        <v>158</v>
      </c>
      <c r="D392">
        <v>72</v>
      </c>
      <c r="E392">
        <v>52</v>
      </c>
      <c r="F392">
        <v>75</v>
      </c>
      <c r="G392">
        <v>57</v>
      </c>
      <c r="H392">
        <f t="shared" si="30"/>
        <v>64</v>
      </c>
      <c r="I392">
        <f t="shared" si="31"/>
        <v>64</v>
      </c>
      <c r="J392" t="str">
        <f t="shared" si="32"/>
        <v/>
      </c>
      <c r="K392">
        <f t="array" ref="K392">INDEX($H$2:$H$1126,MATCH(MIN(ABS($B$2:$B$1126-A392)),ABS($B$2:$B$1126-A392),0))</f>
        <v>64</v>
      </c>
      <c r="L392" s="1" t="s">
        <v>1110</v>
      </c>
      <c r="M392" t="s">
        <v>1111</v>
      </c>
    </row>
    <row r="393" spans="1:13" x14ac:dyDescent="0.25">
      <c r="A393" s="3">
        <v>3214</v>
      </c>
      <c r="C393" t="s">
        <v>159</v>
      </c>
      <c r="D393" t="s">
        <v>2154</v>
      </c>
      <c r="E393" t="s">
        <v>2154</v>
      </c>
      <c r="F393" t="s">
        <v>2154</v>
      </c>
      <c r="G393" t="s">
        <v>2154</v>
      </c>
      <c r="H393" t="str">
        <f t="shared" si="30"/>
        <v/>
      </c>
      <c r="I393">
        <f t="shared" si="31"/>
        <v>64</v>
      </c>
      <c r="J393" t="str">
        <f t="shared" si="32"/>
        <v/>
      </c>
      <c r="K393">
        <f t="array" ref="K393">INDEX($H$2:$H$1126,MATCH(MIN(ABS($B$2:$B$1126-A393)),ABS($B$2:$B$1126-A393),0))</f>
        <v>64</v>
      </c>
      <c r="L393" s="1" t="s">
        <v>1112</v>
      </c>
      <c r="M393" t="s">
        <v>1113</v>
      </c>
    </row>
    <row r="394" spans="1:13" x14ac:dyDescent="0.25">
      <c r="A394" s="3">
        <v>3214</v>
      </c>
      <c r="C394" t="s">
        <v>159</v>
      </c>
      <c r="D394" t="s">
        <v>2154</v>
      </c>
      <c r="E394" t="s">
        <v>2154</v>
      </c>
      <c r="F394" t="s">
        <v>2154</v>
      </c>
      <c r="G394" t="s">
        <v>2154</v>
      </c>
      <c r="H394" t="str">
        <f t="shared" si="30"/>
        <v/>
      </c>
      <c r="I394">
        <f t="shared" si="31"/>
        <v>64</v>
      </c>
      <c r="J394" t="str">
        <f t="shared" si="32"/>
        <v/>
      </c>
      <c r="K394">
        <f t="array" ref="K394">INDEX($H$2:$H$1126,MATCH(MIN(ABS($B$2:$B$1126-A394)),ABS($B$2:$B$1126-A394),0))</f>
        <v>64</v>
      </c>
      <c r="L394" s="1" t="s">
        <v>1114</v>
      </c>
      <c r="M394" t="s">
        <v>1115</v>
      </c>
    </row>
    <row r="395" spans="1:13" x14ac:dyDescent="0.25">
      <c r="A395" s="3">
        <v>3214</v>
      </c>
      <c r="C395" t="s">
        <v>159</v>
      </c>
      <c r="D395" t="s">
        <v>2154</v>
      </c>
      <c r="E395" t="s">
        <v>2154</v>
      </c>
      <c r="F395" t="s">
        <v>2154</v>
      </c>
      <c r="G395" t="s">
        <v>2154</v>
      </c>
      <c r="H395" t="str">
        <f t="shared" si="30"/>
        <v/>
      </c>
      <c r="I395">
        <f t="shared" si="31"/>
        <v>64</v>
      </c>
      <c r="J395" t="str">
        <f t="shared" si="32"/>
        <v/>
      </c>
      <c r="K395">
        <f t="array" ref="K395">INDEX($H$2:$H$1126,MATCH(MIN(ABS($B$2:$B$1126-A395)),ABS($B$2:$B$1126-A395),0))</f>
        <v>64</v>
      </c>
      <c r="L395" s="1" t="s">
        <v>1116</v>
      </c>
      <c r="M395" t="s">
        <v>1117</v>
      </c>
    </row>
    <row r="396" spans="1:13" x14ac:dyDescent="0.25">
      <c r="A396" s="3">
        <v>3214</v>
      </c>
      <c r="C396" t="s">
        <v>159</v>
      </c>
      <c r="D396" t="s">
        <v>2154</v>
      </c>
      <c r="E396" t="s">
        <v>2154</v>
      </c>
      <c r="F396" t="s">
        <v>2154</v>
      </c>
      <c r="G396" t="s">
        <v>2154</v>
      </c>
      <c r="H396" t="str">
        <f t="shared" si="30"/>
        <v/>
      </c>
      <c r="I396">
        <f t="shared" si="31"/>
        <v>64</v>
      </c>
      <c r="J396" t="str">
        <f t="shared" si="32"/>
        <v/>
      </c>
      <c r="K396">
        <f t="array" ref="K396">INDEX($H$2:$H$1126,MATCH(MIN(ABS($B$2:$B$1126-A396)),ABS($B$2:$B$1126-A396),0))</f>
        <v>64</v>
      </c>
      <c r="L396" s="1" t="s">
        <v>1118</v>
      </c>
      <c r="M396" t="s">
        <v>1119</v>
      </c>
    </row>
    <row r="397" spans="1:13" x14ac:dyDescent="0.25">
      <c r="A397" s="3">
        <v>3221</v>
      </c>
      <c r="B397" s="3">
        <f>IF(ISNUMBER(D397),A397,"")</f>
        <v>3221</v>
      </c>
      <c r="C397" t="s">
        <v>160</v>
      </c>
      <c r="D397">
        <v>75</v>
      </c>
      <c r="E397">
        <v>57</v>
      </c>
      <c r="F397">
        <v>75</v>
      </c>
      <c r="G397">
        <v>57</v>
      </c>
      <c r="H397">
        <f t="shared" si="30"/>
        <v>66</v>
      </c>
      <c r="I397">
        <f t="shared" si="31"/>
        <v>66</v>
      </c>
      <c r="J397" t="str">
        <f t="shared" si="32"/>
        <v/>
      </c>
      <c r="K397">
        <f t="array" ref="K397">INDEX($H$2:$H$1126,MATCH(MIN(ABS($B$2:$B$1126-A397)),ABS($B$2:$B$1126-A397),0))</f>
        <v>66</v>
      </c>
      <c r="L397" s="1" t="s">
        <v>1120</v>
      </c>
      <c r="M397" t="s">
        <v>1121</v>
      </c>
    </row>
    <row r="398" spans="1:13" x14ac:dyDescent="0.25">
      <c r="A398" s="3">
        <v>3222</v>
      </c>
      <c r="B398" s="3">
        <f>IF(ISNUMBER(D398),A398,"")</f>
        <v>3222</v>
      </c>
      <c r="C398" t="s">
        <v>161</v>
      </c>
      <c r="D398">
        <v>66</v>
      </c>
      <c r="E398">
        <v>57</v>
      </c>
      <c r="F398">
        <v>78</v>
      </c>
      <c r="G398">
        <v>63</v>
      </c>
      <c r="H398">
        <f t="shared" si="30"/>
        <v>66</v>
      </c>
      <c r="I398">
        <f t="shared" si="31"/>
        <v>66</v>
      </c>
      <c r="J398" t="str">
        <f t="shared" si="32"/>
        <v/>
      </c>
      <c r="K398">
        <f t="array" ref="K398">INDEX($H$2:$H$1126,MATCH(MIN(ABS($B$2:$B$1126-A398)),ABS($B$2:$B$1126-A398),0))</f>
        <v>66</v>
      </c>
      <c r="L398" s="1" t="s">
        <v>1122</v>
      </c>
      <c r="M398" t="s">
        <v>1123</v>
      </c>
    </row>
    <row r="399" spans="1:13" x14ac:dyDescent="0.25">
      <c r="A399" s="3">
        <v>3230</v>
      </c>
      <c r="B399" s="3">
        <f>IF(ISNUMBER(D399),A399,"")</f>
        <v>3230</v>
      </c>
      <c r="C399" t="s">
        <v>162</v>
      </c>
      <c r="D399">
        <v>66</v>
      </c>
      <c r="E399">
        <v>57</v>
      </c>
      <c r="F399">
        <v>78</v>
      </c>
      <c r="G399">
        <v>63</v>
      </c>
      <c r="H399">
        <f t="shared" si="30"/>
        <v>66</v>
      </c>
      <c r="I399">
        <f t="shared" si="31"/>
        <v>66</v>
      </c>
      <c r="J399" t="str">
        <f t="shared" si="32"/>
        <v/>
      </c>
      <c r="K399">
        <f t="array" ref="K399">INDEX($H$2:$H$1126,MATCH(MIN(ABS($B$2:$B$1126-A399)),ABS($B$2:$B$1126-A399),0))</f>
        <v>66</v>
      </c>
      <c r="L399" s="1" t="s">
        <v>1122</v>
      </c>
      <c r="M399" t="s">
        <v>1123</v>
      </c>
    </row>
    <row r="400" spans="1:13" x14ac:dyDescent="0.25">
      <c r="A400" s="3">
        <v>3240</v>
      </c>
      <c r="B400" s="3">
        <f>IF(ISNUMBER(D400),A400,"")</f>
        <v>3240</v>
      </c>
      <c r="C400" t="s">
        <v>163</v>
      </c>
      <c r="D400">
        <v>69</v>
      </c>
      <c r="E400">
        <v>55</v>
      </c>
      <c r="F400">
        <v>69</v>
      </c>
      <c r="G400">
        <v>57</v>
      </c>
      <c r="H400">
        <f t="shared" si="30"/>
        <v>62.5</v>
      </c>
      <c r="I400">
        <f t="shared" si="31"/>
        <v>62.5</v>
      </c>
      <c r="J400" t="str">
        <f t="shared" si="32"/>
        <v/>
      </c>
      <c r="K400">
        <f t="array" ref="K400">INDEX($H$2:$H$1126,MATCH(MIN(ABS($B$2:$B$1126-A400)),ABS($B$2:$B$1126-A400),0))</f>
        <v>62.5</v>
      </c>
      <c r="L400" s="1" t="s">
        <v>1124</v>
      </c>
      <c r="M400" t="s">
        <v>1125</v>
      </c>
    </row>
    <row r="401" spans="1:13" x14ac:dyDescent="0.25">
      <c r="A401" s="3">
        <v>3240</v>
      </c>
      <c r="B401" s="3">
        <f>IF(ISNUMBER(D401),A401,"")</f>
        <v>3240</v>
      </c>
      <c r="C401" t="s">
        <v>163</v>
      </c>
      <c r="D401">
        <v>50</v>
      </c>
      <c r="E401">
        <v>43</v>
      </c>
      <c r="F401">
        <v>60</v>
      </c>
      <c r="G401">
        <v>54</v>
      </c>
      <c r="H401">
        <f t="shared" si="30"/>
        <v>51.75</v>
      </c>
      <c r="I401">
        <f t="shared" si="31"/>
        <v>51.75</v>
      </c>
      <c r="J401">
        <f t="shared" si="32"/>
        <v>51.75</v>
      </c>
      <c r="K401">
        <f t="array" ref="K401">INDEX($H$2:$H$1126,MATCH(MIN(ABS($B$2:$B$1126-A401)),ABS($B$2:$B$1126-A401),0))</f>
        <v>62.5</v>
      </c>
      <c r="L401" s="1" t="s">
        <v>1126</v>
      </c>
      <c r="M401" t="s">
        <v>1127</v>
      </c>
    </row>
    <row r="402" spans="1:13" x14ac:dyDescent="0.25">
      <c r="A402" s="3">
        <v>3251</v>
      </c>
      <c r="C402" t="s">
        <v>164</v>
      </c>
      <c r="D402" t="s">
        <v>2154</v>
      </c>
      <c r="E402" t="s">
        <v>2154</v>
      </c>
      <c r="F402" t="s">
        <v>2154</v>
      </c>
      <c r="G402" t="s">
        <v>2154</v>
      </c>
      <c r="H402" t="str">
        <f t="shared" si="30"/>
        <v/>
      </c>
      <c r="I402">
        <f t="shared" si="31"/>
        <v>58.75</v>
      </c>
      <c r="J402">
        <f t="shared" si="32"/>
        <v>58.75</v>
      </c>
      <c r="K402">
        <f t="array" ref="K402">INDEX($H$2:$H$1126,MATCH(MIN(ABS($B$2:$B$1126-A402)),ABS($B$2:$B$1126-A402),0))</f>
        <v>58.75</v>
      </c>
      <c r="L402" s="1" t="s">
        <v>1128</v>
      </c>
      <c r="M402" t="s">
        <v>1129</v>
      </c>
    </row>
    <row r="403" spans="1:13" x14ac:dyDescent="0.25">
      <c r="A403" s="3">
        <v>3251</v>
      </c>
      <c r="B403" s="3">
        <f>IF(ISNUMBER(D403),A403,"")</f>
        <v>3251</v>
      </c>
      <c r="C403" t="s">
        <v>164</v>
      </c>
      <c r="D403">
        <v>60</v>
      </c>
      <c r="E403">
        <v>46</v>
      </c>
      <c r="F403">
        <v>72</v>
      </c>
      <c r="G403">
        <v>57</v>
      </c>
      <c r="H403">
        <f t="shared" si="30"/>
        <v>58.75</v>
      </c>
      <c r="I403">
        <f t="shared" si="31"/>
        <v>58.75</v>
      </c>
      <c r="J403">
        <f t="shared" si="32"/>
        <v>58.75</v>
      </c>
      <c r="K403">
        <f t="array" ref="K403">INDEX($H$2:$H$1126,MATCH(MIN(ABS($B$2:$B$1126-A403)),ABS($B$2:$B$1126-A403),0))</f>
        <v>58.75</v>
      </c>
      <c r="L403" s="1" t="s">
        <v>1130</v>
      </c>
      <c r="M403" t="s">
        <v>1131</v>
      </c>
    </row>
    <row r="404" spans="1:13" x14ac:dyDescent="0.25">
      <c r="A404" s="3">
        <v>3252</v>
      </c>
      <c r="C404" t="s">
        <v>165</v>
      </c>
      <c r="D404" t="s">
        <v>2154</v>
      </c>
      <c r="E404" t="s">
        <v>2154</v>
      </c>
      <c r="F404" t="s">
        <v>2154</v>
      </c>
      <c r="G404" t="s">
        <v>2154</v>
      </c>
      <c r="H404" t="str">
        <f t="shared" si="30"/>
        <v/>
      </c>
      <c r="I404">
        <f t="shared" si="31"/>
        <v>58.75</v>
      </c>
      <c r="J404">
        <f t="shared" si="32"/>
        <v>58.75</v>
      </c>
      <c r="K404">
        <f t="array" ref="K404">INDEX($H$2:$H$1126,MATCH(MIN(ABS($B$2:$B$1126-A404)),ABS($B$2:$B$1126-A404),0))</f>
        <v>58.75</v>
      </c>
      <c r="L404" s="1" t="s">
        <v>1132</v>
      </c>
      <c r="M404" t="s">
        <v>1133</v>
      </c>
    </row>
    <row r="405" spans="1:13" x14ac:dyDescent="0.25">
      <c r="A405" s="3">
        <v>3253</v>
      </c>
      <c r="C405" t="s">
        <v>166</v>
      </c>
      <c r="D405" t="s">
        <v>2154</v>
      </c>
      <c r="E405" t="s">
        <v>2154</v>
      </c>
      <c r="F405" t="s">
        <v>2154</v>
      </c>
      <c r="G405" t="s">
        <v>2154</v>
      </c>
      <c r="H405" t="str">
        <f t="shared" si="30"/>
        <v/>
      </c>
      <c r="I405">
        <f t="shared" si="31"/>
        <v>63.25</v>
      </c>
      <c r="J405" t="str">
        <f t="shared" si="32"/>
        <v/>
      </c>
      <c r="K405">
        <f t="array" ref="K405">INDEX($H$2:$H$1126,MATCH(MIN(ABS($B$2:$B$1126-A405)),ABS($B$2:$B$1126-A405),0))</f>
        <v>63.25</v>
      </c>
      <c r="L405" s="1" t="s">
        <v>1134</v>
      </c>
      <c r="M405" t="s">
        <v>1135</v>
      </c>
    </row>
    <row r="406" spans="1:13" x14ac:dyDescent="0.25">
      <c r="A406" s="3">
        <v>3254</v>
      </c>
      <c r="B406" s="3">
        <f>IF(ISNUMBER(D406),A406,"")</f>
        <v>3254</v>
      </c>
      <c r="C406" t="s">
        <v>167</v>
      </c>
      <c r="D406">
        <v>69</v>
      </c>
      <c r="E406">
        <v>52</v>
      </c>
      <c r="F406">
        <v>75</v>
      </c>
      <c r="G406">
        <v>57</v>
      </c>
      <c r="H406">
        <f t="shared" si="30"/>
        <v>63.25</v>
      </c>
      <c r="I406">
        <f t="shared" si="31"/>
        <v>63.25</v>
      </c>
      <c r="J406" t="str">
        <f t="shared" si="32"/>
        <v/>
      </c>
      <c r="K406">
        <f t="array" ref="K406">INDEX($H$2:$H$1126,MATCH(MIN(ABS($B$2:$B$1126-A406)),ABS($B$2:$B$1126-A406),0))</f>
        <v>63.25</v>
      </c>
      <c r="L406" s="1" t="s">
        <v>1136</v>
      </c>
      <c r="M406" t="s">
        <v>1137</v>
      </c>
    </row>
    <row r="407" spans="1:13" x14ac:dyDescent="0.25">
      <c r="A407" s="3">
        <v>3255</v>
      </c>
      <c r="C407" t="s">
        <v>168</v>
      </c>
      <c r="D407" t="s">
        <v>2154</v>
      </c>
      <c r="E407" t="s">
        <v>2154</v>
      </c>
      <c r="F407" t="s">
        <v>2154</v>
      </c>
      <c r="G407" t="s">
        <v>2154</v>
      </c>
      <c r="H407" t="str">
        <f t="shared" si="30"/>
        <v/>
      </c>
      <c r="I407">
        <f t="shared" si="31"/>
        <v>64</v>
      </c>
      <c r="J407" t="str">
        <f t="shared" si="32"/>
        <v/>
      </c>
      <c r="K407">
        <f t="array" ref="K407">INDEX($H$2:$H$1126,MATCH(MIN(ABS($B$2:$B$1126-A407)),ABS($B$2:$B$1126-A407),0))</f>
        <v>64</v>
      </c>
      <c r="L407" s="1" t="s">
        <v>681</v>
      </c>
      <c r="M407" t="s">
        <v>682</v>
      </c>
    </row>
    <row r="408" spans="1:13" x14ac:dyDescent="0.25">
      <c r="A408" s="3">
        <v>3255</v>
      </c>
      <c r="B408" s="3">
        <f>IF(ISNUMBER(D408),A408,"")</f>
        <v>3255</v>
      </c>
      <c r="C408" t="s">
        <v>168</v>
      </c>
      <c r="D408">
        <v>69</v>
      </c>
      <c r="E408">
        <v>55</v>
      </c>
      <c r="F408">
        <v>75</v>
      </c>
      <c r="G408">
        <v>57</v>
      </c>
      <c r="H408">
        <f t="shared" si="30"/>
        <v>64</v>
      </c>
      <c r="I408">
        <f t="shared" si="31"/>
        <v>64</v>
      </c>
      <c r="J408" t="str">
        <f t="shared" si="32"/>
        <v/>
      </c>
      <c r="K408">
        <f t="array" ref="K408">INDEX($H$2:$H$1126,MATCH(MIN(ABS($B$2:$B$1126-A408)),ABS($B$2:$B$1126-A408),0))</f>
        <v>64</v>
      </c>
      <c r="L408" s="1" t="s">
        <v>1138</v>
      </c>
      <c r="M408" t="s">
        <v>1139</v>
      </c>
    </row>
    <row r="409" spans="1:13" x14ac:dyDescent="0.25">
      <c r="A409" s="3">
        <v>3255</v>
      </c>
      <c r="C409" t="s">
        <v>168</v>
      </c>
      <c r="D409" t="s">
        <v>2154</v>
      </c>
      <c r="E409" t="s">
        <v>2154</v>
      </c>
      <c r="F409" t="s">
        <v>2154</v>
      </c>
      <c r="G409" t="s">
        <v>2154</v>
      </c>
      <c r="H409" t="str">
        <f t="shared" si="30"/>
        <v/>
      </c>
      <c r="I409">
        <f t="shared" si="31"/>
        <v>64</v>
      </c>
      <c r="J409" t="str">
        <f t="shared" si="32"/>
        <v/>
      </c>
      <c r="K409">
        <f t="array" ref="K409">INDEX($H$2:$H$1126,MATCH(MIN(ABS($B$2:$B$1126-A409)),ABS($B$2:$B$1126-A409),0))</f>
        <v>64</v>
      </c>
      <c r="L409" s="1" t="s">
        <v>1140</v>
      </c>
      <c r="M409" t="s">
        <v>1141</v>
      </c>
    </row>
    <row r="410" spans="1:13" x14ac:dyDescent="0.25">
      <c r="A410" s="3">
        <v>3256</v>
      </c>
      <c r="B410" s="3">
        <f>IF(ISNUMBER(D410),A410,"")</f>
        <v>3256</v>
      </c>
      <c r="C410" t="s">
        <v>169</v>
      </c>
      <c r="D410">
        <v>56</v>
      </c>
      <c r="E410">
        <v>54</v>
      </c>
      <c r="F410">
        <v>72</v>
      </c>
      <c r="G410">
        <v>59</v>
      </c>
      <c r="H410">
        <f t="shared" si="30"/>
        <v>60.25</v>
      </c>
      <c r="I410">
        <f t="shared" si="31"/>
        <v>60.25</v>
      </c>
      <c r="J410" t="str">
        <f t="shared" si="32"/>
        <v/>
      </c>
      <c r="K410">
        <f t="array" ref="K410">INDEX($H$2:$H$1126,MATCH(MIN(ABS($B$2:$B$1126-A410)),ABS($B$2:$B$1126-A410),0))</f>
        <v>60.25</v>
      </c>
      <c r="L410" s="1" t="s">
        <v>1142</v>
      </c>
      <c r="M410" t="s">
        <v>1143</v>
      </c>
    </row>
    <row r="411" spans="1:13" x14ac:dyDescent="0.25">
      <c r="A411" s="3">
        <v>3256</v>
      </c>
      <c r="B411" s="3">
        <f>IF(ISNUMBER(D411),A411,"")</f>
        <v>3256</v>
      </c>
      <c r="C411" t="s">
        <v>169</v>
      </c>
      <c r="D411">
        <v>72</v>
      </c>
      <c r="E411">
        <v>52</v>
      </c>
      <c r="F411">
        <v>75</v>
      </c>
      <c r="G411">
        <v>59</v>
      </c>
      <c r="H411">
        <f t="shared" si="30"/>
        <v>64.5</v>
      </c>
      <c r="I411">
        <f t="shared" si="31"/>
        <v>64.5</v>
      </c>
      <c r="J411" t="str">
        <f t="shared" si="32"/>
        <v/>
      </c>
      <c r="K411">
        <f t="array" ref="K411">INDEX($H$2:$H$1126,MATCH(MIN(ABS($B$2:$B$1126-A411)),ABS($B$2:$B$1126-A411),0))</f>
        <v>60.25</v>
      </c>
      <c r="L411" s="1" t="s">
        <v>1144</v>
      </c>
      <c r="M411" t="s">
        <v>1145</v>
      </c>
    </row>
    <row r="412" spans="1:13" x14ac:dyDescent="0.25">
      <c r="A412" s="3">
        <v>3257</v>
      </c>
      <c r="C412" t="s">
        <v>170</v>
      </c>
      <c r="D412" t="s">
        <v>2154</v>
      </c>
      <c r="E412" t="s">
        <v>2154</v>
      </c>
      <c r="F412" t="s">
        <v>2154</v>
      </c>
      <c r="G412" t="s">
        <v>2154</v>
      </c>
      <c r="H412" t="str">
        <f t="shared" si="30"/>
        <v/>
      </c>
      <c r="I412">
        <f t="shared" si="31"/>
        <v>66</v>
      </c>
      <c r="J412" t="str">
        <f t="shared" si="32"/>
        <v/>
      </c>
      <c r="K412">
        <f t="array" ref="K412">INDEX($H$2:$H$1126,MATCH(MIN(ABS($B$2:$B$1126-A412)),ABS($B$2:$B$1126-A412),0))</f>
        <v>66</v>
      </c>
      <c r="L412" s="1" t="s">
        <v>1146</v>
      </c>
      <c r="M412" t="s">
        <v>1147</v>
      </c>
    </row>
    <row r="413" spans="1:13" x14ac:dyDescent="0.25">
      <c r="A413" s="3">
        <v>3257</v>
      </c>
      <c r="C413" t="s">
        <v>170</v>
      </c>
      <c r="D413" t="s">
        <v>2154</v>
      </c>
      <c r="E413" t="s">
        <v>2154</v>
      </c>
      <c r="F413" t="s">
        <v>2154</v>
      </c>
      <c r="G413" t="s">
        <v>2154</v>
      </c>
      <c r="H413" t="str">
        <f t="shared" si="30"/>
        <v/>
      </c>
      <c r="I413">
        <f t="shared" si="31"/>
        <v>66</v>
      </c>
      <c r="J413" t="str">
        <f t="shared" si="32"/>
        <v/>
      </c>
      <c r="K413">
        <f t="array" ref="K413">INDEX($H$2:$H$1126,MATCH(MIN(ABS($B$2:$B$1126-A413)),ABS($B$2:$B$1126-A413),0))</f>
        <v>66</v>
      </c>
      <c r="L413" s="1" t="s">
        <v>1148</v>
      </c>
      <c r="M413" t="s">
        <v>1149</v>
      </c>
    </row>
    <row r="414" spans="1:13" x14ac:dyDescent="0.25">
      <c r="A414" s="3">
        <v>3257</v>
      </c>
      <c r="C414" t="s">
        <v>170</v>
      </c>
      <c r="D414" t="s">
        <v>2154</v>
      </c>
      <c r="E414" t="s">
        <v>2154</v>
      </c>
      <c r="F414" t="s">
        <v>2154</v>
      </c>
      <c r="G414" t="s">
        <v>2154</v>
      </c>
      <c r="H414" t="str">
        <f t="shared" si="30"/>
        <v/>
      </c>
      <c r="I414">
        <f t="shared" si="31"/>
        <v>66</v>
      </c>
      <c r="J414" t="str">
        <f t="shared" si="32"/>
        <v/>
      </c>
      <c r="K414">
        <f t="array" ref="K414">INDEX($H$2:$H$1126,MATCH(MIN(ABS($B$2:$B$1126-A414)),ABS($B$2:$B$1126-A414),0))</f>
        <v>66</v>
      </c>
      <c r="L414" s="1" t="s">
        <v>1084</v>
      </c>
      <c r="M414" t="s">
        <v>1085</v>
      </c>
    </row>
    <row r="415" spans="1:13" x14ac:dyDescent="0.25">
      <c r="A415" s="3">
        <v>3257</v>
      </c>
      <c r="B415" s="3">
        <f>IF(ISNUMBER(D415),A415,"")</f>
        <v>3257</v>
      </c>
      <c r="C415" t="s">
        <v>170</v>
      </c>
      <c r="D415">
        <v>75</v>
      </c>
      <c r="E415">
        <v>57</v>
      </c>
      <c r="F415">
        <v>75</v>
      </c>
      <c r="G415">
        <v>57</v>
      </c>
      <c r="H415">
        <f t="shared" si="30"/>
        <v>66</v>
      </c>
      <c r="I415">
        <f t="shared" si="31"/>
        <v>66</v>
      </c>
      <c r="J415" t="str">
        <f t="shared" si="32"/>
        <v/>
      </c>
      <c r="K415">
        <f t="array" ref="K415">INDEX($H$2:$H$1126,MATCH(MIN(ABS($B$2:$B$1126-A415)),ABS($B$2:$B$1126-A415),0))</f>
        <v>66</v>
      </c>
      <c r="L415" s="1" t="s">
        <v>1150</v>
      </c>
      <c r="M415" t="s">
        <v>1151</v>
      </c>
    </row>
    <row r="416" spans="1:13" x14ac:dyDescent="0.25">
      <c r="A416" s="3">
        <v>3258</v>
      </c>
      <c r="C416" t="s">
        <v>171</v>
      </c>
      <c r="D416" t="s">
        <v>2154</v>
      </c>
      <c r="E416" t="s">
        <v>2154</v>
      </c>
      <c r="F416" t="s">
        <v>2154</v>
      </c>
      <c r="G416" t="s">
        <v>2154</v>
      </c>
      <c r="H416" t="str">
        <f t="shared" si="30"/>
        <v/>
      </c>
      <c r="I416">
        <f t="shared" si="31"/>
        <v>66</v>
      </c>
      <c r="J416" t="str">
        <f t="shared" si="32"/>
        <v/>
      </c>
      <c r="K416">
        <f t="array" ref="K416">INDEX($H$2:$H$1126,MATCH(MIN(ABS($B$2:$B$1126-A416)),ABS($B$2:$B$1126-A416),0))</f>
        <v>66</v>
      </c>
      <c r="L416" s="1" t="s">
        <v>1152</v>
      </c>
      <c r="M416" t="s">
        <v>1153</v>
      </c>
    </row>
    <row r="417" spans="1:13" x14ac:dyDescent="0.25">
      <c r="A417" s="3">
        <v>3259</v>
      </c>
      <c r="C417" t="s">
        <v>172</v>
      </c>
      <c r="D417" t="s">
        <v>2154</v>
      </c>
      <c r="E417" t="s">
        <v>2154</v>
      </c>
      <c r="F417" t="s">
        <v>2154</v>
      </c>
      <c r="G417" t="s">
        <v>2154</v>
      </c>
      <c r="H417" t="str">
        <f t="shared" si="30"/>
        <v/>
      </c>
      <c r="I417">
        <f t="shared" si="31"/>
        <v>61.75</v>
      </c>
      <c r="J417">
        <f t="shared" si="32"/>
        <v>61.75</v>
      </c>
      <c r="K417">
        <f t="array" ref="K417">INDEX($H$2:$H$1126,MATCH(MIN(ABS($B$2:$B$1126-A417)),ABS($B$2:$B$1126-A417),0))</f>
        <v>61.75</v>
      </c>
      <c r="L417" s="1" t="s">
        <v>1154</v>
      </c>
      <c r="M417" t="s">
        <v>1155</v>
      </c>
    </row>
    <row r="418" spans="1:13" x14ac:dyDescent="0.25">
      <c r="A418" s="3">
        <v>3259</v>
      </c>
      <c r="B418" s="3">
        <f>IF(ISNUMBER(D418),A418,"")</f>
        <v>3259</v>
      </c>
      <c r="C418" t="s">
        <v>172</v>
      </c>
      <c r="D418">
        <v>63</v>
      </c>
      <c r="E418">
        <v>52</v>
      </c>
      <c r="F418">
        <v>75</v>
      </c>
      <c r="G418">
        <v>57</v>
      </c>
      <c r="H418">
        <f t="shared" si="30"/>
        <v>61.75</v>
      </c>
      <c r="I418">
        <f t="shared" si="31"/>
        <v>61.75</v>
      </c>
      <c r="J418">
        <f t="shared" si="32"/>
        <v>61.75</v>
      </c>
      <c r="K418">
        <f t="array" ref="K418">INDEX($H$2:$H$1126,MATCH(MIN(ABS($B$2:$B$1126-A418)),ABS($B$2:$B$1126-A418),0))</f>
        <v>61.75</v>
      </c>
      <c r="L418" s="1" t="s">
        <v>1156</v>
      </c>
      <c r="M418" t="s">
        <v>1157</v>
      </c>
    </row>
    <row r="419" spans="1:13" x14ac:dyDescent="0.25">
      <c r="A419" s="3">
        <v>3259</v>
      </c>
      <c r="B419" s="3">
        <f>IF(ISNUMBER(D419),A419,"")</f>
        <v>3259</v>
      </c>
      <c r="C419" t="s">
        <v>172</v>
      </c>
      <c r="D419">
        <v>56</v>
      </c>
      <c r="E419">
        <v>48</v>
      </c>
      <c r="F419">
        <v>66</v>
      </c>
      <c r="G419">
        <v>54</v>
      </c>
      <c r="H419">
        <f t="shared" si="30"/>
        <v>56</v>
      </c>
      <c r="I419">
        <f t="shared" si="31"/>
        <v>56</v>
      </c>
      <c r="J419">
        <f t="shared" si="32"/>
        <v>56</v>
      </c>
      <c r="K419">
        <f t="array" ref="K419">INDEX($H$2:$H$1126,MATCH(MIN(ABS($B$2:$B$1126-A419)),ABS($B$2:$B$1126-A419),0))</f>
        <v>61.75</v>
      </c>
      <c r="L419" s="1" t="s">
        <v>1158</v>
      </c>
      <c r="M419" t="s">
        <v>1159</v>
      </c>
    </row>
    <row r="420" spans="1:13" x14ac:dyDescent="0.25">
      <c r="A420" s="3">
        <v>3259</v>
      </c>
      <c r="B420" s="3">
        <f>IF(ISNUMBER(D420),A420,"")</f>
        <v>3259</v>
      </c>
      <c r="C420" t="s">
        <v>172</v>
      </c>
      <c r="D420">
        <v>63</v>
      </c>
      <c r="E420">
        <v>52</v>
      </c>
      <c r="F420">
        <v>75</v>
      </c>
      <c r="G420">
        <v>57</v>
      </c>
      <c r="H420">
        <f t="shared" si="30"/>
        <v>61.75</v>
      </c>
      <c r="I420">
        <f t="shared" si="31"/>
        <v>61.75</v>
      </c>
      <c r="J420">
        <f t="shared" si="32"/>
        <v>61.75</v>
      </c>
      <c r="K420">
        <f t="array" ref="K420">INDEX($H$2:$H$1126,MATCH(MIN(ABS($B$2:$B$1126-A420)),ABS($B$2:$B$1126-A420),0))</f>
        <v>61.75</v>
      </c>
      <c r="L420" s="1" t="s">
        <v>1160</v>
      </c>
      <c r="M420" t="s">
        <v>1161</v>
      </c>
    </row>
    <row r="421" spans="1:13" x14ac:dyDescent="0.25">
      <c r="A421" s="3">
        <v>3259</v>
      </c>
      <c r="C421" t="s">
        <v>172</v>
      </c>
      <c r="D421" t="s">
        <v>2154</v>
      </c>
      <c r="E421" t="s">
        <v>2154</v>
      </c>
      <c r="F421" t="s">
        <v>2154</v>
      </c>
      <c r="G421" t="s">
        <v>2154</v>
      </c>
      <c r="H421" t="str">
        <f t="shared" si="30"/>
        <v/>
      </c>
      <c r="I421">
        <f t="shared" si="31"/>
        <v>61.75</v>
      </c>
      <c r="J421">
        <f t="shared" si="32"/>
        <v>61.75</v>
      </c>
      <c r="K421">
        <f t="array" ref="K421">INDEX($H$2:$H$1126,MATCH(MIN(ABS($B$2:$B$1126-A421)),ABS($B$2:$B$1126-A421),0))</f>
        <v>61.75</v>
      </c>
      <c r="L421" s="1" t="s">
        <v>1162</v>
      </c>
      <c r="M421" t="s">
        <v>1163</v>
      </c>
    </row>
    <row r="422" spans="1:13" x14ac:dyDescent="0.25">
      <c r="A422" s="3">
        <v>3259</v>
      </c>
      <c r="B422" s="3">
        <f t="shared" ref="B422:B428" si="33">IF(ISNUMBER(D422),A422,"")</f>
        <v>3259</v>
      </c>
      <c r="C422" t="s">
        <v>172</v>
      </c>
      <c r="D422">
        <v>50</v>
      </c>
      <c r="E422">
        <v>48</v>
      </c>
      <c r="F422">
        <v>75</v>
      </c>
      <c r="G422">
        <v>57</v>
      </c>
      <c r="H422">
        <f t="shared" si="30"/>
        <v>57.5</v>
      </c>
      <c r="I422">
        <f t="shared" si="31"/>
        <v>57.5</v>
      </c>
      <c r="J422">
        <f t="shared" si="32"/>
        <v>57.5</v>
      </c>
      <c r="K422">
        <f t="array" ref="K422">INDEX($H$2:$H$1126,MATCH(MIN(ABS($B$2:$B$1126-A422)),ABS($B$2:$B$1126-A422),0))</f>
        <v>61.75</v>
      </c>
      <c r="L422" s="1" t="s">
        <v>1164</v>
      </c>
      <c r="M422" t="s">
        <v>1165</v>
      </c>
    </row>
    <row r="423" spans="1:13" x14ac:dyDescent="0.25">
      <c r="A423" s="3">
        <v>3259</v>
      </c>
      <c r="B423" s="3">
        <f t="shared" si="33"/>
        <v>3259</v>
      </c>
      <c r="C423" t="s">
        <v>172</v>
      </c>
      <c r="D423">
        <v>69</v>
      </c>
      <c r="E423">
        <v>54</v>
      </c>
      <c r="F423">
        <v>81</v>
      </c>
      <c r="G423">
        <v>57</v>
      </c>
      <c r="H423">
        <f t="shared" si="30"/>
        <v>65.25</v>
      </c>
      <c r="I423">
        <f t="shared" si="31"/>
        <v>65.25</v>
      </c>
      <c r="J423" t="str">
        <f t="shared" si="32"/>
        <v/>
      </c>
      <c r="K423">
        <f t="array" ref="K423">INDEX($H$2:$H$1126,MATCH(MIN(ABS($B$2:$B$1126-A423)),ABS($B$2:$B$1126-A423),0))</f>
        <v>61.75</v>
      </c>
      <c r="L423" s="1" t="s">
        <v>1166</v>
      </c>
      <c r="M423" t="s">
        <v>1167</v>
      </c>
    </row>
    <row r="424" spans="1:13" x14ac:dyDescent="0.25">
      <c r="A424" s="3">
        <v>3259</v>
      </c>
      <c r="B424" s="3">
        <f t="shared" si="33"/>
        <v>3259</v>
      </c>
      <c r="C424" t="s">
        <v>172</v>
      </c>
      <c r="D424">
        <v>66</v>
      </c>
      <c r="E424">
        <v>57</v>
      </c>
      <c r="F424">
        <v>78</v>
      </c>
      <c r="G424">
        <v>63</v>
      </c>
      <c r="H424">
        <f t="shared" si="30"/>
        <v>66</v>
      </c>
      <c r="I424">
        <f t="shared" si="31"/>
        <v>66</v>
      </c>
      <c r="J424" t="str">
        <f t="shared" si="32"/>
        <v/>
      </c>
      <c r="K424">
        <f t="array" ref="K424">INDEX($H$2:$H$1126,MATCH(MIN(ABS($B$2:$B$1126-A424)),ABS($B$2:$B$1126-A424),0))</f>
        <v>61.75</v>
      </c>
      <c r="L424" s="1" t="s">
        <v>1122</v>
      </c>
      <c r="M424" t="s">
        <v>1123</v>
      </c>
    </row>
    <row r="425" spans="1:13" x14ac:dyDescent="0.25">
      <c r="A425" s="3">
        <v>3259</v>
      </c>
      <c r="B425" s="3">
        <f t="shared" si="33"/>
        <v>3259</v>
      </c>
      <c r="C425" t="s">
        <v>172</v>
      </c>
      <c r="D425">
        <v>69</v>
      </c>
      <c r="E425">
        <v>55</v>
      </c>
      <c r="F425">
        <v>72</v>
      </c>
      <c r="G425">
        <v>57</v>
      </c>
      <c r="H425">
        <f t="shared" si="30"/>
        <v>63.25</v>
      </c>
      <c r="I425">
        <f t="shared" si="31"/>
        <v>63.25</v>
      </c>
      <c r="J425" t="str">
        <f t="shared" si="32"/>
        <v/>
      </c>
      <c r="K425">
        <f t="array" ref="K425">INDEX($H$2:$H$1126,MATCH(MIN(ABS($B$2:$B$1126-A425)),ABS($B$2:$B$1126-A425),0))</f>
        <v>61.75</v>
      </c>
      <c r="L425" s="1" t="s">
        <v>1168</v>
      </c>
      <c r="M425" t="s">
        <v>1169</v>
      </c>
    </row>
    <row r="426" spans="1:13" x14ac:dyDescent="0.25">
      <c r="A426" s="3">
        <v>3259</v>
      </c>
      <c r="B426" s="3">
        <f t="shared" si="33"/>
        <v>3259</v>
      </c>
      <c r="C426" t="s">
        <v>172</v>
      </c>
      <c r="D426">
        <v>72</v>
      </c>
      <c r="E426">
        <v>55</v>
      </c>
      <c r="F426">
        <v>81</v>
      </c>
      <c r="G426">
        <v>59</v>
      </c>
      <c r="H426">
        <f t="shared" si="30"/>
        <v>66.75</v>
      </c>
      <c r="I426">
        <f t="shared" si="31"/>
        <v>66.75</v>
      </c>
      <c r="J426" t="str">
        <f t="shared" si="32"/>
        <v/>
      </c>
      <c r="K426">
        <f t="array" ref="K426">INDEX($H$2:$H$1126,MATCH(MIN(ABS($B$2:$B$1126-A426)),ABS($B$2:$B$1126-A426),0))</f>
        <v>61.75</v>
      </c>
      <c r="L426" s="1" t="s">
        <v>1170</v>
      </c>
      <c r="M426" t="s">
        <v>1171</v>
      </c>
    </row>
    <row r="427" spans="1:13" x14ac:dyDescent="0.25">
      <c r="A427" s="3">
        <v>3311</v>
      </c>
      <c r="B427" s="3">
        <f t="shared" si="33"/>
        <v>3311</v>
      </c>
      <c r="C427" t="s">
        <v>173</v>
      </c>
      <c r="D427">
        <v>69</v>
      </c>
      <c r="E427">
        <v>57</v>
      </c>
      <c r="F427">
        <v>75</v>
      </c>
      <c r="G427">
        <v>57</v>
      </c>
      <c r="H427">
        <f t="shared" si="30"/>
        <v>64.5</v>
      </c>
      <c r="I427">
        <f t="shared" si="31"/>
        <v>64.5</v>
      </c>
      <c r="J427" t="str">
        <f t="shared" si="32"/>
        <v/>
      </c>
      <c r="K427">
        <f t="array" ref="K427">INDEX($H$2:$H$1126,MATCH(MIN(ABS($B$2:$B$1126-A427)),ABS($B$2:$B$1126-A427),0))</f>
        <v>64.5</v>
      </c>
      <c r="L427" s="1" t="s">
        <v>873</v>
      </c>
      <c r="M427" t="s">
        <v>874</v>
      </c>
    </row>
    <row r="428" spans="1:13" x14ac:dyDescent="0.25">
      <c r="A428" s="3">
        <v>3311</v>
      </c>
      <c r="B428" s="3">
        <f t="shared" si="33"/>
        <v>3311</v>
      </c>
      <c r="C428" t="s">
        <v>173</v>
      </c>
      <c r="D428">
        <v>72</v>
      </c>
      <c r="E428">
        <v>59</v>
      </c>
      <c r="F428">
        <v>74</v>
      </c>
      <c r="G428">
        <v>61</v>
      </c>
      <c r="H428">
        <f t="shared" si="30"/>
        <v>66.5</v>
      </c>
      <c r="I428">
        <f t="shared" si="31"/>
        <v>66.5</v>
      </c>
      <c r="J428" t="str">
        <f t="shared" si="32"/>
        <v/>
      </c>
      <c r="K428">
        <f t="array" ref="K428">INDEX($H$2:$H$1126,MATCH(MIN(ABS($B$2:$B$1126-A428)),ABS($B$2:$B$1126-A428),0))</f>
        <v>64.5</v>
      </c>
      <c r="L428" s="1" t="s">
        <v>1172</v>
      </c>
      <c r="M428" t="s">
        <v>1173</v>
      </c>
    </row>
    <row r="429" spans="1:13" x14ac:dyDescent="0.25">
      <c r="A429" s="3">
        <v>3312</v>
      </c>
      <c r="C429" t="s">
        <v>174</v>
      </c>
      <c r="D429" t="s">
        <v>2154</v>
      </c>
      <c r="E429" t="s">
        <v>2154</v>
      </c>
      <c r="F429" t="s">
        <v>2154</v>
      </c>
      <c r="G429" t="s">
        <v>2154</v>
      </c>
      <c r="H429" t="str">
        <f t="shared" si="30"/>
        <v/>
      </c>
      <c r="I429">
        <f t="shared" si="31"/>
        <v>64.5</v>
      </c>
      <c r="J429" t="str">
        <f t="shared" si="32"/>
        <v/>
      </c>
      <c r="K429">
        <f t="array" ref="K429">INDEX($H$2:$H$1126,MATCH(MIN(ABS($B$2:$B$1126-A429)),ABS($B$2:$B$1126-A429),0))</f>
        <v>64.5</v>
      </c>
      <c r="L429" s="1" t="s">
        <v>1174</v>
      </c>
      <c r="M429" t="s">
        <v>1175</v>
      </c>
    </row>
    <row r="430" spans="1:13" x14ac:dyDescent="0.25">
      <c r="A430" s="3">
        <v>3312</v>
      </c>
      <c r="C430" t="s">
        <v>174</v>
      </c>
      <c r="D430" t="s">
        <v>2154</v>
      </c>
      <c r="E430" t="s">
        <v>2154</v>
      </c>
      <c r="F430" t="s">
        <v>2154</v>
      </c>
      <c r="G430" t="s">
        <v>2154</v>
      </c>
      <c r="H430" t="str">
        <f t="shared" si="30"/>
        <v/>
      </c>
      <c r="I430">
        <f t="shared" si="31"/>
        <v>64.5</v>
      </c>
      <c r="J430" t="str">
        <f t="shared" si="32"/>
        <v/>
      </c>
      <c r="K430">
        <f t="array" ref="K430">INDEX($H$2:$H$1126,MATCH(MIN(ABS($B$2:$B$1126-A430)),ABS($B$2:$B$1126-A430),0))</f>
        <v>64.5</v>
      </c>
      <c r="L430" s="1" t="s">
        <v>1176</v>
      </c>
      <c r="M430" t="s">
        <v>1177</v>
      </c>
    </row>
    <row r="431" spans="1:13" x14ac:dyDescent="0.25">
      <c r="A431" s="3">
        <v>3313</v>
      </c>
      <c r="B431" s="3">
        <f>IF(ISNUMBER(D431),A431,"")</f>
        <v>3313</v>
      </c>
      <c r="C431" t="s">
        <v>175</v>
      </c>
      <c r="D431">
        <v>72</v>
      </c>
      <c r="E431">
        <v>55</v>
      </c>
      <c r="F431">
        <v>75</v>
      </c>
      <c r="G431">
        <v>57</v>
      </c>
      <c r="H431">
        <f t="shared" si="30"/>
        <v>64.75</v>
      </c>
      <c r="I431">
        <f t="shared" si="31"/>
        <v>64.75</v>
      </c>
      <c r="J431" t="str">
        <f t="shared" si="32"/>
        <v/>
      </c>
      <c r="K431">
        <f t="array" ref="K431">INDEX($H$2:$H$1126,MATCH(MIN(ABS($B$2:$B$1126-A431)),ABS($B$2:$B$1126-A431),0))</f>
        <v>64.75</v>
      </c>
      <c r="L431" s="1" t="s">
        <v>1178</v>
      </c>
      <c r="M431" t="s">
        <v>1179</v>
      </c>
    </row>
    <row r="432" spans="1:13" x14ac:dyDescent="0.25">
      <c r="A432" s="3">
        <v>3314</v>
      </c>
      <c r="C432" t="s">
        <v>176</v>
      </c>
      <c r="D432" t="s">
        <v>2154</v>
      </c>
      <c r="E432" t="s">
        <v>2154</v>
      </c>
      <c r="F432" t="s">
        <v>2154</v>
      </c>
      <c r="G432" t="s">
        <v>2154</v>
      </c>
      <c r="H432" t="str">
        <f t="shared" si="30"/>
        <v/>
      </c>
      <c r="I432">
        <f t="shared" si="31"/>
        <v>67.75</v>
      </c>
      <c r="J432" t="str">
        <f t="shared" si="32"/>
        <v/>
      </c>
      <c r="K432">
        <f t="array" ref="K432">INDEX($H$2:$H$1126,MATCH(MIN(ABS($B$2:$B$1126-A432)),ABS($B$2:$B$1126-A432),0))</f>
        <v>67.75</v>
      </c>
      <c r="L432" s="1" t="s">
        <v>1180</v>
      </c>
      <c r="M432" t="s">
        <v>1181</v>
      </c>
    </row>
    <row r="433" spans="1:13" x14ac:dyDescent="0.25">
      <c r="A433" s="3">
        <v>3314</v>
      </c>
      <c r="B433" s="3">
        <f>IF(ISNUMBER(D433),A433,"")</f>
        <v>3314</v>
      </c>
      <c r="C433" t="s">
        <v>176</v>
      </c>
      <c r="D433">
        <v>75</v>
      </c>
      <c r="E433">
        <v>64</v>
      </c>
      <c r="F433">
        <v>69</v>
      </c>
      <c r="G433">
        <v>63</v>
      </c>
      <c r="H433">
        <f t="shared" si="30"/>
        <v>67.75</v>
      </c>
      <c r="I433">
        <f t="shared" si="31"/>
        <v>67.75</v>
      </c>
      <c r="J433" t="str">
        <f t="shared" si="32"/>
        <v/>
      </c>
      <c r="K433">
        <f t="array" ref="K433">INDEX($H$2:$H$1126,MATCH(MIN(ABS($B$2:$B$1126-A433)),ABS($B$2:$B$1126-A433),0))</f>
        <v>67.75</v>
      </c>
      <c r="L433" s="1" t="s">
        <v>1182</v>
      </c>
      <c r="M433" t="s">
        <v>1183</v>
      </c>
    </row>
    <row r="434" spans="1:13" x14ac:dyDescent="0.25">
      <c r="A434" s="3">
        <v>3314</v>
      </c>
      <c r="B434" s="3">
        <f>IF(ISNUMBER(D434),A434,"")</f>
        <v>3314</v>
      </c>
      <c r="C434" t="s">
        <v>176</v>
      </c>
      <c r="D434">
        <v>75</v>
      </c>
      <c r="E434">
        <v>61</v>
      </c>
      <c r="F434">
        <v>75</v>
      </c>
      <c r="G434">
        <v>59</v>
      </c>
      <c r="H434">
        <f t="shared" si="30"/>
        <v>67.5</v>
      </c>
      <c r="I434">
        <f t="shared" si="31"/>
        <v>67.5</v>
      </c>
      <c r="J434" t="str">
        <f t="shared" si="32"/>
        <v/>
      </c>
      <c r="K434">
        <f t="array" ref="K434">INDEX($H$2:$H$1126,MATCH(MIN(ABS($B$2:$B$1126-A434)),ABS($B$2:$B$1126-A434),0))</f>
        <v>67.75</v>
      </c>
      <c r="L434" s="1" t="s">
        <v>1184</v>
      </c>
      <c r="M434" t="s">
        <v>1185</v>
      </c>
    </row>
    <row r="435" spans="1:13" x14ac:dyDescent="0.25">
      <c r="A435" s="3">
        <v>3314</v>
      </c>
      <c r="B435" s="3">
        <f>IF(ISNUMBER(D435),A435,"")</f>
        <v>3314</v>
      </c>
      <c r="C435" t="s">
        <v>176</v>
      </c>
      <c r="D435">
        <v>75</v>
      </c>
      <c r="E435">
        <v>57</v>
      </c>
      <c r="F435">
        <v>72</v>
      </c>
      <c r="G435">
        <v>59</v>
      </c>
      <c r="H435">
        <f t="shared" si="30"/>
        <v>65.75</v>
      </c>
      <c r="I435">
        <f t="shared" si="31"/>
        <v>65.75</v>
      </c>
      <c r="J435" t="str">
        <f t="shared" si="32"/>
        <v/>
      </c>
      <c r="K435">
        <f t="array" ref="K435">INDEX($H$2:$H$1126,MATCH(MIN(ABS($B$2:$B$1126-A435)),ABS($B$2:$B$1126-A435),0))</f>
        <v>67.75</v>
      </c>
      <c r="L435" s="1" t="s">
        <v>1186</v>
      </c>
      <c r="M435" t="s">
        <v>1187</v>
      </c>
    </row>
    <row r="436" spans="1:13" x14ac:dyDescent="0.25">
      <c r="A436" s="3">
        <v>3315</v>
      </c>
      <c r="B436" s="3">
        <f>IF(ISNUMBER(D436),A436,"")</f>
        <v>3315</v>
      </c>
      <c r="C436" t="s">
        <v>177</v>
      </c>
      <c r="D436">
        <v>75</v>
      </c>
      <c r="E436">
        <v>57</v>
      </c>
      <c r="F436">
        <v>75</v>
      </c>
      <c r="G436">
        <v>59</v>
      </c>
      <c r="H436">
        <f t="shared" si="30"/>
        <v>66.5</v>
      </c>
      <c r="I436">
        <f t="shared" si="31"/>
        <v>66.5</v>
      </c>
      <c r="J436" t="str">
        <f t="shared" si="32"/>
        <v/>
      </c>
      <c r="K436">
        <f t="array" ref="K436">INDEX($H$2:$H$1126,MATCH(MIN(ABS($B$2:$B$1126-A436)),ABS($B$2:$B$1126-A436),0))</f>
        <v>66.5</v>
      </c>
      <c r="L436" s="1" t="s">
        <v>1188</v>
      </c>
      <c r="M436" t="s">
        <v>1189</v>
      </c>
    </row>
    <row r="437" spans="1:13" x14ac:dyDescent="0.25">
      <c r="A437" s="3">
        <v>3315</v>
      </c>
      <c r="B437" s="3">
        <f>IF(ISNUMBER(D437),A437,"")</f>
        <v>3315</v>
      </c>
      <c r="C437" t="s">
        <v>177</v>
      </c>
      <c r="D437">
        <v>69</v>
      </c>
      <c r="E437">
        <v>54</v>
      </c>
      <c r="F437">
        <v>75</v>
      </c>
      <c r="G437">
        <v>57</v>
      </c>
      <c r="H437">
        <f t="shared" si="30"/>
        <v>63.75</v>
      </c>
      <c r="I437">
        <f t="shared" si="31"/>
        <v>63.75</v>
      </c>
      <c r="J437">
        <f t="shared" si="32"/>
        <v>63.75</v>
      </c>
      <c r="K437">
        <f t="array" ref="K437">INDEX($H$2:$H$1126,MATCH(MIN(ABS($B$2:$B$1126-A437)),ABS($B$2:$B$1126-A437),0))</f>
        <v>66.5</v>
      </c>
      <c r="L437" s="1" t="s">
        <v>1190</v>
      </c>
      <c r="M437" t="s">
        <v>1191</v>
      </c>
    </row>
    <row r="438" spans="1:13" x14ac:dyDescent="0.25">
      <c r="A438" s="3">
        <v>3315</v>
      </c>
      <c r="C438" t="s">
        <v>177</v>
      </c>
      <c r="D438" t="s">
        <v>2154</v>
      </c>
      <c r="E438" t="s">
        <v>2154</v>
      </c>
      <c r="F438" t="s">
        <v>2154</v>
      </c>
      <c r="G438" t="s">
        <v>2154</v>
      </c>
      <c r="H438" t="str">
        <f t="shared" si="30"/>
        <v/>
      </c>
      <c r="I438">
        <f t="shared" si="31"/>
        <v>66.5</v>
      </c>
      <c r="J438" t="str">
        <f t="shared" si="32"/>
        <v/>
      </c>
      <c r="K438">
        <f t="array" ref="K438">INDEX($H$2:$H$1126,MATCH(MIN(ABS($B$2:$B$1126-A438)),ABS($B$2:$B$1126-A438),0))</f>
        <v>66.5</v>
      </c>
      <c r="L438" s="1" t="s">
        <v>1192</v>
      </c>
      <c r="M438" t="s">
        <v>1193</v>
      </c>
    </row>
    <row r="439" spans="1:13" x14ac:dyDescent="0.25">
      <c r="A439" s="3">
        <v>3321</v>
      </c>
      <c r="B439" s="3">
        <f>IF(ISNUMBER(D439),A439,"")</f>
        <v>3321</v>
      </c>
      <c r="C439" t="s">
        <v>178</v>
      </c>
      <c r="D439">
        <v>72</v>
      </c>
      <c r="E439">
        <v>61</v>
      </c>
      <c r="F439">
        <v>63</v>
      </c>
      <c r="G439">
        <v>55</v>
      </c>
      <c r="H439">
        <f t="shared" si="30"/>
        <v>62.75</v>
      </c>
      <c r="I439">
        <f t="shared" si="31"/>
        <v>62.75</v>
      </c>
      <c r="J439">
        <f t="shared" si="32"/>
        <v>62.75</v>
      </c>
      <c r="K439">
        <f t="array" ref="K439">INDEX($H$2:$H$1126,MATCH(MIN(ABS($B$2:$B$1126-A439)),ABS($B$2:$B$1126-A439),0))</f>
        <v>62.75</v>
      </c>
      <c r="L439" s="1" t="s">
        <v>1194</v>
      </c>
      <c r="M439" t="s">
        <v>1195</v>
      </c>
    </row>
    <row r="440" spans="1:13" x14ac:dyDescent="0.25">
      <c r="A440" s="3">
        <v>3321</v>
      </c>
      <c r="B440" s="3">
        <f>IF(ISNUMBER(D440),A440,"")</f>
        <v>3321</v>
      </c>
      <c r="C440" t="s">
        <v>178</v>
      </c>
      <c r="D440">
        <v>69</v>
      </c>
      <c r="E440">
        <v>57</v>
      </c>
      <c r="F440">
        <v>75</v>
      </c>
      <c r="G440">
        <v>57</v>
      </c>
      <c r="H440">
        <f t="shared" si="30"/>
        <v>64.5</v>
      </c>
      <c r="I440">
        <f t="shared" si="31"/>
        <v>64.5</v>
      </c>
      <c r="J440" t="str">
        <f t="shared" si="32"/>
        <v/>
      </c>
      <c r="K440">
        <f t="array" ref="K440">INDEX($H$2:$H$1126,MATCH(MIN(ABS($B$2:$B$1126-A440)),ABS($B$2:$B$1126-A440),0))</f>
        <v>62.75</v>
      </c>
      <c r="L440" s="1" t="s">
        <v>873</v>
      </c>
      <c r="M440" t="s">
        <v>874</v>
      </c>
    </row>
    <row r="441" spans="1:13" x14ac:dyDescent="0.25">
      <c r="A441" s="3">
        <v>3321</v>
      </c>
      <c r="B441" s="3">
        <f>IF(ISNUMBER(D441),A441,"")</f>
        <v>3321</v>
      </c>
      <c r="C441" t="s">
        <v>178</v>
      </c>
      <c r="D441">
        <v>75</v>
      </c>
      <c r="E441">
        <v>57</v>
      </c>
      <c r="F441">
        <v>75</v>
      </c>
      <c r="G441">
        <v>59</v>
      </c>
      <c r="H441">
        <f t="shared" si="30"/>
        <v>66.5</v>
      </c>
      <c r="I441">
        <f t="shared" si="31"/>
        <v>66.5</v>
      </c>
      <c r="J441" t="str">
        <f t="shared" si="32"/>
        <v/>
      </c>
      <c r="K441">
        <f t="array" ref="K441">INDEX($H$2:$H$1126,MATCH(MIN(ABS($B$2:$B$1126-A441)),ABS($B$2:$B$1126-A441),0))</f>
        <v>62.75</v>
      </c>
      <c r="L441" s="1" t="s">
        <v>1196</v>
      </c>
      <c r="M441" t="s">
        <v>1197</v>
      </c>
    </row>
    <row r="442" spans="1:13" x14ac:dyDescent="0.25">
      <c r="A442" s="3">
        <v>3322</v>
      </c>
      <c r="B442" s="3">
        <f>IF(ISNUMBER(D442),A442,"")</f>
        <v>3322</v>
      </c>
      <c r="C442" t="s">
        <v>179</v>
      </c>
      <c r="D442">
        <v>69</v>
      </c>
      <c r="E442">
        <v>57</v>
      </c>
      <c r="F442">
        <v>75</v>
      </c>
      <c r="G442">
        <v>57</v>
      </c>
      <c r="H442">
        <f t="shared" si="30"/>
        <v>64.5</v>
      </c>
      <c r="I442">
        <f t="shared" si="31"/>
        <v>64.5</v>
      </c>
      <c r="J442" t="str">
        <f t="shared" si="32"/>
        <v/>
      </c>
      <c r="K442">
        <f t="array" ref="K442">INDEX($H$2:$H$1126,MATCH(MIN(ABS($B$2:$B$1126-A442)),ABS($B$2:$B$1126-A442),0))</f>
        <v>64.5</v>
      </c>
      <c r="L442" s="1" t="s">
        <v>873</v>
      </c>
      <c r="M442" t="s">
        <v>874</v>
      </c>
    </row>
    <row r="443" spans="1:13" x14ac:dyDescent="0.25">
      <c r="A443" s="3">
        <v>3322</v>
      </c>
      <c r="C443" t="s">
        <v>179</v>
      </c>
      <c r="D443" t="s">
        <v>2154</v>
      </c>
      <c r="E443" t="s">
        <v>2154</v>
      </c>
      <c r="F443" t="s">
        <v>2154</v>
      </c>
      <c r="G443" t="s">
        <v>2154</v>
      </c>
      <c r="H443" t="str">
        <f t="shared" si="30"/>
        <v/>
      </c>
      <c r="I443">
        <f t="shared" si="31"/>
        <v>64.5</v>
      </c>
      <c r="J443" t="str">
        <f t="shared" si="32"/>
        <v/>
      </c>
      <c r="K443">
        <f t="array" ref="K443">INDEX($H$2:$H$1126,MATCH(MIN(ABS($B$2:$B$1126-A443)),ABS($B$2:$B$1126-A443),0))</f>
        <v>64.5</v>
      </c>
      <c r="L443" s="1" t="s">
        <v>1198</v>
      </c>
      <c r="M443" t="s">
        <v>1199</v>
      </c>
    </row>
    <row r="444" spans="1:13" x14ac:dyDescent="0.25">
      <c r="A444" s="3">
        <v>3322</v>
      </c>
      <c r="C444" t="s">
        <v>179</v>
      </c>
      <c r="D444" t="s">
        <v>2154</v>
      </c>
      <c r="E444" t="s">
        <v>2154</v>
      </c>
      <c r="F444" t="s">
        <v>2154</v>
      </c>
      <c r="G444" t="s">
        <v>2154</v>
      </c>
      <c r="H444" t="str">
        <f t="shared" si="30"/>
        <v/>
      </c>
      <c r="I444">
        <f t="shared" si="31"/>
        <v>64.5</v>
      </c>
      <c r="J444" t="str">
        <f t="shared" si="32"/>
        <v/>
      </c>
      <c r="K444">
        <f t="array" ref="K444">INDEX($H$2:$H$1126,MATCH(MIN(ABS($B$2:$B$1126-A444)),ABS($B$2:$B$1126-A444),0))</f>
        <v>64.5</v>
      </c>
      <c r="L444" s="1" t="s">
        <v>1200</v>
      </c>
      <c r="M444" t="s">
        <v>876</v>
      </c>
    </row>
    <row r="445" spans="1:13" x14ac:dyDescent="0.25">
      <c r="A445" s="3">
        <v>3322</v>
      </c>
      <c r="C445" t="s">
        <v>179</v>
      </c>
      <c r="D445" t="s">
        <v>2154</v>
      </c>
      <c r="E445" t="s">
        <v>2154</v>
      </c>
      <c r="F445" t="s">
        <v>2154</v>
      </c>
      <c r="G445" t="s">
        <v>2154</v>
      </c>
      <c r="H445" t="str">
        <f t="shared" si="30"/>
        <v/>
      </c>
      <c r="I445">
        <f t="shared" si="31"/>
        <v>64.5</v>
      </c>
      <c r="J445" t="str">
        <f t="shared" si="32"/>
        <v/>
      </c>
      <c r="K445">
        <f t="array" ref="K445">INDEX($H$2:$H$1126,MATCH(MIN(ABS($B$2:$B$1126-A445)),ABS($B$2:$B$1126-A445),0))</f>
        <v>64.5</v>
      </c>
      <c r="L445" s="1" t="s">
        <v>1201</v>
      </c>
      <c r="M445" t="s">
        <v>1202</v>
      </c>
    </row>
    <row r="446" spans="1:13" x14ac:dyDescent="0.25">
      <c r="A446" s="3">
        <v>3323</v>
      </c>
      <c r="B446" s="3">
        <f>IF(ISNUMBER(D446),A446,"")</f>
        <v>3323</v>
      </c>
      <c r="C446" t="s">
        <v>180</v>
      </c>
      <c r="D446">
        <v>66</v>
      </c>
      <c r="E446">
        <v>55</v>
      </c>
      <c r="F446">
        <v>66</v>
      </c>
      <c r="G446">
        <v>57</v>
      </c>
      <c r="H446">
        <f t="shared" si="30"/>
        <v>61</v>
      </c>
      <c r="I446">
        <f t="shared" si="31"/>
        <v>61</v>
      </c>
      <c r="J446" t="str">
        <f t="shared" si="32"/>
        <v/>
      </c>
      <c r="K446">
        <f t="array" ref="K446">INDEX($H$2:$H$1126,MATCH(MIN(ABS($B$2:$B$1126-A446)),ABS($B$2:$B$1126-A446),0))</f>
        <v>61</v>
      </c>
      <c r="L446" s="1" t="s">
        <v>1203</v>
      </c>
      <c r="M446" t="s">
        <v>1204</v>
      </c>
    </row>
    <row r="447" spans="1:13" x14ac:dyDescent="0.25">
      <c r="A447" s="3">
        <v>3323</v>
      </c>
      <c r="B447" s="3">
        <f>IF(ISNUMBER(D447),A447,"")</f>
        <v>3323</v>
      </c>
      <c r="C447" t="s">
        <v>180</v>
      </c>
      <c r="D447">
        <v>69</v>
      </c>
      <c r="E447">
        <v>57</v>
      </c>
      <c r="F447">
        <v>75</v>
      </c>
      <c r="G447">
        <v>57</v>
      </c>
      <c r="H447">
        <f t="shared" si="30"/>
        <v>64.5</v>
      </c>
      <c r="I447">
        <f t="shared" si="31"/>
        <v>64.5</v>
      </c>
      <c r="J447" t="str">
        <f t="shared" si="32"/>
        <v/>
      </c>
      <c r="K447">
        <f t="array" ref="K447">INDEX($H$2:$H$1126,MATCH(MIN(ABS($B$2:$B$1126-A447)),ABS($B$2:$B$1126-A447),0))</f>
        <v>61</v>
      </c>
      <c r="L447" s="1" t="s">
        <v>1205</v>
      </c>
      <c r="M447" t="s">
        <v>1206</v>
      </c>
    </row>
    <row r="448" spans="1:13" x14ac:dyDescent="0.25">
      <c r="A448" s="3">
        <v>3323</v>
      </c>
      <c r="B448" s="3">
        <f>IF(ISNUMBER(D448),A448,"")</f>
        <v>3323</v>
      </c>
      <c r="C448" t="s">
        <v>180</v>
      </c>
      <c r="D448">
        <v>78</v>
      </c>
      <c r="E448">
        <v>57</v>
      </c>
      <c r="F448">
        <v>75</v>
      </c>
      <c r="G448">
        <v>57</v>
      </c>
      <c r="H448">
        <f t="shared" si="30"/>
        <v>66.75</v>
      </c>
      <c r="I448">
        <f t="shared" si="31"/>
        <v>66.75</v>
      </c>
      <c r="J448" t="str">
        <f t="shared" si="32"/>
        <v/>
      </c>
      <c r="K448">
        <f t="array" ref="K448">INDEX($H$2:$H$1126,MATCH(MIN(ABS($B$2:$B$1126-A448)),ABS($B$2:$B$1126-A448),0))</f>
        <v>61</v>
      </c>
      <c r="L448" s="1" t="s">
        <v>1207</v>
      </c>
      <c r="M448" t="s">
        <v>1208</v>
      </c>
    </row>
    <row r="449" spans="1:13" x14ac:dyDescent="0.25">
      <c r="A449" s="3">
        <v>3324</v>
      </c>
      <c r="B449" s="3">
        <f>IF(ISNUMBER(D449),A449,"")</f>
        <v>3324</v>
      </c>
      <c r="C449" t="s">
        <v>181</v>
      </c>
      <c r="D449">
        <v>69</v>
      </c>
      <c r="E449">
        <v>57</v>
      </c>
      <c r="F449">
        <v>75</v>
      </c>
      <c r="G449">
        <v>57</v>
      </c>
      <c r="H449">
        <f t="shared" si="30"/>
        <v>64.5</v>
      </c>
      <c r="I449">
        <f t="shared" si="31"/>
        <v>64.5</v>
      </c>
      <c r="J449" t="str">
        <f t="shared" si="32"/>
        <v/>
      </c>
      <c r="K449">
        <f t="array" ref="K449">INDEX($H$2:$H$1126,MATCH(MIN(ABS($B$2:$B$1126-A449)),ABS($B$2:$B$1126-A449),0))</f>
        <v>64.5</v>
      </c>
      <c r="L449" s="1" t="s">
        <v>873</v>
      </c>
      <c r="M449" t="s">
        <v>874</v>
      </c>
    </row>
    <row r="450" spans="1:13" x14ac:dyDescent="0.25">
      <c r="A450" s="3">
        <v>3324</v>
      </c>
      <c r="B450" s="3">
        <f>IF(ISNUMBER(D450),A450,"")</f>
        <v>3324</v>
      </c>
      <c r="C450" t="s">
        <v>181</v>
      </c>
      <c r="D450">
        <v>72</v>
      </c>
      <c r="E450">
        <v>59</v>
      </c>
      <c r="F450">
        <v>74</v>
      </c>
      <c r="G450">
        <v>61</v>
      </c>
      <c r="H450">
        <f t="shared" si="30"/>
        <v>66.5</v>
      </c>
      <c r="I450">
        <f t="shared" si="31"/>
        <v>66.5</v>
      </c>
      <c r="J450" t="str">
        <f t="shared" si="32"/>
        <v/>
      </c>
      <c r="K450">
        <f t="array" ref="K450">INDEX($H$2:$H$1126,MATCH(MIN(ABS($B$2:$B$1126-A450)),ABS($B$2:$B$1126-A450),0))</f>
        <v>64.5</v>
      </c>
      <c r="L450" s="1" t="s">
        <v>1172</v>
      </c>
      <c r="M450" t="s">
        <v>1173</v>
      </c>
    </row>
    <row r="451" spans="1:13" x14ac:dyDescent="0.25">
      <c r="A451" s="3">
        <v>3324</v>
      </c>
      <c r="C451" t="s">
        <v>181</v>
      </c>
      <c r="D451" t="s">
        <v>2154</v>
      </c>
      <c r="E451" t="s">
        <v>2154</v>
      </c>
      <c r="F451" t="s">
        <v>2154</v>
      </c>
      <c r="G451" t="s">
        <v>2154</v>
      </c>
      <c r="H451" t="str">
        <f t="shared" ref="H451:H514" si="34">IFERROR(AVERAGE(D451:G451),"")</f>
        <v/>
      </c>
      <c r="I451">
        <f t="shared" ref="I451:I514" si="35">IF(ISNUMBER(H451),H451,K451)</f>
        <v>64.5</v>
      </c>
      <c r="J451" t="str">
        <f t="shared" ref="J451:J514" si="36">IF(LEFT(INDEX(A:A,MATCH(I451,H:H,0)),2)=LEFT(A451,2),I451,"")</f>
        <v/>
      </c>
      <c r="K451">
        <f t="array" ref="K451">INDEX($H$2:$H$1126,MATCH(MIN(ABS($B$2:$B$1126-A451)),ABS($B$2:$B$1126-A451),0))</f>
        <v>64.5</v>
      </c>
      <c r="L451" s="1" t="s">
        <v>1209</v>
      </c>
      <c r="M451" t="s">
        <v>1210</v>
      </c>
    </row>
    <row r="452" spans="1:13" x14ac:dyDescent="0.25">
      <c r="A452" s="3">
        <v>3331</v>
      </c>
      <c r="C452" t="s">
        <v>182</v>
      </c>
      <c r="D452" t="s">
        <v>2154</v>
      </c>
      <c r="E452" t="s">
        <v>2154</v>
      </c>
      <c r="F452" t="s">
        <v>2154</v>
      </c>
      <c r="G452" t="s">
        <v>2154</v>
      </c>
      <c r="H452" t="str">
        <f t="shared" si="34"/>
        <v/>
      </c>
      <c r="I452">
        <f t="shared" si="35"/>
        <v>68</v>
      </c>
      <c r="J452">
        <f t="shared" si="36"/>
        <v>68</v>
      </c>
      <c r="K452">
        <f t="array" ref="K452">INDEX($H$2:$H$1126,MATCH(MIN(ABS($B$2:$B$1126-A452)),ABS($B$2:$B$1126-A452),0))</f>
        <v>68</v>
      </c>
      <c r="L452" s="1" t="s">
        <v>1209</v>
      </c>
      <c r="M452" t="s">
        <v>1210</v>
      </c>
    </row>
    <row r="453" spans="1:13" x14ac:dyDescent="0.25">
      <c r="A453" s="3">
        <v>3331</v>
      </c>
      <c r="C453" t="s">
        <v>182</v>
      </c>
      <c r="D453" t="s">
        <v>2154</v>
      </c>
      <c r="E453" t="s">
        <v>2154</v>
      </c>
      <c r="F453" t="s">
        <v>2154</v>
      </c>
      <c r="G453" t="s">
        <v>2154</v>
      </c>
      <c r="H453" t="str">
        <f t="shared" si="34"/>
        <v/>
      </c>
      <c r="I453">
        <f t="shared" si="35"/>
        <v>68</v>
      </c>
      <c r="J453">
        <f t="shared" si="36"/>
        <v>68</v>
      </c>
      <c r="K453">
        <f t="array" ref="K453">INDEX($H$2:$H$1126,MATCH(MIN(ABS($B$2:$B$1126-A453)),ABS($B$2:$B$1126-A453),0))</f>
        <v>68</v>
      </c>
      <c r="L453" s="1" t="s">
        <v>1211</v>
      </c>
      <c r="M453" t="s">
        <v>1212</v>
      </c>
    </row>
    <row r="454" spans="1:13" x14ac:dyDescent="0.25">
      <c r="A454" s="3">
        <v>3332</v>
      </c>
      <c r="B454" s="3">
        <f>IF(ISNUMBER(D454),A454,"")</f>
        <v>3332</v>
      </c>
      <c r="C454" t="s">
        <v>183</v>
      </c>
      <c r="D454">
        <v>75</v>
      </c>
      <c r="E454">
        <v>61</v>
      </c>
      <c r="F454">
        <v>75</v>
      </c>
      <c r="G454">
        <v>61</v>
      </c>
      <c r="H454">
        <f t="shared" si="34"/>
        <v>68</v>
      </c>
      <c r="I454">
        <f t="shared" si="35"/>
        <v>68</v>
      </c>
      <c r="J454">
        <f t="shared" si="36"/>
        <v>68</v>
      </c>
      <c r="K454">
        <f t="array" ref="K454">INDEX($H$2:$H$1126,MATCH(MIN(ABS($B$2:$B$1126-A454)),ABS($B$2:$B$1126-A454),0))</f>
        <v>68</v>
      </c>
      <c r="L454" s="1" t="s">
        <v>1213</v>
      </c>
      <c r="M454" t="s">
        <v>1214</v>
      </c>
    </row>
    <row r="455" spans="1:13" x14ac:dyDescent="0.25">
      <c r="A455" s="3">
        <v>3333</v>
      </c>
      <c r="B455" s="3">
        <f>IF(ISNUMBER(D455),A455,"")</f>
        <v>3333</v>
      </c>
      <c r="C455" t="s">
        <v>184</v>
      </c>
      <c r="D455">
        <v>75</v>
      </c>
      <c r="E455">
        <v>57</v>
      </c>
      <c r="F455">
        <v>75</v>
      </c>
      <c r="G455">
        <v>59</v>
      </c>
      <c r="H455">
        <f t="shared" si="34"/>
        <v>66.5</v>
      </c>
      <c r="I455">
        <f t="shared" si="35"/>
        <v>66.5</v>
      </c>
      <c r="J455" t="str">
        <f t="shared" si="36"/>
        <v/>
      </c>
      <c r="K455">
        <f t="array" ref="K455">INDEX($H$2:$H$1126,MATCH(MIN(ABS($B$2:$B$1126-A455)),ABS($B$2:$B$1126-A455),0))</f>
        <v>66.5</v>
      </c>
      <c r="L455" s="1" t="s">
        <v>861</v>
      </c>
      <c r="M455" t="s">
        <v>862</v>
      </c>
    </row>
    <row r="456" spans="1:13" x14ac:dyDescent="0.25">
      <c r="A456" s="3">
        <v>3333</v>
      </c>
      <c r="C456" t="s">
        <v>184</v>
      </c>
      <c r="D456" t="s">
        <v>2154</v>
      </c>
      <c r="E456" t="s">
        <v>2154</v>
      </c>
      <c r="F456" t="s">
        <v>2154</v>
      </c>
      <c r="G456" t="s">
        <v>2154</v>
      </c>
      <c r="H456" t="str">
        <f t="shared" si="34"/>
        <v/>
      </c>
      <c r="I456">
        <f t="shared" si="35"/>
        <v>66.5</v>
      </c>
      <c r="J456" t="str">
        <f t="shared" si="36"/>
        <v/>
      </c>
      <c r="K456">
        <f t="array" ref="K456">INDEX($H$2:$H$1126,MATCH(MIN(ABS($B$2:$B$1126-A456)),ABS($B$2:$B$1126-A456),0))</f>
        <v>66.5</v>
      </c>
      <c r="L456" s="1" t="s">
        <v>1215</v>
      </c>
      <c r="M456" t="s">
        <v>1216</v>
      </c>
    </row>
    <row r="457" spans="1:13" x14ac:dyDescent="0.25">
      <c r="A457" s="3">
        <v>3334</v>
      </c>
      <c r="C457" t="s">
        <v>185</v>
      </c>
      <c r="D457" t="s">
        <v>2154</v>
      </c>
      <c r="E457" t="s">
        <v>2154</v>
      </c>
      <c r="F457" t="s">
        <v>2154</v>
      </c>
      <c r="G457" t="s">
        <v>2154</v>
      </c>
      <c r="H457" t="str">
        <f t="shared" si="34"/>
        <v/>
      </c>
      <c r="I457">
        <f t="shared" si="35"/>
        <v>64.5</v>
      </c>
      <c r="J457" t="str">
        <f t="shared" si="36"/>
        <v/>
      </c>
      <c r="K457">
        <f t="array" ref="K457">INDEX($H$2:$H$1126,MATCH(MIN(ABS($B$2:$B$1126-A457)),ABS($B$2:$B$1126-A457),0))</f>
        <v>64.5</v>
      </c>
      <c r="L457" s="1" t="s">
        <v>1217</v>
      </c>
      <c r="M457" t="s">
        <v>1218</v>
      </c>
    </row>
    <row r="458" spans="1:13" x14ac:dyDescent="0.25">
      <c r="A458" s="3">
        <v>3334</v>
      </c>
      <c r="B458" s="3">
        <f>IF(ISNUMBER(D458),A458,"")</f>
        <v>3334</v>
      </c>
      <c r="C458" t="s">
        <v>185</v>
      </c>
      <c r="D458">
        <v>69</v>
      </c>
      <c r="E458">
        <v>57</v>
      </c>
      <c r="F458">
        <v>75</v>
      </c>
      <c r="G458">
        <v>57</v>
      </c>
      <c r="H458">
        <f t="shared" si="34"/>
        <v>64.5</v>
      </c>
      <c r="I458">
        <f t="shared" si="35"/>
        <v>64.5</v>
      </c>
      <c r="J458" t="str">
        <f t="shared" si="36"/>
        <v/>
      </c>
      <c r="K458">
        <f t="array" ref="K458">INDEX($H$2:$H$1126,MATCH(MIN(ABS($B$2:$B$1126-A458)),ABS($B$2:$B$1126-A458),0))</f>
        <v>64.5</v>
      </c>
      <c r="L458" s="1" t="s">
        <v>873</v>
      </c>
      <c r="M458" t="s">
        <v>874</v>
      </c>
    </row>
    <row r="459" spans="1:13" x14ac:dyDescent="0.25">
      <c r="A459" s="3">
        <v>3334</v>
      </c>
      <c r="B459" s="3">
        <f>IF(ISNUMBER(D459),A459,"")</f>
        <v>3334</v>
      </c>
      <c r="C459" t="s">
        <v>185</v>
      </c>
      <c r="D459">
        <v>75</v>
      </c>
      <c r="E459">
        <v>57</v>
      </c>
      <c r="F459">
        <v>75</v>
      </c>
      <c r="G459">
        <v>57</v>
      </c>
      <c r="H459">
        <f t="shared" si="34"/>
        <v>66</v>
      </c>
      <c r="I459">
        <f t="shared" si="35"/>
        <v>66</v>
      </c>
      <c r="J459" t="str">
        <f t="shared" si="36"/>
        <v/>
      </c>
      <c r="K459">
        <f t="array" ref="K459">INDEX($H$2:$H$1126,MATCH(MIN(ABS($B$2:$B$1126-A459)),ABS($B$2:$B$1126-A459),0))</f>
        <v>64.5</v>
      </c>
      <c r="L459" s="1" t="s">
        <v>1219</v>
      </c>
      <c r="M459" t="s">
        <v>1220</v>
      </c>
    </row>
    <row r="460" spans="1:13" x14ac:dyDescent="0.25">
      <c r="A460" s="3">
        <v>3334</v>
      </c>
      <c r="B460" s="3">
        <f>IF(ISNUMBER(D460),A460,"")</f>
        <v>3334</v>
      </c>
      <c r="C460" t="s">
        <v>185</v>
      </c>
      <c r="D460">
        <v>72</v>
      </c>
      <c r="E460">
        <v>57</v>
      </c>
      <c r="F460">
        <v>75</v>
      </c>
      <c r="G460">
        <v>57</v>
      </c>
      <c r="H460">
        <f t="shared" si="34"/>
        <v>65.25</v>
      </c>
      <c r="I460">
        <f t="shared" si="35"/>
        <v>65.25</v>
      </c>
      <c r="J460" t="str">
        <f t="shared" si="36"/>
        <v/>
      </c>
      <c r="K460">
        <f t="array" ref="K460">INDEX($H$2:$H$1126,MATCH(MIN(ABS($B$2:$B$1126-A460)),ABS($B$2:$B$1126-A460),0))</f>
        <v>64.5</v>
      </c>
      <c r="L460" s="1" t="s">
        <v>1221</v>
      </c>
      <c r="M460" t="s">
        <v>1222</v>
      </c>
    </row>
    <row r="461" spans="1:13" x14ac:dyDescent="0.25">
      <c r="A461" s="3">
        <v>3339</v>
      </c>
      <c r="C461" t="s">
        <v>186</v>
      </c>
      <c r="D461" t="s">
        <v>2154</v>
      </c>
      <c r="E461" t="s">
        <v>2154</v>
      </c>
      <c r="F461" t="s">
        <v>2154</v>
      </c>
      <c r="G461" t="s">
        <v>2154</v>
      </c>
      <c r="H461" t="str">
        <f t="shared" si="34"/>
        <v/>
      </c>
      <c r="I461">
        <f t="shared" si="35"/>
        <v>65.75</v>
      </c>
      <c r="J461" t="str">
        <f t="shared" si="36"/>
        <v/>
      </c>
      <c r="K461">
        <f t="array" ref="K461">INDEX($H$2:$H$1126,MATCH(MIN(ABS($B$2:$B$1126-A461)),ABS($B$2:$B$1126-A461),0))</f>
        <v>65.75</v>
      </c>
      <c r="L461" s="1" t="s">
        <v>1223</v>
      </c>
      <c r="M461" t="s">
        <v>1224</v>
      </c>
    </row>
    <row r="462" spans="1:13" x14ac:dyDescent="0.25">
      <c r="A462" s="3">
        <v>3339</v>
      </c>
      <c r="B462" s="3">
        <f t="shared" ref="B462:B467" si="37">IF(ISNUMBER(D462),A462,"")</f>
        <v>3339</v>
      </c>
      <c r="C462" t="s">
        <v>186</v>
      </c>
      <c r="D462">
        <v>72</v>
      </c>
      <c r="E462">
        <v>57</v>
      </c>
      <c r="F462">
        <v>75</v>
      </c>
      <c r="G462">
        <v>59</v>
      </c>
      <c r="H462">
        <f t="shared" si="34"/>
        <v>65.75</v>
      </c>
      <c r="I462">
        <f t="shared" si="35"/>
        <v>65.75</v>
      </c>
      <c r="J462" t="str">
        <f t="shared" si="36"/>
        <v/>
      </c>
      <c r="K462">
        <f t="array" ref="K462">INDEX($H$2:$H$1126,MATCH(MIN(ABS($B$2:$B$1126-A462)),ABS($B$2:$B$1126-A462),0))</f>
        <v>65.75</v>
      </c>
      <c r="L462" s="1" t="s">
        <v>1225</v>
      </c>
      <c r="M462" t="s">
        <v>1226</v>
      </c>
    </row>
    <row r="463" spans="1:13" x14ac:dyDescent="0.25">
      <c r="A463" s="3">
        <v>3339</v>
      </c>
      <c r="B463" s="3">
        <f t="shared" si="37"/>
        <v>3339</v>
      </c>
      <c r="C463" t="s">
        <v>186</v>
      </c>
      <c r="D463">
        <v>75</v>
      </c>
      <c r="E463">
        <v>59</v>
      </c>
      <c r="F463">
        <v>75</v>
      </c>
      <c r="G463">
        <v>57</v>
      </c>
      <c r="H463">
        <f t="shared" si="34"/>
        <v>66.5</v>
      </c>
      <c r="I463">
        <f t="shared" si="35"/>
        <v>66.5</v>
      </c>
      <c r="J463" t="str">
        <f t="shared" si="36"/>
        <v/>
      </c>
      <c r="K463">
        <f t="array" ref="K463">INDEX($H$2:$H$1126,MATCH(MIN(ABS($B$2:$B$1126-A463)),ABS($B$2:$B$1126-A463),0))</f>
        <v>65.75</v>
      </c>
      <c r="L463" s="1" t="s">
        <v>859</v>
      </c>
      <c r="M463" t="s">
        <v>860</v>
      </c>
    </row>
    <row r="464" spans="1:13" x14ac:dyDescent="0.25">
      <c r="A464" s="3">
        <v>3339</v>
      </c>
      <c r="B464" s="3">
        <f t="shared" si="37"/>
        <v>3339</v>
      </c>
      <c r="C464" t="s">
        <v>186</v>
      </c>
      <c r="D464">
        <v>78</v>
      </c>
      <c r="E464">
        <v>63</v>
      </c>
      <c r="F464">
        <v>72</v>
      </c>
      <c r="G464">
        <v>68</v>
      </c>
      <c r="H464">
        <f t="shared" si="34"/>
        <v>70.25</v>
      </c>
      <c r="I464">
        <f t="shared" si="35"/>
        <v>70.25</v>
      </c>
      <c r="J464" t="str">
        <f t="shared" si="36"/>
        <v/>
      </c>
      <c r="K464">
        <f t="array" ref="K464">INDEX($H$2:$H$1126,MATCH(MIN(ABS($B$2:$B$1126-A464)),ABS($B$2:$B$1126-A464),0))</f>
        <v>65.75</v>
      </c>
      <c r="L464" s="1" t="s">
        <v>1227</v>
      </c>
      <c r="M464" t="s">
        <v>1228</v>
      </c>
    </row>
    <row r="465" spans="1:13" x14ac:dyDescent="0.25">
      <c r="A465" s="3">
        <v>3339</v>
      </c>
      <c r="B465" s="3">
        <f t="shared" si="37"/>
        <v>3339</v>
      </c>
      <c r="C465" t="s">
        <v>186</v>
      </c>
      <c r="D465">
        <v>69</v>
      </c>
      <c r="E465">
        <v>57</v>
      </c>
      <c r="F465">
        <v>75</v>
      </c>
      <c r="G465">
        <v>57</v>
      </c>
      <c r="H465">
        <f t="shared" si="34"/>
        <v>64.5</v>
      </c>
      <c r="I465">
        <f t="shared" si="35"/>
        <v>64.5</v>
      </c>
      <c r="J465" t="str">
        <f t="shared" si="36"/>
        <v/>
      </c>
      <c r="K465">
        <f t="array" ref="K465">INDEX($H$2:$H$1126,MATCH(MIN(ABS($B$2:$B$1126-A465)),ABS($B$2:$B$1126-A465),0))</f>
        <v>65.75</v>
      </c>
      <c r="L465" s="1" t="s">
        <v>873</v>
      </c>
      <c r="M465" t="s">
        <v>874</v>
      </c>
    </row>
    <row r="466" spans="1:13" x14ac:dyDescent="0.25">
      <c r="A466" s="3">
        <v>3339</v>
      </c>
      <c r="B466" s="3">
        <f t="shared" si="37"/>
        <v>3339</v>
      </c>
      <c r="C466" t="s">
        <v>186</v>
      </c>
      <c r="D466">
        <v>72</v>
      </c>
      <c r="E466">
        <v>55</v>
      </c>
      <c r="F466">
        <v>75</v>
      </c>
      <c r="G466">
        <v>57</v>
      </c>
      <c r="H466">
        <f t="shared" si="34"/>
        <v>64.75</v>
      </c>
      <c r="I466">
        <f t="shared" si="35"/>
        <v>64.75</v>
      </c>
      <c r="J466" t="str">
        <f t="shared" si="36"/>
        <v/>
      </c>
      <c r="K466">
        <f t="array" ref="K466">INDEX($H$2:$H$1126,MATCH(MIN(ABS($B$2:$B$1126-A466)),ABS($B$2:$B$1126-A466),0))</f>
        <v>65.75</v>
      </c>
      <c r="L466" s="1" t="s">
        <v>1229</v>
      </c>
      <c r="M466" t="s">
        <v>1230</v>
      </c>
    </row>
    <row r="467" spans="1:13" x14ac:dyDescent="0.25">
      <c r="A467" s="3">
        <v>3339</v>
      </c>
      <c r="B467" s="3">
        <f t="shared" si="37"/>
        <v>3339</v>
      </c>
      <c r="C467" t="s">
        <v>186</v>
      </c>
      <c r="D467">
        <v>72</v>
      </c>
      <c r="E467">
        <v>54</v>
      </c>
      <c r="F467">
        <v>75</v>
      </c>
      <c r="G467">
        <v>57</v>
      </c>
      <c r="H467">
        <f t="shared" si="34"/>
        <v>64.5</v>
      </c>
      <c r="I467">
        <f t="shared" si="35"/>
        <v>64.5</v>
      </c>
      <c r="J467" t="str">
        <f t="shared" si="36"/>
        <v/>
      </c>
      <c r="K467">
        <f t="array" ref="K467">INDEX($H$2:$H$1126,MATCH(MIN(ABS($B$2:$B$1126-A467)),ABS($B$2:$B$1126-A467),0))</f>
        <v>65.75</v>
      </c>
      <c r="L467" s="1" t="s">
        <v>1231</v>
      </c>
      <c r="M467" t="s">
        <v>1232</v>
      </c>
    </row>
    <row r="468" spans="1:13" x14ac:dyDescent="0.25">
      <c r="A468" s="3">
        <v>3339</v>
      </c>
      <c r="C468" t="s">
        <v>186</v>
      </c>
      <c r="D468" t="s">
        <v>2154</v>
      </c>
      <c r="E468" t="s">
        <v>2154</v>
      </c>
      <c r="F468" t="s">
        <v>2154</v>
      </c>
      <c r="G468" t="s">
        <v>2154</v>
      </c>
      <c r="H468" t="str">
        <f t="shared" si="34"/>
        <v/>
      </c>
      <c r="I468">
        <f t="shared" si="35"/>
        <v>65.75</v>
      </c>
      <c r="J468" t="str">
        <f t="shared" si="36"/>
        <v/>
      </c>
      <c r="K468">
        <f t="array" ref="K468">INDEX($H$2:$H$1126,MATCH(MIN(ABS($B$2:$B$1126-A468)),ABS($B$2:$B$1126-A468),0))</f>
        <v>65.75</v>
      </c>
      <c r="L468" s="1" t="s">
        <v>1233</v>
      </c>
      <c r="M468" t="s">
        <v>1234</v>
      </c>
    </row>
    <row r="469" spans="1:13" x14ac:dyDescent="0.25">
      <c r="A469" s="3">
        <v>3341</v>
      </c>
      <c r="C469" t="s">
        <v>187</v>
      </c>
      <c r="D469" t="s">
        <v>2154</v>
      </c>
      <c r="E469" t="s">
        <v>2154</v>
      </c>
      <c r="F469" t="s">
        <v>2154</v>
      </c>
      <c r="G469" t="s">
        <v>2154</v>
      </c>
      <c r="H469" t="str">
        <f t="shared" si="34"/>
        <v/>
      </c>
      <c r="I469">
        <f t="shared" si="35"/>
        <v>65</v>
      </c>
      <c r="J469" t="str">
        <f t="shared" si="36"/>
        <v/>
      </c>
      <c r="K469">
        <f t="array" ref="K469">INDEX($H$2:$H$1126,MATCH(MIN(ABS($B$2:$B$1126-A469)),ABS($B$2:$B$1126-A469),0))</f>
        <v>65</v>
      </c>
      <c r="L469" s="1" t="s">
        <v>1235</v>
      </c>
      <c r="M469" t="s">
        <v>1236</v>
      </c>
    </row>
    <row r="470" spans="1:13" x14ac:dyDescent="0.25">
      <c r="A470" s="3">
        <v>3342</v>
      </c>
      <c r="B470" s="3">
        <f>IF(ISNUMBER(D470),A470,"")</f>
        <v>3342</v>
      </c>
      <c r="C470" t="s">
        <v>188</v>
      </c>
      <c r="D470">
        <v>75</v>
      </c>
      <c r="E470">
        <v>55</v>
      </c>
      <c r="F470">
        <v>75</v>
      </c>
      <c r="G470">
        <v>55</v>
      </c>
      <c r="H470">
        <f t="shared" si="34"/>
        <v>65</v>
      </c>
      <c r="I470">
        <f t="shared" si="35"/>
        <v>65</v>
      </c>
      <c r="J470" t="str">
        <f t="shared" si="36"/>
        <v/>
      </c>
      <c r="K470">
        <f t="array" ref="K470">INDEX($H$2:$H$1126,MATCH(MIN(ABS($B$2:$B$1126-A470)),ABS($B$2:$B$1126-A470),0))</f>
        <v>65</v>
      </c>
      <c r="L470" s="1" t="s">
        <v>1237</v>
      </c>
      <c r="M470" t="s">
        <v>1238</v>
      </c>
    </row>
    <row r="471" spans="1:13" x14ac:dyDescent="0.25">
      <c r="A471" s="3">
        <v>3343</v>
      </c>
      <c r="C471" t="s">
        <v>189</v>
      </c>
      <c r="D471" t="s">
        <v>2154</v>
      </c>
      <c r="E471" t="s">
        <v>2154</v>
      </c>
      <c r="F471" t="s">
        <v>2154</v>
      </c>
      <c r="G471" t="s">
        <v>2154</v>
      </c>
      <c r="H471" t="str">
        <f t="shared" si="34"/>
        <v/>
      </c>
      <c r="I471">
        <f t="shared" si="35"/>
        <v>66</v>
      </c>
      <c r="J471" t="str">
        <f t="shared" si="36"/>
        <v/>
      </c>
      <c r="K471">
        <f t="array" ref="K471">INDEX($H$2:$H$1126,MATCH(MIN(ABS($B$2:$B$1126-A471)),ABS($B$2:$B$1126-A471),0))</f>
        <v>66</v>
      </c>
      <c r="L471" s="1" t="s">
        <v>1239</v>
      </c>
      <c r="M471" t="s">
        <v>1240</v>
      </c>
    </row>
    <row r="472" spans="1:13" x14ac:dyDescent="0.25">
      <c r="A472" s="3">
        <v>3343</v>
      </c>
      <c r="B472" s="3">
        <f t="shared" ref="B472:B484" si="38">IF(ISNUMBER(D472),A472,"")</f>
        <v>3343</v>
      </c>
      <c r="C472" t="s">
        <v>189</v>
      </c>
      <c r="D472">
        <v>75</v>
      </c>
      <c r="E472">
        <v>57</v>
      </c>
      <c r="F472">
        <v>75</v>
      </c>
      <c r="G472">
        <v>57</v>
      </c>
      <c r="H472">
        <f t="shared" si="34"/>
        <v>66</v>
      </c>
      <c r="I472">
        <f t="shared" si="35"/>
        <v>66</v>
      </c>
      <c r="J472" t="str">
        <f t="shared" si="36"/>
        <v/>
      </c>
      <c r="K472">
        <f t="array" ref="K472">INDEX($H$2:$H$1126,MATCH(MIN(ABS($B$2:$B$1126-A472)),ABS($B$2:$B$1126-A472),0))</f>
        <v>66</v>
      </c>
      <c r="L472" s="1" t="s">
        <v>1241</v>
      </c>
      <c r="M472" t="s">
        <v>1242</v>
      </c>
    </row>
    <row r="473" spans="1:13" x14ac:dyDescent="0.25">
      <c r="A473" s="3">
        <v>3344</v>
      </c>
      <c r="B473" s="3">
        <f t="shared" si="38"/>
        <v>3344</v>
      </c>
      <c r="C473" t="s">
        <v>190</v>
      </c>
      <c r="D473">
        <v>78</v>
      </c>
      <c r="E473">
        <v>61</v>
      </c>
      <c r="F473">
        <v>88</v>
      </c>
      <c r="G473">
        <v>64</v>
      </c>
      <c r="H473">
        <f t="shared" si="34"/>
        <v>72.75</v>
      </c>
      <c r="I473">
        <f t="shared" si="35"/>
        <v>72.75</v>
      </c>
      <c r="J473" t="str">
        <f t="shared" si="36"/>
        <v/>
      </c>
      <c r="K473">
        <f t="array" ref="K473">INDEX($H$2:$H$1126,MATCH(MIN(ABS($B$2:$B$1126-A473)),ABS($B$2:$B$1126-A473),0))</f>
        <v>72.75</v>
      </c>
      <c r="L473" s="1" t="s">
        <v>1243</v>
      </c>
      <c r="M473" t="s">
        <v>1244</v>
      </c>
    </row>
    <row r="474" spans="1:13" x14ac:dyDescent="0.25">
      <c r="A474" s="3">
        <v>3344</v>
      </c>
      <c r="B474" s="3">
        <f t="shared" si="38"/>
        <v>3344</v>
      </c>
      <c r="C474" t="s">
        <v>190</v>
      </c>
      <c r="D474">
        <v>69</v>
      </c>
      <c r="E474">
        <v>46</v>
      </c>
      <c r="F474">
        <v>75</v>
      </c>
      <c r="G474">
        <v>57</v>
      </c>
      <c r="H474">
        <f t="shared" si="34"/>
        <v>61.75</v>
      </c>
      <c r="I474">
        <f t="shared" si="35"/>
        <v>61.75</v>
      </c>
      <c r="J474" t="str">
        <f t="shared" si="36"/>
        <v/>
      </c>
      <c r="K474">
        <f t="array" ref="K474">INDEX($H$2:$H$1126,MATCH(MIN(ABS($B$2:$B$1126-A474)),ABS($B$2:$B$1126-A474),0))</f>
        <v>72.75</v>
      </c>
      <c r="L474" s="1" t="s">
        <v>1245</v>
      </c>
      <c r="M474" t="s">
        <v>1246</v>
      </c>
    </row>
    <row r="475" spans="1:13" x14ac:dyDescent="0.25">
      <c r="A475" s="3">
        <v>3351</v>
      </c>
      <c r="B475" s="3">
        <f t="shared" si="38"/>
        <v>3351</v>
      </c>
      <c r="C475" t="s">
        <v>191</v>
      </c>
      <c r="D475">
        <v>85</v>
      </c>
      <c r="E475">
        <v>63</v>
      </c>
      <c r="F475">
        <v>81</v>
      </c>
      <c r="G475">
        <v>70</v>
      </c>
      <c r="H475">
        <f t="shared" si="34"/>
        <v>74.75</v>
      </c>
      <c r="I475">
        <f t="shared" si="35"/>
        <v>74.75</v>
      </c>
      <c r="J475" t="str">
        <f t="shared" si="36"/>
        <v/>
      </c>
      <c r="K475">
        <f t="array" ref="K475">INDEX($H$2:$H$1126,MATCH(MIN(ABS($B$2:$B$1126-A475)),ABS($B$2:$B$1126-A475),0))</f>
        <v>74.75</v>
      </c>
      <c r="L475" s="1" t="s">
        <v>1247</v>
      </c>
      <c r="M475" t="s">
        <v>1248</v>
      </c>
    </row>
    <row r="476" spans="1:13" x14ac:dyDescent="0.25">
      <c r="A476" s="3">
        <v>3351</v>
      </c>
      <c r="B476" s="3">
        <f t="shared" si="38"/>
        <v>3351</v>
      </c>
      <c r="C476" t="s">
        <v>191</v>
      </c>
      <c r="D476">
        <v>78</v>
      </c>
      <c r="E476">
        <v>57</v>
      </c>
      <c r="F476">
        <v>78</v>
      </c>
      <c r="G476">
        <v>61</v>
      </c>
      <c r="H476">
        <f t="shared" si="34"/>
        <v>68.5</v>
      </c>
      <c r="I476">
        <f t="shared" si="35"/>
        <v>68.5</v>
      </c>
      <c r="J476">
        <f t="shared" si="36"/>
        <v>68.5</v>
      </c>
      <c r="K476">
        <f t="array" ref="K476">INDEX($H$2:$H$1126,MATCH(MIN(ABS($B$2:$B$1126-A476)),ABS($B$2:$B$1126-A476),0))</f>
        <v>74.75</v>
      </c>
      <c r="L476" s="1" t="s">
        <v>1249</v>
      </c>
      <c r="M476" t="s">
        <v>1250</v>
      </c>
    </row>
    <row r="477" spans="1:13" x14ac:dyDescent="0.25">
      <c r="A477" s="3">
        <v>3351</v>
      </c>
      <c r="B477" s="3">
        <f t="shared" si="38"/>
        <v>3351</v>
      </c>
      <c r="C477" t="s">
        <v>191</v>
      </c>
      <c r="D477">
        <v>72</v>
      </c>
      <c r="E477">
        <v>57</v>
      </c>
      <c r="F477">
        <v>75</v>
      </c>
      <c r="G477">
        <v>58</v>
      </c>
      <c r="H477">
        <f t="shared" si="34"/>
        <v>65.5</v>
      </c>
      <c r="I477">
        <f t="shared" si="35"/>
        <v>65.5</v>
      </c>
      <c r="J477" t="str">
        <f t="shared" si="36"/>
        <v/>
      </c>
      <c r="K477">
        <f t="array" ref="K477">INDEX($H$2:$H$1126,MATCH(MIN(ABS($B$2:$B$1126-A477)),ABS($B$2:$B$1126-A477),0))</f>
        <v>74.75</v>
      </c>
      <c r="L477" s="1" t="s">
        <v>1251</v>
      </c>
      <c r="M477" t="s">
        <v>1252</v>
      </c>
    </row>
    <row r="478" spans="1:13" x14ac:dyDescent="0.25">
      <c r="A478" s="3">
        <v>3352</v>
      </c>
      <c r="B478" s="3">
        <f t="shared" si="38"/>
        <v>3352</v>
      </c>
      <c r="C478" t="s">
        <v>192</v>
      </c>
      <c r="D478">
        <v>75</v>
      </c>
      <c r="E478">
        <v>61</v>
      </c>
      <c r="F478">
        <v>75</v>
      </c>
      <c r="G478">
        <v>63</v>
      </c>
      <c r="H478">
        <f t="shared" si="34"/>
        <v>68.5</v>
      </c>
      <c r="I478">
        <f t="shared" si="35"/>
        <v>68.5</v>
      </c>
      <c r="J478">
        <f t="shared" si="36"/>
        <v>68.5</v>
      </c>
      <c r="K478">
        <f t="array" ref="K478">INDEX($H$2:$H$1126,MATCH(MIN(ABS($B$2:$B$1126-A478)),ABS($B$2:$B$1126-A478),0))</f>
        <v>68.5</v>
      </c>
      <c r="L478" s="1" t="s">
        <v>1253</v>
      </c>
      <c r="M478" t="s">
        <v>1254</v>
      </c>
    </row>
    <row r="479" spans="1:13" x14ac:dyDescent="0.25">
      <c r="A479" s="3">
        <v>3353</v>
      </c>
      <c r="B479" s="3">
        <f t="shared" si="38"/>
        <v>3353</v>
      </c>
      <c r="C479" t="s">
        <v>193</v>
      </c>
      <c r="D479">
        <v>85</v>
      </c>
      <c r="E479">
        <v>63</v>
      </c>
      <c r="F479">
        <v>81</v>
      </c>
      <c r="G479">
        <v>70</v>
      </c>
      <c r="H479">
        <f t="shared" si="34"/>
        <v>74.75</v>
      </c>
      <c r="I479">
        <f t="shared" si="35"/>
        <v>74.75</v>
      </c>
      <c r="J479" t="str">
        <f t="shared" si="36"/>
        <v/>
      </c>
      <c r="K479">
        <f t="array" ref="K479">INDEX($H$2:$H$1126,MATCH(MIN(ABS($B$2:$B$1126-A479)),ABS($B$2:$B$1126-A479),0))</f>
        <v>74.75</v>
      </c>
      <c r="L479" s="1" t="s">
        <v>1247</v>
      </c>
      <c r="M479" t="s">
        <v>1248</v>
      </c>
    </row>
    <row r="480" spans="1:13" x14ac:dyDescent="0.25">
      <c r="A480" s="3">
        <v>3353</v>
      </c>
      <c r="B480" s="3">
        <f t="shared" si="38"/>
        <v>3353</v>
      </c>
      <c r="C480" t="s">
        <v>193</v>
      </c>
      <c r="D480">
        <v>69</v>
      </c>
      <c r="E480">
        <v>57</v>
      </c>
      <c r="F480">
        <v>78</v>
      </c>
      <c r="G480">
        <v>57</v>
      </c>
      <c r="H480">
        <f t="shared" si="34"/>
        <v>65.25</v>
      </c>
      <c r="I480">
        <f t="shared" si="35"/>
        <v>65.25</v>
      </c>
      <c r="J480" t="str">
        <f t="shared" si="36"/>
        <v/>
      </c>
      <c r="K480">
        <f t="array" ref="K480">INDEX($H$2:$H$1126,MATCH(MIN(ABS($B$2:$B$1126-A480)),ABS($B$2:$B$1126-A480),0))</f>
        <v>74.75</v>
      </c>
      <c r="L480" s="1" t="s">
        <v>1255</v>
      </c>
      <c r="M480" t="s">
        <v>1256</v>
      </c>
    </row>
    <row r="481" spans="1:13" x14ac:dyDescent="0.25">
      <c r="A481" s="3">
        <v>3354</v>
      </c>
      <c r="B481" s="3">
        <f t="shared" si="38"/>
        <v>3354</v>
      </c>
      <c r="C481" t="s">
        <v>194</v>
      </c>
      <c r="D481">
        <v>85</v>
      </c>
      <c r="E481">
        <v>63</v>
      </c>
      <c r="F481">
        <v>81</v>
      </c>
      <c r="G481">
        <v>70</v>
      </c>
      <c r="H481">
        <f t="shared" si="34"/>
        <v>74.75</v>
      </c>
      <c r="I481">
        <f t="shared" si="35"/>
        <v>74.75</v>
      </c>
      <c r="J481" t="str">
        <f t="shared" si="36"/>
        <v/>
      </c>
      <c r="K481">
        <f t="array" ref="K481">INDEX($H$2:$H$1126,MATCH(MIN(ABS($B$2:$B$1126-A481)),ABS($B$2:$B$1126-A481),0))</f>
        <v>74.75</v>
      </c>
      <c r="L481" s="1" t="s">
        <v>1247</v>
      </c>
      <c r="M481" t="s">
        <v>1248</v>
      </c>
    </row>
    <row r="482" spans="1:13" x14ac:dyDescent="0.25">
      <c r="A482" s="3">
        <v>3354</v>
      </c>
      <c r="B482" s="3">
        <f t="shared" si="38"/>
        <v>3354</v>
      </c>
      <c r="C482" t="s">
        <v>194</v>
      </c>
      <c r="D482">
        <v>73</v>
      </c>
      <c r="E482">
        <v>54</v>
      </c>
      <c r="F482">
        <v>72</v>
      </c>
      <c r="G482">
        <v>55</v>
      </c>
      <c r="H482">
        <f t="shared" si="34"/>
        <v>63.5</v>
      </c>
      <c r="I482">
        <f t="shared" si="35"/>
        <v>63.5</v>
      </c>
      <c r="J482">
        <f t="shared" si="36"/>
        <v>63.5</v>
      </c>
      <c r="K482">
        <f t="array" ref="K482">INDEX($H$2:$H$1126,MATCH(MIN(ABS($B$2:$B$1126-A482)),ABS($B$2:$B$1126-A482),0))</f>
        <v>74.75</v>
      </c>
      <c r="L482" s="1" t="s">
        <v>1257</v>
      </c>
      <c r="M482" t="s">
        <v>1258</v>
      </c>
    </row>
    <row r="483" spans="1:13" x14ac:dyDescent="0.25">
      <c r="A483" s="3">
        <v>3355</v>
      </c>
      <c r="B483" s="3">
        <f t="shared" si="38"/>
        <v>3355</v>
      </c>
      <c r="C483" t="s">
        <v>195</v>
      </c>
      <c r="D483">
        <v>78</v>
      </c>
      <c r="E483">
        <v>57</v>
      </c>
      <c r="F483">
        <v>78</v>
      </c>
      <c r="G483">
        <v>61</v>
      </c>
      <c r="H483">
        <f t="shared" si="34"/>
        <v>68.5</v>
      </c>
      <c r="I483">
        <f t="shared" si="35"/>
        <v>68.5</v>
      </c>
      <c r="J483">
        <f t="shared" si="36"/>
        <v>68.5</v>
      </c>
      <c r="K483">
        <f t="array" ref="K483">INDEX($H$2:$H$1126,MATCH(MIN(ABS($B$2:$B$1126-A483)),ABS($B$2:$B$1126-A483),0))</f>
        <v>68.5</v>
      </c>
      <c r="L483" s="1" t="s">
        <v>1249</v>
      </c>
      <c r="M483" t="s">
        <v>1250</v>
      </c>
    </row>
    <row r="484" spans="1:13" x14ac:dyDescent="0.25">
      <c r="A484" s="3">
        <v>3355</v>
      </c>
      <c r="B484" s="3">
        <f t="shared" si="38"/>
        <v>3355</v>
      </c>
      <c r="C484" t="s">
        <v>195</v>
      </c>
      <c r="D484">
        <v>81</v>
      </c>
      <c r="E484">
        <v>68</v>
      </c>
      <c r="F484">
        <v>78</v>
      </c>
      <c r="G484">
        <v>57</v>
      </c>
      <c r="H484">
        <f t="shared" si="34"/>
        <v>71</v>
      </c>
      <c r="I484">
        <f t="shared" si="35"/>
        <v>71</v>
      </c>
      <c r="J484" t="str">
        <f t="shared" si="36"/>
        <v/>
      </c>
      <c r="K484">
        <f t="array" ref="K484">INDEX($H$2:$H$1126,MATCH(MIN(ABS($B$2:$B$1126-A484)),ABS($B$2:$B$1126-A484),0))</f>
        <v>68.5</v>
      </c>
      <c r="L484" s="1" t="s">
        <v>1259</v>
      </c>
      <c r="M484" t="s">
        <v>1260</v>
      </c>
    </row>
    <row r="485" spans="1:13" x14ac:dyDescent="0.25">
      <c r="A485" s="3">
        <v>3359</v>
      </c>
      <c r="C485" t="s">
        <v>196</v>
      </c>
      <c r="D485" t="s">
        <v>2154</v>
      </c>
      <c r="E485" t="s">
        <v>2154</v>
      </c>
      <c r="F485" t="s">
        <v>2154</v>
      </c>
      <c r="G485" t="s">
        <v>2154</v>
      </c>
      <c r="H485" t="str">
        <f t="shared" si="34"/>
        <v/>
      </c>
      <c r="I485">
        <f t="shared" si="35"/>
        <v>68.5</v>
      </c>
      <c r="J485">
        <f t="shared" si="36"/>
        <v>68.5</v>
      </c>
      <c r="K485">
        <f t="array" ref="K485">INDEX($H$2:$H$1126,MATCH(MIN(ABS($B$2:$B$1126-A485)),ABS($B$2:$B$1126-A485),0))</f>
        <v>68.5</v>
      </c>
      <c r="L485" s="1" t="s">
        <v>1148</v>
      </c>
      <c r="M485" t="s">
        <v>1149</v>
      </c>
    </row>
    <row r="486" spans="1:13" x14ac:dyDescent="0.25">
      <c r="A486" s="3">
        <v>3411</v>
      </c>
      <c r="B486" s="3">
        <f>IF(ISNUMBER(D486),A486,"")</f>
        <v>3411</v>
      </c>
      <c r="C486" t="s">
        <v>197</v>
      </c>
      <c r="D486">
        <v>85</v>
      </c>
      <c r="E486">
        <v>64</v>
      </c>
      <c r="F486">
        <v>81</v>
      </c>
      <c r="G486">
        <v>63</v>
      </c>
      <c r="H486">
        <f t="shared" si="34"/>
        <v>73.25</v>
      </c>
      <c r="I486">
        <f t="shared" si="35"/>
        <v>73.25</v>
      </c>
      <c r="J486" t="str">
        <f t="shared" si="36"/>
        <v/>
      </c>
      <c r="K486">
        <f t="array" ref="K486">INDEX($H$2:$H$1126,MATCH(MIN(ABS($B$2:$B$1126-A486)),ABS($B$2:$B$1126-A486),0))</f>
        <v>73.25</v>
      </c>
      <c r="L486" s="1" t="s">
        <v>1261</v>
      </c>
      <c r="M486" t="s">
        <v>1262</v>
      </c>
    </row>
    <row r="487" spans="1:13" x14ac:dyDescent="0.25">
      <c r="A487" s="3">
        <v>3411</v>
      </c>
      <c r="B487" s="3">
        <f>IF(ISNUMBER(D487),A487,"")</f>
        <v>3411</v>
      </c>
      <c r="C487" t="s">
        <v>197</v>
      </c>
      <c r="D487">
        <v>78</v>
      </c>
      <c r="E487">
        <v>61</v>
      </c>
      <c r="F487">
        <v>75</v>
      </c>
      <c r="G487">
        <v>57</v>
      </c>
      <c r="H487">
        <f t="shared" si="34"/>
        <v>67.75</v>
      </c>
      <c r="I487">
        <f t="shared" si="35"/>
        <v>67.75</v>
      </c>
      <c r="J487" t="str">
        <f t="shared" si="36"/>
        <v/>
      </c>
      <c r="K487">
        <f t="array" ref="K487">INDEX($H$2:$H$1126,MATCH(MIN(ABS($B$2:$B$1126-A487)),ABS($B$2:$B$1126-A487),0))</f>
        <v>73.25</v>
      </c>
      <c r="L487" s="1" t="s">
        <v>1263</v>
      </c>
      <c r="M487" t="s">
        <v>1264</v>
      </c>
    </row>
    <row r="488" spans="1:13" x14ac:dyDescent="0.25">
      <c r="A488" s="3">
        <v>3411</v>
      </c>
      <c r="B488" s="3">
        <f>IF(ISNUMBER(D488),A488,"")</f>
        <v>3411</v>
      </c>
      <c r="C488" t="s">
        <v>197</v>
      </c>
      <c r="D488">
        <v>75</v>
      </c>
      <c r="E488">
        <v>57</v>
      </c>
      <c r="F488">
        <v>75</v>
      </c>
      <c r="G488">
        <v>57</v>
      </c>
      <c r="H488">
        <f t="shared" si="34"/>
        <v>66</v>
      </c>
      <c r="I488">
        <f t="shared" si="35"/>
        <v>66</v>
      </c>
      <c r="J488" t="str">
        <f t="shared" si="36"/>
        <v/>
      </c>
      <c r="K488">
        <f t="array" ref="K488">INDEX($H$2:$H$1126,MATCH(MIN(ABS($B$2:$B$1126-A488)),ABS($B$2:$B$1126-A488),0))</f>
        <v>73.25</v>
      </c>
      <c r="L488" s="1" t="s">
        <v>1265</v>
      </c>
      <c r="M488" t="s">
        <v>1266</v>
      </c>
    </row>
    <row r="489" spans="1:13" x14ac:dyDescent="0.25">
      <c r="A489" s="3">
        <v>3411</v>
      </c>
      <c r="C489" t="s">
        <v>197</v>
      </c>
      <c r="D489" t="s">
        <v>2154</v>
      </c>
      <c r="E489" t="s">
        <v>2154</v>
      </c>
      <c r="F489" t="s">
        <v>2154</v>
      </c>
      <c r="G489" t="s">
        <v>2154</v>
      </c>
      <c r="H489" t="str">
        <f t="shared" si="34"/>
        <v/>
      </c>
      <c r="I489">
        <f t="shared" si="35"/>
        <v>73.25</v>
      </c>
      <c r="J489" t="str">
        <f t="shared" si="36"/>
        <v/>
      </c>
      <c r="K489">
        <f t="array" ref="K489">INDEX($H$2:$H$1126,MATCH(MIN(ABS($B$2:$B$1126-A489)),ABS($B$2:$B$1126-A489),0))</f>
        <v>73.25</v>
      </c>
      <c r="L489" s="1" t="s">
        <v>1267</v>
      </c>
      <c r="M489" t="s">
        <v>1268</v>
      </c>
    </row>
    <row r="490" spans="1:13" x14ac:dyDescent="0.25">
      <c r="A490" s="3">
        <v>3411</v>
      </c>
      <c r="C490" t="s">
        <v>197</v>
      </c>
      <c r="D490" t="s">
        <v>2154</v>
      </c>
      <c r="E490" t="s">
        <v>2154</v>
      </c>
      <c r="F490" t="s">
        <v>2154</v>
      </c>
      <c r="G490" t="s">
        <v>2154</v>
      </c>
      <c r="H490" t="str">
        <f t="shared" si="34"/>
        <v/>
      </c>
      <c r="I490">
        <f t="shared" si="35"/>
        <v>73.25</v>
      </c>
      <c r="J490" t="str">
        <f t="shared" si="36"/>
        <v/>
      </c>
      <c r="K490">
        <f t="array" ref="K490">INDEX($H$2:$H$1126,MATCH(MIN(ABS($B$2:$B$1126-A490)),ABS($B$2:$B$1126-A490),0))</f>
        <v>73.25</v>
      </c>
      <c r="L490" s="1" t="s">
        <v>1269</v>
      </c>
      <c r="M490" t="s">
        <v>1270</v>
      </c>
    </row>
    <row r="491" spans="1:13" x14ac:dyDescent="0.25">
      <c r="A491" s="3">
        <v>3411</v>
      </c>
      <c r="B491" s="3">
        <f>IF(ISNUMBER(D491),A491,"")</f>
        <v>3411</v>
      </c>
      <c r="C491" t="s">
        <v>197</v>
      </c>
      <c r="D491">
        <v>72</v>
      </c>
      <c r="E491">
        <v>57</v>
      </c>
      <c r="F491">
        <v>75</v>
      </c>
      <c r="G491">
        <v>57</v>
      </c>
      <c r="H491">
        <f t="shared" si="34"/>
        <v>65.25</v>
      </c>
      <c r="I491">
        <f t="shared" si="35"/>
        <v>65.25</v>
      </c>
      <c r="J491" t="str">
        <f t="shared" si="36"/>
        <v/>
      </c>
      <c r="K491">
        <f t="array" ref="K491">INDEX($H$2:$H$1126,MATCH(MIN(ABS($B$2:$B$1126-A491)),ABS($B$2:$B$1126-A491),0))</f>
        <v>73.25</v>
      </c>
      <c r="L491" s="1" t="s">
        <v>1271</v>
      </c>
      <c r="M491" t="s">
        <v>1272</v>
      </c>
    </row>
    <row r="492" spans="1:13" x14ac:dyDescent="0.25">
      <c r="A492" s="3">
        <v>3411</v>
      </c>
      <c r="B492" s="3">
        <f>IF(ISNUMBER(D492),A492,"")</f>
        <v>3411</v>
      </c>
      <c r="C492" t="s">
        <v>197</v>
      </c>
      <c r="D492">
        <v>53</v>
      </c>
      <c r="E492">
        <v>45</v>
      </c>
      <c r="F492">
        <v>72</v>
      </c>
      <c r="G492">
        <v>54</v>
      </c>
      <c r="H492">
        <f t="shared" si="34"/>
        <v>56</v>
      </c>
      <c r="I492">
        <f t="shared" si="35"/>
        <v>56</v>
      </c>
      <c r="J492" t="str">
        <f t="shared" si="36"/>
        <v/>
      </c>
      <c r="K492">
        <f t="array" ref="K492">INDEX($H$2:$H$1126,MATCH(MIN(ABS($B$2:$B$1126-A492)),ABS($B$2:$B$1126-A492),0))</f>
        <v>73.25</v>
      </c>
      <c r="L492" s="1" t="s">
        <v>1273</v>
      </c>
      <c r="M492" t="s">
        <v>1274</v>
      </c>
    </row>
    <row r="493" spans="1:13" x14ac:dyDescent="0.25">
      <c r="A493" s="3">
        <v>3412</v>
      </c>
      <c r="B493" s="3">
        <f>IF(ISNUMBER(D493),A493,"")</f>
        <v>3412</v>
      </c>
      <c r="C493" t="s">
        <v>198</v>
      </c>
      <c r="D493">
        <v>72</v>
      </c>
      <c r="E493">
        <v>55</v>
      </c>
      <c r="F493">
        <v>72</v>
      </c>
      <c r="G493">
        <v>57</v>
      </c>
      <c r="H493">
        <f t="shared" si="34"/>
        <v>64</v>
      </c>
      <c r="I493">
        <f t="shared" si="35"/>
        <v>64</v>
      </c>
      <c r="J493" t="str">
        <f t="shared" si="36"/>
        <v/>
      </c>
      <c r="K493">
        <f t="array" ref="K493">INDEX($H$2:$H$1126,MATCH(MIN(ABS($B$2:$B$1126-A493)),ABS($B$2:$B$1126-A493),0))</f>
        <v>64</v>
      </c>
      <c r="L493" s="1" t="s">
        <v>1275</v>
      </c>
      <c r="M493" t="s">
        <v>1276</v>
      </c>
    </row>
    <row r="494" spans="1:13" x14ac:dyDescent="0.25">
      <c r="A494" s="3">
        <v>3413</v>
      </c>
      <c r="C494" t="s">
        <v>199</v>
      </c>
      <c r="D494" t="s">
        <v>2154</v>
      </c>
      <c r="E494" t="s">
        <v>2154</v>
      </c>
      <c r="F494" t="s">
        <v>2154</v>
      </c>
      <c r="G494" t="s">
        <v>2154</v>
      </c>
      <c r="H494" t="str">
        <f t="shared" si="34"/>
        <v/>
      </c>
      <c r="I494">
        <f t="shared" si="35"/>
        <v>64</v>
      </c>
      <c r="J494" t="str">
        <f t="shared" si="36"/>
        <v/>
      </c>
      <c r="K494">
        <f t="array" ref="K494">INDEX($H$2:$H$1126,MATCH(MIN(ABS($B$2:$B$1126-A494)),ABS($B$2:$B$1126-A494),0))</f>
        <v>64</v>
      </c>
      <c r="L494" s="1" t="s">
        <v>1277</v>
      </c>
      <c r="M494" t="s">
        <v>1278</v>
      </c>
    </row>
    <row r="495" spans="1:13" x14ac:dyDescent="0.25">
      <c r="A495" s="3">
        <v>3421</v>
      </c>
      <c r="B495" s="3">
        <f>IF(ISNUMBER(D495),A495,"")</f>
        <v>3421</v>
      </c>
      <c r="C495" t="s">
        <v>200</v>
      </c>
      <c r="D495">
        <v>56</v>
      </c>
      <c r="E495">
        <v>43</v>
      </c>
      <c r="F495">
        <v>75</v>
      </c>
      <c r="G495">
        <v>55</v>
      </c>
      <c r="H495">
        <f t="shared" si="34"/>
        <v>57.25</v>
      </c>
      <c r="I495">
        <f t="shared" si="35"/>
        <v>57.25</v>
      </c>
      <c r="J495">
        <f t="shared" si="36"/>
        <v>57.25</v>
      </c>
      <c r="K495">
        <f t="array" ref="K495">INDEX($H$2:$H$1126,MATCH(MIN(ABS($B$2:$B$1126-A495)),ABS($B$2:$B$1126-A495),0))</f>
        <v>57.25</v>
      </c>
      <c r="L495" s="1" t="s">
        <v>1279</v>
      </c>
      <c r="M495" t="s">
        <v>1280</v>
      </c>
    </row>
    <row r="496" spans="1:13" x14ac:dyDescent="0.25">
      <c r="A496" s="3">
        <v>3422</v>
      </c>
      <c r="C496" t="s">
        <v>201</v>
      </c>
      <c r="D496" t="s">
        <v>2154</v>
      </c>
      <c r="E496" t="s">
        <v>2154</v>
      </c>
      <c r="F496" t="s">
        <v>2154</v>
      </c>
      <c r="G496" t="s">
        <v>2154</v>
      </c>
      <c r="H496" t="str">
        <f t="shared" si="34"/>
        <v/>
      </c>
      <c r="I496">
        <f t="shared" si="35"/>
        <v>64.25</v>
      </c>
      <c r="J496" t="str">
        <f t="shared" si="36"/>
        <v/>
      </c>
      <c r="K496">
        <f t="array" ref="K496">INDEX($H$2:$H$1126,MATCH(MIN(ABS($B$2:$B$1126-A496)),ABS($B$2:$B$1126-A496),0))</f>
        <v>64.25</v>
      </c>
      <c r="L496" s="1" t="s">
        <v>1281</v>
      </c>
      <c r="M496" t="s">
        <v>830</v>
      </c>
    </row>
    <row r="497" spans="1:13" x14ac:dyDescent="0.25">
      <c r="A497" s="3">
        <v>3422</v>
      </c>
      <c r="B497" s="3">
        <f>IF(ISNUMBER(D497),A497,"")</f>
        <v>3422</v>
      </c>
      <c r="C497" t="s">
        <v>201</v>
      </c>
      <c r="D497">
        <v>69</v>
      </c>
      <c r="E497">
        <v>55</v>
      </c>
      <c r="F497">
        <v>78</v>
      </c>
      <c r="G497">
        <v>55</v>
      </c>
      <c r="H497">
        <f t="shared" si="34"/>
        <v>64.25</v>
      </c>
      <c r="I497">
        <f t="shared" si="35"/>
        <v>64.25</v>
      </c>
      <c r="J497" t="str">
        <f t="shared" si="36"/>
        <v/>
      </c>
      <c r="K497">
        <f t="array" ref="K497">INDEX($H$2:$H$1126,MATCH(MIN(ABS($B$2:$B$1126-A497)),ABS($B$2:$B$1126-A497),0))</f>
        <v>64.25</v>
      </c>
      <c r="L497" s="1" t="s">
        <v>1282</v>
      </c>
      <c r="M497" t="s">
        <v>1283</v>
      </c>
    </row>
    <row r="498" spans="1:13" x14ac:dyDescent="0.25">
      <c r="A498" s="3">
        <v>3422</v>
      </c>
      <c r="B498" s="3">
        <f>IF(ISNUMBER(D498),A498,"")</f>
        <v>3422</v>
      </c>
      <c r="C498" t="s">
        <v>201</v>
      </c>
      <c r="D498">
        <v>44</v>
      </c>
      <c r="E498">
        <v>43</v>
      </c>
      <c r="F498">
        <v>63</v>
      </c>
      <c r="G498">
        <v>55</v>
      </c>
      <c r="H498">
        <f t="shared" si="34"/>
        <v>51.25</v>
      </c>
      <c r="I498">
        <f t="shared" si="35"/>
        <v>51.25</v>
      </c>
      <c r="J498">
        <f t="shared" si="36"/>
        <v>51.25</v>
      </c>
      <c r="K498">
        <f t="array" ref="K498">INDEX($H$2:$H$1126,MATCH(MIN(ABS($B$2:$B$1126-A498)),ABS($B$2:$B$1126-A498),0))</f>
        <v>64.25</v>
      </c>
      <c r="L498" s="1" t="s">
        <v>1284</v>
      </c>
      <c r="M498" t="s">
        <v>1285</v>
      </c>
    </row>
    <row r="499" spans="1:13" x14ac:dyDescent="0.25">
      <c r="A499" s="3">
        <v>3423</v>
      </c>
      <c r="C499" t="s">
        <v>202</v>
      </c>
      <c r="D499" t="s">
        <v>2154</v>
      </c>
      <c r="E499" t="s">
        <v>2154</v>
      </c>
      <c r="F499" t="s">
        <v>2154</v>
      </c>
      <c r="G499" t="s">
        <v>2154</v>
      </c>
      <c r="H499" t="str">
        <f t="shared" si="34"/>
        <v/>
      </c>
      <c r="I499">
        <f t="shared" si="35"/>
        <v>64.25</v>
      </c>
      <c r="J499" t="str">
        <f t="shared" si="36"/>
        <v/>
      </c>
      <c r="K499">
        <f t="array" ref="K499">INDEX($H$2:$H$1126,MATCH(MIN(ABS($B$2:$B$1126-A499)),ABS($B$2:$B$1126-A499),0))</f>
        <v>64.25</v>
      </c>
      <c r="L499" s="1" t="s">
        <v>1281</v>
      </c>
      <c r="M499" t="s">
        <v>830</v>
      </c>
    </row>
    <row r="500" spans="1:13" x14ac:dyDescent="0.25">
      <c r="A500" s="3">
        <v>3423</v>
      </c>
      <c r="B500" s="3">
        <f>IF(ISNUMBER(D500),A500,"")</f>
        <v>3423</v>
      </c>
      <c r="C500" t="s">
        <v>202</v>
      </c>
      <c r="D500">
        <v>66</v>
      </c>
      <c r="E500">
        <v>57</v>
      </c>
      <c r="F500">
        <v>75</v>
      </c>
      <c r="G500">
        <v>59</v>
      </c>
      <c r="H500">
        <f t="shared" si="34"/>
        <v>64.25</v>
      </c>
      <c r="I500">
        <f t="shared" si="35"/>
        <v>64.25</v>
      </c>
      <c r="J500" t="str">
        <f t="shared" si="36"/>
        <v/>
      </c>
      <c r="K500">
        <f t="array" ref="K500">INDEX($H$2:$H$1126,MATCH(MIN(ABS($B$2:$B$1126-A500)),ABS($B$2:$B$1126-A500),0))</f>
        <v>64.25</v>
      </c>
      <c r="L500" s="1" t="s">
        <v>1286</v>
      </c>
      <c r="M500" t="s">
        <v>1287</v>
      </c>
    </row>
    <row r="501" spans="1:13" x14ac:dyDescent="0.25">
      <c r="A501" s="3">
        <v>3423</v>
      </c>
      <c r="C501" t="s">
        <v>202</v>
      </c>
      <c r="D501" t="s">
        <v>2154</v>
      </c>
      <c r="E501" t="s">
        <v>2154</v>
      </c>
      <c r="F501" t="s">
        <v>2154</v>
      </c>
      <c r="G501" t="s">
        <v>2154</v>
      </c>
      <c r="H501" t="str">
        <f t="shared" si="34"/>
        <v/>
      </c>
      <c r="I501">
        <f t="shared" si="35"/>
        <v>64.25</v>
      </c>
      <c r="J501" t="str">
        <f t="shared" si="36"/>
        <v/>
      </c>
      <c r="K501">
        <f t="array" ref="K501">INDEX($H$2:$H$1126,MATCH(MIN(ABS($B$2:$B$1126-A501)),ABS($B$2:$B$1126-A501),0))</f>
        <v>64.25</v>
      </c>
      <c r="L501" s="1" t="s">
        <v>1288</v>
      </c>
      <c r="M501" t="s">
        <v>1289</v>
      </c>
    </row>
    <row r="502" spans="1:13" x14ac:dyDescent="0.25">
      <c r="A502" s="3">
        <v>3423</v>
      </c>
      <c r="B502" s="3">
        <f>IF(ISNUMBER(D502),A502,"")</f>
        <v>3423</v>
      </c>
      <c r="C502" t="s">
        <v>202</v>
      </c>
      <c r="D502">
        <v>44</v>
      </c>
      <c r="E502">
        <v>43</v>
      </c>
      <c r="F502">
        <v>56</v>
      </c>
      <c r="G502">
        <v>52</v>
      </c>
      <c r="H502">
        <f t="shared" si="34"/>
        <v>48.75</v>
      </c>
      <c r="I502">
        <f t="shared" si="35"/>
        <v>48.75</v>
      </c>
      <c r="J502">
        <f t="shared" si="36"/>
        <v>48.75</v>
      </c>
      <c r="K502">
        <f t="array" ref="K502">INDEX($H$2:$H$1126,MATCH(MIN(ABS($B$2:$B$1126-A502)),ABS($B$2:$B$1126-A502),0))</f>
        <v>64.25</v>
      </c>
      <c r="L502" s="1" t="s">
        <v>1290</v>
      </c>
      <c r="M502" t="s">
        <v>1291</v>
      </c>
    </row>
    <row r="503" spans="1:13" x14ac:dyDescent="0.25">
      <c r="A503" s="3">
        <v>3431</v>
      </c>
      <c r="B503" s="3">
        <f>IF(ISNUMBER(D503),A503,"")</f>
        <v>3431</v>
      </c>
      <c r="C503" t="s">
        <v>203</v>
      </c>
      <c r="D503">
        <v>60</v>
      </c>
      <c r="E503">
        <v>50</v>
      </c>
      <c r="F503">
        <v>72</v>
      </c>
      <c r="G503">
        <v>57</v>
      </c>
      <c r="H503">
        <f t="shared" si="34"/>
        <v>59.75</v>
      </c>
      <c r="I503">
        <f t="shared" si="35"/>
        <v>59.75</v>
      </c>
      <c r="J503">
        <f t="shared" si="36"/>
        <v>59.75</v>
      </c>
      <c r="K503">
        <f t="array" ref="K503">INDEX($H$2:$H$1126,MATCH(MIN(ABS($B$2:$B$1126-A503)),ABS($B$2:$B$1126-A503),0))</f>
        <v>59.75</v>
      </c>
      <c r="L503" s="1" t="s">
        <v>1292</v>
      </c>
      <c r="M503" t="s">
        <v>203</v>
      </c>
    </row>
    <row r="504" spans="1:13" x14ac:dyDescent="0.25">
      <c r="A504" s="3">
        <v>3432</v>
      </c>
      <c r="B504" s="3">
        <f>IF(ISNUMBER(D504),A504,"")</f>
        <v>3432</v>
      </c>
      <c r="C504" t="s">
        <v>204</v>
      </c>
      <c r="D504">
        <v>75</v>
      </c>
      <c r="E504">
        <v>57</v>
      </c>
      <c r="F504">
        <v>75</v>
      </c>
      <c r="G504">
        <v>57</v>
      </c>
      <c r="H504">
        <f t="shared" si="34"/>
        <v>66</v>
      </c>
      <c r="I504">
        <f t="shared" si="35"/>
        <v>66</v>
      </c>
      <c r="J504" t="str">
        <f t="shared" si="36"/>
        <v/>
      </c>
      <c r="K504">
        <f t="array" ref="K504">INDEX($H$2:$H$1126,MATCH(MIN(ABS($B$2:$B$1126-A504)),ABS($B$2:$B$1126-A504),0))</f>
        <v>66</v>
      </c>
      <c r="L504" s="1" t="s">
        <v>1293</v>
      </c>
      <c r="M504" t="s">
        <v>1294</v>
      </c>
    </row>
    <row r="505" spans="1:13" x14ac:dyDescent="0.25">
      <c r="A505" s="3">
        <v>3432</v>
      </c>
      <c r="C505" t="s">
        <v>204</v>
      </c>
      <c r="D505" t="s">
        <v>2154</v>
      </c>
      <c r="E505" t="s">
        <v>2154</v>
      </c>
      <c r="F505" t="s">
        <v>2154</v>
      </c>
      <c r="G505" t="s">
        <v>2154</v>
      </c>
      <c r="H505" t="str">
        <f t="shared" si="34"/>
        <v/>
      </c>
      <c r="I505">
        <f t="shared" si="35"/>
        <v>66</v>
      </c>
      <c r="J505" t="str">
        <f t="shared" si="36"/>
        <v/>
      </c>
      <c r="K505">
        <f t="array" ref="K505">INDEX($H$2:$H$1126,MATCH(MIN(ABS($B$2:$B$1126-A505)),ABS($B$2:$B$1126-A505),0))</f>
        <v>66</v>
      </c>
      <c r="L505" s="1" t="s">
        <v>1295</v>
      </c>
      <c r="M505" t="s">
        <v>1296</v>
      </c>
    </row>
    <row r="506" spans="1:13" x14ac:dyDescent="0.25">
      <c r="A506" s="3">
        <v>3432</v>
      </c>
      <c r="B506" s="3">
        <f>IF(ISNUMBER(D506),A506,"")</f>
        <v>3432</v>
      </c>
      <c r="C506" t="s">
        <v>204</v>
      </c>
      <c r="D506">
        <v>72</v>
      </c>
      <c r="E506">
        <v>55</v>
      </c>
      <c r="F506">
        <v>75</v>
      </c>
      <c r="G506">
        <v>63</v>
      </c>
      <c r="H506">
        <f t="shared" si="34"/>
        <v>66.25</v>
      </c>
      <c r="I506">
        <f t="shared" si="35"/>
        <v>66.25</v>
      </c>
      <c r="J506" t="str">
        <f t="shared" si="36"/>
        <v/>
      </c>
      <c r="K506">
        <f t="array" ref="K506">INDEX($H$2:$H$1126,MATCH(MIN(ABS($B$2:$B$1126-A506)),ABS($B$2:$B$1126-A506),0))</f>
        <v>66</v>
      </c>
      <c r="L506" s="1" t="s">
        <v>1297</v>
      </c>
      <c r="M506" t="s">
        <v>1298</v>
      </c>
    </row>
    <row r="507" spans="1:13" x14ac:dyDescent="0.25">
      <c r="A507" s="3">
        <v>3433</v>
      </c>
      <c r="C507" t="s">
        <v>205</v>
      </c>
      <c r="D507" t="s">
        <v>2154</v>
      </c>
      <c r="E507" t="s">
        <v>2154</v>
      </c>
      <c r="F507" t="s">
        <v>2154</v>
      </c>
      <c r="G507" t="s">
        <v>2154</v>
      </c>
      <c r="H507" t="str">
        <f t="shared" si="34"/>
        <v/>
      </c>
      <c r="I507">
        <f t="shared" si="35"/>
        <v>66</v>
      </c>
      <c r="J507" t="str">
        <f t="shared" si="36"/>
        <v/>
      </c>
      <c r="K507">
        <f t="array" ref="K507">INDEX($H$2:$H$1126,MATCH(MIN(ABS($B$2:$B$1126-A507)),ABS($B$2:$B$1126-A507),0))</f>
        <v>66</v>
      </c>
      <c r="L507" s="1" t="s">
        <v>1299</v>
      </c>
      <c r="M507" t="s">
        <v>1300</v>
      </c>
    </row>
    <row r="508" spans="1:13" x14ac:dyDescent="0.25">
      <c r="A508" s="3">
        <v>3433</v>
      </c>
      <c r="C508" t="s">
        <v>205</v>
      </c>
      <c r="D508" t="s">
        <v>2154</v>
      </c>
      <c r="E508" t="s">
        <v>2154</v>
      </c>
      <c r="F508" t="s">
        <v>2154</v>
      </c>
      <c r="G508" t="s">
        <v>2154</v>
      </c>
      <c r="H508" t="str">
        <f t="shared" si="34"/>
        <v/>
      </c>
      <c r="I508">
        <f t="shared" si="35"/>
        <v>66</v>
      </c>
      <c r="J508" t="str">
        <f t="shared" si="36"/>
        <v/>
      </c>
      <c r="K508">
        <f t="array" ref="K508">INDEX($H$2:$H$1126,MATCH(MIN(ABS($B$2:$B$1126-A508)),ABS($B$2:$B$1126-A508),0))</f>
        <v>66</v>
      </c>
      <c r="L508" s="1" t="s">
        <v>1301</v>
      </c>
      <c r="M508" t="s">
        <v>1302</v>
      </c>
    </row>
    <row r="509" spans="1:13" x14ac:dyDescent="0.25">
      <c r="A509" s="3">
        <v>3433</v>
      </c>
      <c r="C509" t="s">
        <v>205</v>
      </c>
      <c r="D509" t="s">
        <v>2154</v>
      </c>
      <c r="E509" t="s">
        <v>2154</v>
      </c>
      <c r="F509" t="s">
        <v>2154</v>
      </c>
      <c r="G509" t="s">
        <v>2154</v>
      </c>
      <c r="H509" t="str">
        <f t="shared" si="34"/>
        <v/>
      </c>
      <c r="I509">
        <f t="shared" si="35"/>
        <v>66</v>
      </c>
      <c r="J509" t="str">
        <f t="shared" si="36"/>
        <v/>
      </c>
      <c r="K509">
        <f t="array" ref="K509">INDEX($H$2:$H$1126,MATCH(MIN(ABS($B$2:$B$1126-A509)),ABS($B$2:$B$1126-A509),0))</f>
        <v>66</v>
      </c>
      <c r="L509" s="1" t="s">
        <v>1303</v>
      </c>
      <c r="M509" t="s">
        <v>972</v>
      </c>
    </row>
    <row r="510" spans="1:13" x14ac:dyDescent="0.25">
      <c r="A510" s="3">
        <v>3434</v>
      </c>
      <c r="B510" s="3">
        <f>IF(ISNUMBER(D510),A510,"")</f>
        <v>3434</v>
      </c>
      <c r="C510" t="s">
        <v>206</v>
      </c>
      <c r="D510">
        <v>53</v>
      </c>
      <c r="E510">
        <v>48</v>
      </c>
      <c r="F510">
        <v>75</v>
      </c>
      <c r="G510">
        <v>57</v>
      </c>
      <c r="H510">
        <f t="shared" si="34"/>
        <v>58.25</v>
      </c>
      <c r="I510">
        <f t="shared" si="35"/>
        <v>58.25</v>
      </c>
      <c r="J510">
        <f t="shared" si="36"/>
        <v>58.25</v>
      </c>
      <c r="K510">
        <f t="array" ref="K510">INDEX($H$2:$H$1126,MATCH(MIN(ABS($B$2:$B$1126-A510)),ABS($B$2:$B$1126-A510),0))</f>
        <v>58.25</v>
      </c>
      <c r="L510" s="1" t="s">
        <v>1304</v>
      </c>
      <c r="M510" t="s">
        <v>1305</v>
      </c>
    </row>
    <row r="511" spans="1:13" x14ac:dyDescent="0.25">
      <c r="A511" s="3">
        <v>3434</v>
      </c>
      <c r="B511" s="3">
        <f>IF(ISNUMBER(D511),A511,"")</f>
        <v>3434</v>
      </c>
      <c r="C511" t="s">
        <v>206</v>
      </c>
      <c r="D511">
        <v>60</v>
      </c>
      <c r="E511">
        <v>50</v>
      </c>
      <c r="F511">
        <v>75</v>
      </c>
      <c r="G511">
        <v>55</v>
      </c>
      <c r="H511">
        <f t="shared" si="34"/>
        <v>60</v>
      </c>
      <c r="I511">
        <f t="shared" si="35"/>
        <v>60</v>
      </c>
      <c r="J511">
        <f t="shared" si="36"/>
        <v>60</v>
      </c>
      <c r="K511">
        <f t="array" ref="K511">INDEX($H$2:$H$1126,MATCH(MIN(ABS($B$2:$B$1126-A511)),ABS($B$2:$B$1126-A511),0))</f>
        <v>58.25</v>
      </c>
      <c r="L511" s="1" t="s">
        <v>1306</v>
      </c>
      <c r="M511" t="s">
        <v>1307</v>
      </c>
    </row>
    <row r="512" spans="1:13" x14ac:dyDescent="0.25">
      <c r="A512" s="3">
        <v>3435</v>
      </c>
      <c r="C512" t="s">
        <v>207</v>
      </c>
      <c r="D512" t="s">
        <v>2154</v>
      </c>
      <c r="E512" t="s">
        <v>2154</v>
      </c>
      <c r="F512" t="s">
        <v>2154</v>
      </c>
      <c r="G512" t="s">
        <v>2154</v>
      </c>
      <c r="H512" t="str">
        <f t="shared" si="34"/>
        <v/>
      </c>
      <c r="I512">
        <f t="shared" si="35"/>
        <v>53</v>
      </c>
      <c r="J512">
        <f t="shared" si="36"/>
        <v>53</v>
      </c>
      <c r="K512">
        <f t="array" ref="K512">INDEX($H$2:$H$1126,MATCH(MIN(ABS($B$2:$B$1126-A512)),ABS($B$2:$B$1126-A512),0))</f>
        <v>53</v>
      </c>
      <c r="L512" s="1" t="s">
        <v>1308</v>
      </c>
      <c r="M512" t="s">
        <v>1309</v>
      </c>
    </row>
    <row r="513" spans="1:13" x14ac:dyDescent="0.25">
      <c r="A513" s="3">
        <v>3435</v>
      </c>
      <c r="C513" t="s">
        <v>207</v>
      </c>
      <c r="D513" t="s">
        <v>2154</v>
      </c>
      <c r="E513" t="s">
        <v>2154</v>
      </c>
      <c r="F513" t="s">
        <v>2154</v>
      </c>
      <c r="G513" t="s">
        <v>2154</v>
      </c>
      <c r="H513" t="str">
        <f t="shared" si="34"/>
        <v/>
      </c>
      <c r="I513">
        <f t="shared" si="35"/>
        <v>53</v>
      </c>
      <c r="J513">
        <f t="shared" si="36"/>
        <v>53</v>
      </c>
      <c r="K513">
        <f t="array" ref="K513">INDEX($H$2:$H$1126,MATCH(MIN(ABS($B$2:$B$1126-A513)),ABS($B$2:$B$1126-A513),0))</f>
        <v>53</v>
      </c>
      <c r="L513" s="1" t="s">
        <v>996</v>
      </c>
      <c r="M513" t="s">
        <v>997</v>
      </c>
    </row>
    <row r="514" spans="1:13" x14ac:dyDescent="0.25">
      <c r="A514" s="3">
        <v>3435</v>
      </c>
      <c r="C514" t="s">
        <v>207</v>
      </c>
      <c r="D514" t="s">
        <v>2154</v>
      </c>
      <c r="E514" t="s">
        <v>2154</v>
      </c>
      <c r="F514" t="s">
        <v>2154</v>
      </c>
      <c r="G514" t="s">
        <v>2154</v>
      </c>
      <c r="H514" t="str">
        <f t="shared" si="34"/>
        <v/>
      </c>
      <c r="I514">
        <f t="shared" si="35"/>
        <v>53</v>
      </c>
      <c r="J514">
        <f t="shared" si="36"/>
        <v>53</v>
      </c>
      <c r="K514">
        <f t="array" ref="K514">INDEX($H$2:$H$1126,MATCH(MIN(ABS($B$2:$B$1126-A514)),ABS($B$2:$B$1126-A514),0))</f>
        <v>53</v>
      </c>
      <c r="L514" s="1" t="s">
        <v>1310</v>
      </c>
      <c r="M514" t="s">
        <v>1311</v>
      </c>
    </row>
    <row r="515" spans="1:13" x14ac:dyDescent="0.25">
      <c r="A515" s="3">
        <v>3435</v>
      </c>
      <c r="C515" t="s">
        <v>207</v>
      </c>
      <c r="D515" t="s">
        <v>2154</v>
      </c>
      <c r="E515" t="s">
        <v>2154</v>
      </c>
      <c r="F515" t="s">
        <v>2154</v>
      </c>
      <c r="G515" t="s">
        <v>2154</v>
      </c>
      <c r="H515" t="str">
        <f t="shared" ref="H515:H578" si="39">IFERROR(AVERAGE(D515:G515),"")</f>
        <v/>
      </c>
      <c r="I515">
        <f t="shared" ref="I515:I578" si="40">IF(ISNUMBER(H515),H515,K515)</f>
        <v>53</v>
      </c>
      <c r="J515">
        <f t="shared" ref="J515:J578" si="41">IF(LEFT(INDEX(A:A,MATCH(I515,H:H,0)),2)=LEFT(A515,2),I515,"")</f>
        <v>53</v>
      </c>
      <c r="K515">
        <f t="array" ref="K515">INDEX($H$2:$H$1126,MATCH(MIN(ABS($B$2:$B$1126-A515)),ABS($B$2:$B$1126-A515),0))</f>
        <v>53</v>
      </c>
      <c r="L515" s="1" t="s">
        <v>1312</v>
      </c>
      <c r="M515" t="s">
        <v>1313</v>
      </c>
    </row>
    <row r="516" spans="1:13" x14ac:dyDescent="0.25">
      <c r="A516" s="3">
        <v>3435</v>
      </c>
      <c r="B516" s="3">
        <f>IF(ISNUMBER(D516),A516,"")</f>
        <v>3435</v>
      </c>
      <c r="C516" t="s">
        <v>207</v>
      </c>
      <c r="D516">
        <v>50</v>
      </c>
      <c r="E516">
        <v>41</v>
      </c>
      <c r="F516">
        <v>66</v>
      </c>
      <c r="G516">
        <v>55</v>
      </c>
      <c r="H516">
        <f t="shared" si="39"/>
        <v>53</v>
      </c>
      <c r="I516">
        <f t="shared" si="40"/>
        <v>53</v>
      </c>
      <c r="J516">
        <f t="shared" si="41"/>
        <v>53</v>
      </c>
      <c r="K516">
        <f t="array" ref="K516">INDEX($H$2:$H$1126,MATCH(MIN(ABS($B$2:$B$1126-A516)),ABS($B$2:$B$1126-A516),0))</f>
        <v>53</v>
      </c>
      <c r="L516" s="1" t="s">
        <v>1314</v>
      </c>
      <c r="M516" t="s">
        <v>1315</v>
      </c>
    </row>
    <row r="517" spans="1:13" x14ac:dyDescent="0.25">
      <c r="A517" s="3">
        <v>3435</v>
      </c>
      <c r="C517" t="s">
        <v>207</v>
      </c>
      <c r="D517" t="s">
        <v>2154</v>
      </c>
      <c r="E517" t="s">
        <v>2154</v>
      </c>
      <c r="F517" t="s">
        <v>2154</v>
      </c>
      <c r="G517" t="s">
        <v>2154</v>
      </c>
      <c r="H517" t="str">
        <f t="shared" si="39"/>
        <v/>
      </c>
      <c r="I517">
        <f t="shared" si="40"/>
        <v>53</v>
      </c>
      <c r="J517">
        <f t="shared" si="41"/>
        <v>53</v>
      </c>
      <c r="K517">
        <f t="array" ref="K517">INDEX($H$2:$H$1126,MATCH(MIN(ABS($B$2:$B$1126-A517)),ABS($B$2:$B$1126-A517),0))</f>
        <v>53</v>
      </c>
      <c r="L517" s="1" t="s">
        <v>1316</v>
      </c>
      <c r="M517" t="s">
        <v>1317</v>
      </c>
    </row>
    <row r="518" spans="1:13" x14ac:dyDescent="0.25">
      <c r="A518" s="3">
        <v>3511</v>
      </c>
      <c r="C518" t="s">
        <v>208</v>
      </c>
      <c r="D518" t="s">
        <v>2154</v>
      </c>
      <c r="E518" t="s">
        <v>2154</v>
      </c>
      <c r="F518" t="s">
        <v>2154</v>
      </c>
      <c r="G518" t="s">
        <v>2154</v>
      </c>
      <c r="H518" t="str">
        <f t="shared" si="39"/>
        <v/>
      </c>
      <c r="I518">
        <f t="shared" si="40"/>
        <v>60.75</v>
      </c>
      <c r="J518">
        <f t="shared" si="41"/>
        <v>60.75</v>
      </c>
      <c r="K518">
        <f t="array" ref="K518">INDEX($H$2:$H$1126,MATCH(MIN(ABS($B$2:$B$1126-A518)),ABS($B$2:$B$1126-A518),0))</f>
        <v>60.75</v>
      </c>
      <c r="L518" s="1" t="s">
        <v>1318</v>
      </c>
      <c r="M518" t="s">
        <v>1319</v>
      </c>
    </row>
    <row r="519" spans="1:13" x14ac:dyDescent="0.25">
      <c r="A519" s="3">
        <v>3512</v>
      </c>
      <c r="C519" t="s">
        <v>209</v>
      </c>
      <c r="D519" t="s">
        <v>2154</v>
      </c>
      <c r="E519" t="s">
        <v>2154</v>
      </c>
      <c r="F519" t="s">
        <v>2154</v>
      </c>
      <c r="G519" t="s">
        <v>2154</v>
      </c>
      <c r="H519" t="str">
        <f t="shared" si="39"/>
        <v/>
      </c>
      <c r="I519">
        <f t="shared" si="40"/>
        <v>60.75</v>
      </c>
      <c r="J519">
        <f t="shared" si="41"/>
        <v>60.75</v>
      </c>
      <c r="K519">
        <f t="array" ref="K519">INDEX($H$2:$H$1126,MATCH(MIN(ABS($B$2:$B$1126-A519)),ABS($B$2:$B$1126-A519),0))</f>
        <v>60.75</v>
      </c>
      <c r="L519" s="1" t="s">
        <v>1320</v>
      </c>
      <c r="M519" t="s">
        <v>1321</v>
      </c>
    </row>
    <row r="520" spans="1:13" x14ac:dyDescent="0.25">
      <c r="A520" s="3">
        <v>3513</v>
      </c>
      <c r="C520" t="s">
        <v>210</v>
      </c>
      <c r="D520" t="s">
        <v>2154</v>
      </c>
      <c r="E520" t="s">
        <v>2154</v>
      </c>
      <c r="F520" t="s">
        <v>2154</v>
      </c>
      <c r="G520" t="s">
        <v>2154</v>
      </c>
      <c r="H520" t="str">
        <f t="shared" si="39"/>
        <v/>
      </c>
      <c r="I520">
        <f t="shared" si="40"/>
        <v>60.75</v>
      </c>
      <c r="J520">
        <f t="shared" si="41"/>
        <v>60.75</v>
      </c>
      <c r="K520">
        <f t="array" ref="K520">INDEX($H$2:$H$1126,MATCH(MIN(ABS($B$2:$B$1126-A520)),ABS($B$2:$B$1126-A520),0))</f>
        <v>60.75</v>
      </c>
      <c r="L520" s="1" t="s">
        <v>1322</v>
      </c>
      <c r="M520" t="s">
        <v>1323</v>
      </c>
    </row>
    <row r="521" spans="1:13" x14ac:dyDescent="0.25">
      <c r="A521" s="3">
        <v>3514</v>
      </c>
      <c r="C521" t="s">
        <v>211</v>
      </c>
      <c r="D521" t="s">
        <v>2154</v>
      </c>
      <c r="E521" t="s">
        <v>2154</v>
      </c>
      <c r="F521" t="s">
        <v>2154</v>
      </c>
      <c r="G521" t="s">
        <v>2154</v>
      </c>
      <c r="H521" t="str">
        <f t="shared" si="39"/>
        <v/>
      </c>
      <c r="I521">
        <f t="shared" si="40"/>
        <v>60.75</v>
      </c>
      <c r="J521">
        <f t="shared" si="41"/>
        <v>60.75</v>
      </c>
      <c r="K521">
        <f t="array" ref="K521">INDEX($H$2:$H$1126,MATCH(MIN(ABS($B$2:$B$1126-A521)),ABS($B$2:$B$1126-A521),0))</f>
        <v>60.75</v>
      </c>
      <c r="L521" s="1" t="s">
        <v>887</v>
      </c>
      <c r="M521" t="s">
        <v>888</v>
      </c>
    </row>
    <row r="522" spans="1:13" x14ac:dyDescent="0.25">
      <c r="A522" s="3">
        <v>3514</v>
      </c>
      <c r="C522" t="s">
        <v>211</v>
      </c>
      <c r="D522" t="s">
        <v>2154</v>
      </c>
      <c r="E522" t="s">
        <v>2154</v>
      </c>
      <c r="F522" t="s">
        <v>2154</v>
      </c>
      <c r="G522" t="s">
        <v>2154</v>
      </c>
      <c r="H522" t="str">
        <f t="shared" si="39"/>
        <v/>
      </c>
      <c r="I522">
        <f t="shared" si="40"/>
        <v>60.75</v>
      </c>
      <c r="J522">
        <f t="shared" si="41"/>
        <v>60.75</v>
      </c>
      <c r="K522">
        <f t="array" ref="K522">INDEX($H$2:$H$1126,MATCH(MIN(ABS($B$2:$B$1126-A522)),ABS($B$2:$B$1126-A522),0))</f>
        <v>60.75</v>
      </c>
      <c r="L522" s="1" t="s">
        <v>895</v>
      </c>
      <c r="M522" t="s">
        <v>896</v>
      </c>
    </row>
    <row r="523" spans="1:13" x14ac:dyDescent="0.25">
      <c r="A523" s="3">
        <v>3521</v>
      </c>
      <c r="B523" s="3">
        <f>IF(ISNUMBER(D523),A523,"")</f>
        <v>3521</v>
      </c>
      <c r="C523" t="s">
        <v>212</v>
      </c>
      <c r="D523">
        <v>63</v>
      </c>
      <c r="E523">
        <v>54</v>
      </c>
      <c r="F523">
        <v>69</v>
      </c>
      <c r="G523">
        <v>57</v>
      </c>
      <c r="H523">
        <f t="shared" si="39"/>
        <v>60.75</v>
      </c>
      <c r="I523">
        <f t="shared" si="40"/>
        <v>60.75</v>
      </c>
      <c r="J523">
        <f t="shared" si="41"/>
        <v>60.75</v>
      </c>
      <c r="K523">
        <f t="array" ref="K523">INDEX($H$2:$H$1126,MATCH(MIN(ABS($B$2:$B$1126-A523)),ABS($B$2:$B$1126-A523),0))</f>
        <v>60.75</v>
      </c>
      <c r="L523" s="1" t="s">
        <v>1324</v>
      </c>
      <c r="M523" t="s">
        <v>1325</v>
      </c>
    </row>
    <row r="524" spans="1:13" x14ac:dyDescent="0.25">
      <c r="A524" s="3">
        <v>3521</v>
      </c>
      <c r="C524" t="s">
        <v>212</v>
      </c>
      <c r="D524" t="s">
        <v>2154</v>
      </c>
      <c r="E524" t="s">
        <v>2154</v>
      </c>
      <c r="F524" t="s">
        <v>2154</v>
      </c>
      <c r="G524" t="s">
        <v>2154</v>
      </c>
      <c r="H524" t="str">
        <f t="shared" si="39"/>
        <v/>
      </c>
      <c r="I524">
        <f t="shared" si="40"/>
        <v>60.75</v>
      </c>
      <c r="J524">
        <f t="shared" si="41"/>
        <v>60.75</v>
      </c>
      <c r="K524">
        <f t="array" ref="K524">INDEX($H$2:$H$1126,MATCH(MIN(ABS($B$2:$B$1126-A524)),ABS($B$2:$B$1126-A524),0))</f>
        <v>60.75</v>
      </c>
      <c r="L524" s="1" t="s">
        <v>1326</v>
      </c>
      <c r="M524" t="s">
        <v>1327</v>
      </c>
    </row>
    <row r="525" spans="1:13" x14ac:dyDescent="0.25">
      <c r="A525" s="3">
        <v>3521</v>
      </c>
      <c r="C525" t="s">
        <v>212</v>
      </c>
      <c r="D525" t="s">
        <v>2154</v>
      </c>
      <c r="E525" t="s">
        <v>2154</v>
      </c>
      <c r="F525" t="s">
        <v>2154</v>
      </c>
      <c r="G525" t="s">
        <v>2154</v>
      </c>
      <c r="H525" t="str">
        <f t="shared" si="39"/>
        <v/>
      </c>
      <c r="I525">
        <f t="shared" si="40"/>
        <v>60.75</v>
      </c>
      <c r="J525">
        <f t="shared" si="41"/>
        <v>60.75</v>
      </c>
      <c r="K525">
        <f t="array" ref="K525">INDEX($H$2:$H$1126,MATCH(MIN(ABS($B$2:$B$1126-A525)),ABS($B$2:$B$1126-A525),0))</f>
        <v>60.75</v>
      </c>
      <c r="L525" s="1" t="s">
        <v>1328</v>
      </c>
      <c r="M525" t="s">
        <v>1329</v>
      </c>
    </row>
    <row r="526" spans="1:13" x14ac:dyDescent="0.25">
      <c r="A526" s="3">
        <v>3521</v>
      </c>
      <c r="C526" t="s">
        <v>212</v>
      </c>
      <c r="D526" t="s">
        <v>2154</v>
      </c>
      <c r="E526" t="s">
        <v>2154</v>
      </c>
      <c r="F526" t="s">
        <v>2154</v>
      </c>
      <c r="G526" t="s">
        <v>2154</v>
      </c>
      <c r="H526" t="str">
        <f t="shared" si="39"/>
        <v/>
      </c>
      <c r="I526">
        <f t="shared" si="40"/>
        <v>60.75</v>
      </c>
      <c r="J526">
        <f t="shared" si="41"/>
        <v>60.75</v>
      </c>
      <c r="K526">
        <f t="array" ref="K526">INDEX($H$2:$H$1126,MATCH(MIN(ABS($B$2:$B$1126-A526)),ABS($B$2:$B$1126-A526),0))</f>
        <v>60.75</v>
      </c>
      <c r="L526" s="1" t="s">
        <v>1330</v>
      </c>
      <c r="M526" t="s">
        <v>1331</v>
      </c>
    </row>
    <row r="527" spans="1:13" x14ac:dyDescent="0.25">
      <c r="A527" s="3">
        <v>3521</v>
      </c>
      <c r="B527" s="3">
        <f>IF(ISNUMBER(D527),A527,"")</f>
        <v>3521</v>
      </c>
      <c r="C527" t="s">
        <v>212</v>
      </c>
      <c r="D527">
        <v>47</v>
      </c>
      <c r="E527">
        <v>46</v>
      </c>
      <c r="F527">
        <v>63</v>
      </c>
      <c r="G527">
        <v>57</v>
      </c>
      <c r="H527">
        <f t="shared" si="39"/>
        <v>53.25</v>
      </c>
      <c r="I527">
        <f t="shared" si="40"/>
        <v>53.25</v>
      </c>
      <c r="J527" t="str">
        <f t="shared" si="41"/>
        <v/>
      </c>
      <c r="K527">
        <f t="array" ref="K527">INDEX($H$2:$H$1126,MATCH(MIN(ABS($B$2:$B$1126-A527)),ABS($B$2:$B$1126-A527),0))</f>
        <v>60.75</v>
      </c>
      <c r="L527" s="1" t="s">
        <v>1332</v>
      </c>
      <c r="M527" t="s">
        <v>1333</v>
      </c>
    </row>
    <row r="528" spans="1:13" x14ac:dyDescent="0.25">
      <c r="A528" s="3">
        <v>3521</v>
      </c>
      <c r="C528" t="s">
        <v>212</v>
      </c>
      <c r="D528" t="s">
        <v>2154</v>
      </c>
      <c r="E528" t="s">
        <v>2154</v>
      </c>
      <c r="F528" t="s">
        <v>2154</v>
      </c>
      <c r="G528" t="s">
        <v>2154</v>
      </c>
      <c r="H528" t="str">
        <f t="shared" si="39"/>
        <v/>
      </c>
      <c r="I528">
        <f t="shared" si="40"/>
        <v>60.75</v>
      </c>
      <c r="J528">
        <f t="shared" si="41"/>
        <v>60.75</v>
      </c>
      <c r="K528">
        <f t="array" ref="K528">INDEX($H$2:$H$1126,MATCH(MIN(ABS($B$2:$B$1126-A528)),ABS($B$2:$B$1126-A528),0))</f>
        <v>60.75</v>
      </c>
      <c r="L528" s="1" t="s">
        <v>1312</v>
      </c>
      <c r="M528" t="s">
        <v>1313</v>
      </c>
    </row>
    <row r="529" spans="1:13" x14ac:dyDescent="0.25">
      <c r="A529" s="3">
        <v>3522</v>
      </c>
      <c r="B529" s="3">
        <f>IF(ISNUMBER(D529),A529,"")</f>
        <v>3522</v>
      </c>
      <c r="C529" t="s">
        <v>213</v>
      </c>
      <c r="D529">
        <v>67</v>
      </c>
      <c r="E529">
        <v>59</v>
      </c>
      <c r="F529">
        <v>66</v>
      </c>
      <c r="G529">
        <v>60</v>
      </c>
      <c r="H529">
        <f t="shared" si="39"/>
        <v>63</v>
      </c>
      <c r="I529">
        <f t="shared" si="40"/>
        <v>63</v>
      </c>
      <c r="J529" t="str">
        <f t="shared" si="41"/>
        <v/>
      </c>
      <c r="K529">
        <f t="array" ref="K529">INDEX($H$2:$H$1126,MATCH(MIN(ABS($B$2:$B$1126-A529)),ABS($B$2:$B$1126-A529),0))</f>
        <v>63</v>
      </c>
      <c r="L529" s="1" t="s">
        <v>1014</v>
      </c>
      <c r="M529" t="s">
        <v>1015</v>
      </c>
    </row>
    <row r="530" spans="1:13" x14ac:dyDescent="0.25">
      <c r="A530" s="3">
        <v>4110</v>
      </c>
      <c r="B530" s="3">
        <f>IF(ISNUMBER(D530),A530,"")</f>
        <v>4110</v>
      </c>
      <c r="C530" t="s">
        <v>214</v>
      </c>
      <c r="D530">
        <v>78</v>
      </c>
      <c r="E530">
        <v>55</v>
      </c>
      <c r="F530">
        <v>75</v>
      </c>
      <c r="G530">
        <v>57</v>
      </c>
      <c r="H530">
        <f t="shared" si="39"/>
        <v>66.25</v>
      </c>
      <c r="I530">
        <f t="shared" si="40"/>
        <v>66.25</v>
      </c>
      <c r="J530" t="str">
        <f t="shared" si="41"/>
        <v/>
      </c>
      <c r="K530">
        <f t="array" ref="K530">INDEX($H$2:$H$1126,MATCH(MIN(ABS($B$2:$B$1126-A530)),ABS($B$2:$B$1126-A530),0))</f>
        <v>66.25</v>
      </c>
      <c r="L530" s="1" t="s">
        <v>1334</v>
      </c>
      <c r="M530" t="s">
        <v>1335</v>
      </c>
    </row>
    <row r="531" spans="1:13" x14ac:dyDescent="0.25">
      <c r="A531" s="3">
        <v>4110</v>
      </c>
      <c r="C531" t="s">
        <v>214</v>
      </c>
      <c r="D531" t="s">
        <v>2154</v>
      </c>
      <c r="E531" t="s">
        <v>2154</v>
      </c>
      <c r="F531" t="s">
        <v>2154</v>
      </c>
      <c r="G531" t="s">
        <v>2154</v>
      </c>
      <c r="H531" t="str">
        <f t="shared" si="39"/>
        <v/>
      </c>
      <c r="I531">
        <f t="shared" si="40"/>
        <v>66.25</v>
      </c>
      <c r="J531" t="str">
        <f t="shared" si="41"/>
        <v/>
      </c>
      <c r="K531">
        <f t="array" ref="K531">INDEX($H$2:$H$1126,MATCH(MIN(ABS($B$2:$B$1126-A531)),ABS($B$2:$B$1126-A531),0))</f>
        <v>66.25</v>
      </c>
      <c r="L531" s="1" t="s">
        <v>1336</v>
      </c>
      <c r="M531" t="s">
        <v>1337</v>
      </c>
    </row>
    <row r="532" spans="1:13" x14ac:dyDescent="0.25">
      <c r="A532" s="3">
        <v>4120</v>
      </c>
      <c r="B532" s="3">
        <f>IF(ISNUMBER(D532),A532,"")</f>
        <v>4120</v>
      </c>
      <c r="C532" t="s">
        <v>215</v>
      </c>
      <c r="D532">
        <v>75</v>
      </c>
      <c r="E532">
        <v>55</v>
      </c>
      <c r="F532">
        <v>75</v>
      </c>
      <c r="G532">
        <v>57</v>
      </c>
      <c r="H532">
        <f t="shared" si="39"/>
        <v>65.5</v>
      </c>
      <c r="I532">
        <f t="shared" si="40"/>
        <v>65.5</v>
      </c>
      <c r="J532" t="str">
        <f t="shared" si="41"/>
        <v/>
      </c>
      <c r="K532">
        <f t="array" ref="K532">INDEX($H$2:$H$1126,MATCH(MIN(ABS($B$2:$B$1126-A532)),ABS($B$2:$B$1126-A532),0))</f>
        <v>65.5</v>
      </c>
      <c r="L532" s="1" t="s">
        <v>1338</v>
      </c>
      <c r="M532" t="s">
        <v>1339</v>
      </c>
    </row>
    <row r="533" spans="1:13" x14ac:dyDescent="0.25">
      <c r="A533" s="3">
        <v>4131</v>
      </c>
      <c r="B533" s="3">
        <f>IF(ISNUMBER(D533),A533,"")</f>
        <v>4131</v>
      </c>
      <c r="C533" t="s">
        <v>216</v>
      </c>
      <c r="D533">
        <v>69</v>
      </c>
      <c r="E533">
        <v>52</v>
      </c>
      <c r="F533">
        <v>60</v>
      </c>
      <c r="G533">
        <v>50</v>
      </c>
      <c r="H533">
        <f t="shared" si="39"/>
        <v>57.75</v>
      </c>
      <c r="I533">
        <f t="shared" si="40"/>
        <v>57.75</v>
      </c>
      <c r="J533">
        <f t="shared" si="41"/>
        <v>57.75</v>
      </c>
      <c r="K533">
        <f t="array" ref="K533">INDEX($H$2:$H$1126,MATCH(MIN(ABS($B$2:$B$1126-A533)),ABS($B$2:$B$1126-A533),0))</f>
        <v>57.75</v>
      </c>
      <c r="L533" s="1" t="s">
        <v>1340</v>
      </c>
      <c r="M533" t="s">
        <v>1341</v>
      </c>
    </row>
    <row r="534" spans="1:13" x14ac:dyDescent="0.25">
      <c r="A534" s="3">
        <v>4132</v>
      </c>
      <c r="B534" s="3">
        <f>IF(ISNUMBER(D534),A534,"")</f>
        <v>4132</v>
      </c>
      <c r="C534" t="s">
        <v>217</v>
      </c>
      <c r="D534">
        <v>72</v>
      </c>
      <c r="E534">
        <v>43</v>
      </c>
      <c r="F534">
        <v>63</v>
      </c>
      <c r="G534">
        <v>45</v>
      </c>
      <c r="H534">
        <f t="shared" si="39"/>
        <v>55.75</v>
      </c>
      <c r="I534">
        <f t="shared" si="40"/>
        <v>55.75</v>
      </c>
      <c r="J534">
        <f t="shared" si="41"/>
        <v>55.75</v>
      </c>
      <c r="K534">
        <f t="array" ref="K534">INDEX($H$2:$H$1126,MATCH(MIN(ABS($B$2:$B$1126-A534)),ABS($B$2:$B$1126-A534),0))</f>
        <v>55.75</v>
      </c>
      <c r="L534" s="1" t="s">
        <v>1342</v>
      </c>
      <c r="M534" t="s">
        <v>1343</v>
      </c>
    </row>
    <row r="535" spans="1:13" x14ac:dyDescent="0.25">
      <c r="A535" s="3">
        <v>4211</v>
      </c>
      <c r="B535" s="3">
        <f>IF(ISNUMBER(D535),A535,"")</f>
        <v>4211</v>
      </c>
      <c r="C535" t="s">
        <v>218</v>
      </c>
      <c r="D535">
        <v>56</v>
      </c>
      <c r="E535">
        <v>45</v>
      </c>
      <c r="F535">
        <v>75</v>
      </c>
      <c r="G535">
        <v>54</v>
      </c>
      <c r="H535">
        <f t="shared" si="39"/>
        <v>57.5</v>
      </c>
      <c r="I535">
        <f t="shared" si="40"/>
        <v>57.5</v>
      </c>
      <c r="J535" t="str">
        <f t="shared" si="41"/>
        <v/>
      </c>
      <c r="K535">
        <f t="array" ref="K535">INDEX($H$2:$H$1126,MATCH(MIN(ABS($B$2:$B$1126-A535)),ABS($B$2:$B$1126-A535),0))</f>
        <v>57.5</v>
      </c>
      <c r="L535" s="1" t="s">
        <v>1344</v>
      </c>
      <c r="M535" t="s">
        <v>1345</v>
      </c>
    </row>
    <row r="536" spans="1:13" x14ac:dyDescent="0.25">
      <c r="A536" s="3">
        <v>4211</v>
      </c>
      <c r="C536" t="s">
        <v>218</v>
      </c>
      <c r="D536" t="s">
        <v>2154</v>
      </c>
      <c r="E536" t="s">
        <v>2154</v>
      </c>
      <c r="F536" t="s">
        <v>2154</v>
      </c>
      <c r="G536" t="s">
        <v>2154</v>
      </c>
      <c r="H536" t="str">
        <f t="shared" si="39"/>
        <v/>
      </c>
      <c r="I536">
        <f t="shared" si="40"/>
        <v>57.5</v>
      </c>
      <c r="J536" t="str">
        <f t="shared" si="41"/>
        <v/>
      </c>
      <c r="K536">
        <f t="array" ref="K536">INDEX($H$2:$H$1126,MATCH(MIN(ABS($B$2:$B$1126-A536)),ABS($B$2:$B$1126-A536),0))</f>
        <v>57.5</v>
      </c>
      <c r="L536" s="1" t="s">
        <v>1346</v>
      </c>
      <c r="M536" t="s">
        <v>1347</v>
      </c>
    </row>
    <row r="537" spans="1:13" x14ac:dyDescent="0.25">
      <c r="A537" s="3">
        <v>4212</v>
      </c>
      <c r="C537" t="s">
        <v>219</v>
      </c>
      <c r="D537" t="s">
        <v>2154</v>
      </c>
      <c r="E537" t="s">
        <v>2154</v>
      </c>
      <c r="F537" t="s">
        <v>2154</v>
      </c>
      <c r="G537" t="s">
        <v>2154</v>
      </c>
      <c r="H537" t="str">
        <f t="shared" si="39"/>
        <v/>
      </c>
      <c r="I537">
        <f t="shared" si="40"/>
        <v>51.25</v>
      </c>
      <c r="J537" t="str">
        <f t="shared" si="41"/>
        <v/>
      </c>
      <c r="K537">
        <f t="array" ref="K537">INDEX($H$2:$H$1126,MATCH(MIN(ABS($B$2:$B$1126-A537)),ABS($B$2:$B$1126-A537),0))</f>
        <v>51.25</v>
      </c>
      <c r="L537" s="1" t="s">
        <v>1348</v>
      </c>
      <c r="M537" t="s">
        <v>1349</v>
      </c>
    </row>
    <row r="538" spans="1:13" x14ac:dyDescent="0.25">
      <c r="A538" s="3">
        <v>4212</v>
      </c>
      <c r="C538" t="s">
        <v>219</v>
      </c>
      <c r="D538" t="s">
        <v>2154</v>
      </c>
      <c r="E538" t="s">
        <v>2154</v>
      </c>
      <c r="F538" t="s">
        <v>2154</v>
      </c>
      <c r="G538" t="s">
        <v>2154</v>
      </c>
      <c r="H538" t="str">
        <f t="shared" si="39"/>
        <v/>
      </c>
      <c r="I538">
        <f t="shared" si="40"/>
        <v>51.25</v>
      </c>
      <c r="J538" t="str">
        <f t="shared" si="41"/>
        <v/>
      </c>
      <c r="K538">
        <f t="array" ref="K538">INDEX($H$2:$H$1126,MATCH(MIN(ABS($B$2:$B$1126-A538)),ABS($B$2:$B$1126-A538),0))</f>
        <v>51.25</v>
      </c>
      <c r="L538" s="1" t="s">
        <v>1350</v>
      </c>
      <c r="M538" t="s">
        <v>1351</v>
      </c>
    </row>
    <row r="539" spans="1:13" x14ac:dyDescent="0.25">
      <c r="A539" s="3">
        <v>4212</v>
      </c>
      <c r="B539" s="3">
        <f>IF(ISNUMBER(D539),A539,"")</f>
        <v>4212</v>
      </c>
      <c r="C539" t="s">
        <v>219</v>
      </c>
      <c r="D539">
        <v>41</v>
      </c>
      <c r="E539">
        <v>41</v>
      </c>
      <c r="F539">
        <v>69</v>
      </c>
      <c r="G539">
        <v>54</v>
      </c>
      <c r="H539">
        <f t="shared" si="39"/>
        <v>51.25</v>
      </c>
      <c r="I539">
        <f t="shared" si="40"/>
        <v>51.25</v>
      </c>
      <c r="J539" t="str">
        <f t="shared" si="41"/>
        <v/>
      </c>
      <c r="K539">
        <f t="array" ref="K539">INDEX($H$2:$H$1126,MATCH(MIN(ABS($B$2:$B$1126-A539)),ABS($B$2:$B$1126-A539),0))</f>
        <v>51.25</v>
      </c>
      <c r="L539" s="1" t="s">
        <v>1352</v>
      </c>
      <c r="M539" t="s">
        <v>1353</v>
      </c>
    </row>
    <row r="540" spans="1:13" x14ac:dyDescent="0.25">
      <c r="A540" s="3">
        <v>4212</v>
      </c>
      <c r="B540" s="3">
        <f>IF(ISNUMBER(D540),A540,"")</f>
        <v>4212</v>
      </c>
      <c r="C540" t="s">
        <v>219</v>
      </c>
      <c r="D540">
        <v>50</v>
      </c>
      <c r="E540">
        <v>45</v>
      </c>
      <c r="F540">
        <v>75</v>
      </c>
      <c r="G540">
        <v>55</v>
      </c>
      <c r="H540">
        <f t="shared" si="39"/>
        <v>56.25</v>
      </c>
      <c r="I540">
        <f t="shared" si="40"/>
        <v>56.25</v>
      </c>
      <c r="J540" t="str">
        <f t="shared" si="41"/>
        <v/>
      </c>
      <c r="K540">
        <f t="array" ref="K540">INDEX($H$2:$H$1126,MATCH(MIN(ABS($B$2:$B$1126-A540)),ABS($B$2:$B$1126-A540),0))</f>
        <v>51.25</v>
      </c>
      <c r="L540" s="1" t="s">
        <v>1354</v>
      </c>
      <c r="M540" t="s">
        <v>1355</v>
      </c>
    </row>
    <row r="541" spans="1:13" x14ac:dyDescent="0.25">
      <c r="A541" s="3">
        <v>4212</v>
      </c>
      <c r="C541" t="s">
        <v>219</v>
      </c>
      <c r="D541" t="s">
        <v>2154</v>
      </c>
      <c r="E541" t="s">
        <v>2154</v>
      </c>
      <c r="F541" t="s">
        <v>2154</v>
      </c>
      <c r="G541" t="s">
        <v>2154</v>
      </c>
      <c r="H541" t="str">
        <f t="shared" si="39"/>
        <v/>
      </c>
      <c r="I541">
        <f t="shared" si="40"/>
        <v>51.25</v>
      </c>
      <c r="J541" t="str">
        <f t="shared" si="41"/>
        <v/>
      </c>
      <c r="K541">
        <f t="array" ref="K541">INDEX($H$2:$H$1126,MATCH(MIN(ABS($B$2:$B$1126-A541)),ABS($B$2:$B$1126-A541),0))</f>
        <v>51.25</v>
      </c>
      <c r="L541" s="1" t="s">
        <v>1356</v>
      </c>
      <c r="M541" t="s">
        <v>1357</v>
      </c>
    </row>
    <row r="542" spans="1:13" x14ac:dyDescent="0.25">
      <c r="A542" s="3">
        <v>4212</v>
      </c>
      <c r="B542" s="3">
        <f>IF(ISNUMBER(D542),A542,"")</f>
        <v>4212</v>
      </c>
      <c r="C542" t="s">
        <v>219</v>
      </c>
      <c r="D542">
        <v>53</v>
      </c>
      <c r="E542">
        <v>43</v>
      </c>
      <c r="F542">
        <v>69</v>
      </c>
      <c r="G542">
        <v>54</v>
      </c>
      <c r="H542">
        <f t="shared" si="39"/>
        <v>54.75</v>
      </c>
      <c r="I542">
        <f t="shared" si="40"/>
        <v>54.75</v>
      </c>
      <c r="J542">
        <f t="shared" si="41"/>
        <v>54.75</v>
      </c>
      <c r="K542">
        <f t="array" ref="K542">INDEX($H$2:$H$1126,MATCH(MIN(ABS($B$2:$B$1126-A542)),ABS($B$2:$B$1126-A542),0))</f>
        <v>51.25</v>
      </c>
      <c r="L542" s="1" t="s">
        <v>1358</v>
      </c>
      <c r="M542" t="s">
        <v>1359</v>
      </c>
    </row>
    <row r="543" spans="1:13" x14ac:dyDescent="0.25">
      <c r="A543" s="3">
        <v>4213</v>
      </c>
      <c r="C543" t="s">
        <v>220</v>
      </c>
      <c r="D543" t="s">
        <v>2154</v>
      </c>
      <c r="E543" t="s">
        <v>2154</v>
      </c>
      <c r="F543" t="s">
        <v>2154</v>
      </c>
      <c r="G543" t="s">
        <v>2154</v>
      </c>
      <c r="H543" t="str">
        <f t="shared" si="39"/>
        <v/>
      </c>
      <c r="I543">
        <f t="shared" si="40"/>
        <v>51.25</v>
      </c>
      <c r="J543" t="str">
        <f t="shared" si="41"/>
        <v/>
      </c>
      <c r="K543">
        <f t="array" ref="K543">INDEX($H$2:$H$1126,MATCH(MIN(ABS($B$2:$B$1126-A543)),ABS($B$2:$B$1126-A543),0))</f>
        <v>51.25</v>
      </c>
      <c r="L543" s="1" t="s">
        <v>1233</v>
      </c>
      <c r="M543" t="s">
        <v>1234</v>
      </c>
    </row>
    <row r="544" spans="1:13" x14ac:dyDescent="0.25">
      <c r="A544" s="3">
        <v>4213</v>
      </c>
      <c r="C544" t="s">
        <v>220</v>
      </c>
      <c r="D544" t="s">
        <v>2154</v>
      </c>
      <c r="E544" t="s">
        <v>2154</v>
      </c>
      <c r="F544" t="s">
        <v>2154</v>
      </c>
      <c r="G544" t="s">
        <v>2154</v>
      </c>
      <c r="H544" t="str">
        <f t="shared" si="39"/>
        <v/>
      </c>
      <c r="I544">
        <f t="shared" si="40"/>
        <v>51.25</v>
      </c>
      <c r="J544" t="str">
        <f t="shared" si="41"/>
        <v/>
      </c>
      <c r="K544">
        <f t="array" ref="K544">INDEX($H$2:$H$1126,MATCH(MIN(ABS($B$2:$B$1126-A544)),ABS($B$2:$B$1126-A544),0))</f>
        <v>51.25</v>
      </c>
      <c r="L544" s="1" t="s">
        <v>1360</v>
      </c>
      <c r="M544" t="s">
        <v>1361</v>
      </c>
    </row>
    <row r="545" spans="1:13" x14ac:dyDescent="0.25">
      <c r="A545" s="3">
        <v>4214</v>
      </c>
      <c r="C545" t="s">
        <v>221</v>
      </c>
      <c r="D545" t="s">
        <v>2154</v>
      </c>
      <c r="E545" t="s">
        <v>2154</v>
      </c>
      <c r="F545" t="s">
        <v>2154</v>
      </c>
      <c r="G545" t="s">
        <v>2154</v>
      </c>
      <c r="H545" t="str">
        <f t="shared" si="39"/>
        <v/>
      </c>
      <c r="I545">
        <f t="shared" si="40"/>
        <v>61</v>
      </c>
      <c r="J545" t="str">
        <f t="shared" si="41"/>
        <v/>
      </c>
      <c r="K545">
        <f t="array" ref="K545">INDEX($H$2:$H$1126,MATCH(MIN(ABS($B$2:$B$1126-A545)),ABS($B$2:$B$1126-A545),0))</f>
        <v>61</v>
      </c>
      <c r="L545" s="1" t="s">
        <v>1362</v>
      </c>
      <c r="M545" t="s">
        <v>1363</v>
      </c>
    </row>
    <row r="546" spans="1:13" x14ac:dyDescent="0.25">
      <c r="A546" s="3">
        <v>4214</v>
      </c>
      <c r="B546" s="3">
        <f>IF(ISNUMBER(D546),A546,"")</f>
        <v>4214</v>
      </c>
      <c r="C546" t="s">
        <v>221</v>
      </c>
      <c r="D546">
        <v>66</v>
      </c>
      <c r="E546">
        <v>54</v>
      </c>
      <c r="F546">
        <v>69</v>
      </c>
      <c r="G546">
        <v>55</v>
      </c>
      <c r="H546">
        <f t="shared" si="39"/>
        <v>61</v>
      </c>
      <c r="I546">
        <f t="shared" si="40"/>
        <v>61</v>
      </c>
      <c r="J546" t="str">
        <f t="shared" si="41"/>
        <v/>
      </c>
      <c r="K546">
        <f t="array" ref="K546">INDEX($H$2:$H$1126,MATCH(MIN(ABS($B$2:$B$1126-A546)),ABS($B$2:$B$1126-A546),0))</f>
        <v>61</v>
      </c>
      <c r="L546" s="1" t="s">
        <v>1364</v>
      </c>
      <c r="M546" t="s">
        <v>1365</v>
      </c>
    </row>
    <row r="547" spans="1:13" x14ac:dyDescent="0.25">
      <c r="A547" s="3">
        <v>4221</v>
      </c>
      <c r="B547" s="3">
        <f>IF(ISNUMBER(D547),A547,"")</f>
        <v>4221</v>
      </c>
      <c r="C547" t="s">
        <v>222</v>
      </c>
      <c r="D547">
        <v>69</v>
      </c>
      <c r="E547">
        <v>57</v>
      </c>
      <c r="F547">
        <v>75</v>
      </c>
      <c r="G547">
        <v>57</v>
      </c>
      <c r="H547">
        <f t="shared" si="39"/>
        <v>64.5</v>
      </c>
      <c r="I547">
        <f t="shared" si="40"/>
        <v>64.5</v>
      </c>
      <c r="J547" t="str">
        <f t="shared" si="41"/>
        <v/>
      </c>
      <c r="K547">
        <f t="array" ref="K547">INDEX($H$2:$H$1126,MATCH(MIN(ABS($B$2:$B$1126-A547)),ABS($B$2:$B$1126-A547),0))</f>
        <v>64.5</v>
      </c>
      <c r="L547" s="1" t="s">
        <v>873</v>
      </c>
      <c r="M547" t="s">
        <v>874</v>
      </c>
    </row>
    <row r="548" spans="1:13" x14ac:dyDescent="0.25">
      <c r="A548" s="3">
        <v>4221</v>
      </c>
      <c r="B548" s="3">
        <f>IF(ISNUMBER(D548),A548,"")</f>
        <v>4221</v>
      </c>
      <c r="C548" t="s">
        <v>222</v>
      </c>
      <c r="D548">
        <v>72</v>
      </c>
      <c r="E548">
        <v>54</v>
      </c>
      <c r="F548">
        <v>75</v>
      </c>
      <c r="G548">
        <v>57</v>
      </c>
      <c r="H548">
        <f t="shared" si="39"/>
        <v>64.5</v>
      </c>
      <c r="I548">
        <f t="shared" si="40"/>
        <v>64.5</v>
      </c>
      <c r="J548" t="str">
        <f t="shared" si="41"/>
        <v/>
      </c>
      <c r="K548">
        <f t="array" ref="K548">INDEX($H$2:$H$1126,MATCH(MIN(ABS($B$2:$B$1126-A548)),ABS($B$2:$B$1126-A548),0))</f>
        <v>64.5</v>
      </c>
      <c r="L548" s="1" t="s">
        <v>1231</v>
      </c>
      <c r="M548" t="s">
        <v>1232</v>
      </c>
    </row>
    <row r="549" spans="1:13" x14ac:dyDescent="0.25">
      <c r="A549" s="3">
        <v>4221</v>
      </c>
      <c r="B549" s="3">
        <f>IF(ISNUMBER(D549),A549,"")</f>
        <v>4221</v>
      </c>
      <c r="C549" t="s">
        <v>222</v>
      </c>
      <c r="D549">
        <v>66</v>
      </c>
      <c r="E549">
        <v>48</v>
      </c>
      <c r="F549">
        <v>75</v>
      </c>
      <c r="G549">
        <v>52</v>
      </c>
      <c r="H549">
        <f t="shared" si="39"/>
        <v>60.25</v>
      </c>
      <c r="I549">
        <f t="shared" si="40"/>
        <v>60.25</v>
      </c>
      <c r="J549" t="str">
        <f t="shared" si="41"/>
        <v/>
      </c>
      <c r="K549">
        <f t="array" ref="K549">INDEX($H$2:$H$1126,MATCH(MIN(ABS($B$2:$B$1126-A549)),ABS($B$2:$B$1126-A549),0))</f>
        <v>64.5</v>
      </c>
      <c r="L549" s="1" t="s">
        <v>1366</v>
      </c>
      <c r="M549" t="s">
        <v>1367</v>
      </c>
    </row>
    <row r="550" spans="1:13" x14ac:dyDescent="0.25">
      <c r="A550" s="3">
        <v>4222</v>
      </c>
      <c r="B550" s="3">
        <f>IF(ISNUMBER(D550),A550,"")</f>
        <v>4222</v>
      </c>
      <c r="C550" t="s">
        <v>223</v>
      </c>
      <c r="D550">
        <v>60</v>
      </c>
      <c r="E550">
        <v>48</v>
      </c>
      <c r="F550">
        <v>75</v>
      </c>
      <c r="G550">
        <v>54</v>
      </c>
      <c r="H550">
        <f t="shared" si="39"/>
        <v>59.25</v>
      </c>
      <c r="I550">
        <f t="shared" si="40"/>
        <v>59.25</v>
      </c>
      <c r="J550">
        <f t="shared" si="41"/>
        <v>59.25</v>
      </c>
      <c r="K550">
        <f t="array" ref="K550">INDEX($H$2:$H$1126,MATCH(MIN(ABS($B$2:$B$1126-A550)),ABS($B$2:$B$1126-A550),0))</f>
        <v>59.25</v>
      </c>
      <c r="L550" s="1" t="s">
        <v>1368</v>
      </c>
      <c r="M550" t="s">
        <v>1369</v>
      </c>
    </row>
    <row r="551" spans="1:13" x14ac:dyDescent="0.25">
      <c r="A551" s="3">
        <v>4222</v>
      </c>
      <c r="C551" t="s">
        <v>223</v>
      </c>
      <c r="D551" t="s">
        <v>2154</v>
      </c>
      <c r="E551" t="s">
        <v>2154</v>
      </c>
      <c r="F551" t="s">
        <v>2154</v>
      </c>
      <c r="G551" t="s">
        <v>2154</v>
      </c>
      <c r="H551" t="str">
        <f t="shared" si="39"/>
        <v/>
      </c>
      <c r="I551">
        <f t="shared" si="40"/>
        <v>59.25</v>
      </c>
      <c r="J551">
        <f t="shared" si="41"/>
        <v>59.25</v>
      </c>
      <c r="K551">
        <f t="array" ref="K551">INDEX($H$2:$H$1126,MATCH(MIN(ABS($B$2:$B$1126-A551)),ABS($B$2:$B$1126-A551),0))</f>
        <v>59.25</v>
      </c>
      <c r="L551" s="1" t="s">
        <v>1370</v>
      </c>
      <c r="M551" t="s">
        <v>1371</v>
      </c>
    </row>
    <row r="552" spans="1:13" x14ac:dyDescent="0.25">
      <c r="A552" s="3">
        <v>4223</v>
      </c>
      <c r="C552" t="s">
        <v>224</v>
      </c>
      <c r="D552" t="s">
        <v>2154</v>
      </c>
      <c r="E552" t="s">
        <v>2154</v>
      </c>
      <c r="F552" t="s">
        <v>2154</v>
      </c>
      <c r="G552" t="s">
        <v>2154</v>
      </c>
      <c r="H552" t="str">
        <f t="shared" si="39"/>
        <v/>
      </c>
      <c r="I552">
        <f t="shared" si="40"/>
        <v>59.25</v>
      </c>
      <c r="J552">
        <f t="shared" si="41"/>
        <v>59.25</v>
      </c>
      <c r="K552">
        <f t="array" ref="K552">INDEX($H$2:$H$1126,MATCH(MIN(ABS($B$2:$B$1126-A552)),ABS($B$2:$B$1126-A552),0))</f>
        <v>59.25</v>
      </c>
      <c r="L552" s="1" t="s">
        <v>1372</v>
      </c>
      <c r="M552" t="s">
        <v>1373</v>
      </c>
    </row>
    <row r="553" spans="1:13" x14ac:dyDescent="0.25">
      <c r="A553" s="3">
        <v>4223</v>
      </c>
      <c r="B553" s="3">
        <f>IF(ISNUMBER(D553),A553,"")</f>
        <v>4223</v>
      </c>
      <c r="C553" t="s">
        <v>224</v>
      </c>
      <c r="D553">
        <v>56</v>
      </c>
      <c r="E553">
        <v>45</v>
      </c>
      <c r="F553">
        <v>81</v>
      </c>
      <c r="G553">
        <v>55</v>
      </c>
      <c r="H553">
        <f t="shared" si="39"/>
        <v>59.25</v>
      </c>
      <c r="I553">
        <f t="shared" si="40"/>
        <v>59.25</v>
      </c>
      <c r="J553">
        <f t="shared" si="41"/>
        <v>59.25</v>
      </c>
      <c r="K553">
        <f t="array" ref="K553">INDEX($H$2:$H$1126,MATCH(MIN(ABS($B$2:$B$1126-A553)),ABS($B$2:$B$1126-A553),0))</f>
        <v>59.25</v>
      </c>
      <c r="L553" s="1" t="s">
        <v>1374</v>
      </c>
      <c r="M553" t="s">
        <v>1375</v>
      </c>
    </row>
    <row r="554" spans="1:13" x14ac:dyDescent="0.25">
      <c r="A554" s="3">
        <v>4224</v>
      </c>
      <c r="C554" t="s">
        <v>225</v>
      </c>
      <c r="D554" t="s">
        <v>2154</v>
      </c>
      <c r="E554" t="s">
        <v>2154</v>
      </c>
      <c r="F554" t="s">
        <v>2154</v>
      </c>
      <c r="G554" t="s">
        <v>2154</v>
      </c>
      <c r="H554" t="str">
        <f t="shared" si="39"/>
        <v/>
      </c>
      <c r="I554">
        <f t="shared" si="40"/>
        <v>55.25</v>
      </c>
      <c r="J554">
        <f t="shared" si="41"/>
        <v>55.25</v>
      </c>
      <c r="K554">
        <f t="array" ref="K554">INDEX($H$2:$H$1126,MATCH(MIN(ABS($B$2:$B$1126-A554)),ABS($B$2:$B$1126-A554),0))</f>
        <v>55.25</v>
      </c>
      <c r="L554" s="1" t="s">
        <v>1376</v>
      </c>
      <c r="M554" t="s">
        <v>1377</v>
      </c>
    </row>
    <row r="555" spans="1:13" x14ac:dyDescent="0.25">
      <c r="A555" s="3">
        <v>4224</v>
      </c>
      <c r="B555" s="3">
        <f>IF(ISNUMBER(D555),A555,"")</f>
        <v>4224</v>
      </c>
      <c r="C555" t="s">
        <v>225</v>
      </c>
      <c r="D555">
        <v>50</v>
      </c>
      <c r="E555">
        <v>45</v>
      </c>
      <c r="F555">
        <v>72</v>
      </c>
      <c r="G555">
        <v>54</v>
      </c>
      <c r="H555">
        <f t="shared" si="39"/>
        <v>55.25</v>
      </c>
      <c r="I555">
        <f t="shared" si="40"/>
        <v>55.25</v>
      </c>
      <c r="J555">
        <f t="shared" si="41"/>
        <v>55.25</v>
      </c>
      <c r="K555">
        <f t="array" ref="K555">INDEX($H$2:$H$1126,MATCH(MIN(ABS($B$2:$B$1126-A555)),ABS($B$2:$B$1126-A555),0))</f>
        <v>55.25</v>
      </c>
      <c r="L555" s="1" t="s">
        <v>1378</v>
      </c>
      <c r="M555" t="s">
        <v>1379</v>
      </c>
    </row>
    <row r="556" spans="1:13" x14ac:dyDescent="0.25">
      <c r="A556" s="3">
        <v>4225</v>
      </c>
      <c r="C556" t="s">
        <v>226</v>
      </c>
      <c r="D556" t="s">
        <v>2154</v>
      </c>
      <c r="E556" t="s">
        <v>2154</v>
      </c>
      <c r="F556" t="s">
        <v>2154</v>
      </c>
      <c r="G556" t="s">
        <v>2154</v>
      </c>
      <c r="H556" t="str">
        <f t="shared" si="39"/>
        <v/>
      </c>
      <c r="I556">
        <f t="shared" si="40"/>
        <v>57.75</v>
      </c>
      <c r="J556" t="str">
        <f t="shared" si="41"/>
        <v/>
      </c>
      <c r="K556">
        <f t="array" ref="K556">INDEX($H$2:$H$1126,MATCH(MIN(ABS($B$2:$B$1126-A556)),ABS($B$2:$B$1126-A556),0))</f>
        <v>57.75</v>
      </c>
      <c r="L556" s="1" t="s">
        <v>1380</v>
      </c>
      <c r="M556" t="s">
        <v>1381</v>
      </c>
    </row>
    <row r="557" spans="1:13" x14ac:dyDescent="0.25">
      <c r="A557" s="3">
        <v>4225</v>
      </c>
      <c r="B557" s="3">
        <f>IF(ISNUMBER(D557),A557,"")</f>
        <v>4225</v>
      </c>
      <c r="C557" t="s">
        <v>226</v>
      </c>
      <c r="D557">
        <v>63</v>
      </c>
      <c r="E557">
        <v>46</v>
      </c>
      <c r="F557">
        <v>72</v>
      </c>
      <c r="G557">
        <v>50</v>
      </c>
      <c r="H557">
        <f t="shared" si="39"/>
        <v>57.75</v>
      </c>
      <c r="I557">
        <f t="shared" si="40"/>
        <v>57.75</v>
      </c>
      <c r="J557" t="str">
        <f t="shared" si="41"/>
        <v/>
      </c>
      <c r="K557">
        <f t="array" ref="K557">INDEX($H$2:$H$1126,MATCH(MIN(ABS($B$2:$B$1126-A557)),ABS($B$2:$B$1126-A557),0))</f>
        <v>57.75</v>
      </c>
      <c r="L557" s="1" t="s">
        <v>1382</v>
      </c>
      <c r="M557" t="s">
        <v>1371</v>
      </c>
    </row>
    <row r="558" spans="1:13" x14ac:dyDescent="0.25">
      <c r="A558" s="3">
        <v>4226</v>
      </c>
      <c r="B558" s="3">
        <f>IF(ISNUMBER(D558),A558,"")</f>
        <v>4226</v>
      </c>
      <c r="C558" t="s">
        <v>227</v>
      </c>
      <c r="D558">
        <v>63</v>
      </c>
      <c r="E558">
        <v>46</v>
      </c>
      <c r="F558">
        <v>72</v>
      </c>
      <c r="G558">
        <v>50</v>
      </c>
      <c r="H558">
        <f t="shared" si="39"/>
        <v>57.75</v>
      </c>
      <c r="I558">
        <f t="shared" si="40"/>
        <v>57.75</v>
      </c>
      <c r="J558" t="str">
        <f t="shared" si="41"/>
        <v/>
      </c>
      <c r="K558">
        <f t="array" ref="K558">INDEX($H$2:$H$1126,MATCH(MIN(ABS($B$2:$B$1126-A558)),ABS($B$2:$B$1126-A558),0))</f>
        <v>57.75</v>
      </c>
      <c r="L558" s="1" t="s">
        <v>1382</v>
      </c>
      <c r="M558" t="s">
        <v>1371</v>
      </c>
    </row>
    <row r="559" spans="1:13" x14ac:dyDescent="0.25">
      <c r="A559" s="3">
        <v>4227</v>
      </c>
      <c r="C559" t="s">
        <v>228</v>
      </c>
      <c r="D559" t="s">
        <v>2154</v>
      </c>
      <c r="E559" t="s">
        <v>2154</v>
      </c>
      <c r="F559" t="s">
        <v>2154</v>
      </c>
      <c r="G559" t="s">
        <v>2154</v>
      </c>
      <c r="H559" t="str">
        <f t="shared" si="39"/>
        <v/>
      </c>
      <c r="I559">
        <f t="shared" si="40"/>
        <v>57.75</v>
      </c>
      <c r="J559" t="str">
        <f t="shared" si="41"/>
        <v/>
      </c>
      <c r="K559">
        <f t="array" ref="K559">INDEX($H$2:$H$1126,MATCH(MIN(ABS($B$2:$B$1126-A559)),ABS($B$2:$B$1126-A559),0))</f>
        <v>57.75</v>
      </c>
      <c r="L559" s="1" t="s">
        <v>1383</v>
      </c>
      <c r="M559" t="s">
        <v>1384</v>
      </c>
    </row>
    <row r="560" spans="1:13" x14ac:dyDescent="0.25">
      <c r="A560" s="3">
        <v>4229</v>
      </c>
      <c r="C560" t="s">
        <v>229</v>
      </c>
      <c r="D560" t="s">
        <v>2154</v>
      </c>
      <c r="E560" t="s">
        <v>2154</v>
      </c>
      <c r="F560" t="s">
        <v>2154</v>
      </c>
      <c r="G560" t="s">
        <v>2154</v>
      </c>
      <c r="H560" t="str">
        <f t="shared" si="39"/>
        <v/>
      </c>
      <c r="I560">
        <f t="shared" si="40"/>
        <v>57.75</v>
      </c>
      <c r="J560" t="str">
        <f t="shared" si="41"/>
        <v/>
      </c>
      <c r="K560">
        <f t="array" ref="K560">INDEX($H$2:$H$1126,MATCH(MIN(ABS($B$2:$B$1126-A560)),ABS($B$2:$B$1126-A560),0))</f>
        <v>57.75</v>
      </c>
      <c r="L560" s="1" t="s">
        <v>1385</v>
      </c>
      <c r="M560" t="s">
        <v>1386</v>
      </c>
    </row>
    <row r="561" spans="1:13" x14ac:dyDescent="0.25">
      <c r="A561" s="3">
        <v>4229</v>
      </c>
      <c r="C561" t="s">
        <v>229</v>
      </c>
      <c r="D561" t="s">
        <v>2154</v>
      </c>
      <c r="E561" t="s">
        <v>2154</v>
      </c>
      <c r="F561" t="s">
        <v>2154</v>
      </c>
      <c r="G561" t="s">
        <v>2154</v>
      </c>
      <c r="H561" t="str">
        <f t="shared" si="39"/>
        <v/>
      </c>
      <c r="I561">
        <f t="shared" si="40"/>
        <v>57.75</v>
      </c>
      <c r="J561" t="str">
        <f t="shared" si="41"/>
        <v/>
      </c>
      <c r="K561">
        <f t="array" ref="K561">INDEX($H$2:$H$1126,MATCH(MIN(ABS($B$2:$B$1126-A561)),ABS($B$2:$B$1126-A561),0))</f>
        <v>57.75</v>
      </c>
      <c r="L561" s="1" t="s">
        <v>1387</v>
      </c>
      <c r="M561" t="s">
        <v>1256</v>
      </c>
    </row>
    <row r="562" spans="1:13" x14ac:dyDescent="0.25">
      <c r="A562" s="3">
        <v>4229</v>
      </c>
      <c r="C562" t="s">
        <v>229</v>
      </c>
      <c r="D562" t="s">
        <v>2154</v>
      </c>
      <c r="E562" t="s">
        <v>2154</v>
      </c>
      <c r="F562" t="s">
        <v>2154</v>
      </c>
      <c r="G562" t="s">
        <v>2154</v>
      </c>
      <c r="H562" t="str">
        <f t="shared" si="39"/>
        <v/>
      </c>
      <c r="I562">
        <f t="shared" si="40"/>
        <v>57.75</v>
      </c>
      <c r="J562" t="str">
        <f t="shared" si="41"/>
        <v/>
      </c>
      <c r="K562">
        <f t="array" ref="K562">INDEX($H$2:$H$1126,MATCH(MIN(ABS($B$2:$B$1126-A562)),ABS($B$2:$B$1126-A562),0))</f>
        <v>57.75</v>
      </c>
      <c r="L562" s="1" t="s">
        <v>1388</v>
      </c>
      <c r="M562" t="s">
        <v>1389</v>
      </c>
    </row>
    <row r="563" spans="1:13" x14ac:dyDescent="0.25">
      <c r="A563" s="3">
        <v>4311</v>
      </c>
      <c r="C563" t="s">
        <v>230</v>
      </c>
      <c r="D563" t="s">
        <v>2154</v>
      </c>
      <c r="E563" t="s">
        <v>2154</v>
      </c>
      <c r="F563" t="s">
        <v>2154</v>
      </c>
      <c r="G563" t="s">
        <v>2154</v>
      </c>
      <c r="H563" t="str">
        <f t="shared" si="39"/>
        <v/>
      </c>
      <c r="I563">
        <f t="shared" si="40"/>
        <v>64.75</v>
      </c>
      <c r="J563" t="str">
        <f t="shared" si="41"/>
        <v/>
      </c>
      <c r="K563">
        <f t="array" ref="K563">INDEX($H$2:$H$1126,MATCH(MIN(ABS($B$2:$B$1126-A563)),ABS($B$2:$B$1126-A563),0))</f>
        <v>64.75</v>
      </c>
      <c r="L563" s="1" t="s">
        <v>1390</v>
      </c>
      <c r="M563" t="s">
        <v>1391</v>
      </c>
    </row>
    <row r="564" spans="1:13" x14ac:dyDescent="0.25">
      <c r="A564" s="3">
        <v>4311</v>
      </c>
      <c r="B564" s="3">
        <f>IF(ISNUMBER(D564),A564,"")</f>
        <v>4311</v>
      </c>
      <c r="C564" t="s">
        <v>230</v>
      </c>
      <c r="D564">
        <v>72</v>
      </c>
      <c r="E564">
        <v>55</v>
      </c>
      <c r="F564">
        <v>75</v>
      </c>
      <c r="G564">
        <v>57</v>
      </c>
      <c r="H564">
        <f t="shared" si="39"/>
        <v>64.75</v>
      </c>
      <c r="I564">
        <f t="shared" si="40"/>
        <v>64.75</v>
      </c>
      <c r="J564" t="str">
        <f t="shared" si="41"/>
        <v/>
      </c>
      <c r="K564">
        <f t="array" ref="K564">INDEX($H$2:$H$1126,MATCH(MIN(ABS($B$2:$B$1126-A564)),ABS($B$2:$B$1126-A564),0))</f>
        <v>64.75</v>
      </c>
      <c r="L564" s="1" t="s">
        <v>1178</v>
      </c>
      <c r="M564" t="s">
        <v>1179</v>
      </c>
    </row>
    <row r="565" spans="1:13" x14ac:dyDescent="0.25">
      <c r="A565" s="3">
        <v>4312</v>
      </c>
      <c r="C565" t="s">
        <v>231</v>
      </c>
      <c r="D565" t="s">
        <v>2154</v>
      </c>
      <c r="E565" t="s">
        <v>2154</v>
      </c>
      <c r="F565" t="s">
        <v>2154</v>
      </c>
      <c r="G565" t="s">
        <v>2154</v>
      </c>
      <c r="H565" t="str">
        <f t="shared" si="39"/>
        <v/>
      </c>
      <c r="I565">
        <f t="shared" si="40"/>
        <v>63.25</v>
      </c>
      <c r="J565" t="str">
        <f t="shared" si="41"/>
        <v/>
      </c>
      <c r="K565">
        <f t="array" ref="K565">INDEX($H$2:$H$1126,MATCH(MIN(ABS($B$2:$B$1126-A565)),ABS($B$2:$B$1126-A565),0))</f>
        <v>63.25</v>
      </c>
      <c r="L565" s="1" t="s">
        <v>1360</v>
      </c>
      <c r="M565" t="s">
        <v>1361</v>
      </c>
    </row>
    <row r="566" spans="1:13" x14ac:dyDescent="0.25">
      <c r="A566" s="3">
        <v>4312</v>
      </c>
      <c r="B566" s="3">
        <f>IF(ISNUMBER(D566),A566,"")</f>
        <v>4312</v>
      </c>
      <c r="C566" t="s">
        <v>231</v>
      </c>
      <c r="D566">
        <v>69</v>
      </c>
      <c r="E566">
        <v>54</v>
      </c>
      <c r="F566">
        <v>75</v>
      </c>
      <c r="G566">
        <v>55</v>
      </c>
      <c r="H566">
        <f t="shared" si="39"/>
        <v>63.25</v>
      </c>
      <c r="I566">
        <f t="shared" si="40"/>
        <v>63.25</v>
      </c>
      <c r="J566" t="str">
        <f t="shared" si="41"/>
        <v/>
      </c>
      <c r="K566">
        <f t="array" ref="K566">INDEX($H$2:$H$1126,MATCH(MIN(ABS($B$2:$B$1126-A566)),ABS($B$2:$B$1126-A566),0))</f>
        <v>63.25</v>
      </c>
      <c r="L566" s="1" t="s">
        <v>1392</v>
      </c>
      <c r="M566" t="s">
        <v>1393</v>
      </c>
    </row>
    <row r="567" spans="1:13" x14ac:dyDescent="0.25">
      <c r="A567" s="3">
        <v>4312</v>
      </c>
      <c r="B567" s="3">
        <f>IF(ISNUMBER(D567),A567,"")</f>
        <v>4312</v>
      </c>
      <c r="C567" t="s">
        <v>231</v>
      </c>
      <c r="D567">
        <v>74</v>
      </c>
      <c r="E567">
        <v>54</v>
      </c>
      <c r="F567">
        <v>77</v>
      </c>
      <c r="G567">
        <v>55</v>
      </c>
      <c r="H567">
        <f t="shared" si="39"/>
        <v>65</v>
      </c>
      <c r="I567">
        <f t="shared" si="40"/>
        <v>65</v>
      </c>
      <c r="J567" t="str">
        <f t="shared" si="41"/>
        <v/>
      </c>
      <c r="K567">
        <f t="array" ref="K567">INDEX($H$2:$H$1126,MATCH(MIN(ABS($B$2:$B$1126-A567)),ABS($B$2:$B$1126-A567),0))</f>
        <v>63.25</v>
      </c>
      <c r="L567" s="1" t="s">
        <v>1394</v>
      </c>
      <c r="M567" t="s">
        <v>1395</v>
      </c>
    </row>
    <row r="568" spans="1:13" x14ac:dyDescent="0.25">
      <c r="A568" s="3">
        <v>4312</v>
      </c>
      <c r="C568" t="s">
        <v>231</v>
      </c>
      <c r="D568" t="s">
        <v>2154</v>
      </c>
      <c r="E568" t="s">
        <v>2154</v>
      </c>
      <c r="F568" t="s">
        <v>2154</v>
      </c>
      <c r="G568" t="s">
        <v>2154</v>
      </c>
      <c r="H568" t="str">
        <f t="shared" si="39"/>
        <v/>
      </c>
      <c r="I568">
        <f t="shared" si="40"/>
        <v>63.25</v>
      </c>
      <c r="J568" t="str">
        <f t="shared" si="41"/>
        <v/>
      </c>
      <c r="K568">
        <f t="array" ref="K568">INDEX($H$2:$H$1126,MATCH(MIN(ABS($B$2:$B$1126-A568)),ABS($B$2:$B$1126-A568),0))</f>
        <v>63.25</v>
      </c>
      <c r="L568" s="1" t="s">
        <v>1396</v>
      </c>
      <c r="M568" t="s">
        <v>1397</v>
      </c>
    </row>
    <row r="569" spans="1:13" x14ac:dyDescent="0.25">
      <c r="A569" s="3">
        <v>4312</v>
      </c>
      <c r="B569" s="3">
        <f>IF(ISNUMBER(D569),A569,"")</f>
        <v>4312</v>
      </c>
      <c r="C569" t="s">
        <v>231</v>
      </c>
      <c r="D569">
        <v>69</v>
      </c>
      <c r="E569">
        <v>57</v>
      </c>
      <c r="F569">
        <v>75</v>
      </c>
      <c r="G569">
        <v>57</v>
      </c>
      <c r="H569">
        <f t="shared" si="39"/>
        <v>64.5</v>
      </c>
      <c r="I569">
        <f t="shared" si="40"/>
        <v>64.5</v>
      </c>
      <c r="J569" t="str">
        <f t="shared" si="41"/>
        <v/>
      </c>
      <c r="K569">
        <f t="array" ref="K569">INDEX($H$2:$H$1126,MATCH(MIN(ABS($B$2:$B$1126-A569)),ABS($B$2:$B$1126-A569),0))</f>
        <v>63.25</v>
      </c>
      <c r="L569" s="1" t="s">
        <v>1398</v>
      </c>
      <c r="M569" t="s">
        <v>1399</v>
      </c>
    </row>
    <row r="570" spans="1:13" x14ac:dyDescent="0.25">
      <c r="A570" s="3">
        <v>4312</v>
      </c>
      <c r="C570" t="s">
        <v>231</v>
      </c>
      <c r="D570" t="s">
        <v>2154</v>
      </c>
      <c r="E570" t="s">
        <v>2154</v>
      </c>
      <c r="F570" t="s">
        <v>2154</v>
      </c>
      <c r="G570" t="s">
        <v>2154</v>
      </c>
      <c r="H570" t="str">
        <f t="shared" si="39"/>
        <v/>
      </c>
      <c r="I570">
        <f t="shared" si="40"/>
        <v>63.25</v>
      </c>
      <c r="J570" t="str">
        <f t="shared" si="41"/>
        <v/>
      </c>
      <c r="K570">
        <f t="array" ref="K570">INDEX($H$2:$H$1126,MATCH(MIN(ABS($B$2:$B$1126-A570)),ABS($B$2:$B$1126-A570),0))</f>
        <v>63.25</v>
      </c>
      <c r="L570" s="1" t="s">
        <v>1400</v>
      </c>
      <c r="M570" t="s">
        <v>1401</v>
      </c>
    </row>
    <row r="571" spans="1:13" x14ac:dyDescent="0.25">
      <c r="A571" s="3">
        <v>4313</v>
      </c>
      <c r="B571" s="3">
        <f>IF(ISNUMBER(D571),A571,"")</f>
        <v>4313</v>
      </c>
      <c r="C571" t="s">
        <v>232</v>
      </c>
      <c r="D571">
        <v>66</v>
      </c>
      <c r="E571">
        <v>54</v>
      </c>
      <c r="F571">
        <v>69</v>
      </c>
      <c r="G571">
        <v>55</v>
      </c>
      <c r="H571">
        <f t="shared" si="39"/>
        <v>61</v>
      </c>
      <c r="I571">
        <f t="shared" si="40"/>
        <v>61</v>
      </c>
      <c r="J571" t="str">
        <f t="shared" si="41"/>
        <v/>
      </c>
      <c r="K571">
        <f t="array" ref="K571">INDEX($H$2:$H$1126,MATCH(MIN(ABS($B$2:$B$1126-A571)),ABS($B$2:$B$1126-A571),0))</f>
        <v>61</v>
      </c>
      <c r="L571" s="1" t="s">
        <v>1402</v>
      </c>
      <c r="M571" t="s">
        <v>1403</v>
      </c>
    </row>
    <row r="572" spans="1:13" x14ac:dyDescent="0.25">
      <c r="A572" s="3">
        <v>4321</v>
      </c>
      <c r="C572" t="s">
        <v>233</v>
      </c>
      <c r="D572" t="s">
        <v>2154</v>
      </c>
      <c r="E572" t="s">
        <v>2154</v>
      </c>
      <c r="F572" t="s">
        <v>2154</v>
      </c>
      <c r="G572" t="s">
        <v>2154</v>
      </c>
      <c r="H572" t="str">
        <f t="shared" si="39"/>
        <v/>
      </c>
      <c r="I572">
        <f t="shared" si="40"/>
        <v>52.25</v>
      </c>
      <c r="J572" t="str">
        <f t="shared" si="41"/>
        <v/>
      </c>
      <c r="K572">
        <f t="array" ref="K572">INDEX($H$2:$H$1126,MATCH(MIN(ABS($B$2:$B$1126-A572)),ABS($B$2:$B$1126-A572),0))</f>
        <v>52.25</v>
      </c>
      <c r="L572" s="1" t="s">
        <v>1211</v>
      </c>
      <c r="M572" t="s">
        <v>1212</v>
      </c>
    </row>
    <row r="573" spans="1:13" x14ac:dyDescent="0.25">
      <c r="A573" s="3">
        <v>4321</v>
      </c>
      <c r="C573" t="s">
        <v>233</v>
      </c>
      <c r="D573" t="s">
        <v>2154</v>
      </c>
      <c r="E573" t="s">
        <v>2154</v>
      </c>
      <c r="F573" t="s">
        <v>2154</v>
      </c>
      <c r="G573" t="s">
        <v>2154</v>
      </c>
      <c r="H573" t="str">
        <f t="shared" si="39"/>
        <v/>
      </c>
      <c r="I573">
        <f t="shared" si="40"/>
        <v>52.25</v>
      </c>
      <c r="J573" t="str">
        <f t="shared" si="41"/>
        <v/>
      </c>
      <c r="K573">
        <f t="array" ref="K573">INDEX($H$2:$H$1126,MATCH(MIN(ABS($B$2:$B$1126-A573)),ABS($B$2:$B$1126-A573),0))</f>
        <v>52.25</v>
      </c>
      <c r="L573" s="1" t="s">
        <v>1404</v>
      </c>
      <c r="M573" t="s">
        <v>1405</v>
      </c>
    </row>
    <row r="574" spans="1:13" x14ac:dyDescent="0.25">
      <c r="A574" s="3">
        <v>4321</v>
      </c>
      <c r="B574" s="3">
        <f>IF(ISNUMBER(D574),A574,"")</f>
        <v>4321</v>
      </c>
      <c r="C574" t="s">
        <v>233</v>
      </c>
      <c r="D574">
        <v>60</v>
      </c>
      <c r="E574">
        <v>43</v>
      </c>
      <c r="F574">
        <v>56</v>
      </c>
      <c r="G574">
        <v>50</v>
      </c>
      <c r="H574">
        <f t="shared" si="39"/>
        <v>52.25</v>
      </c>
      <c r="I574">
        <f t="shared" si="40"/>
        <v>52.25</v>
      </c>
      <c r="J574" t="str">
        <f t="shared" si="41"/>
        <v/>
      </c>
      <c r="K574">
        <f t="array" ref="K574">INDEX($H$2:$H$1126,MATCH(MIN(ABS($B$2:$B$1126-A574)),ABS($B$2:$B$1126-A574),0))</f>
        <v>52.25</v>
      </c>
      <c r="L574" s="1" t="s">
        <v>1406</v>
      </c>
      <c r="M574" t="s">
        <v>1407</v>
      </c>
    </row>
    <row r="575" spans="1:13" x14ac:dyDescent="0.25">
      <c r="A575" s="3">
        <v>4322</v>
      </c>
      <c r="C575" t="s">
        <v>234</v>
      </c>
      <c r="D575" t="s">
        <v>2154</v>
      </c>
      <c r="E575" t="s">
        <v>2154</v>
      </c>
      <c r="F575" t="s">
        <v>2154</v>
      </c>
      <c r="G575" t="s">
        <v>2154</v>
      </c>
      <c r="H575" t="str">
        <f t="shared" si="39"/>
        <v/>
      </c>
      <c r="I575">
        <f t="shared" si="40"/>
        <v>52.25</v>
      </c>
      <c r="J575" t="str">
        <f t="shared" si="41"/>
        <v/>
      </c>
      <c r="K575">
        <f t="array" ref="K575">INDEX($H$2:$H$1126,MATCH(MIN(ABS($B$2:$B$1126-A575)),ABS($B$2:$B$1126-A575),0))</f>
        <v>52.25</v>
      </c>
      <c r="L575" s="1" t="s">
        <v>1408</v>
      </c>
      <c r="M575" t="s">
        <v>1409</v>
      </c>
    </row>
    <row r="576" spans="1:13" x14ac:dyDescent="0.25">
      <c r="A576" s="3">
        <v>4323</v>
      </c>
      <c r="B576" s="3">
        <f>IF(ISNUMBER(D576),A576,"")</f>
        <v>4323</v>
      </c>
      <c r="C576" t="s">
        <v>235</v>
      </c>
      <c r="D576">
        <v>63</v>
      </c>
      <c r="E576">
        <v>48</v>
      </c>
      <c r="F576">
        <v>78</v>
      </c>
      <c r="G576">
        <v>54</v>
      </c>
      <c r="H576">
        <f t="shared" si="39"/>
        <v>60.75</v>
      </c>
      <c r="I576">
        <f t="shared" si="40"/>
        <v>60.75</v>
      </c>
      <c r="J576" t="str">
        <f t="shared" si="41"/>
        <v/>
      </c>
      <c r="K576">
        <f t="array" ref="K576">INDEX($H$2:$H$1126,MATCH(MIN(ABS($B$2:$B$1126-A576)),ABS($B$2:$B$1126-A576),0))</f>
        <v>60.75</v>
      </c>
      <c r="L576" s="1" t="s">
        <v>1410</v>
      </c>
      <c r="M576" t="s">
        <v>1411</v>
      </c>
    </row>
    <row r="577" spans="1:13" x14ac:dyDescent="0.25">
      <c r="A577" s="3">
        <v>4411</v>
      </c>
      <c r="C577" t="s">
        <v>236</v>
      </c>
      <c r="D577" t="s">
        <v>2154</v>
      </c>
      <c r="E577" t="s">
        <v>2154</v>
      </c>
      <c r="F577" t="s">
        <v>2154</v>
      </c>
      <c r="G577" t="s">
        <v>2154</v>
      </c>
      <c r="H577" t="str">
        <f t="shared" si="39"/>
        <v/>
      </c>
      <c r="I577">
        <f t="shared" si="40"/>
        <v>55.25</v>
      </c>
      <c r="J577" t="str">
        <f t="shared" si="41"/>
        <v/>
      </c>
      <c r="K577">
        <f t="array" ref="K577">INDEX($H$2:$H$1126,MATCH(MIN(ABS($B$2:$B$1126-A577)),ABS($B$2:$B$1126-A577),0))</f>
        <v>55.25</v>
      </c>
      <c r="L577" s="1" t="s">
        <v>1301</v>
      </c>
      <c r="M577" t="s">
        <v>1302</v>
      </c>
    </row>
    <row r="578" spans="1:13" x14ac:dyDescent="0.25">
      <c r="A578" s="3">
        <v>4411</v>
      </c>
      <c r="B578" s="3">
        <f t="shared" ref="B578:B584" si="42">IF(ISNUMBER(D578),A578,"")</f>
        <v>4411</v>
      </c>
      <c r="C578" t="s">
        <v>236</v>
      </c>
      <c r="D578">
        <v>66</v>
      </c>
      <c r="E578">
        <v>45</v>
      </c>
      <c r="F578">
        <v>60</v>
      </c>
      <c r="G578">
        <v>50</v>
      </c>
      <c r="H578">
        <f t="shared" si="39"/>
        <v>55.25</v>
      </c>
      <c r="I578">
        <f t="shared" si="40"/>
        <v>55.25</v>
      </c>
      <c r="J578" t="str">
        <f t="shared" si="41"/>
        <v/>
      </c>
      <c r="K578">
        <f t="array" ref="K578">INDEX($H$2:$H$1126,MATCH(MIN(ABS($B$2:$B$1126-A578)),ABS($B$2:$B$1126-A578),0))</f>
        <v>55.25</v>
      </c>
      <c r="L578" s="1" t="s">
        <v>1412</v>
      </c>
      <c r="M578" t="s">
        <v>1413</v>
      </c>
    </row>
    <row r="579" spans="1:13" x14ac:dyDescent="0.25">
      <c r="A579" s="3">
        <v>4412</v>
      </c>
      <c r="B579" s="3">
        <f t="shared" si="42"/>
        <v>4412</v>
      </c>
      <c r="C579" t="s">
        <v>237</v>
      </c>
      <c r="D579">
        <v>56</v>
      </c>
      <c r="E579">
        <v>43</v>
      </c>
      <c r="F579">
        <v>66</v>
      </c>
      <c r="G579">
        <v>45</v>
      </c>
      <c r="H579">
        <f t="shared" ref="H579:H642" si="43">IFERROR(AVERAGE(D579:G579),"")</f>
        <v>52.5</v>
      </c>
      <c r="I579">
        <f t="shared" ref="I579:I642" si="44">IF(ISNUMBER(H579),H579,K579)</f>
        <v>52.5</v>
      </c>
      <c r="J579">
        <f t="shared" ref="J579:J642" si="45">IF(LEFT(INDEX(A:A,MATCH(I579,H:H,0)),2)=LEFT(A579,2),I579,"")</f>
        <v>52.5</v>
      </c>
      <c r="K579">
        <f t="array" ref="K579">INDEX($H$2:$H$1126,MATCH(MIN(ABS($B$2:$B$1126-A579)),ABS($B$2:$B$1126-A579),0))</f>
        <v>52.5</v>
      </c>
      <c r="L579" s="1" t="s">
        <v>1414</v>
      </c>
      <c r="M579" t="s">
        <v>1415</v>
      </c>
    </row>
    <row r="580" spans="1:13" x14ac:dyDescent="0.25">
      <c r="A580" s="3">
        <v>4412</v>
      </c>
      <c r="B580" s="3">
        <f t="shared" si="42"/>
        <v>4412</v>
      </c>
      <c r="C580" t="s">
        <v>237</v>
      </c>
      <c r="D580">
        <v>60</v>
      </c>
      <c r="E580">
        <v>46</v>
      </c>
      <c r="F580">
        <v>75</v>
      </c>
      <c r="G580">
        <v>54</v>
      </c>
      <c r="H580">
        <f t="shared" si="43"/>
        <v>58.75</v>
      </c>
      <c r="I580">
        <f t="shared" si="44"/>
        <v>58.75</v>
      </c>
      <c r="J580" t="str">
        <f t="shared" si="45"/>
        <v/>
      </c>
      <c r="K580">
        <f t="array" ref="K580">INDEX($H$2:$H$1126,MATCH(MIN(ABS($B$2:$B$1126-A580)),ABS($B$2:$B$1126-A580),0))</f>
        <v>52.5</v>
      </c>
      <c r="L580" s="1" t="s">
        <v>1416</v>
      </c>
      <c r="M580" t="s">
        <v>1347</v>
      </c>
    </row>
    <row r="581" spans="1:13" x14ac:dyDescent="0.25">
      <c r="A581" s="3">
        <v>4412</v>
      </c>
      <c r="B581" s="3">
        <f t="shared" si="42"/>
        <v>4412</v>
      </c>
      <c r="C581" t="s">
        <v>237</v>
      </c>
      <c r="D581">
        <v>50</v>
      </c>
      <c r="E581">
        <v>43</v>
      </c>
      <c r="F581">
        <v>50</v>
      </c>
      <c r="G581">
        <v>52</v>
      </c>
      <c r="H581">
        <f t="shared" si="43"/>
        <v>48.75</v>
      </c>
      <c r="I581">
        <f t="shared" si="44"/>
        <v>48.75</v>
      </c>
      <c r="J581" t="str">
        <f t="shared" si="45"/>
        <v/>
      </c>
      <c r="K581">
        <f t="array" ref="K581">INDEX($H$2:$H$1126,MATCH(MIN(ABS($B$2:$B$1126-A581)),ABS($B$2:$B$1126-A581),0))</f>
        <v>52.5</v>
      </c>
      <c r="L581" s="1" t="s">
        <v>1417</v>
      </c>
      <c r="M581" t="s">
        <v>1418</v>
      </c>
    </row>
    <row r="582" spans="1:13" x14ac:dyDescent="0.25">
      <c r="A582" s="3">
        <v>4412</v>
      </c>
      <c r="B582" s="3">
        <f t="shared" si="42"/>
        <v>4412</v>
      </c>
      <c r="C582" t="s">
        <v>237</v>
      </c>
      <c r="D582">
        <v>53</v>
      </c>
      <c r="E582">
        <v>39</v>
      </c>
      <c r="F582">
        <v>50</v>
      </c>
      <c r="G582">
        <v>43</v>
      </c>
      <c r="H582">
        <f t="shared" si="43"/>
        <v>46.25</v>
      </c>
      <c r="I582">
        <f t="shared" si="44"/>
        <v>46.25</v>
      </c>
      <c r="J582">
        <f t="shared" si="45"/>
        <v>46.25</v>
      </c>
      <c r="K582">
        <f t="array" ref="K582">INDEX($H$2:$H$1126,MATCH(MIN(ABS($B$2:$B$1126-A582)),ABS($B$2:$B$1126-A582),0))</f>
        <v>52.5</v>
      </c>
      <c r="L582" s="1" t="s">
        <v>1419</v>
      </c>
      <c r="M582" t="s">
        <v>1420</v>
      </c>
    </row>
    <row r="583" spans="1:13" x14ac:dyDescent="0.25">
      <c r="A583" s="3">
        <v>4412</v>
      </c>
      <c r="B583" s="3">
        <f t="shared" si="42"/>
        <v>4412</v>
      </c>
      <c r="C583" t="s">
        <v>237</v>
      </c>
      <c r="D583">
        <v>53</v>
      </c>
      <c r="E583">
        <v>43</v>
      </c>
      <c r="F583">
        <v>56</v>
      </c>
      <c r="G583">
        <v>43</v>
      </c>
      <c r="H583">
        <f t="shared" si="43"/>
        <v>48.75</v>
      </c>
      <c r="I583">
        <f t="shared" si="44"/>
        <v>48.75</v>
      </c>
      <c r="J583" t="str">
        <f t="shared" si="45"/>
        <v/>
      </c>
      <c r="K583">
        <f t="array" ref="K583">INDEX($H$2:$H$1126,MATCH(MIN(ABS($B$2:$B$1126-A583)),ABS($B$2:$B$1126-A583),0))</f>
        <v>52.5</v>
      </c>
      <c r="L583" s="1" t="s">
        <v>1421</v>
      </c>
      <c r="M583" t="s">
        <v>1422</v>
      </c>
    </row>
    <row r="584" spans="1:13" x14ac:dyDescent="0.25">
      <c r="A584" s="3">
        <v>4413</v>
      </c>
      <c r="B584" s="3">
        <f t="shared" si="42"/>
        <v>4413</v>
      </c>
      <c r="C584" t="s">
        <v>238</v>
      </c>
      <c r="D584">
        <v>85</v>
      </c>
      <c r="E584">
        <v>61</v>
      </c>
      <c r="F584">
        <v>69</v>
      </c>
      <c r="G584">
        <v>57</v>
      </c>
      <c r="H584">
        <f t="shared" si="43"/>
        <v>68</v>
      </c>
      <c r="I584">
        <f t="shared" si="44"/>
        <v>68</v>
      </c>
      <c r="J584" t="str">
        <f t="shared" si="45"/>
        <v/>
      </c>
      <c r="K584">
        <f t="array" ref="K584">INDEX($H$2:$H$1126,MATCH(MIN(ABS($B$2:$B$1126-A584)),ABS($B$2:$B$1126-A584),0))</f>
        <v>68</v>
      </c>
      <c r="L584" s="1" t="s">
        <v>1423</v>
      </c>
      <c r="M584" t="s">
        <v>1424</v>
      </c>
    </row>
    <row r="585" spans="1:13" x14ac:dyDescent="0.25">
      <c r="A585" s="3">
        <v>4414</v>
      </c>
      <c r="C585" t="s">
        <v>239</v>
      </c>
      <c r="D585" t="s">
        <v>2154</v>
      </c>
      <c r="E585" t="s">
        <v>2154</v>
      </c>
      <c r="F585" t="s">
        <v>2154</v>
      </c>
      <c r="G585" t="s">
        <v>2154</v>
      </c>
      <c r="H585" t="str">
        <f t="shared" si="43"/>
        <v/>
      </c>
      <c r="I585">
        <f t="shared" si="44"/>
        <v>68</v>
      </c>
      <c r="J585" t="str">
        <f t="shared" si="45"/>
        <v/>
      </c>
      <c r="K585">
        <f t="array" ref="K585">INDEX($H$2:$H$1126,MATCH(MIN(ABS($B$2:$B$1126-A585)),ABS($B$2:$B$1126-A585),0))</f>
        <v>68</v>
      </c>
      <c r="L585" s="1" t="s">
        <v>1288</v>
      </c>
      <c r="M585" t="s">
        <v>1289</v>
      </c>
    </row>
    <row r="586" spans="1:13" x14ac:dyDescent="0.25">
      <c r="A586" s="3">
        <v>4414</v>
      </c>
      <c r="C586" t="s">
        <v>239</v>
      </c>
      <c r="D586" t="s">
        <v>2154</v>
      </c>
      <c r="E586" t="s">
        <v>2154</v>
      </c>
      <c r="F586" t="s">
        <v>2154</v>
      </c>
      <c r="G586" t="s">
        <v>2154</v>
      </c>
      <c r="H586" t="str">
        <f t="shared" si="43"/>
        <v/>
      </c>
      <c r="I586">
        <f t="shared" si="44"/>
        <v>68</v>
      </c>
      <c r="J586" t="str">
        <f t="shared" si="45"/>
        <v/>
      </c>
      <c r="K586">
        <f t="array" ref="K586">INDEX($H$2:$H$1126,MATCH(MIN(ABS($B$2:$B$1126-A586)),ABS($B$2:$B$1126-A586),0))</f>
        <v>68</v>
      </c>
      <c r="L586" s="1" t="s">
        <v>1425</v>
      </c>
      <c r="M586" t="s">
        <v>1426</v>
      </c>
    </row>
    <row r="587" spans="1:13" x14ac:dyDescent="0.25">
      <c r="A587" s="3">
        <v>4415</v>
      </c>
      <c r="B587" s="3">
        <f>IF(ISNUMBER(D587),A587,"")</f>
        <v>4415</v>
      </c>
      <c r="C587" t="s">
        <v>240</v>
      </c>
      <c r="D587">
        <v>75</v>
      </c>
      <c r="E587">
        <v>43</v>
      </c>
      <c r="F587">
        <v>72</v>
      </c>
      <c r="G587">
        <v>52</v>
      </c>
      <c r="H587">
        <f t="shared" si="43"/>
        <v>60.5</v>
      </c>
      <c r="I587">
        <f t="shared" si="44"/>
        <v>60.5</v>
      </c>
      <c r="J587" t="str">
        <f t="shared" si="45"/>
        <v/>
      </c>
      <c r="K587">
        <f t="array" ref="K587">INDEX($H$2:$H$1126,MATCH(MIN(ABS($B$2:$B$1126-A587)),ABS($B$2:$B$1126-A587),0))</f>
        <v>60.5</v>
      </c>
      <c r="L587" s="1" t="s">
        <v>1427</v>
      </c>
      <c r="M587" t="s">
        <v>1428</v>
      </c>
    </row>
    <row r="588" spans="1:13" x14ac:dyDescent="0.25">
      <c r="A588" s="3">
        <v>4415</v>
      </c>
      <c r="C588" t="s">
        <v>240</v>
      </c>
      <c r="D588" t="s">
        <v>2154</v>
      </c>
      <c r="E588" t="s">
        <v>2154</v>
      </c>
      <c r="F588" t="s">
        <v>2154</v>
      </c>
      <c r="G588" t="s">
        <v>2154</v>
      </c>
      <c r="H588" t="str">
        <f t="shared" si="43"/>
        <v/>
      </c>
      <c r="I588">
        <f t="shared" si="44"/>
        <v>60.5</v>
      </c>
      <c r="J588" t="str">
        <f t="shared" si="45"/>
        <v/>
      </c>
      <c r="K588">
        <f t="array" ref="K588">INDEX($H$2:$H$1126,MATCH(MIN(ABS($B$2:$B$1126-A588)),ABS($B$2:$B$1126-A588),0))</f>
        <v>60.5</v>
      </c>
      <c r="L588" s="1" t="s">
        <v>1429</v>
      </c>
      <c r="M588" t="s">
        <v>1430</v>
      </c>
    </row>
    <row r="589" spans="1:13" x14ac:dyDescent="0.25">
      <c r="A589" s="3">
        <v>4416</v>
      </c>
      <c r="C589" t="s">
        <v>241</v>
      </c>
      <c r="D589" t="s">
        <v>2154</v>
      </c>
      <c r="E589" t="s">
        <v>2154</v>
      </c>
      <c r="F589" t="s">
        <v>2154</v>
      </c>
      <c r="G589" t="s">
        <v>2154</v>
      </c>
      <c r="H589" t="str">
        <f t="shared" si="43"/>
        <v/>
      </c>
      <c r="I589">
        <f t="shared" si="44"/>
        <v>60.5</v>
      </c>
      <c r="J589" t="str">
        <f t="shared" si="45"/>
        <v/>
      </c>
      <c r="K589">
        <f t="array" ref="K589">INDEX($H$2:$H$1126,MATCH(MIN(ABS($B$2:$B$1126-A589)),ABS($B$2:$B$1126-A589),0))</f>
        <v>60.5</v>
      </c>
      <c r="L589" s="1" t="s">
        <v>1431</v>
      </c>
      <c r="M589" t="s">
        <v>1432</v>
      </c>
    </row>
    <row r="590" spans="1:13" x14ac:dyDescent="0.25">
      <c r="A590" s="3">
        <v>4419</v>
      </c>
      <c r="C590" t="s">
        <v>242</v>
      </c>
      <c r="D590" t="s">
        <v>2154</v>
      </c>
      <c r="E590" t="s">
        <v>2154</v>
      </c>
      <c r="F590" t="s">
        <v>2154</v>
      </c>
      <c r="G590" t="s">
        <v>2154</v>
      </c>
      <c r="H590" t="str">
        <f t="shared" si="43"/>
        <v/>
      </c>
      <c r="I590">
        <f t="shared" si="44"/>
        <v>63.5</v>
      </c>
      <c r="J590" t="str">
        <f t="shared" si="45"/>
        <v/>
      </c>
      <c r="K590">
        <f t="array" ref="K590">INDEX($H$2:$H$1126,MATCH(MIN(ABS($B$2:$B$1126-A590)),ABS($B$2:$B$1126-A590),0))</f>
        <v>63.5</v>
      </c>
      <c r="L590" s="1" t="s">
        <v>1380</v>
      </c>
      <c r="M590" t="s">
        <v>1381</v>
      </c>
    </row>
    <row r="591" spans="1:13" x14ac:dyDescent="0.25">
      <c r="A591" s="3">
        <v>4419</v>
      </c>
      <c r="B591" s="3">
        <f>IF(ISNUMBER(D591),A591,"")</f>
        <v>4419</v>
      </c>
      <c r="C591" t="s">
        <v>242</v>
      </c>
      <c r="D591">
        <v>75</v>
      </c>
      <c r="E591">
        <v>50</v>
      </c>
      <c r="F591">
        <v>75</v>
      </c>
      <c r="G591">
        <v>54</v>
      </c>
      <c r="H591">
        <f t="shared" si="43"/>
        <v>63.5</v>
      </c>
      <c r="I591">
        <f t="shared" si="44"/>
        <v>63.5</v>
      </c>
      <c r="J591" t="str">
        <f t="shared" si="45"/>
        <v/>
      </c>
      <c r="K591">
        <f t="array" ref="K591">INDEX($H$2:$H$1126,MATCH(MIN(ABS($B$2:$B$1126-A591)),ABS($B$2:$B$1126-A591),0))</f>
        <v>63.5</v>
      </c>
      <c r="L591" s="1" t="s">
        <v>1433</v>
      </c>
      <c r="M591" t="s">
        <v>1434</v>
      </c>
    </row>
    <row r="592" spans="1:13" x14ac:dyDescent="0.25">
      <c r="A592" s="3">
        <v>4419</v>
      </c>
      <c r="C592" t="s">
        <v>242</v>
      </c>
      <c r="D592" t="s">
        <v>2154</v>
      </c>
      <c r="E592" t="s">
        <v>2154</v>
      </c>
      <c r="F592" t="s">
        <v>2154</v>
      </c>
      <c r="G592" t="s">
        <v>2154</v>
      </c>
      <c r="H592" t="str">
        <f t="shared" si="43"/>
        <v/>
      </c>
      <c r="I592">
        <f t="shared" si="44"/>
        <v>63.5</v>
      </c>
      <c r="J592" t="str">
        <f t="shared" si="45"/>
        <v/>
      </c>
      <c r="K592">
        <f t="array" ref="K592">INDEX($H$2:$H$1126,MATCH(MIN(ABS($B$2:$B$1126-A592)),ABS($B$2:$B$1126-A592),0))</f>
        <v>63.5</v>
      </c>
      <c r="L592" s="1" t="s">
        <v>1388</v>
      </c>
      <c r="M592" t="s">
        <v>1389</v>
      </c>
    </row>
    <row r="593" spans="1:13" x14ac:dyDescent="0.25">
      <c r="A593" s="3">
        <v>4419</v>
      </c>
      <c r="C593" t="s">
        <v>242</v>
      </c>
      <c r="D593" t="s">
        <v>2154</v>
      </c>
      <c r="E593" t="s">
        <v>2154</v>
      </c>
      <c r="F593" t="s">
        <v>2154</v>
      </c>
      <c r="G593" t="s">
        <v>2154</v>
      </c>
      <c r="H593" t="str">
        <f t="shared" si="43"/>
        <v/>
      </c>
      <c r="I593">
        <f t="shared" si="44"/>
        <v>63.5</v>
      </c>
      <c r="J593" t="str">
        <f t="shared" si="45"/>
        <v/>
      </c>
      <c r="K593">
        <f t="array" ref="K593">INDEX($H$2:$H$1126,MATCH(MIN(ABS($B$2:$B$1126-A593)),ABS($B$2:$B$1126-A593),0))</f>
        <v>63.5</v>
      </c>
      <c r="L593" s="1" t="s">
        <v>1435</v>
      </c>
      <c r="M593" t="s">
        <v>1436</v>
      </c>
    </row>
    <row r="594" spans="1:13" x14ac:dyDescent="0.25">
      <c r="A594" s="3">
        <v>5111</v>
      </c>
      <c r="C594" t="s">
        <v>243</v>
      </c>
      <c r="D594" t="s">
        <v>2154</v>
      </c>
      <c r="E594" t="s">
        <v>2154</v>
      </c>
      <c r="F594" t="s">
        <v>2154</v>
      </c>
      <c r="G594" t="s">
        <v>2154</v>
      </c>
      <c r="H594" t="str">
        <f t="shared" si="43"/>
        <v/>
      </c>
      <c r="I594">
        <f t="shared" si="44"/>
        <v>55.75</v>
      </c>
      <c r="J594" t="str">
        <f t="shared" si="45"/>
        <v/>
      </c>
      <c r="K594">
        <f t="array" ref="K594">INDEX($H$2:$H$1126,MATCH(MIN(ABS($B$2:$B$1126-A594)),ABS($B$2:$B$1126-A594),0))</f>
        <v>55.75</v>
      </c>
      <c r="L594" s="1" t="s">
        <v>1084</v>
      </c>
      <c r="M594" t="s">
        <v>1085</v>
      </c>
    </row>
    <row r="595" spans="1:13" x14ac:dyDescent="0.25">
      <c r="A595" s="3">
        <v>5111</v>
      </c>
      <c r="B595" s="3">
        <f>IF(ISNUMBER(D595),A595,"")</f>
        <v>5111</v>
      </c>
      <c r="C595" t="s">
        <v>243</v>
      </c>
      <c r="D595">
        <v>47</v>
      </c>
      <c r="E595">
        <v>41</v>
      </c>
      <c r="F595">
        <v>78</v>
      </c>
      <c r="G595">
        <v>57</v>
      </c>
      <c r="H595">
        <f t="shared" si="43"/>
        <v>55.75</v>
      </c>
      <c r="I595">
        <f t="shared" si="44"/>
        <v>55.75</v>
      </c>
      <c r="J595" t="str">
        <f t="shared" si="45"/>
        <v/>
      </c>
      <c r="K595">
        <f t="array" ref="K595">INDEX($H$2:$H$1126,MATCH(MIN(ABS($B$2:$B$1126-A595)),ABS($B$2:$B$1126-A595),0))</f>
        <v>55.75</v>
      </c>
      <c r="L595" s="1" t="s">
        <v>1437</v>
      </c>
      <c r="M595" t="s">
        <v>1438</v>
      </c>
    </row>
    <row r="596" spans="1:13" x14ac:dyDescent="0.25">
      <c r="A596" s="3">
        <v>5111</v>
      </c>
      <c r="B596" s="3">
        <f>IF(ISNUMBER(D596),A596,"")</f>
        <v>5111</v>
      </c>
      <c r="C596" t="s">
        <v>243</v>
      </c>
      <c r="D596">
        <v>50</v>
      </c>
      <c r="E596">
        <v>43</v>
      </c>
      <c r="F596">
        <v>69</v>
      </c>
      <c r="G596">
        <v>52</v>
      </c>
      <c r="H596">
        <f t="shared" si="43"/>
        <v>53.5</v>
      </c>
      <c r="I596">
        <f t="shared" si="44"/>
        <v>53.5</v>
      </c>
      <c r="J596">
        <f t="shared" si="45"/>
        <v>53.5</v>
      </c>
      <c r="K596">
        <f t="array" ref="K596">INDEX($H$2:$H$1126,MATCH(MIN(ABS($B$2:$B$1126-A596)),ABS($B$2:$B$1126-A596),0))</f>
        <v>55.75</v>
      </c>
      <c r="L596" s="1" t="s">
        <v>1439</v>
      </c>
      <c r="M596" t="s">
        <v>1440</v>
      </c>
    </row>
    <row r="597" spans="1:13" x14ac:dyDescent="0.25">
      <c r="A597" s="3">
        <v>5112</v>
      </c>
      <c r="C597" t="s">
        <v>244</v>
      </c>
      <c r="D597" t="s">
        <v>2154</v>
      </c>
      <c r="E597" t="s">
        <v>2154</v>
      </c>
      <c r="F597" t="s">
        <v>2154</v>
      </c>
      <c r="G597" t="s">
        <v>2154</v>
      </c>
      <c r="H597" t="str">
        <f t="shared" si="43"/>
        <v/>
      </c>
      <c r="I597">
        <f t="shared" si="44"/>
        <v>53.5</v>
      </c>
      <c r="J597">
        <f t="shared" si="45"/>
        <v>53.5</v>
      </c>
      <c r="K597">
        <f t="array" ref="K597">INDEX($H$2:$H$1126,MATCH(MIN(ABS($B$2:$B$1126-A597)),ABS($B$2:$B$1126-A597),0))</f>
        <v>53.5</v>
      </c>
      <c r="L597" s="1" t="s">
        <v>1084</v>
      </c>
      <c r="M597" t="s">
        <v>1085</v>
      </c>
    </row>
    <row r="598" spans="1:13" x14ac:dyDescent="0.25">
      <c r="A598" s="3">
        <v>5112</v>
      </c>
      <c r="B598" s="3">
        <f>IF(ISNUMBER(D598),A598,"")</f>
        <v>5112</v>
      </c>
      <c r="C598" t="s">
        <v>244</v>
      </c>
      <c r="D598">
        <v>50</v>
      </c>
      <c r="E598">
        <v>43</v>
      </c>
      <c r="F598">
        <v>69</v>
      </c>
      <c r="G598">
        <v>52</v>
      </c>
      <c r="H598">
        <f t="shared" si="43"/>
        <v>53.5</v>
      </c>
      <c r="I598">
        <f t="shared" si="44"/>
        <v>53.5</v>
      </c>
      <c r="J598">
        <f t="shared" si="45"/>
        <v>53.5</v>
      </c>
      <c r="K598">
        <f t="array" ref="K598">INDEX($H$2:$H$1126,MATCH(MIN(ABS($B$2:$B$1126-A598)),ABS($B$2:$B$1126-A598),0))</f>
        <v>53.5</v>
      </c>
      <c r="L598" s="1" t="s">
        <v>1439</v>
      </c>
      <c r="M598" t="s">
        <v>1440</v>
      </c>
    </row>
    <row r="599" spans="1:13" x14ac:dyDescent="0.25">
      <c r="A599" s="3">
        <v>5113</v>
      </c>
      <c r="C599" t="s">
        <v>245</v>
      </c>
      <c r="D599" t="s">
        <v>2154</v>
      </c>
      <c r="E599" t="s">
        <v>2154</v>
      </c>
      <c r="F599" t="s">
        <v>2154</v>
      </c>
      <c r="G599" t="s">
        <v>2154</v>
      </c>
      <c r="H599" t="str">
        <f t="shared" si="43"/>
        <v/>
      </c>
      <c r="I599">
        <f t="shared" si="44"/>
        <v>57.5</v>
      </c>
      <c r="J599" t="str">
        <f t="shared" si="45"/>
        <v/>
      </c>
      <c r="K599">
        <f t="array" ref="K599">INDEX($H$2:$H$1126,MATCH(MIN(ABS($B$2:$B$1126-A599)),ABS($B$2:$B$1126-A599),0))</f>
        <v>57.5</v>
      </c>
      <c r="L599" s="1" t="s">
        <v>1288</v>
      </c>
      <c r="M599" t="s">
        <v>1289</v>
      </c>
    </row>
    <row r="600" spans="1:13" x14ac:dyDescent="0.25">
      <c r="A600" s="3">
        <v>5113</v>
      </c>
      <c r="B600" s="3">
        <f t="shared" ref="B600:B606" si="46">IF(ISNUMBER(D600),A600,"")</f>
        <v>5113</v>
      </c>
      <c r="C600" t="s">
        <v>245</v>
      </c>
      <c r="D600">
        <v>53</v>
      </c>
      <c r="E600">
        <v>45</v>
      </c>
      <c r="F600">
        <v>75</v>
      </c>
      <c r="G600">
        <v>57</v>
      </c>
      <c r="H600">
        <f t="shared" si="43"/>
        <v>57.5</v>
      </c>
      <c r="I600">
        <f t="shared" si="44"/>
        <v>57.5</v>
      </c>
      <c r="J600" t="str">
        <f t="shared" si="45"/>
        <v/>
      </c>
      <c r="K600">
        <f t="array" ref="K600">INDEX($H$2:$H$1126,MATCH(MIN(ABS($B$2:$B$1126-A600)),ABS($B$2:$B$1126-A600),0))</f>
        <v>57.5</v>
      </c>
      <c r="L600" s="1" t="s">
        <v>1441</v>
      </c>
      <c r="M600" t="s">
        <v>1442</v>
      </c>
    </row>
    <row r="601" spans="1:13" x14ac:dyDescent="0.25">
      <c r="A601" s="3">
        <v>5113</v>
      </c>
      <c r="B601" s="3">
        <f t="shared" si="46"/>
        <v>5113</v>
      </c>
      <c r="C601" t="s">
        <v>245</v>
      </c>
      <c r="D601">
        <v>66</v>
      </c>
      <c r="E601">
        <v>52</v>
      </c>
      <c r="F601">
        <v>72</v>
      </c>
      <c r="G601">
        <v>59</v>
      </c>
      <c r="H601">
        <f t="shared" si="43"/>
        <v>62.25</v>
      </c>
      <c r="I601">
        <f t="shared" si="44"/>
        <v>62.25</v>
      </c>
      <c r="J601">
        <f t="shared" si="45"/>
        <v>62.25</v>
      </c>
      <c r="K601">
        <f t="array" ref="K601">INDEX($H$2:$H$1126,MATCH(MIN(ABS($B$2:$B$1126-A601)),ABS($B$2:$B$1126-A601),0))</f>
        <v>57.5</v>
      </c>
      <c r="L601" s="1" t="s">
        <v>1443</v>
      </c>
      <c r="M601" t="s">
        <v>1444</v>
      </c>
    </row>
    <row r="602" spans="1:13" x14ac:dyDescent="0.25">
      <c r="A602" s="3">
        <v>5120</v>
      </c>
      <c r="B602" s="3">
        <f t="shared" si="46"/>
        <v>5120</v>
      </c>
      <c r="C602" t="s">
        <v>246</v>
      </c>
      <c r="D602">
        <v>60</v>
      </c>
      <c r="E602">
        <v>50</v>
      </c>
      <c r="F602">
        <v>75</v>
      </c>
      <c r="G602">
        <v>55</v>
      </c>
      <c r="H602">
        <f t="shared" si="43"/>
        <v>60</v>
      </c>
      <c r="I602">
        <f t="shared" si="44"/>
        <v>60</v>
      </c>
      <c r="J602" t="str">
        <f t="shared" si="45"/>
        <v/>
      </c>
      <c r="K602">
        <f t="array" ref="K602">INDEX($H$2:$H$1126,MATCH(MIN(ABS($B$2:$B$1126-A602)),ABS($B$2:$B$1126-A602),0))</f>
        <v>60</v>
      </c>
      <c r="L602" s="1" t="s">
        <v>1306</v>
      </c>
      <c r="M602" t="s">
        <v>1307</v>
      </c>
    </row>
    <row r="603" spans="1:13" x14ac:dyDescent="0.25">
      <c r="A603" s="3">
        <v>5120</v>
      </c>
      <c r="B603" s="3">
        <f t="shared" si="46"/>
        <v>5120</v>
      </c>
      <c r="C603" t="s">
        <v>246</v>
      </c>
      <c r="D603">
        <v>50</v>
      </c>
      <c r="E603">
        <v>43</v>
      </c>
      <c r="F603">
        <v>53</v>
      </c>
      <c r="G603">
        <v>50</v>
      </c>
      <c r="H603">
        <f t="shared" si="43"/>
        <v>49</v>
      </c>
      <c r="I603">
        <f t="shared" si="44"/>
        <v>49</v>
      </c>
      <c r="J603" t="str">
        <f t="shared" si="45"/>
        <v/>
      </c>
      <c r="K603">
        <f t="array" ref="K603">INDEX($H$2:$H$1126,MATCH(MIN(ABS($B$2:$B$1126-A603)),ABS($B$2:$B$1126-A603),0))</f>
        <v>60</v>
      </c>
      <c r="L603" s="1" t="s">
        <v>1445</v>
      </c>
      <c r="M603" t="s">
        <v>1446</v>
      </c>
    </row>
    <row r="604" spans="1:13" x14ac:dyDescent="0.25">
      <c r="A604" s="3">
        <v>5120</v>
      </c>
      <c r="B604" s="3">
        <f t="shared" si="46"/>
        <v>5120</v>
      </c>
      <c r="C604" t="s">
        <v>246</v>
      </c>
      <c r="D604">
        <v>53</v>
      </c>
      <c r="E604">
        <v>43</v>
      </c>
      <c r="F604">
        <v>53</v>
      </c>
      <c r="G604">
        <v>48</v>
      </c>
      <c r="H604">
        <f t="shared" si="43"/>
        <v>49.25</v>
      </c>
      <c r="I604">
        <f t="shared" si="44"/>
        <v>49.25</v>
      </c>
      <c r="J604">
        <f t="shared" si="45"/>
        <v>49.25</v>
      </c>
      <c r="K604">
        <f t="array" ref="K604">INDEX($H$2:$H$1126,MATCH(MIN(ABS($B$2:$B$1126-A604)),ABS($B$2:$B$1126-A604),0))</f>
        <v>60</v>
      </c>
      <c r="L604" s="1" t="s">
        <v>1447</v>
      </c>
      <c r="M604" t="s">
        <v>1448</v>
      </c>
    </row>
    <row r="605" spans="1:13" x14ac:dyDescent="0.25">
      <c r="A605" s="3">
        <v>5120</v>
      </c>
      <c r="B605" s="3">
        <f t="shared" si="46"/>
        <v>5120</v>
      </c>
      <c r="C605" t="s">
        <v>246</v>
      </c>
      <c r="D605">
        <v>44</v>
      </c>
      <c r="E605">
        <v>41</v>
      </c>
      <c r="F605">
        <v>50</v>
      </c>
      <c r="G605">
        <v>43</v>
      </c>
      <c r="H605">
        <f t="shared" si="43"/>
        <v>44.5</v>
      </c>
      <c r="I605">
        <f t="shared" si="44"/>
        <v>44.5</v>
      </c>
      <c r="J605" t="str">
        <f t="shared" si="45"/>
        <v/>
      </c>
      <c r="K605">
        <f t="array" ref="K605">INDEX($H$2:$H$1126,MATCH(MIN(ABS($B$2:$B$1126-A605)),ABS($B$2:$B$1126-A605),0))</f>
        <v>60</v>
      </c>
      <c r="L605" s="1" t="s">
        <v>1449</v>
      </c>
      <c r="M605" t="s">
        <v>1450</v>
      </c>
    </row>
    <row r="606" spans="1:13" x14ac:dyDescent="0.25">
      <c r="A606" s="3">
        <v>5120</v>
      </c>
      <c r="B606" s="3">
        <f t="shared" si="46"/>
        <v>5120</v>
      </c>
      <c r="C606" t="s">
        <v>246</v>
      </c>
      <c r="D606">
        <v>47</v>
      </c>
      <c r="E606">
        <v>41</v>
      </c>
      <c r="F606">
        <v>66</v>
      </c>
      <c r="G606">
        <v>43</v>
      </c>
      <c r="H606">
        <f t="shared" si="43"/>
        <v>49.25</v>
      </c>
      <c r="I606">
        <f t="shared" si="44"/>
        <v>49.25</v>
      </c>
      <c r="J606">
        <f t="shared" si="45"/>
        <v>49.25</v>
      </c>
      <c r="K606">
        <f t="array" ref="K606">INDEX($H$2:$H$1126,MATCH(MIN(ABS($B$2:$B$1126-A606)),ABS($B$2:$B$1126-A606),0))</f>
        <v>60</v>
      </c>
      <c r="L606" s="1" t="s">
        <v>1451</v>
      </c>
      <c r="M606" t="s">
        <v>1452</v>
      </c>
    </row>
    <row r="607" spans="1:13" x14ac:dyDescent="0.25">
      <c r="A607" s="3">
        <v>5120</v>
      </c>
      <c r="C607" t="s">
        <v>246</v>
      </c>
      <c r="D607" t="s">
        <v>2154</v>
      </c>
      <c r="E607" t="s">
        <v>2154</v>
      </c>
      <c r="F607" t="s">
        <v>2154</v>
      </c>
      <c r="G607" t="s">
        <v>2154</v>
      </c>
      <c r="H607" t="str">
        <f t="shared" si="43"/>
        <v/>
      </c>
      <c r="I607">
        <f t="shared" si="44"/>
        <v>60</v>
      </c>
      <c r="J607" t="str">
        <f t="shared" si="45"/>
        <v/>
      </c>
      <c r="K607">
        <f t="array" ref="K607">INDEX($H$2:$H$1126,MATCH(MIN(ABS($B$2:$B$1126-A607)),ABS($B$2:$B$1126-A607),0))</f>
        <v>60</v>
      </c>
      <c r="L607" s="1" t="s">
        <v>1453</v>
      </c>
      <c r="M607" t="s">
        <v>1454</v>
      </c>
    </row>
    <row r="608" spans="1:13" x14ac:dyDescent="0.25">
      <c r="A608" s="3">
        <v>5131</v>
      </c>
      <c r="C608" t="s">
        <v>247</v>
      </c>
      <c r="D608" t="s">
        <v>2154</v>
      </c>
      <c r="E608" t="s">
        <v>2154</v>
      </c>
      <c r="F608" t="s">
        <v>2154</v>
      </c>
      <c r="G608" t="s">
        <v>2154</v>
      </c>
      <c r="H608" t="str">
        <f t="shared" si="43"/>
        <v/>
      </c>
      <c r="I608">
        <f t="shared" si="44"/>
        <v>54</v>
      </c>
      <c r="J608">
        <f t="shared" si="45"/>
        <v>54</v>
      </c>
      <c r="K608">
        <f t="array" ref="K608">INDEX($H$2:$H$1126,MATCH(MIN(ABS($B$2:$B$1126-A608)),ABS($B$2:$B$1126-A608),0))</f>
        <v>54</v>
      </c>
      <c r="L608" s="1" t="s">
        <v>1455</v>
      </c>
      <c r="M608" t="s">
        <v>1456</v>
      </c>
    </row>
    <row r="609" spans="1:13" x14ac:dyDescent="0.25">
      <c r="A609" s="3">
        <v>5131</v>
      </c>
      <c r="C609" t="s">
        <v>247</v>
      </c>
      <c r="D609" t="s">
        <v>2154</v>
      </c>
      <c r="E609" t="s">
        <v>2154</v>
      </c>
      <c r="F609" t="s">
        <v>2154</v>
      </c>
      <c r="G609" t="s">
        <v>2154</v>
      </c>
      <c r="H609" t="str">
        <f t="shared" si="43"/>
        <v/>
      </c>
      <c r="I609">
        <f t="shared" si="44"/>
        <v>54</v>
      </c>
      <c r="J609">
        <f t="shared" si="45"/>
        <v>54</v>
      </c>
      <c r="K609">
        <f t="array" ref="K609">INDEX($H$2:$H$1126,MATCH(MIN(ABS($B$2:$B$1126-A609)),ABS($B$2:$B$1126-A609),0))</f>
        <v>54</v>
      </c>
      <c r="L609" s="1" t="s">
        <v>1457</v>
      </c>
      <c r="M609" t="s">
        <v>1458</v>
      </c>
    </row>
    <row r="610" spans="1:13" x14ac:dyDescent="0.25">
      <c r="A610" s="3">
        <v>5132</v>
      </c>
      <c r="B610" s="3">
        <f>IF(ISNUMBER(D610),A610,"")</f>
        <v>5132</v>
      </c>
      <c r="C610" t="s">
        <v>248</v>
      </c>
      <c r="D610">
        <v>50</v>
      </c>
      <c r="E610">
        <v>43</v>
      </c>
      <c r="F610">
        <v>69</v>
      </c>
      <c r="G610">
        <v>54</v>
      </c>
      <c r="H610">
        <f t="shared" si="43"/>
        <v>54</v>
      </c>
      <c r="I610">
        <f t="shared" si="44"/>
        <v>54</v>
      </c>
      <c r="J610">
        <f t="shared" si="45"/>
        <v>54</v>
      </c>
      <c r="K610">
        <f t="array" ref="K610">INDEX($H$2:$H$1126,MATCH(MIN(ABS($B$2:$B$1126-A610)),ABS($B$2:$B$1126-A610),0))</f>
        <v>54</v>
      </c>
      <c r="L610" s="1" t="s">
        <v>1459</v>
      </c>
      <c r="M610" t="s">
        <v>248</v>
      </c>
    </row>
    <row r="611" spans="1:13" x14ac:dyDescent="0.25">
      <c r="A611" s="3">
        <v>5141</v>
      </c>
      <c r="C611" t="s">
        <v>249</v>
      </c>
      <c r="D611" t="s">
        <v>2154</v>
      </c>
      <c r="E611" t="s">
        <v>2154</v>
      </c>
      <c r="F611" t="s">
        <v>2154</v>
      </c>
      <c r="G611" t="s">
        <v>2154</v>
      </c>
      <c r="H611" t="str">
        <f t="shared" si="43"/>
        <v/>
      </c>
      <c r="I611">
        <f t="shared" si="44"/>
        <v>49.75</v>
      </c>
      <c r="J611">
        <f t="shared" si="45"/>
        <v>49.75</v>
      </c>
      <c r="K611">
        <f t="array" ref="K611">INDEX($H$2:$H$1126,MATCH(MIN(ABS($B$2:$B$1126-A611)),ABS($B$2:$B$1126-A611),0))</f>
        <v>49.75</v>
      </c>
      <c r="L611" s="1" t="s">
        <v>1288</v>
      </c>
      <c r="M611" t="s">
        <v>1289</v>
      </c>
    </row>
    <row r="612" spans="1:13" x14ac:dyDescent="0.25">
      <c r="A612" s="3">
        <v>5141</v>
      </c>
      <c r="B612" s="3">
        <f>IF(ISNUMBER(D612),A612,"")</f>
        <v>5141</v>
      </c>
      <c r="C612" t="s">
        <v>249</v>
      </c>
      <c r="D612">
        <v>44</v>
      </c>
      <c r="E612">
        <v>41</v>
      </c>
      <c r="F612">
        <v>66</v>
      </c>
      <c r="G612">
        <v>48</v>
      </c>
      <c r="H612">
        <f t="shared" si="43"/>
        <v>49.75</v>
      </c>
      <c r="I612">
        <f t="shared" si="44"/>
        <v>49.75</v>
      </c>
      <c r="J612">
        <f t="shared" si="45"/>
        <v>49.75</v>
      </c>
      <c r="K612">
        <f t="array" ref="K612">INDEX($H$2:$H$1126,MATCH(MIN(ABS($B$2:$B$1126-A612)),ABS($B$2:$B$1126-A612),0))</f>
        <v>49.75</v>
      </c>
      <c r="L612" s="1" t="s">
        <v>1460</v>
      </c>
      <c r="M612" t="s">
        <v>1461</v>
      </c>
    </row>
    <row r="613" spans="1:13" x14ac:dyDescent="0.25">
      <c r="A613" s="3">
        <v>5141</v>
      </c>
      <c r="B613" s="3">
        <f>IF(ISNUMBER(D613),A613,"")</f>
        <v>5141</v>
      </c>
      <c r="C613" t="s">
        <v>249</v>
      </c>
      <c r="D613">
        <v>50</v>
      </c>
      <c r="E613">
        <v>43</v>
      </c>
      <c r="F613">
        <v>69</v>
      </c>
      <c r="G613">
        <v>46</v>
      </c>
      <c r="H613">
        <f t="shared" si="43"/>
        <v>52</v>
      </c>
      <c r="I613">
        <f t="shared" si="44"/>
        <v>52</v>
      </c>
      <c r="J613">
        <f t="shared" si="45"/>
        <v>52</v>
      </c>
      <c r="K613">
        <f t="array" ref="K613">INDEX($H$2:$H$1126,MATCH(MIN(ABS($B$2:$B$1126-A613)),ABS($B$2:$B$1126-A613),0))</f>
        <v>49.75</v>
      </c>
      <c r="L613" s="1" t="s">
        <v>1462</v>
      </c>
      <c r="M613" t="s">
        <v>1463</v>
      </c>
    </row>
    <row r="614" spans="1:13" x14ac:dyDescent="0.25">
      <c r="A614" s="3">
        <v>5142</v>
      </c>
      <c r="C614" t="s">
        <v>250</v>
      </c>
      <c r="D614" t="s">
        <v>2154</v>
      </c>
      <c r="E614" t="s">
        <v>2154</v>
      </c>
      <c r="F614" t="s">
        <v>2154</v>
      </c>
      <c r="G614" t="s">
        <v>2154</v>
      </c>
      <c r="H614" t="str">
        <f t="shared" si="43"/>
        <v/>
      </c>
      <c r="I614">
        <f t="shared" si="44"/>
        <v>52</v>
      </c>
      <c r="J614">
        <f t="shared" si="45"/>
        <v>52</v>
      </c>
      <c r="K614">
        <f t="array" ref="K614">INDEX($H$2:$H$1126,MATCH(MIN(ABS($B$2:$B$1126-A614)),ABS($B$2:$B$1126-A614),0))</f>
        <v>52</v>
      </c>
      <c r="L614" s="1" t="s">
        <v>1288</v>
      </c>
      <c r="M614" t="s">
        <v>1289</v>
      </c>
    </row>
    <row r="615" spans="1:13" x14ac:dyDescent="0.25">
      <c r="A615" s="3">
        <v>5142</v>
      </c>
      <c r="B615" s="3">
        <f>IF(ISNUMBER(D615),A615,"")</f>
        <v>5142</v>
      </c>
      <c r="C615" t="s">
        <v>250</v>
      </c>
      <c r="D615">
        <v>50</v>
      </c>
      <c r="E615">
        <v>43</v>
      </c>
      <c r="F615">
        <v>69</v>
      </c>
      <c r="G615">
        <v>46</v>
      </c>
      <c r="H615">
        <f t="shared" si="43"/>
        <v>52</v>
      </c>
      <c r="I615">
        <f t="shared" si="44"/>
        <v>52</v>
      </c>
      <c r="J615">
        <f t="shared" si="45"/>
        <v>52</v>
      </c>
      <c r="K615">
        <f t="array" ref="K615">INDEX($H$2:$H$1126,MATCH(MIN(ABS($B$2:$B$1126-A615)),ABS($B$2:$B$1126-A615),0))</f>
        <v>52</v>
      </c>
      <c r="L615" s="1" t="s">
        <v>1462</v>
      </c>
      <c r="M615" t="s">
        <v>1463</v>
      </c>
    </row>
    <row r="616" spans="1:13" x14ac:dyDescent="0.25">
      <c r="A616" s="3">
        <v>5142</v>
      </c>
      <c r="B616" s="3">
        <f>IF(ISNUMBER(D616),A616,"")</f>
        <v>5142</v>
      </c>
      <c r="C616" t="s">
        <v>250</v>
      </c>
      <c r="D616">
        <v>53</v>
      </c>
      <c r="E616">
        <v>43</v>
      </c>
      <c r="F616">
        <v>69</v>
      </c>
      <c r="G616">
        <v>57</v>
      </c>
      <c r="H616">
        <f t="shared" si="43"/>
        <v>55.5</v>
      </c>
      <c r="I616">
        <f t="shared" si="44"/>
        <v>55.5</v>
      </c>
      <c r="J616">
        <f t="shared" si="45"/>
        <v>55.5</v>
      </c>
      <c r="K616">
        <f t="array" ref="K616">INDEX($H$2:$H$1126,MATCH(MIN(ABS($B$2:$B$1126-A616)),ABS($B$2:$B$1126-A616),0))</f>
        <v>52</v>
      </c>
      <c r="L616" s="1" t="s">
        <v>1464</v>
      </c>
      <c r="M616" t="s">
        <v>1465</v>
      </c>
    </row>
    <row r="617" spans="1:13" x14ac:dyDescent="0.25">
      <c r="A617" s="3">
        <v>5142</v>
      </c>
      <c r="B617" s="3">
        <f>IF(ISNUMBER(D617),A617,"")</f>
        <v>5142</v>
      </c>
      <c r="C617" t="s">
        <v>250</v>
      </c>
      <c r="D617">
        <v>38</v>
      </c>
      <c r="E617">
        <v>32</v>
      </c>
      <c r="F617">
        <v>47</v>
      </c>
      <c r="G617">
        <v>39</v>
      </c>
      <c r="H617">
        <f t="shared" si="43"/>
        <v>39</v>
      </c>
      <c r="I617">
        <f t="shared" si="44"/>
        <v>39</v>
      </c>
      <c r="J617">
        <f t="shared" si="45"/>
        <v>39</v>
      </c>
      <c r="K617">
        <f t="array" ref="K617">INDEX($H$2:$H$1126,MATCH(MIN(ABS($B$2:$B$1126-A617)),ABS($B$2:$B$1126-A617),0))</f>
        <v>52</v>
      </c>
      <c r="L617" s="1" t="s">
        <v>1466</v>
      </c>
      <c r="M617" t="s">
        <v>1467</v>
      </c>
    </row>
    <row r="618" spans="1:13" x14ac:dyDescent="0.25">
      <c r="A618" s="3">
        <v>5142</v>
      </c>
      <c r="B618" s="3">
        <f>IF(ISNUMBER(D618),A618,"")</f>
        <v>5142</v>
      </c>
      <c r="C618" t="s">
        <v>250</v>
      </c>
      <c r="D618">
        <v>41</v>
      </c>
      <c r="E618">
        <v>36</v>
      </c>
      <c r="F618">
        <v>66</v>
      </c>
      <c r="G618">
        <v>37</v>
      </c>
      <c r="H618">
        <f t="shared" si="43"/>
        <v>45</v>
      </c>
      <c r="I618">
        <f t="shared" si="44"/>
        <v>45</v>
      </c>
      <c r="J618">
        <f t="shared" si="45"/>
        <v>45</v>
      </c>
      <c r="K618">
        <f t="array" ref="K618">INDEX($H$2:$H$1126,MATCH(MIN(ABS($B$2:$B$1126-A618)),ABS($B$2:$B$1126-A618),0))</f>
        <v>52</v>
      </c>
      <c r="L618" s="1" t="s">
        <v>1468</v>
      </c>
      <c r="M618" t="s">
        <v>1469</v>
      </c>
    </row>
    <row r="619" spans="1:13" x14ac:dyDescent="0.25">
      <c r="A619" s="3">
        <v>5142</v>
      </c>
      <c r="B619" s="3">
        <f>IF(ISNUMBER(D619),A619,"")</f>
        <v>5142</v>
      </c>
      <c r="C619" t="s">
        <v>250</v>
      </c>
      <c r="D619">
        <v>56</v>
      </c>
      <c r="E619">
        <v>46</v>
      </c>
      <c r="F619">
        <v>72</v>
      </c>
      <c r="G619">
        <v>54</v>
      </c>
      <c r="H619">
        <f t="shared" si="43"/>
        <v>57</v>
      </c>
      <c r="I619">
        <f t="shared" si="44"/>
        <v>57</v>
      </c>
      <c r="J619" t="str">
        <f t="shared" si="45"/>
        <v/>
      </c>
      <c r="K619">
        <f t="array" ref="K619">INDEX($H$2:$H$1126,MATCH(MIN(ABS($B$2:$B$1126-A619)),ABS($B$2:$B$1126-A619),0))</f>
        <v>52</v>
      </c>
      <c r="L619" s="1" t="s">
        <v>1470</v>
      </c>
      <c r="M619" t="s">
        <v>1471</v>
      </c>
    </row>
    <row r="620" spans="1:13" x14ac:dyDescent="0.25">
      <c r="A620" s="3">
        <v>5151</v>
      </c>
      <c r="C620" t="s">
        <v>251</v>
      </c>
      <c r="D620" t="s">
        <v>2154</v>
      </c>
      <c r="E620" t="s">
        <v>2154</v>
      </c>
      <c r="F620" t="s">
        <v>2154</v>
      </c>
      <c r="G620" t="s">
        <v>2154</v>
      </c>
      <c r="H620" t="str">
        <f t="shared" si="43"/>
        <v/>
      </c>
      <c r="I620">
        <f t="shared" si="44"/>
        <v>38.5</v>
      </c>
      <c r="J620">
        <f t="shared" si="45"/>
        <v>38.5</v>
      </c>
      <c r="K620">
        <f t="array" ref="K620">INDEX($H$2:$H$1126,MATCH(MIN(ABS($B$2:$B$1126-A620)),ABS($B$2:$B$1126-A620),0))</f>
        <v>38.5</v>
      </c>
      <c r="L620" s="1" t="s">
        <v>1472</v>
      </c>
      <c r="M620" t="s">
        <v>1473</v>
      </c>
    </row>
    <row r="621" spans="1:13" x14ac:dyDescent="0.25">
      <c r="A621" s="3">
        <v>5152</v>
      </c>
      <c r="C621" t="s">
        <v>252</v>
      </c>
      <c r="D621" t="s">
        <v>2154</v>
      </c>
      <c r="E621" t="s">
        <v>2154</v>
      </c>
      <c r="F621" t="s">
        <v>2154</v>
      </c>
      <c r="G621" t="s">
        <v>2154</v>
      </c>
      <c r="H621" t="str">
        <f t="shared" si="43"/>
        <v/>
      </c>
      <c r="I621">
        <f t="shared" si="44"/>
        <v>38.5</v>
      </c>
      <c r="J621">
        <f t="shared" si="45"/>
        <v>38.5</v>
      </c>
      <c r="K621">
        <f t="array" ref="K621">INDEX($H$2:$H$1126,MATCH(MIN(ABS($B$2:$B$1126-A621)),ABS($B$2:$B$1126-A621),0))</f>
        <v>38.5</v>
      </c>
      <c r="L621" s="1" t="s">
        <v>1472</v>
      </c>
      <c r="M621" t="s">
        <v>1473</v>
      </c>
    </row>
    <row r="622" spans="1:13" x14ac:dyDescent="0.25">
      <c r="A622" s="3">
        <v>5152</v>
      </c>
      <c r="C622" t="s">
        <v>252</v>
      </c>
      <c r="D622" t="s">
        <v>2154</v>
      </c>
      <c r="E622" t="s">
        <v>2154</v>
      </c>
      <c r="F622" t="s">
        <v>2154</v>
      </c>
      <c r="G622" t="s">
        <v>2154</v>
      </c>
      <c r="H622" t="str">
        <f t="shared" si="43"/>
        <v/>
      </c>
      <c r="I622">
        <f t="shared" si="44"/>
        <v>38.5</v>
      </c>
      <c r="J622">
        <f t="shared" si="45"/>
        <v>38.5</v>
      </c>
      <c r="K622">
        <f t="array" ref="K622">INDEX($H$2:$H$1126,MATCH(MIN(ABS($B$2:$B$1126-A622)),ABS($B$2:$B$1126-A622),0))</f>
        <v>38.5</v>
      </c>
      <c r="L622" s="1" t="s">
        <v>1474</v>
      </c>
      <c r="M622" t="s">
        <v>1475</v>
      </c>
    </row>
    <row r="623" spans="1:13" x14ac:dyDescent="0.25">
      <c r="A623" s="3">
        <v>5153</v>
      </c>
      <c r="B623" s="3">
        <f>IF(ISNUMBER(D623),A623,"")</f>
        <v>5153</v>
      </c>
      <c r="C623" t="s">
        <v>253</v>
      </c>
      <c r="D623">
        <v>28</v>
      </c>
      <c r="E623">
        <v>32</v>
      </c>
      <c r="F623">
        <v>53</v>
      </c>
      <c r="G623">
        <v>41</v>
      </c>
      <c r="H623">
        <f t="shared" si="43"/>
        <v>38.5</v>
      </c>
      <c r="I623">
        <f t="shared" si="44"/>
        <v>38.5</v>
      </c>
      <c r="J623">
        <f t="shared" si="45"/>
        <v>38.5</v>
      </c>
      <c r="K623">
        <f t="array" ref="K623">INDEX($H$2:$H$1126,MATCH(MIN(ABS($B$2:$B$1126-A623)),ABS($B$2:$B$1126-A623),0))</f>
        <v>38.5</v>
      </c>
      <c r="L623" s="1" t="s">
        <v>1476</v>
      </c>
      <c r="M623" t="s">
        <v>1477</v>
      </c>
    </row>
    <row r="624" spans="1:13" x14ac:dyDescent="0.25">
      <c r="A624" s="3">
        <v>5161</v>
      </c>
      <c r="C624" t="s">
        <v>254</v>
      </c>
      <c r="D624" t="s">
        <v>2154</v>
      </c>
      <c r="E624" t="s">
        <v>2154</v>
      </c>
      <c r="F624" t="s">
        <v>2154</v>
      </c>
      <c r="G624" t="s">
        <v>2154</v>
      </c>
      <c r="H624" t="str">
        <f t="shared" si="43"/>
        <v/>
      </c>
      <c r="I624">
        <f t="shared" si="44"/>
        <v>55.25</v>
      </c>
      <c r="J624" t="str">
        <f t="shared" si="45"/>
        <v/>
      </c>
      <c r="K624">
        <f t="array" ref="K624">INDEX($H$2:$H$1126,MATCH(MIN(ABS($B$2:$B$1126-A624)),ABS($B$2:$B$1126-A624),0))</f>
        <v>55.25</v>
      </c>
      <c r="L624" s="1" t="s">
        <v>996</v>
      </c>
      <c r="M624" t="s">
        <v>997</v>
      </c>
    </row>
    <row r="625" spans="1:13" x14ac:dyDescent="0.25">
      <c r="A625" s="3">
        <v>5162</v>
      </c>
      <c r="C625" t="s">
        <v>255</v>
      </c>
      <c r="D625" t="s">
        <v>2154</v>
      </c>
      <c r="E625" t="s">
        <v>2154</v>
      </c>
      <c r="F625" t="s">
        <v>2154</v>
      </c>
      <c r="G625" t="s">
        <v>2154</v>
      </c>
      <c r="H625" t="str">
        <f t="shared" si="43"/>
        <v/>
      </c>
      <c r="I625">
        <f t="shared" si="44"/>
        <v>55.25</v>
      </c>
      <c r="J625" t="str">
        <f t="shared" si="45"/>
        <v/>
      </c>
      <c r="K625">
        <f t="array" ref="K625">INDEX($H$2:$H$1126,MATCH(MIN(ABS($B$2:$B$1126-A625)),ABS($B$2:$B$1126-A625),0))</f>
        <v>55.25</v>
      </c>
      <c r="L625" s="1" t="s">
        <v>1288</v>
      </c>
      <c r="M625" t="s">
        <v>1289</v>
      </c>
    </row>
    <row r="626" spans="1:13" x14ac:dyDescent="0.25">
      <c r="A626" s="3">
        <v>5162</v>
      </c>
      <c r="C626" t="s">
        <v>255</v>
      </c>
      <c r="D626" t="s">
        <v>2154</v>
      </c>
      <c r="E626" t="s">
        <v>2154</v>
      </c>
      <c r="F626" t="s">
        <v>2154</v>
      </c>
      <c r="G626" t="s">
        <v>2154</v>
      </c>
      <c r="H626" t="str">
        <f t="shared" si="43"/>
        <v/>
      </c>
      <c r="I626">
        <f t="shared" si="44"/>
        <v>55.25</v>
      </c>
      <c r="J626" t="str">
        <f t="shared" si="45"/>
        <v/>
      </c>
      <c r="K626">
        <f t="array" ref="K626">INDEX($H$2:$H$1126,MATCH(MIN(ABS($B$2:$B$1126-A626)),ABS($B$2:$B$1126-A626),0))</f>
        <v>55.25</v>
      </c>
      <c r="L626" s="1" t="s">
        <v>1425</v>
      </c>
      <c r="M626" t="s">
        <v>1426</v>
      </c>
    </row>
    <row r="627" spans="1:13" x14ac:dyDescent="0.25">
      <c r="A627" s="3">
        <v>5162</v>
      </c>
      <c r="C627" t="s">
        <v>255</v>
      </c>
      <c r="D627" t="s">
        <v>2154</v>
      </c>
      <c r="E627" t="s">
        <v>2154</v>
      </c>
      <c r="F627" t="s">
        <v>2154</v>
      </c>
      <c r="G627" t="s">
        <v>2154</v>
      </c>
      <c r="H627" t="str">
        <f t="shared" si="43"/>
        <v/>
      </c>
      <c r="I627">
        <f t="shared" si="44"/>
        <v>55.25</v>
      </c>
      <c r="J627" t="str">
        <f t="shared" si="45"/>
        <v/>
      </c>
      <c r="K627">
        <f t="array" ref="K627">INDEX($H$2:$H$1126,MATCH(MIN(ABS($B$2:$B$1126-A627)),ABS($B$2:$B$1126-A627),0))</f>
        <v>55.25</v>
      </c>
      <c r="L627" s="1" t="s">
        <v>1478</v>
      </c>
      <c r="M627" t="s">
        <v>1475</v>
      </c>
    </row>
    <row r="628" spans="1:13" x14ac:dyDescent="0.25">
      <c r="A628" s="3">
        <v>5163</v>
      </c>
      <c r="B628" s="3">
        <f>IF(ISNUMBER(D628),A628,"")</f>
        <v>5163</v>
      </c>
      <c r="C628" t="s">
        <v>256</v>
      </c>
      <c r="D628">
        <v>50</v>
      </c>
      <c r="E628">
        <v>48</v>
      </c>
      <c r="F628">
        <v>66</v>
      </c>
      <c r="G628">
        <v>57</v>
      </c>
      <c r="H628">
        <f t="shared" si="43"/>
        <v>55.25</v>
      </c>
      <c r="I628">
        <f t="shared" si="44"/>
        <v>55.25</v>
      </c>
      <c r="J628" t="str">
        <f t="shared" si="45"/>
        <v/>
      </c>
      <c r="K628">
        <f t="array" ref="K628">INDEX($H$2:$H$1126,MATCH(MIN(ABS($B$2:$B$1126-A628)),ABS($B$2:$B$1126-A628),0))</f>
        <v>55.25</v>
      </c>
      <c r="L628" s="1" t="s">
        <v>1479</v>
      </c>
      <c r="M628" t="s">
        <v>1480</v>
      </c>
    </row>
    <row r="629" spans="1:13" x14ac:dyDescent="0.25">
      <c r="A629" s="3">
        <v>5163</v>
      </c>
      <c r="B629" s="3">
        <f>IF(ISNUMBER(D629),A629,"")</f>
        <v>5163</v>
      </c>
      <c r="C629" t="s">
        <v>256</v>
      </c>
      <c r="D629">
        <v>50</v>
      </c>
      <c r="E629">
        <v>43</v>
      </c>
      <c r="F629">
        <v>60</v>
      </c>
      <c r="G629">
        <v>55</v>
      </c>
      <c r="H629">
        <f t="shared" si="43"/>
        <v>52</v>
      </c>
      <c r="I629">
        <f t="shared" si="44"/>
        <v>52</v>
      </c>
      <c r="J629">
        <f t="shared" si="45"/>
        <v>52</v>
      </c>
      <c r="K629">
        <f t="array" ref="K629">INDEX($H$2:$H$1126,MATCH(MIN(ABS($B$2:$B$1126-A629)),ABS($B$2:$B$1126-A629),0))</f>
        <v>55.25</v>
      </c>
      <c r="L629" s="1" t="s">
        <v>1481</v>
      </c>
      <c r="M629" t="s">
        <v>1482</v>
      </c>
    </row>
    <row r="630" spans="1:13" x14ac:dyDescent="0.25">
      <c r="A630" s="3">
        <v>5163</v>
      </c>
      <c r="B630" s="3">
        <f>IF(ISNUMBER(D630),A630,"")</f>
        <v>5163</v>
      </c>
      <c r="C630" t="s">
        <v>256</v>
      </c>
      <c r="D630">
        <v>53</v>
      </c>
      <c r="E630">
        <v>55</v>
      </c>
      <c r="F630">
        <v>72</v>
      </c>
      <c r="G630">
        <v>55</v>
      </c>
      <c r="H630">
        <f t="shared" si="43"/>
        <v>58.75</v>
      </c>
      <c r="I630">
        <f t="shared" si="44"/>
        <v>58.75</v>
      </c>
      <c r="J630" t="str">
        <f t="shared" si="45"/>
        <v/>
      </c>
      <c r="K630">
        <f t="array" ref="K630">INDEX($H$2:$H$1126,MATCH(MIN(ABS($B$2:$B$1126-A630)),ABS($B$2:$B$1126-A630),0))</f>
        <v>55.25</v>
      </c>
      <c r="L630" s="1" t="s">
        <v>1483</v>
      </c>
      <c r="M630" t="s">
        <v>1484</v>
      </c>
    </row>
    <row r="631" spans="1:13" x14ac:dyDescent="0.25">
      <c r="A631" s="3">
        <v>5164</v>
      </c>
      <c r="B631" s="3">
        <f>IF(ISNUMBER(D631),A631,"")</f>
        <v>5164</v>
      </c>
      <c r="C631" t="s">
        <v>257</v>
      </c>
      <c r="D631">
        <v>50</v>
      </c>
      <c r="E631">
        <v>43</v>
      </c>
      <c r="F631">
        <v>60</v>
      </c>
      <c r="G631">
        <v>54</v>
      </c>
      <c r="H631">
        <f t="shared" si="43"/>
        <v>51.75</v>
      </c>
      <c r="I631">
        <f t="shared" si="44"/>
        <v>51.75</v>
      </c>
      <c r="J631" t="str">
        <f t="shared" si="45"/>
        <v/>
      </c>
      <c r="K631">
        <f t="array" ref="K631">INDEX($H$2:$H$1126,MATCH(MIN(ABS($B$2:$B$1126-A631)),ABS($B$2:$B$1126-A631),0))</f>
        <v>51.75</v>
      </c>
      <c r="L631" s="1" t="s">
        <v>1126</v>
      </c>
      <c r="M631" t="s">
        <v>1127</v>
      </c>
    </row>
    <row r="632" spans="1:13" x14ac:dyDescent="0.25">
      <c r="A632" s="3">
        <v>5164</v>
      </c>
      <c r="C632" t="s">
        <v>257</v>
      </c>
      <c r="D632" t="s">
        <v>2154</v>
      </c>
      <c r="E632" t="s">
        <v>2154</v>
      </c>
      <c r="F632" t="s">
        <v>2154</v>
      </c>
      <c r="G632" t="s">
        <v>2154</v>
      </c>
      <c r="H632" t="str">
        <f t="shared" si="43"/>
        <v/>
      </c>
      <c r="I632">
        <f t="shared" si="44"/>
        <v>51.75</v>
      </c>
      <c r="J632" t="str">
        <f t="shared" si="45"/>
        <v/>
      </c>
      <c r="K632">
        <f t="array" ref="K632">INDEX($H$2:$H$1126,MATCH(MIN(ABS($B$2:$B$1126-A632)),ABS($B$2:$B$1126-A632),0))</f>
        <v>51.75</v>
      </c>
      <c r="L632" s="1" t="s">
        <v>1288</v>
      </c>
      <c r="M632" t="s">
        <v>1289</v>
      </c>
    </row>
    <row r="633" spans="1:13" x14ac:dyDescent="0.25">
      <c r="A633" s="3">
        <v>5164</v>
      </c>
      <c r="C633" t="s">
        <v>257</v>
      </c>
      <c r="D633" t="s">
        <v>2154</v>
      </c>
      <c r="E633" t="s">
        <v>2154</v>
      </c>
      <c r="F633" t="s">
        <v>2154</v>
      </c>
      <c r="G633" t="s">
        <v>2154</v>
      </c>
      <c r="H633" t="str">
        <f t="shared" si="43"/>
        <v/>
      </c>
      <c r="I633">
        <f t="shared" si="44"/>
        <v>51.75</v>
      </c>
      <c r="J633" t="str">
        <f t="shared" si="45"/>
        <v/>
      </c>
      <c r="K633">
        <f t="array" ref="K633">INDEX($H$2:$H$1126,MATCH(MIN(ABS($B$2:$B$1126-A633)),ABS($B$2:$B$1126-A633),0))</f>
        <v>51.75</v>
      </c>
      <c r="L633" s="1" t="s">
        <v>1485</v>
      </c>
      <c r="M633" t="s">
        <v>1486</v>
      </c>
    </row>
    <row r="634" spans="1:13" x14ac:dyDescent="0.25">
      <c r="A634" s="3">
        <v>5164</v>
      </c>
      <c r="C634" t="s">
        <v>257</v>
      </c>
      <c r="D634" t="s">
        <v>2154</v>
      </c>
      <c r="E634" t="s">
        <v>2154</v>
      </c>
      <c r="F634" t="s">
        <v>2154</v>
      </c>
      <c r="G634" t="s">
        <v>2154</v>
      </c>
      <c r="H634" t="str">
        <f t="shared" si="43"/>
        <v/>
      </c>
      <c r="I634">
        <f t="shared" si="44"/>
        <v>51.75</v>
      </c>
      <c r="J634" t="str">
        <f t="shared" si="45"/>
        <v/>
      </c>
      <c r="K634">
        <f t="array" ref="K634">INDEX($H$2:$H$1126,MATCH(MIN(ABS($B$2:$B$1126-A634)),ABS($B$2:$B$1126-A634),0))</f>
        <v>51.75</v>
      </c>
      <c r="L634" s="1" t="s">
        <v>1487</v>
      </c>
      <c r="M634" t="s">
        <v>1488</v>
      </c>
    </row>
    <row r="635" spans="1:13" x14ac:dyDescent="0.25">
      <c r="A635" s="3">
        <v>5165</v>
      </c>
      <c r="C635" t="s">
        <v>258</v>
      </c>
      <c r="D635" t="s">
        <v>2154</v>
      </c>
      <c r="E635" t="s">
        <v>2154</v>
      </c>
      <c r="F635" t="s">
        <v>2154</v>
      </c>
      <c r="G635" t="s">
        <v>2154</v>
      </c>
      <c r="H635" t="str">
        <f t="shared" si="43"/>
        <v/>
      </c>
      <c r="I635">
        <f t="shared" si="44"/>
        <v>51.75</v>
      </c>
      <c r="J635" t="str">
        <f t="shared" si="45"/>
        <v/>
      </c>
      <c r="K635">
        <f t="array" ref="K635">INDEX($H$2:$H$1126,MATCH(MIN(ABS($B$2:$B$1126-A635)),ABS($B$2:$B$1126-A635),0))</f>
        <v>51.75</v>
      </c>
      <c r="L635" s="1" t="s">
        <v>1281</v>
      </c>
      <c r="M635" t="s">
        <v>830</v>
      </c>
    </row>
    <row r="636" spans="1:13" x14ac:dyDescent="0.25">
      <c r="A636" s="3">
        <v>5169</v>
      </c>
      <c r="B636" s="3">
        <f>IF(ISNUMBER(D636),A636,"")</f>
        <v>5169</v>
      </c>
      <c r="C636" t="s">
        <v>259</v>
      </c>
      <c r="D636">
        <v>47</v>
      </c>
      <c r="E636">
        <v>37</v>
      </c>
      <c r="F636">
        <v>72</v>
      </c>
      <c r="G636">
        <v>45</v>
      </c>
      <c r="H636">
        <f t="shared" si="43"/>
        <v>50.25</v>
      </c>
      <c r="I636">
        <f t="shared" si="44"/>
        <v>50.25</v>
      </c>
      <c r="J636" t="str">
        <f t="shared" si="45"/>
        <v/>
      </c>
      <c r="K636">
        <f t="array" ref="K636">INDEX($H$2:$H$1126,MATCH(MIN(ABS($B$2:$B$1126-A636)),ABS($B$2:$B$1126-A636),0))</f>
        <v>50.25</v>
      </c>
      <c r="L636" s="1" t="s">
        <v>1489</v>
      </c>
      <c r="M636" t="s">
        <v>1490</v>
      </c>
    </row>
    <row r="637" spans="1:13" x14ac:dyDescent="0.25">
      <c r="A637" s="3">
        <v>5169</v>
      </c>
      <c r="C637" t="s">
        <v>259</v>
      </c>
      <c r="D637" t="s">
        <v>2154</v>
      </c>
      <c r="E637" t="s">
        <v>2154</v>
      </c>
      <c r="F637" t="s">
        <v>2154</v>
      </c>
      <c r="G637" t="s">
        <v>2154</v>
      </c>
      <c r="H637" t="str">
        <f t="shared" si="43"/>
        <v/>
      </c>
      <c r="I637">
        <f t="shared" si="44"/>
        <v>50.25</v>
      </c>
      <c r="J637" t="str">
        <f t="shared" si="45"/>
        <v/>
      </c>
      <c r="K637">
        <f t="array" ref="K637">INDEX($H$2:$H$1126,MATCH(MIN(ABS($B$2:$B$1126-A637)),ABS($B$2:$B$1126-A637),0))</f>
        <v>50.25</v>
      </c>
      <c r="L637" s="1" t="s">
        <v>1478</v>
      </c>
      <c r="M637" t="s">
        <v>1475</v>
      </c>
    </row>
    <row r="638" spans="1:13" x14ac:dyDescent="0.25">
      <c r="A638" s="3">
        <v>5169</v>
      </c>
      <c r="C638" t="s">
        <v>259</v>
      </c>
      <c r="D638" t="s">
        <v>2154</v>
      </c>
      <c r="E638" t="s">
        <v>2154</v>
      </c>
      <c r="F638" t="s">
        <v>2154</v>
      </c>
      <c r="G638" t="s">
        <v>2154</v>
      </c>
      <c r="H638" t="str">
        <f t="shared" si="43"/>
        <v/>
      </c>
      <c r="I638">
        <f t="shared" si="44"/>
        <v>50.25</v>
      </c>
      <c r="J638" t="str">
        <f t="shared" si="45"/>
        <v/>
      </c>
      <c r="K638">
        <f t="array" ref="K638">INDEX($H$2:$H$1126,MATCH(MIN(ABS($B$2:$B$1126-A638)),ABS($B$2:$B$1126-A638),0))</f>
        <v>50.25</v>
      </c>
      <c r="L638" s="1" t="s">
        <v>1288</v>
      </c>
      <c r="M638" t="s">
        <v>1289</v>
      </c>
    </row>
    <row r="639" spans="1:13" x14ac:dyDescent="0.25">
      <c r="A639" s="3">
        <v>5169</v>
      </c>
      <c r="B639" s="3">
        <f t="shared" ref="B639:B647" si="47">IF(ISNUMBER(D639),A639,"")</f>
        <v>5169</v>
      </c>
      <c r="C639" t="s">
        <v>259</v>
      </c>
      <c r="D639">
        <v>60</v>
      </c>
      <c r="E639">
        <v>46</v>
      </c>
      <c r="F639">
        <v>75</v>
      </c>
      <c r="G639">
        <v>57</v>
      </c>
      <c r="H639">
        <f t="shared" si="43"/>
        <v>59.5</v>
      </c>
      <c r="I639">
        <f t="shared" si="44"/>
        <v>59.5</v>
      </c>
      <c r="J639">
        <f t="shared" si="45"/>
        <v>59.5</v>
      </c>
      <c r="K639">
        <f t="array" ref="K639">INDEX($H$2:$H$1126,MATCH(MIN(ABS($B$2:$B$1126-A639)),ABS($B$2:$B$1126-A639),0))</f>
        <v>50.25</v>
      </c>
      <c r="L639" s="1" t="s">
        <v>1491</v>
      </c>
      <c r="M639" t="s">
        <v>1492</v>
      </c>
    </row>
    <row r="640" spans="1:13" x14ac:dyDescent="0.25">
      <c r="A640" s="3">
        <v>5169</v>
      </c>
      <c r="B640" s="3">
        <f t="shared" si="47"/>
        <v>5169</v>
      </c>
      <c r="C640" t="s">
        <v>259</v>
      </c>
      <c r="D640">
        <v>60</v>
      </c>
      <c r="E640">
        <v>54</v>
      </c>
      <c r="F640">
        <v>75</v>
      </c>
      <c r="G640">
        <v>57</v>
      </c>
      <c r="H640">
        <f t="shared" si="43"/>
        <v>61.5</v>
      </c>
      <c r="I640">
        <f t="shared" si="44"/>
        <v>61.5</v>
      </c>
      <c r="J640" t="str">
        <f t="shared" si="45"/>
        <v/>
      </c>
      <c r="K640">
        <f t="array" ref="K640">INDEX($H$2:$H$1126,MATCH(MIN(ABS($B$2:$B$1126-A640)),ABS($B$2:$B$1126-A640),0))</f>
        <v>50.25</v>
      </c>
      <c r="L640" s="1" t="s">
        <v>1493</v>
      </c>
      <c r="M640" t="s">
        <v>1494</v>
      </c>
    </row>
    <row r="641" spans="1:13" x14ac:dyDescent="0.25">
      <c r="A641" s="3">
        <v>5211</v>
      </c>
      <c r="B641" s="3">
        <f t="shared" si="47"/>
        <v>5211</v>
      </c>
      <c r="C641" t="s">
        <v>260</v>
      </c>
      <c r="D641">
        <v>50</v>
      </c>
      <c r="E641">
        <v>43</v>
      </c>
      <c r="F641">
        <v>72</v>
      </c>
      <c r="G641">
        <v>52</v>
      </c>
      <c r="H641">
        <f t="shared" si="43"/>
        <v>54.25</v>
      </c>
      <c r="I641">
        <f t="shared" si="44"/>
        <v>54.25</v>
      </c>
      <c r="J641">
        <f t="shared" si="45"/>
        <v>54.25</v>
      </c>
      <c r="K641">
        <f t="array" ref="K641">INDEX($H$2:$H$1126,MATCH(MIN(ABS($B$2:$B$1126-A641)),ABS($B$2:$B$1126-A641),0))</f>
        <v>54.25</v>
      </c>
      <c r="L641" s="1" t="s">
        <v>1495</v>
      </c>
      <c r="M641" t="s">
        <v>1496</v>
      </c>
    </row>
    <row r="642" spans="1:13" x14ac:dyDescent="0.25">
      <c r="A642" s="3">
        <v>5212</v>
      </c>
      <c r="B642" s="3">
        <f t="shared" si="47"/>
        <v>5212</v>
      </c>
      <c r="C642" t="s">
        <v>261</v>
      </c>
      <c r="D642">
        <v>44</v>
      </c>
      <c r="E642">
        <v>39</v>
      </c>
      <c r="F642">
        <v>63</v>
      </c>
      <c r="G642">
        <v>43</v>
      </c>
      <c r="H642">
        <f t="shared" si="43"/>
        <v>47.25</v>
      </c>
      <c r="I642">
        <f t="shared" si="44"/>
        <v>47.25</v>
      </c>
      <c r="J642">
        <f t="shared" si="45"/>
        <v>47.25</v>
      </c>
      <c r="K642">
        <f t="array" ref="K642">INDEX($H$2:$H$1126,MATCH(MIN(ABS($B$2:$B$1126-A642)),ABS($B$2:$B$1126-A642),0))</f>
        <v>47.25</v>
      </c>
      <c r="L642" s="1" t="s">
        <v>1497</v>
      </c>
      <c r="M642" t="s">
        <v>1458</v>
      </c>
    </row>
    <row r="643" spans="1:13" x14ac:dyDescent="0.25">
      <c r="A643" s="3">
        <v>5212</v>
      </c>
      <c r="B643" s="3">
        <f t="shared" si="47"/>
        <v>5212</v>
      </c>
      <c r="C643" t="s">
        <v>261</v>
      </c>
      <c r="D643">
        <v>50</v>
      </c>
      <c r="E643">
        <v>43</v>
      </c>
      <c r="F643">
        <v>72</v>
      </c>
      <c r="G643">
        <v>52</v>
      </c>
      <c r="H643">
        <f t="shared" ref="H643:H706" si="48">IFERROR(AVERAGE(D643:G643),"")</f>
        <v>54.25</v>
      </c>
      <c r="I643">
        <f t="shared" ref="I643:I706" si="49">IF(ISNUMBER(H643),H643,K643)</f>
        <v>54.25</v>
      </c>
      <c r="J643">
        <f t="shared" ref="J643:J706" si="50">IF(LEFT(INDEX(A:A,MATCH(I643,H:H,0)),2)=LEFT(A643,2),I643,"")</f>
        <v>54.25</v>
      </c>
      <c r="K643">
        <f t="array" ref="K643">INDEX($H$2:$H$1126,MATCH(MIN(ABS($B$2:$B$1126-A643)),ABS($B$2:$B$1126-A643),0))</f>
        <v>47.25</v>
      </c>
      <c r="L643" s="1" t="s">
        <v>1495</v>
      </c>
      <c r="M643" t="s">
        <v>1496</v>
      </c>
    </row>
    <row r="644" spans="1:13" x14ac:dyDescent="0.25">
      <c r="A644" s="3">
        <v>5221</v>
      </c>
      <c r="B644" s="3">
        <f t="shared" si="47"/>
        <v>5221</v>
      </c>
      <c r="C644" t="s">
        <v>262</v>
      </c>
      <c r="D644">
        <v>75</v>
      </c>
      <c r="E644">
        <v>57</v>
      </c>
      <c r="F644">
        <v>75</v>
      </c>
      <c r="G644">
        <v>59</v>
      </c>
      <c r="H644">
        <f t="shared" si="48"/>
        <v>66.5</v>
      </c>
      <c r="I644">
        <f t="shared" si="49"/>
        <v>66.5</v>
      </c>
      <c r="J644" t="str">
        <f t="shared" si="50"/>
        <v/>
      </c>
      <c r="K644">
        <f t="array" ref="K644">INDEX($H$2:$H$1126,MATCH(MIN(ABS($B$2:$B$1126-A644)),ABS($B$2:$B$1126-A644),0))</f>
        <v>66.5</v>
      </c>
      <c r="L644" s="1" t="s">
        <v>485</v>
      </c>
      <c r="M644" t="s">
        <v>486</v>
      </c>
    </row>
    <row r="645" spans="1:13" x14ac:dyDescent="0.25">
      <c r="A645" s="3">
        <v>5222</v>
      </c>
      <c r="B645" s="3">
        <f t="shared" si="47"/>
        <v>5222</v>
      </c>
      <c r="C645" t="s">
        <v>263</v>
      </c>
      <c r="D645">
        <v>50</v>
      </c>
      <c r="E645">
        <v>48</v>
      </c>
      <c r="F645">
        <v>72</v>
      </c>
      <c r="G645">
        <v>55</v>
      </c>
      <c r="H645">
        <f t="shared" si="48"/>
        <v>56.25</v>
      </c>
      <c r="I645">
        <f t="shared" si="49"/>
        <v>56.25</v>
      </c>
      <c r="J645" t="str">
        <f t="shared" si="50"/>
        <v/>
      </c>
      <c r="K645">
        <f t="array" ref="K645">INDEX($H$2:$H$1126,MATCH(MIN(ABS($B$2:$B$1126-A645)),ABS($B$2:$B$1126-A645),0))</f>
        <v>56.25</v>
      </c>
      <c r="L645" s="1" t="s">
        <v>1498</v>
      </c>
      <c r="M645" t="s">
        <v>1499</v>
      </c>
    </row>
    <row r="646" spans="1:13" x14ac:dyDescent="0.25">
      <c r="A646" s="3">
        <v>5223</v>
      </c>
      <c r="B646" s="3">
        <f t="shared" si="47"/>
        <v>5223</v>
      </c>
      <c r="C646" t="s">
        <v>264</v>
      </c>
      <c r="D646">
        <v>75</v>
      </c>
      <c r="E646">
        <v>46</v>
      </c>
      <c r="F646">
        <v>85</v>
      </c>
      <c r="G646">
        <v>52</v>
      </c>
      <c r="H646">
        <f t="shared" si="48"/>
        <v>64.5</v>
      </c>
      <c r="I646">
        <f t="shared" si="49"/>
        <v>64.5</v>
      </c>
      <c r="J646" t="str">
        <f t="shared" si="50"/>
        <v/>
      </c>
      <c r="K646">
        <f t="array" ref="K646">INDEX($H$2:$H$1126,MATCH(MIN(ABS($B$2:$B$1126-A646)),ABS($B$2:$B$1126-A646),0))</f>
        <v>64.5</v>
      </c>
      <c r="L646" s="1" t="s">
        <v>1500</v>
      </c>
      <c r="M646" t="s">
        <v>1501</v>
      </c>
    </row>
    <row r="647" spans="1:13" x14ac:dyDescent="0.25">
      <c r="A647" s="3">
        <v>5223</v>
      </c>
      <c r="B647" s="3">
        <f t="shared" si="47"/>
        <v>5223</v>
      </c>
      <c r="C647" t="s">
        <v>264</v>
      </c>
      <c r="D647">
        <v>50</v>
      </c>
      <c r="E647">
        <v>43</v>
      </c>
      <c r="F647">
        <v>72</v>
      </c>
      <c r="G647">
        <v>52</v>
      </c>
      <c r="H647">
        <f t="shared" si="48"/>
        <v>54.25</v>
      </c>
      <c r="I647">
        <f t="shared" si="49"/>
        <v>54.25</v>
      </c>
      <c r="J647">
        <f t="shared" si="50"/>
        <v>54.25</v>
      </c>
      <c r="K647">
        <f t="array" ref="K647">INDEX($H$2:$H$1126,MATCH(MIN(ABS($B$2:$B$1126-A647)),ABS($B$2:$B$1126-A647),0))</f>
        <v>64.5</v>
      </c>
      <c r="L647" s="1" t="s">
        <v>1502</v>
      </c>
      <c r="M647" t="s">
        <v>1503</v>
      </c>
    </row>
    <row r="648" spans="1:13" x14ac:dyDescent="0.25">
      <c r="A648" s="3">
        <v>5230</v>
      </c>
      <c r="C648" t="s">
        <v>265</v>
      </c>
      <c r="D648" t="s">
        <v>2154</v>
      </c>
      <c r="E648" t="s">
        <v>2154</v>
      </c>
      <c r="F648" t="s">
        <v>2154</v>
      </c>
      <c r="G648" t="s">
        <v>2154</v>
      </c>
      <c r="H648" t="str">
        <f t="shared" si="48"/>
        <v/>
      </c>
      <c r="I648">
        <f t="shared" si="49"/>
        <v>50.75</v>
      </c>
      <c r="J648">
        <f t="shared" si="50"/>
        <v>50.75</v>
      </c>
      <c r="K648">
        <f t="array" ref="K648">INDEX($H$2:$H$1126,MATCH(MIN(ABS($B$2:$B$1126-A648)),ABS($B$2:$B$1126-A648),0))</f>
        <v>50.75</v>
      </c>
      <c r="L648" s="1" t="s">
        <v>1504</v>
      </c>
      <c r="M648" t="s">
        <v>1505</v>
      </c>
    </row>
    <row r="649" spans="1:13" x14ac:dyDescent="0.25">
      <c r="A649" s="3">
        <v>5230</v>
      </c>
      <c r="B649" s="3">
        <f>IF(ISNUMBER(D649),A649,"")</f>
        <v>5230</v>
      </c>
      <c r="C649" t="s">
        <v>265</v>
      </c>
      <c r="D649">
        <v>53</v>
      </c>
      <c r="E649">
        <v>41</v>
      </c>
      <c r="F649">
        <v>63</v>
      </c>
      <c r="G649">
        <v>46</v>
      </c>
      <c r="H649">
        <f t="shared" si="48"/>
        <v>50.75</v>
      </c>
      <c r="I649">
        <f t="shared" si="49"/>
        <v>50.75</v>
      </c>
      <c r="J649">
        <f t="shared" si="50"/>
        <v>50.75</v>
      </c>
      <c r="K649">
        <f t="array" ref="K649">INDEX($H$2:$H$1126,MATCH(MIN(ABS($B$2:$B$1126-A649)),ABS($B$2:$B$1126-A649),0))</f>
        <v>50.75</v>
      </c>
      <c r="L649" s="1" t="s">
        <v>1506</v>
      </c>
      <c r="M649" t="s">
        <v>1507</v>
      </c>
    </row>
    <row r="650" spans="1:13" x14ac:dyDescent="0.25">
      <c r="A650" s="3">
        <v>5241</v>
      </c>
      <c r="B650" s="3">
        <f>IF(ISNUMBER(D650),A650,"")</f>
        <v>5241</v>
      </c>
      <c r="C650" t="s">
        <v>266</v>
      </c>
      <c r="D650">
        <v>38</v>
      </c>
      <c r="E650">
        <v>36</v>
      </c>
      <c r="F650">
        <v>47</v>
      </c>
      <c r="G650">
        <v>38</v>
      </c>
      <c r="H650">
        <f t="shared" si="48"/>
        <v>39.75</v>
      </c>
      <c r="I650">
        <f t="shared" si="49"/>
        <v>39.75</v>
      </c>
      <c r="J650">
        <f t="shared" si="50"/>
        <v>39.75</v>
      </c>
      <c r="K650">
        <f t="array" ref="K650">INDEX($H$2:$H$1126,MATCH(MIN(ABS($B$2:$B$1126-A650)),ABS($B$2:$B$1126-A650),0))</f>
        <v>39.75</v>
      </c>
      <c r="L650" s="1" t="s">
        <v>1508</v>
      </c>
      <c r="M650" t="s">
        <v>1509</v>
      </c>
    </row>
    <row r="651" spans="1:13" x14ac:dyDescent="0.25">
      <c r="A651" s="3">
        <v>5242</v>
      </c>
      <c r="C651" t="s">
        <v>267</v>
      </c>
      <c r="D651" t="s">
        <v>2154</v>
      </c>
      <c r="E651" t="s">
        <v>2154</v>
      </c>
      <c r="F651" t="s">
        <v>2154</v>
      </c>
      <c r="G651" t="s">
        <v>2154</v>
      </c>
      <c r="H651" t="str">
        <f t="shared" si="48"/>
        <v/>
      </c>
      <c r="I651">
        <f t="shared" si="49"/>
        <v>39.75</v>
      </c>
      <c r="J651">
        <f t="shared" si="50"/>
        <v>39.75</v>
      </c>
      <c r="K651">
        <f t="array" ref="K651">INDEX($H$2:$H$1126,MATCH(MIN(ABS($B$2:$B$1126-A651)),ABS($B$2:$B$1126-A651),0))</f>
        <v>39.75</v>
      </c>
      <c r="L651" s="1" t="s">
        <v>1510</v>
      </c>
      <c r="M651" t="s">
        <v>1511</v>
      </c>
    </row>
    <row r="652" spans="1:13" x14ac:dyDescent="0.25">
      <c r="A652" s="3">
        <v>5243</v>
      </c>
      <c r="B652" s="3">
        <f>IF(ISNUMBER(D652),A652,"")</f>
        <v>5243</v>
      </c>
      <c r="C652" t="s">
        <v>268</v>
      </c>
      <c r="D652">
        <v>50</v>
      </c>
      <c r="E652">
        <v>43</v>
      </c>
      <c r="F652">
        <v>72</v>
      </c>
      <c r="G652">
        <v>52</v>
      </c>
      <c r="H652">
        <f t="shared" si="48"/>
        <v>54.25</v>
      </c>
      <c r="I652">
        <f t="shared" si="49"/>
        <v>54.25</v>
      </c>
      <c r="J652">
        <f t="shared" si="50"/>
        <v>54.25</v>
      </c>
      <c r="K652">
        <f t="array" ref="K652">INDEX($H$2:$H$1126,MATCH(MIN(ABS($B$2:$B$1126-A652)),ABS($B$2:$B$1126-A652),0))</f>
        <v>54.25</v>
      </c>
      <c r="L652" s="1" t="s">
        <v>1495</v>
      </c>
      <c r="M652" t="s">
        <v>1496</v>
      </c>
    </row>
    <row r="653" spans="1:13" x14ac:dyDescent="0.25">
      <c r="A653" s="3">
        <v>5244</v>
      </c>
      <c r="B653" s="3">
        <f>IF(ISNUMBER(D653),A653,"")</f>
        <v>5244</v>
      </c>
      <c r="C653" t="s">
        <v>269</v>
      </c>
      <c r="D653">
        <v>50</v>
      </c>
      <c r="E653">
        <v>45</v>
      </c>
      <c r="F653">
        <v>75</v>
      </c>
      <c r="G653">
        <v>50</v>
      </c>
      <c r="H653">
        <f t="shared" si="48"/>
        <v>55</v>
      </c>
      <c r="I653">
        <f t="shared" si="49"/>
        <v>55</v>
      </c>
      <c r="J653">
        <f t="shared" si="50"/>
        <v>55</v>
      </c>
      <c r="K653">
        <f t="array" ref="K653">INDEX($H$2:$H$1126,MATCH(MIN(ABS($B$2:$B$1126-A653)),ABS($B$2:$B$1126-A653),0))</f>
        <v>55</v>
      </c>
      <c r="L653" s="1" t="s">
        <v>1512</v>
      </c>
      <c r="M653" t="s">
        <v>1513</v>
      </c>
    </row>
    <row r="654" spans="1:13" x14ac:dyDescent="0.25">
      <c r="A654" s="3">
        <v>5245</v>
      </c>
      <c r="C654" t="s">
        <v>270</v>
      </c>
      <c r="D654" t="s">
        <v>2154</v>
      </c>
      <c r="E654" t="s">
        <v>2154</v>
      </c>
      <c r="F654" t="s">
        <v>2154</v>
      </c>
      <c r="G654" t="s">
        <v>2154</v>
      </c>
      <c r="H654" t="str">
        <f t="shared" si="48"/>
        <v/>
      </c>
      <c r="I654">
        <f t="shared" si="49"/>
        <v>55</v>
      </c>
      <c r="J654">
        <f t="shared" si="50"/>
        <v>55</v>
      </c>
      <c r="K654">
        <f t="array" ref="K654">INDEX($H$2:$H$1126,MATCH(MIN(ABS($B$2:$B$1126-A654)),ABS($B$2:$B$1126-A654),0))</f>
        <v>55</v>
      </c>
      <c r="L654" s="1" t="s">
        <v>1084</v>
      </c>
      <c r="M654" t="s">
        <v>1085</v>
      </c>
    </row>
    <row r="655" spans="1:13" x14ac:dyDescent="0.25">
      <c r="A655" s="3">
        <v>5245</v>
      </c>
      <c r="C655" t="s">
        <v>270</v>
      </c>
      <c r="D655" t="s">
        <v>2154</v>
      </c>
      <c r="E655" t="s">
        <v>2154</v>
      </c>
      <c r="F655" t="s">
        <v>2154</v>
      </c>
      <c r="G655" t="s">
        <v>2154</v>
      </c>
      <c r="H655" t="str">
        <f t="shared" si="48"/>
        <v/>
      </c>
      <c r="I655">
        <f t="shared" si="49"/>
        <v>55</v>
      </c>
      <c r="J655">
        <f t="shared" si="50"/>
        <v>55</v>
      </c>
      <c r="K655">
        <f t="array" ref="K655">INDEX($H$2:$H$1126,MATCH(MIN(ABS($B$2:$B$1126-A655)),ABS($B$2:$B$1126-A655),0))</f>
        <v>55</v>
      </c>
      <c r="L655" s="1" t="s">
        <v>1514</v>
      </c>
      <c r="M655" t="s">
        <v>1515</v>
      </c>
    </row>
    <row r="656" spans="1:13" x14ac:dyDescent="0.25">
      <c r="A656" s="3">
        <v>5246</v>
      </c>
      <c r="C656" t="s">
        <v>271</v>
      </c>
      <c r="D656" t="s">
        <v>2154</v>
      </c>
      <c r="E656" t="s">
        <v>2154</v>
      </c>
      <c r="F656" t="s">
        <v>2154</v>
      </c>
      <c r="G656" t="s">
        <v>2154</v>
      </c>
      <c r="H656" t="str">
        <f t="shared" si="48"/>
        <v/>
      </c>
      <c r="I656">
        <f t="shared" si="49"/>
        <v>55</v>
      </c>
      <c r="J656">
        <f t="shared" si="50"/>
        <v>55</v>
      </c>
      <c r="K656">
        <f t="array" ref="K656">INDEX($H$2:$H$1126,MATCH(MIN(ABS($B$2:$B$1126-A656)),ABS($B$2:$B$1126-A656),0))</f>
        <v>55</v>
      </c>
      <c r="L656" s="1" t="s">
        <v>1516</v>
      </c>
      <c r="M656" t="s">
        <v>1517</v>
      </c>
    </row>
    <row r="657" spans="1:13" x14ac:dyDescent="0.25">
      <c r="A657" s="3">
        <v>5246</v>
      </c>
      <c r="C657" t="s">
        <v>271</v>
      </c>
      <c r="D657" t="s">
        <v>2154</v>
      </c>
      <c r="E657" t="s">
        <v>2154</v>
      </c>
      <c r="F657" t="s">
        <v>2154</v>
      </c>
      <c r="G657" t="s">
        <v>2154</v>
      </c>
      <c r="H657" t="str">
        <f t="shared" si="48"/>
        <v/>
      </c>
      <c r="I657">
        <f t="shared" si="49"/>
        <v>55</v>
      </c>
      <c r="J657">
        <f t="shared" si="50"/>
        <v>55</v>
      </c>
      <c r="K657">
        <f t="array" ref="K657">INDEX($H$2:$H$1126,MATCH(MIN(ABS($B$2:$B$1126-A657)),ABS($B$2:$B$1126-A657),0))</f>
        <v>55</v>
      </c>
      <c r="L657" s="1" t="s">
        <v>1518</v>
      </c>
      <c r="M657" t="s">
        <v>1519</v>
      </c>
    </row>
    <row r="658" spans="1:13" x14ac:dyDescent="0.25">
      <c r="A658" s="3">
        <v>5246</v>
      </c>
      <c r="C658" t="s">
        <v>271</v>
      </c>
      <c r="D658" t="s">
        <v>2154</v>
      </c>
      <c r="E658" t="s">
        <v>2154</v>
      </c>
      <c r="F658" t="s">
        <v>2154</v>
      </c>
      <c r="G658" t="s">
        <v>2154</v>
      </c>
      <c r="H658" t="str">
        <f t="shared" si="48"/>
        <v/>
      </c>
      <c r="I658">
        <f t="shared" si="49"/>
        <v>55</v>
      </c>
      <c r="J658">
        <f t="shared" si="50"/>
        <v>55</v>
      </c>
      <c r="K658">
        <f t="array" ref="K658">INDEX($H$2:$H$1126,MATCH(MIN(ABS($B$2:$B$1126-A658)),ABS($B$2:$B$1126-A658),0))</f>
        <v>55</v>
      </c>
      <c r="L658" s="1" t="s">
        <v>1520</v>
      </c>
      <c r="M658" t="s">
        <v>1521</v>
      </c>
    </row>
    <row r="659" spans="1:13" x14ac:dyDescent="0.25">
      <c r="A659" s="3">
        <v>5249</v>
      </c>
      <c r="B659" s="3">
        <f>IF(ISNUMBER(D659),A659,"")</f>
        <v>5249</v>
      </c>
      <c r="C659" t="s">
        <v>272</v>
      </c>
      <c r="D659">
        <v>56</v>
      </c>
      <c r="E659">
        <v>45</v>
      </c>
      <c r="F659">
        <v>75</v>
      </c>
      <c r="G659">
        <v>55</v>
      </c>
      <c r="H659">
        <f t="shared" si="48"/>
        <v>57.75</v>
      </c>
      <c r="I659">
        <f t="shared" si="49"/>
        <v>57.75</v>
      </c>
      <c r="J659" t="str">
        <f t="shared" si="50"/>
        <v/>
      </c>
      <c r="K659">
        <f t="array" ref="K659">INDEX($H$2:$H$1126,MATCH(MIN(ABS($B$2:$B$1126-A659)),ABS($B$2:$B$1126-A659),0))</f>
        <v>57.75</v>
      </c>
      <c r="L659" s="1" t="s">
        <v>1522</v>
      </c>
      <c r="M659" t="s">
        <v>1523</v>
      </c>
    </row>
    <row r="660" spans="1:13" x14ac:dyDescent="0.25">
      <c r="A660" s="3">
        <v>5249</v>
      </c>
      <c r="C660" t="s">
        <v>272</v>
      </c>
      <c r="D660" t="s">
        <v>2154</v>
      </c>
      <c r="E660" t="s">
        <v>2154</v>
      </c>
      <c r="F660" t="s">
        <v>2154</v>
      </c>
      <c r="G660" t="s">
        <v>2154</v>
      </c>
      <c r="H660" t="str">
        <f t="shared" si="48"/>
        <v/>
      </c>
      <c r="I660">
        <f t="shared" si="49"/>
        <v>57.75</v>
      </c>
      <c r="J660" t="str">
        <f t="shared" si="50"/>
        <v/>
      </c>
      <c r="K660">
        <f t="array" ref="K660">INDEX($H$2:$H$1126,MATCH(MIN(ABS($B$2:$B$1126-A660)),ABS($B$2:$B$1126-A660),0))</f>
        <v>57.75</v>
      </c>
      <c r="L660" s="1" t="s">
        <v>1233</v>
      </c>
      <c r="M660" t="s">
        <v>1234</v>
      </c>
    </row>
    <row r="661" spans="1:13" x14ac:dyDescent="0.25">
      <c r="A661" s="3">
        <v>5311</v>
      </c>
      <c r="C661" t="s">
        <v>273</v>
      </c>
      <c r="D661" t="s">
        <v>2154</v>
      </c>
      <c r="E661" t="s">
        <v>2154</v>
      </c>
      <c r="F661" t="s">
        <v>2154</v>
      </c>
      <c r="G661" t="s">
        <v>2154</v>
      </c>
      <c r="H661" t="str">
        <f t="shared" si="48"/>
        <v/>
      </c>
      <c r="I661">
        <f t="shared" si="49"/>
        <v>58.75</v>
      </c>
      <c r="J661" t="str">
        <f t="shared" si="50"/>
        <v/>
      </c>
      <c r="K661">
        <f t="array" ref="K661">INDEX($H$2:$H$1126,MATCH(MIN(ABS($B$2:$B$1126-A661)),ABS($B$2:$B$1126-A661),0))</f>
        <v>58.75</v>
      </c>
      <c r="L661" s="1" t="s">
        <v>1288</v>
      </c>
      <c r="M661" t="s">
        <v>1289</v>
      </c>
    </row>
    <row r="662" spans="1:13" x14ac:dyDescent="0.25">
      <c r="A662" s="3">
        <v>5311</v>
      </c>
      <c r="B662" s="3">
        <f>IF(ISNUMBER(D662),A662,"")</f>
        <v>5311</v>
      </c>
      <c r="C662" t="s">
        <v>273</v>
      </c>
      <c r="D662">
        <v>60</v>
      </c>
      <c r="E662">
        <v>43</v>
      </c>
      <c r="F662">
        <v>75</v>
      </c>
      <c r="G662">
        <v>57</v>
      </c>
      <c r="H662">
        <f t="shared" si="48"/>
        <v>58.75</v>
      </c>
      <c r="I662">
        <f t="shared" si="49"/>
        <v>58.75</v>
      </c>
      <c r="J662" t="str">
        <f t="shared" si="50"/>
        <v/>
      </c>
      <c r="K662">
        <f t="array" ref="K662">INDEX($H$2:$H$1126,MATCH(MIN(ABS($B$2:$B$1126-A662)),ABS($B$2:$B$1126-A662),0))</f>
        <v>58.75</v>
      </c>
      <c r="L662" s="1" t="s">
        <v>1524</v>
      </c>
      <c r="M662" t="s">
        <v>1525</v>
      </c>
    </row>
    <row r="663" spans="1:13" x14ac:dyDescent="0.25">
      <c r="A663" s="3">
        <v>5312</v>
      </c>
      <c r="C663" t="s">
        <v>274</v>
      </c>
      <c r="D663" t="s">
        <v>2154</v>
      </c>
      <c r="E663" t="s">
        <v>2154</v>
      </c>
      <c r="F663" t="s">
        <v>2154</v>
      </c>
      <c r="G663" t="s">
        <v>2154</v>
      </c>
      <c r="H663" t="str">
        <f t="shared" si="48"/>
        <v/>
      </c>
      <c r="I663">
        <f t="shared" si="49"/>
        <v>58.75</v>
      </c>
      <c r="J663" t="str">
        <f t="shared" si="50"/>
        <v/>
      </c>
      <c r="K663">
        <f t="array" ref="K663">INDEX($H$2:$H$1126,MATCH(MIN(ABS($B$2:$B$1126-A663)),ABS($B$2:$B$1126-A663),0))</f>
        <v>58.75</v>
      </c>
      <c r="L663" s="1" t="s">
        <v>1526</v>
      </c>
      <c r="M663" t="s">
        <v>1527</v>
      </c>
    </row>
    <row r="664" spans="1:13" x14ac:dyDescent="0.25">
      <c r="A664" s="3">
        <v>5321</v>
      </c>
      <c r="C664" t="s">
        <v>275</v>
      </c>
      <c r="D664" t="s">
        <v>2154</v>
      </c>
      <c r="E664" t="s">
        <v>2154</v>
      </c>
      <c r="F664" t="s">
        <v>2154</v>
      </c>
      <c r="G664" t="s">
        <v>2154</v>
      </c>
      <c r="H664" t="str">
        <f t="shared" si="48"/>
        <v/>
      </c>
      <c r="I664">
        <f t="shared" si="49"/>
        <v>55.5</v>
      </c>
      <c r="J664" t="str">
        <f t="shared" si="50"/>
        <v/>
      </c>
      <c r="K664">
        <f t="array" ref="K664">INDEX($H$2:$H$1126,MATCH(MIN(ABS($B$2:$B$1126-A664)),ABS($B$2:$B$1126-A664),0))</f>
        <v>55.5</v>
      </c>
      <c r="L664" s="1" t="s">
        <v>1528</v>
      </c>
      <c r="M664" t="s">
        <v>1529</v>
      </c>
    </row>
    <row r="665" spans="1:13" x14ac:dyDescent="0.25">
      <c r="A665" s="3">
        <v>5321</v>
      </c>
      <c r="C665" t="s">
        <v>275</v>
      </c>
      <c r="D665" t="s">
        <v>2154</v>
      </c>
      <c r="E665" t="s">
        <v>2154</v>
      </c>
      <c r="F665" t="s">
        <v>2154</v>
      </c>
      <c r="G665" t="s">
        <v>2154</v>
      </c>
      <c r="H665" t="str">
        <f t="shared" si="48"/>
        <v/>
      </c>
      <c r="I665">
        <f t="shared" si="49"/>
        <v>55.5</v>
      </c>
      <c r="J665" t="str">
        <f t="shared" si="50"/>
        <v/>
      </c>
      <c r="K665">
        <f t="array" ref="K665">INDEX($H$2:$H$1126,MATCH(MIN(ABS($B$2:$B$1126-A665)),ABS($B$2:$B$1126-A665),0))</f>
        <v>55.5</v>
      </c>
      <c r="L665" s="1" t="s">
        <v>1530</v>
      </c>
      <c r="M665" t="s">
        <v>1531</v>
      </c>
    </row>
    <row r="666" spans="1:13" x14ac:dyDescent="0.25">
      <c r="A666" s="3">
        <v>5322</v>
      </c>
      <c r="C666" t="s">
        <v>276</v>
      </c>
      <c r="D666" t="s">
        <v>2154</v>
      </c>
      <c r="E666" t="s">
        <v>2154</v>
      </c>
      <c r="F666" t="s">
        <v>2154</v>
      </c>
      <c r="G666" t="s">
        <v>2154</v>
      </c>
      <c r="H666" t="str">
        <f t="shared" si="48"/>
        <v/>
      </c>
      <c r="I666">
        <f t="shared" si="49"/>
        <v>55.5</v>
      </c>
      <c r="J666" t="str">
        <f t="shared" si="50"/>
        <v/>
      </c>
      <c r="K666">
        <f t="array" ref="K666">INDEX($H$2:$H$1126,MATCH(MIN(ABS($B$2:$B$1126-A666)),ABS($B$2:$B$1126-A666),0))</f>
        <v>55.5</v>
      </c>
      <c r="L666" s="1" t="s">
        <v>1532</v>
      </c>
      <c r="M666" t="s">
        <v>1533</v>
      </c>
    </row>
    <row r="667" spans="1:13" x14ac:dyDescent="0.25">
      <c r="A667" s="3">
        <v>5322</v>
      </c>
      <c r="C667" t="s">
        <v>276</v>
      </c>
      <c r="D667" t="s">
        <v>2154</v>
      </c>
      <c r="E667" t="s">
        <v>2154</v>
      </c>
      <c r="F667" t="s">
        <v>2154</v>
      </c>
      <c r="G667" t="s">
        <v>2154</v>
      </c>
      <c r="H667" t="str">
        <f t="shared" si="48"/>
        <v/>
      </c>
      <c r="I667">
        <f t="shared" si="49"/>
        <v>55.5</v>
      </c>
      <c r="J667" t="str">
        <f t="shared" si="50"/>
        <v/>
      </c>
      <c r="K667">
        <f t="array" ref="K667">INDEX($H$2:$H$1126,MATCH(MIN(ABS($B$2:$B$1126-A667)),ABS($B$2:$B$1126-A667),0))</f>
        <v>55.5</v>
      </c>
      <c r="L667" s="1" t="s">
        <v>1288</v>
      </c>
      <c r="M667" t="s">
        <v>1289</v>
      </c>
    </row>
    <row r="668" spans="1:13" x14ac:dyDescent="0.25">
      <c r="A668" s="3">
        <v>5322</v>
      </c>
      <c r="C668" t="s">
        <v>276</v>
      </c>
      <c r="D668" t="s">
        <v>2154</v>
      </c>
      <c r="E668" t="s">
        <v>2154</v>
      </c>
      <c r="F668" t="s">
        <v>2154</v>
      </c>
      <c r="G668" t="s">
        <v>2154</v>
      </c>
      <c r="H668" t="str">
        <f t="shared" si="48"/>
        <v/>
      </c>
      <c r="I668">
        <f t="shared" si="49"/>
        <v>55.5</v>
      </c>
      <c r="J668" t="str">
        <f t="shared" si="50"/>
        <v/>
      </c>
      <c r="K668">
        <f t="array" ref="K668">INDEX($H$2:$H$1126,MATCH(MIN(ABS($B$2:$B$1126-A668)),ABS($B$2:$B$1126-A668),0))</f>
        <v>55.5</v>
      </c>
      <c r="L668" s="1" t="s">
        <v>1534</v>
      </c>
      <c r="M668" t="s">
        <v>1426</v>
      </c>
    </row>
    <row r="669" spans="1:13" x14ac:dyDescent="0.25">
      <c r="A669" s="3">
        <v>5329</v>
      </c>
      <c r="C669" t="s">
        <v>277</v>
      </c>
      <c r="D669" t="s">
        <v>2154</v>
      </c>
      <c r="E669" t="s">
        <v>2154</v>
      </c>
      <c r="F669" t="s">
        <v>2154</v>
      </c>
      <c r="G669" t="s">
        <v>2154</v>
      </c>
      <c r="H669" t="str">
        <f t="shared" si="48"/>
        <v/>
      </c>
      <c r="I669">
        <f t="shared" si="49"/>
        <v>55.5</v>
      </c>
      <c r="J669" t="str">
        <f t="shared" si="50"/>
        <v/>
      </c>
      <c r="K669">
        <f t="array" ref="K669">INDEX($H$2:$H$1126,MATCH(MIN(ABS($B$2:$B$1126-A669)),ABS($B$2:$B$1126-A669),0))</f>
        <v>55.5</v>
      </c>
      <c r="L669" s="1" t="s">
        <v>1535</v>
      </c>
      <c r="M669" t="s">
        <v>1536</v>
      </c>
    </row>
    <row r="670" spans="1:13" x14ac:dyDescent="0.25">
      <c r="A670" s="3">
        <v>5329</v>
      </c>
      <c r="B670" s="3">
        <f>IF(ISNUMBER(D670),A670,"")</f>
        <v>5329</v>
      </c>
      <c r="C670" t="s">
        <v>277</v>
      </c>
      <c r="D670">
        <v>53</v>
      </c>
      <c r="E670">
        <v>45</v>
      </c>
      <c r="F670">
        <v>69</v>
      </c>
      <c r="G670">
        <v>55</v>
      </c>
      <c r="H670">
        <f t="shared" si="48"/>
        <v>55.5</v>
      </c>
      <c r="I670">
        <f t="shared" si="49"/>
        <v>55.5</v>
      </c>
      <c r="J670" t="str">
        <f t="shared" si="50"/>
        <v/>
      </c>
      <c r="K670">
        <f t="array" ref="K670">INDEX($H$2:$H$1126,MATCH(MIN(ABS($B$2:$B$1126-A670)),ABS($B$2:$B$1126-A670),0))</f>
        <v>55.5</v>
      </c>
      <c r="L670" s="1" t="s">
        <v>1537</v>
      </c>
      <c r="M670" t="s">
        <v>1538</v>
      </c>
    </row>
    <row r="671" spans="1:13" x14ac:dyDescent="0.25">
      <c r="A671" s="3">
        <v>5329</v>
      </c>
      <c r="C671" t="s">
        <v>277</v>
      </c>
      <c r="D671" t="s">
        <v>2154</v>
      </c>
      <c r="E671" t="s">
        <v>2154</v>
      </c>
      <c r="F671" t="s">
        <v>2154</v>
      </c>
      <c r="G671" t="s">
        <v>2154</v>
      </c>
      <c r="H671" t="str">
        <f t="shared" si="48"/>
        <v/>
      </c>
      <c r="I671">
        <f t="shared" si="49"/>
        <v>55.5</v>
      </c>
      <c r="J671" t="str">
        <f t="shared" si="50"/>
        <v/>
      </c>
      <c r="K671">
        <f t="array" ref="K671">INDEX($H$2:$H$1126,MATCH(MIN(ABS($B$2:$B$1126-A671)),ABS($B$2:$B$1126-A671),0))</f>
        <v>55.5</v>
      </c>
      <c r="L671" s="1" t="s">
        <v>1539</v>
      </c>
      <c r="M671" t="s">
        <v>1540</v>
      </c>
    </row>
    <row r="672" spans="1:13" x14ac:dyDescent="0.25">
      <c r="A672" s="3">
        <v>5329</v>
      </c>
      <c r="B672" s="3">
        <f>IF(ISNUMBER(D672),A672,"")</f>
        <v>5329</v>
      </c>
      <c r="C672" t="s">
        <v>277</v>
      </c>
      <c r="D672">
        <v>60</v>
      </c>
      <c r="E672">
        <v>46</v>
      </c>
      <c r="F672">
        <v>72</v>
      </c>
      <c r="G672">
        <v>57</v>
      </c>
      <c r="H672">
        <f t="shared" si="48"/>
        <v>58.75</v>
      </c>
      <c r="I672">
        <f t="shared" si="49"/>
        <v>58.75</v>
      </c>
      <c r="J672" t="str">
        <f t="shared" si="50"/>
        <v/>
      </c>
      <c r="K672">
        <f t="array" ref="K672">INDEX($H$2:$H$1126,MATCH(MIN(ABS($B$2:$B$1126-A672)),ABS($B$2:$B$1126-A672),0))</f>
        <v>55.5</v>
      </c>
      <c r="L672" s="1" t="s">
        <v>1130</v>
      </c>
      <c r="M672" t="s">
        <v>1131</v>
      </c>
    </row>
    <row r="673" spans="1:13" x14ac:dyDescent="0.25">
      <c r="A673" s="3">
        <v>5329</v>
      </c>
      <c r="C673" t="s">
        <v>277</v>
      </c>
      <c r="D673" t="s">
        <v>2154</v>
      </c>
      <c r="E673" t="s">
        <v>2154</v>
      </c>
      <c r="F673" t="s">
        <v>2154</v>
      </c>
      <c r="G673" t="s">
        <v>2154</v>
      </c>
      <c r="H673" t="str">
        <f t="shared" si="48"/>
        <v/>
      </c>
      <c r="I673">
        <f t="shared" si="49"/>
        <v>55.5</v>
      </c>
      <c r="J673" t="str">
        <f t="shared" si="50"/>
        <v/>
      </c>
      <c r="K673">
        <f t="array" ref="K673">INDEX($H$2:$H$1126,MATCH(MIN(ABS($B$2:$B$1126-A673)),ABS($B$2:$B$1126-A673),0))</f>
        <v>55.5</v>
      </c>
      <c r="L673" s="1" t="s">
        <v>1541</v>
      </c>
      <c r="M673" t="s">
        <v>1542</v>
      </c>
    </row>
    <row r="674" spans="1:13" x14ac:dyDescent="0.25">
      <c r="A674" s="3">
        <v>5329</v>
      </c>
      <c r="C674" t="s">
        <v>277</v>
      </c>
      <c r="D674" t="s">
        <v>2154</v>
      </c>
      <c r="E674" t="s">
        <v>2154</v>
      </c>
      <c r="F674" t="s">
        <v>2154</v>
      </c>
      <c r="G674" t="s">
        <v>2154</v>
      </c>
      <c r="H674" t="str">
        <f t="shared" si="48"/>
        <v/>
      </c>
      <c r="I674">
        <f t="shared" si="49"/>
        <v>55.5</v>
      </c>
      <c r="J674" t="str">
        <f t="shared" si="50"/>
        <v/>
      </c>
      <c r="K674">
        <f t="array" ref="K674">INDEX($H$2:$H$1126,MATCH(MIN(ABS($B$2:$B$1126-A674)),ABS($B$2:$B$1126-A674),0))</f>
        <v>55.5</v>
      </c>
      <c r="L674" s="1" t="s">
        <v>1543</v>
      </c>
      <c r="M674" t="s">
        <v>1544</v>
      </c>
    </row>
    <row r="675" spans="1:13" x14ac:dyDescent="0.25">
      <c r="A675" s="3">
        <v>5329</v>
      </c>
      <c r="C675" t="s">
        <v>277</v>
      </c>
      <c r="D675" t="s">
        <v>2154</v>
      </c>
      <c r="E675" t="s">
        <v>2154</v>
      </c>
      <c r="F675" t="s">
        <v>2154</v>
      </c>
      <c r="G675" t="s">
        <v>2154</v>
      </c>
      <c r="H675" t="str">
        <f t="shared" si="48"/>
        <v/>
      </c>
      <c r="I675">
        <f t="shared" si="49"/>
        <v>55.5</v>
      </c>
      <c r="J675" t="str">
        <f t="shared" si="50"/>
        <v/>
      </c>
      <c r="K675">
        <f t="array" ref="K675">INDEX($H$2:$H$1126,MATCH(MIN(ABS($B$2:$B$1126-A675)),ABS($B$2:$B$1126-A675),0))</f>
        <v>55.5</v>
      </c>
      <c r="L675" s="1" t="s">
        <v>1545</v>
      </c>
      <c r="M675" t="s">
        <v>1546</v>
      </c>
    </row>
    <row r="676" spans="1:13" x14ac:dyDescent="0.25">
      <c r="A676" s="3">
        <v>5329</v>
      </c>
      <c r="B676" s="3">
        <f t="shared" ref="B676:B683" si="51">IF(ISNUMBER(D676),A676,"")</f>
        <v>5329</v>
      </c>
      <c r="C676" t="s">
        <v>277</v>
      </c>
      <c r="D676">
        <v>72</v>
      </c>
      <c r="E676">
        <v>55</v>
      </c>
      <c r="F676">
        <v>81</v>
      </c>
      <c r="G676">
        <v>59</v>
      </c>
      <c r="H676">
        <f t="shared" si="48"/>
        <v>66.75</v>
      </c>
      <c r="I676">
        <f t="shared" si="49"/>
        <v>66.75</v>
      </c>
      <c r="J676" t="str">
        <f t="shared" si="50"/>
        <v/>
      </c>
      <c r="K676">
        <f t="array" ref="K676">INDEX($H$2:$H$1126,MATCH(MIN(ABS($B$2:$B$1126-A676)),ABS($B$2:$B$1126-A676),0))</f>
        <v>55.5</v>
      </c>
      <c r="L676" s="1" t="s">
        <v>1170</v>
      </c>
      <c r="M676" t="s">
        <v>1171</v>
      </c>
    </row>
    <row r="677" spans="1:13" x14ac:dyDescent="0.25">
      <c r="A677" s="3">
        <v>5411</v>
      </c>
      <c r="B677" s="3">
        <f t="shared" si="51"/>
        <v>5411</v>
      </c>
      <c r="C677" t="s">
        <v>278</v>
      </c>
      <c r="D677">
        <v>70</v>
      </c>
      <c r="E677">
        <v>57</v>
      </c>
      <c r="F677">
        <v>75</v>
      </c>
      <c r="G677">
        <v>60</v>
      </c>
      <c r="H677">
        <f t="shared" si="48"/>
        <v>65.5</v>
      </c>
      <c r="I677">
        <f t="shared" si="49"/>
        <v>65.5</v>
      </c>
      <c r="J677" t="str">
        <f t="shared" si="50"/>
        <v/>
      </c>
      <c r="K677">
        <f t="array" ref="K677">INDEX($H$2:$H$1126,MATCH(MIN(ABS($B$2:$B$1126-A677)),ABS($B$2:$B$1126-A677),0))</f>
        <v>65.5</v>
      </c>
      <c r="L677" s="1" t="s">
        <v>1008</v>
      </c>
      <c r="M677" t="s">
        <v>1009</v>
      </c>
    </row>
    <row r="678" spans="1:13" x14ac:dyDescent="0.25">
      <c r="A678" s="3">
        <v>5411</v>
      </c>
      <c r="B678" s="3">
        <f t="shared" si="51"/>
        <v>5411</v>
      </c>
      <c r="C678" t="s">
        <v>278</v>
      </c>
      <c r="D678">
        <v>58</v>
      </c>
      <c r="E678">
        <v>47</v>
      </c>
      <c r="F678">
        <v>72</v>
      </c>
      <c r="G678">
        <v>57</v>
      </c>
      <c r="H678">
        <f t="shared" si="48"/>
        <v>58.5</v>
      </c>
      <c r="I678">
        <f t="shared" si="49"/>
        <v>58.5</v>
      </c>
      <c r="J678">
        <f t="shared" si="50"/>
        <v>58.5</v>
      </c>
      <c r="K678">
        <f t="array" ref="K678">INDEX($H$2:$H$1126,MATCH(MIN(ABS($B$2:$B$1126-A678)),ABS($B$2:$B$1126-A678),0))</f>
        <v>65.5</v>
      </c>
      <c r="L678" s="1" t="s">
        <v>1547</v>
      </c>
      <c r="M678" t="s">
        <v>1548</v>
      </c>
    </row>
    <row r="679" spans="1:13" x14ac:dyDescent="0.25">
      <c r="A679" s="3">
        <v>5412</v>
      </c>
      <c r="B679" s="3">
        <f t="shared" si="51"/>
        <v>5412</v>
      </c>
      <c r="C679" t="s">
        <v>279</v>
      </c>
      <c r="D679">
        <v>78</v>
      </c>
      <c r="E679">
        <v>57</v>
      </c>
      <c r="F679">
        <v>78</v>
      </c>
      <c r="G679">
        <v>61</v>
      </c>
      <c r="H679">
        <f t="shared" si="48"/>
        <v>68.5</v>
      </c>
      <c r="I679">
        <f t="shared" si="49"/>
        <v>68.5</v>
      </c>
      <c r="J679" t="str">
        <f t="shared" si="50"/>
        <v/>
      </c>
      <c r="K679">
        <f t="array" ref="K679">INDEX($H$2:$H$1126,MATCH(MIN(ABS($B$2:$B$1126-A679)),ABS($B$2:$B$1126-A679),0))</f>
        <v>68.5</v>
      </c>
      <c r="L679" s="1" t="s">
        <v>1249</v>
      </c>
      <c r="M679" t="s">
        <v>1250</v>
      </c>
    </row>
    <row r="680" spans="1:13" x14ac:dyDescent="0.25">
      <c r="A680" s="3">
        <v>5412</v>
      </c>
      <c r="B680" s="3">
        <f t="shared" si="51"/>
        <v>5412</v>
      </c>
      <c r="C680" t="s">
        <v>279</v>
      </c>
      <c r="D680">
        <v>72</v>
      </c>
      <c r="E680">
        <v>57</v>
      </c>
      <c r="F680">
        <v>75</v>
      </c>
      <c r="G680">
        <v>58</v>
      </c>
      <c r="H680">
        <f t="shared" si="48"/>
        <v>65.5</v>
      </c>
      <c r="I680">
        <f t="shared" si="49"/>
        <v>65.5</v>
      </c>
      <c r="J680" t="str">
        <f t="shared" si="50"/>
        <v/>
      </c>
      <c r="K680">
        <f t="array" ref="K680">INDEX($H$2:$H$1126,MATCH(MIN(ABS($B$2:$B$1126-A680)),ABS($B$2:$B$1126-A680),0))</f>
        <v>68.5</v>
      </c>
      <c r="L680" s="1" t="s">
        <v>1251</v>
      </c>
      <c r="M680" t="s">
        <v>1252</v>
      </c>
    </row>
    <row r="681" spans="1:13" x14ac:dyDescent="0.25">
      <c r="A681" s="3">
        <v>5412</v>
      </c>
      <c r="B681" s="3">
        <f t="shared" si="51"/>
        <v>5412</v>
      </c>
      <c r="C681" t="s">
        <v>279</v>
      </c>
      <c r="D681">
        <v>60</v>
      </c>
      <c r="E681">
        <v>46</v>
      </c>
      <c r="F681">
        <v>75</v>
      </c>
      <c r="G681">
        <v>57</v>
      </c>
      <c r="H681">
        <f t="shared" si="48"/>
        <v>59.5</v>
      </c>
      <c r="I681">
        <f t="shared" si="49"/>
        <v>59.5</v>
      </c>
      <c r="J681" t="str">
        <f t="shared" si="50"/>
        <v/>
      </c>
      <c r="K681">
        <f t="array" ref="K681">INDEX($H$2:$H$1126,MATCH(MIN(ABS($B$2:$B$1126-A681)),ABS($B$2:$B$1126-A681),0))</f>
        <v>68.5</v>
      </c>
      <c r="L681" s="1" t="s">
        <v>1549</v>
      </c>
      <c r="M681" t="s">
        <v>1550</v>
      </c>
    </row>
    <row r="682" spans="1:13" x14ac:dyDescent="0.25">
      <c r="A682" s="3">
        <v>5413</v>
      </c>
      <c r="B682" s="3">
        <f t="shared" si="51"/>
        <v>5413</v>
      </c>
      <c r="C682" t="s">
        <v>280</v>
      </c>
      <c r="D682">
        <v>72</v>
      </c>
      <c r="E682">
        <v>55</v>
      </c>
      <c r="F682">
        <v>75</v>
      </c>
      <c r="G682">
        <v>57</v>
      </c>
      <c r="H682">
        <f t="shared" si="48"/>
        <v>64.75</v>
      </c>
      <c r="I682">
        <f t="shared" si="49"/>
        <v>64.75</v>
      </c>
      <c r="J682" t="str">
        <f t="shared" si="50"/>
        <v/>
      </c>
      <c r="K682">
        <f t="array" ref="K682">INDEX($H$2:$H$1126,MATCH(MIN(ABS($B$2:$B$1126-A682)),ABS($B$2:$B$1126-A682),0))</f>
        <v>64.75</v>
      </c>
      <c r="L682" s="1" t="s">
        <v>1551</v>
      </c>
      <c r="M682" t="s">
        <v>1552</v>
      </c>
    </row>
    <row r="683" spans="1:13" x14ac:dyDescent="0.25">
      <c r="A683" s="3">
        <v>5413</v>
      </c>
      <c r="B683" s="3">
        <f t="shared" si="51"/>
        <v>5413</v>
      </c>
      <c r="C683" t="s">
        <v>280</v>
      </c>
      <c r="D683">
        <v>60</v>
      </c>
      <c r="E683">
        <v>48</v>
      </c>
      <c r="F683">
        <v>75</v>
      </c>
      <c r="G683">
        <v>57</v>
      </c>
      <c r="H683">
        <f t="shared" si="48"/>
        <v>60</v>
      </c>
      <c r="I683">
        <f t="shared" si="49"/>
        <v>60</v>
      </c>
      <c r="J683" t="str">
        <f t="shared" si="50"/>
        <v/>
      </c>
      <c r="K683">
        <f t="array" ref="K683">INDEX($H$2:$H$1126,MATCH(MIN(ABS($B$2:$B$1126-A683)),ABS($B$2:$B$1126-A683),0))</f>
        <v>64.75</v>
      </c>
      <c r="L683" s="1" t="s">
        <v>1553</v>
      </c>
      <c r="M683" t="s">
        <v>1554</v>
      </c>
    </row>
    <row r="684" spans="1:13" x14ac:dyDescent="0.25">
      <c r="A684" s="3">
        <v>5414</v>
      </c>
      <c r="C684" t="s">
        <v>281</v>
      </c>
      <c r="D684" t="s">
        <v>2154</v>
      </c>
      <c r="E684" t="s">
        <v>2154</v>
      </c>
      <c r="F684" t="s">
        <v>2154</v>
      </c>
      <c r="G684" t="s">
        <v>2154</v>
      </c>
      <c r="H684" t="str">
        <f t="shared" si="48"/>
        <v/>
      </c>
      <c r="I684">
        <f t="shared" si="49"/>
        <v>56</v>
      </c>
      <c r="J684" t="str">
        <f t="shared" si="50"/>
        <v/>
      </c>
      <c r="K684">
        <f t="array" ref="K684">INDEX($H$2:$H$1126,MATCH(MIN(ABS($B$2:$B$1126-A684)),ABS($B$2:$B$1126-A684),0))</f>
        <v>56</v>
      </c>
      <c r="L684" s="1" t="s">
        <v>1555</v>
      </c>
      <c r="M684" t="s">
        <v>1556</v>
      </c>
    </row>
    <row r="685" spans="1:13" x14ac:dyDescent="0.25">
      <c r="A685" s="3">
        <v>5414</v>
      </c>
      <c r="B685" s="3">
        <f>IF(ISNUMBER(D685),A685,"")</f>
        <v>5414</v>
      </c>
      <c r="C685" t="s">
        <v>281</v>
      </c>
      <c r="D685">
        <v>53</v>
      </c>
      <c r="E685">
        <v>45</v>
      </c>
      <c r="F685">
        <v>72</v>
      </c>
      <c r="G685">
        <v>54</v>
      </c>
      <c r="H685">
        <f t="shared" si="48"/>
        <v>56</v>
      </c>
      <c r="I685">
        <f t="shared" si="49"/>
        <v>56</v>
      </c>
      <c r="J685" t="str">
        <f t="shared" si="50"/>
        <v/>
      </c>
      <c r="K685">
        <f t="array" ref="K685">INDEX($H$2:$H$1126,MATCH(MIN(ABS($B$2:$B$1126-A685)),ABS($B$2:$B$1126-A685),0))</f>
        <v>56</v>
      </c>
      <c r="L685" s="1" t="s">
        <v>1273</v>
      </c>
      <c r="M685" t="s">
        <v>1274</v>
      </c>
    </row>
    <row r="686" spans="1:13" x14ac:dyDescent="0.25">
      <c r="A686" s="3">
        <v>5414</v>
      </c>
      <c r="B686" s="3">
        <f>IF(ISNUMBER(D686),A686,"")</f>
        <v>5414</v>
      </c>
      <c r="C686" t="s">
        <v>281</v>
      </c>
      <c r="D686">
        <v>44</v>
      </c>
      <c r="E686">
        <v>41</v>
      </c>
      <c r="F686">
        <v>60</v>
      </c>
      <c r="G686">
        <v>52</v>
      </c>
      <c r="H686">
        <f t="shared" si="48"/>
        <v>49.25</v>
      </c>
      <c r="I686">
        <f t="shared" si="49"/>
        <v>49.25</v>
      </c>
      <c r="J686" t="str">
        <f t="shared" si="50"/>
        <v/>
      </c>
      <c r="K686">
        <f t="array" ref="K686">INDEX($H$2:$H$1126,MATCH(MIN(ABS($B$2:$B$1126-A686)),ABS($B$2:$B$1126-A686),0))</f>
        <v>56</v>
      </c>
      <c r="L686" s="1" t="s">
        <v>1557</v>
      </c>
      <c r="M686" t="s">
        <v>1558</v>
      </c>
    </row>
    <row r="687" spans="1:13" x14ac:dyDescent="0.25">
      <c r="A687" s="3">
        <v>5414</v>
      </c>
      <c r="C687" t="s">
        <v>281</v>
      </c>
      <c r="D687" t="s">
        <v>2154</v>
      </c>
      <c r="E687" t="s">
        <v>2154</v>
      </c>
      <c r="F687" t="s">
        <v>2154</v>
      </c>
      <c r="G687" t="s">
        <v>2154</v>
      </c>
      <c r="H687" t="str">
        <f t="shared" si="48"/>
        <v/>
      </c>
      <c r="I687">
        <f t="shared" si="49"/>
        <v>56</v>
      </c>
      <c r="J687" t="str">
        <f t="shared" si="50"/>
        <v/>
      </c>
      <c r="K687">
        <f t="array" ref="K687">INDEX($H$2:$H$1126,MATCH(MIN(ABS($B$2:$B$1126-A687)),ABS($B$2:$B$1126-A687),0))</f>
        <v>56</v>
      </c>
      <c r="L687" s="1" t="s">
        <v>1559</v>
      </c>
      <c r="M687" t="s">
        <v>1560</v>
      </c>
    </row>
    <row r="688" spans="1:13" x14ac:dyDescent="0.25">
      <c r="A688" s="3">
        <v>5419</v>
      </c>
      <c r="C688" t="s">
        <v>282</v>
      </c>
      <c r="D688" t="s">
        <v>2154</v>
      </c>
      <c r="E688" t="s">
        <v>2154</v>
      </c>
      <c r="F688" t="s">
        <v>2154</v>
      </c>
      <c r="G688" t="s">
        <v>2154</v>
      </c>
      <c r="H688" t="str">
        <f t="shared" si="48"/>
        <v/>
      </c>
      <c r="I688">
        <f t="shared" si="49"/>
        <v>64.25</v>
      </c>
      <c r="J688" t="str">
        <f t="shared" si="50"/>
        <v/>
      </c>
      <c r="K688">
        <f t="array" ref="K688">INDEX($H$2:$H$1126,MATCH(MIN(ABS($B$2:$B$1126-A688)),ABS($B$2:$B$1126-A688),0))</f>
        <v>64.25</v>
      </c>
      <c r="L688" s="1" t="s">
        <v>1555</v>
      </c>
      <c r="M688" t="s">
        <v>1556</v>
      </c>
    </row>
    <row r="689" spans="1:13" x14ac:dyDescent="0.25">
      <c r="A689" s="3">
        <v>5419</v>
      </c>
      <c r="B689" s="3">
        <f>IF(ISNUMBER(D689),A689,"")</f>
        <v>5419</v>
      </c>
      <c r="C689" t="s">
        <v>282</v>
      </c>
      <c r="D689">
        <v>66</v>
      </c>
      <c r="E689">
        <v>54</v>
      </c>
      <c r="F689">
        <v>78</v>
      </c>
      <c r="G689">
        <v>59</v>
      </c>
      <c r="H689">
        <f t="shared" si="48"/>
        <v>64.25</v>
      </c>
      <c r="I689">
        <f t="shared" si="49"/>
        <v>64.25</v>
      </c>
      <c r="J689" t="str">
        <f t="shared" si="50"/>
        <v/>
      </c>
      <c r="K689">
        <f t="array" ref="K689">INDEX($H$2:$H$1126,MATCH(MIN(ABS($B$2:$B$1126-A689)),ABS($B$2:$B$1126-A689),0))</f>
        <v>64.25</v>
      </c>
      <c r="L689" s="1" t="s">
        <v>1561</v>
      </c>
      <c r="M689" t="s">
        <v>1562</v>
      </c>
    </row>
    <row r="690" spans="1:13" x14ac:dyDescent="0.25">
      <c r="A690" s="3">
        <v>5419</v>
      </c>
      <c r="B690" s="3">
        <f>IF(ISNUMBER(D690),A690,"")</f>
        <v>5419</v>
      </c>
      <c r="C690" t="s">
        <v>282</v>
      </c>
      <c r="D690">
        <v>50</v>
      </c>
      <c r="E690">
        <v>43</v>
      </c>
      <c r="F690">
        <v>56</v>
      </c>
      <c r="G690">
        <v>50</v>
      </c>
      <c r="H690">
        <f t="shared" si="48"/>
        <v>49.75</v>
      </c>
      <c r="I690">
        <f t="shared" si="49"/>
        <v>49.75</v>
      </c>
      <c r="J690" t="str">
        <f t="shared" si="50"/>
        <v/>
      </c>
      <c r="K690">
        <f t="array" ref="K690">INDEX($H$2:$H$1126,MATCH(MIN(ABS($B$2:$B$1126-A690)),ABS($B$2:$B$1126-A690),0))</f>
        <v>64.25</v>
      </c>
      <c r="L690" s="1" t="s">
        <v>1563</v>
      </c>
      <c r="M690" t="s">
        <v>1564</v>
      </c>
    </row>
    <row r="691" spans="1:13" x14ac:dyDescent="0.25">
      <c r="A691" s="3">
        <v>5419</v>
      </c>
      <c r="C691" t="s">
        <v>282</v>
      </c>
      <c r="D691" t="s">
        <v>2154</v>
      </c>
      <c r="E691" t="s">
        <v>2154</v>
      </c>
      <c r="F691" t="s">
        <v>2154</v>
      </c>
      <c r="G691" t="s">
        <v>2154</v>
      </c>
      <c r="H691" t="str">
        <f t="shared" si="48"/>
        <v/>
      </c>
      <c r="I691">
        <f t="shared" si="49"/>
        <v>64.25</v>
      </c>
      <c r="J691" t="str">
        <f t="shared" si="50"/>
        <v/>
      </c>
      <c r="K691">
        <f t="array" ref="K691">INDEX($H$2:$H$1126,MATCH(MIN(ABS($B$2:$B$1126-A691)),ABS($B$2:$B$1126-A691),0))</f>
        <v>64.25</v>
      </c>
      <c r="L691" s="1" t="s">
        <v>1565</v>
      </c>
      <c r="M691" t="s">
        <v>1566</v>
      </c>
    </row>
    <row r="692" spans="1:13" x14ac:dyDescent="0.25">
      <c r="A692" s="3">
        <v>5419</v>
      </c>
      <c r="B692" s="3">
        <f t="shared" ref="B692:B700" si="52">IF(ISNUMBER(D692),A692,"")</f>
        <v>5419</v>
      </c>
      <c r="C692" t="s">
        <v>282</v>
      </c>
      <c r="D692">
        <v>35</v>
      </c>
      <c r="E692">
        <v>29</v>
      </c>
      <c r="F692">
        <v>63</v>
      </c>
      <c r="G692">
        <v>45</v>
      </c>
      <c r="H692">
        <f t="shared" si="48"/>
        <v>43</v>
      </c>
      <c r="I692">
        <f t="shared" si="49"/>
        <v>43</v>
      </c>
      <c r="J692">
        <f t="shared" si="50"/>
        <v>43</v>
      </c>
      <c r="K692">
        <f t="array" ref="K692">INDEX($H$2:$H$1126,MATCH(MIN(ABS($B$2:$B$1126-A692)),ABS($B$2:$B$1126-A692),0))</f>
        <v>64.25</v>
      </c>
      <c r="L692" s="1" t="s">
        <v>1567</v>
      </c>
      <c r="M692" t="s">
        <v>1568</v>
      </c>
    </row>
    <row r="693" spans="1:13" x14ac:dyDescent="0.25">
      <c r="A693" s="3">
        <v>5419</v>
      </c>
      <c r="B693" s="3">
        <f t="shared" si="52"/>
        <v>5419</v>
      </c>
      <c r="C693" t="s">
        <v>282</v>
      </c>
      <c r="D693">
        <v>44</v>
      </c>
      <c r="E693">
        <v>41</v>
      </c>
      <c r="F693">
        <v>56</v>
      </c>
      <c r="G693">
        <v>54</v>
      </c>
      <c r="H693">
        <f t="shared" si="48"/>
        <v>48.75</v>
      </c>
      <c r="I693">
        <f t="shared" si="49"/>
        <v>48.75</v>
      </c>
      <c r="J693" t="str">
        <f t="shared" si="50"/>
        <v/>
      </c>
      <c r="K693">
        <f t="array" ref="K693">INDEX($H$2:$H$1126,MATCH(MIN(ABS($B$2:$B$1126-A693)),ABS($B$2:$B$1126-A693),0))</f>
        <v>64.25</v>
      </c>
      <c r="L693" s="1" t="s">
        <v>1569</v>
      </c>
      <c r="M693" t="s">
        <v>1570</v>
      </c>
    </row>
    <row r="694" spans="1:13" x14ac:dyDescent="0.25">
      <c r="A694" s="3">
        <v>5419</v>
      </c>
      <c r="B694" s="3">
        <f t="shared" si="52"/>
        <v>5419</v>
      </c>
      <c r="C694" t="s">
        <v>282</v>
      </c>
      <c r="D694">
        <v>63</v>
      </c>
      <c r="E694">
        <v>45</v>
      </c>
      <c r="F694">
        <v>75</v>
      </c>
      <c r="G694">
        <v>52</v>
      </c>
      <c r="H694">
        <f t="shared" si="48"/>
        <v>58.75</v>
      </c>
      <c r="I694">
        <f t="shared" si="49"/>
        <v>58.75</v>
      </c>
      <c r="J694" t="str">
        <f t="shared" si="50"/>
        <v/>
      </c>
      <c r="K694">
        <f t="array" ref="K694">INDEX($H$2:$H$1126,MATCH(MIN(ABS($B$2:$B$1126-A694)),ABS($B$2:$B$1126-A694),0))</f>
        <v>64.25</v>
      </c>
      <c r="L694" s="1" t="s">
        <v>1571</v>
      </c>
      <c r="M694" t="s">
        <v>1572</v>
      </c>
    </row>
    <row r="695" spans="1:13" x14ac:dyDescent="0.25">
      <c r="A695" s="3">
        <v>5419</v>
      </c>
      <c r="B695" s="3">
        <f t="shared" si="52"/>
        <v>5419</v>
      </c>
      <c r="C695" t="s">
        <v>282</v>
      </c>
      <c r="D695">
        <v>63</v>
      </c>
      <c r="E695">
        <v>48</v>
      </c>
      <c r="F695">
        <v>78</v>
      </c>
      <c r="G695">
        <v>59</v>
      </c>
      <c r="H695">
        <f t="shared" si="48"/>
        <v>62</v>
      </c>
      <c r="I695">
        <f t="shared" si="49"/>
        <v>62</v>
      </c>
      <c r="J695" t="str">
        <f t="shared" si="50"/>
        <v/>
      </c>
      <c r="K695">
        <f t="array" ref="K695">INDEX($H$2:$H$1126,MATCH(MIN(ABS($B$2:$B$1126-A695)),ABS($B$2:$B$1126-A695),0))</f>
        <v>64.25</v>
      </c>
      <c r="L695" s="1" t="s">
        <v>1573</v>
      </c>
      <c r="M695" t="s">
        <v>1574</v>
      </c>
    </row>
    <row r="696" spans="1:13" x14ac:dyDescent="0.25">
      <c r="A696" s="3">
        <v>6111</v>
      </c>
      <c r="B696" s="3">
        <f t="shared" si="52"/>
        <v>6111</v>
      </c>
      <c r="C696" t="s">
        <v>283</v>
      </c>
      <c r="D696">
        <v>60</v>
      </c>
      <c r="E696">
        <v>50</v>
      </c>
      <c r="F696">
        <v>70</v>
      </c>
      <c r="G696">
        <v>56</v>
      </c>
      <c r="H696">
        <f t="shared" si="48"/>
        <v>59</v>
      </c>
      <c r="I696">
        <f t="shared" si="49"/>
        <v>59</v>
      </c>
      <c r="J696" t="str">
        <f t="shared" si="50"/>
        <v/>
      </c>
      <c r="K696">
        <f t="array" ref="K696">INDEX($H$2:$H$1126,MATCH(MIN(ABS($B$2:$B$1126-A696)),ABS($B$2:$B$1126-A696),0))</f>
        <v>59</v>
      </c>
      <c r="L696" s="1" t="s">
        <v>1575</v>
      </c>
      <c r="M696" t="s">
        <v>1576</v>
      </c>
    </row>
    <row r="697" spans="1:13" x14ac:dyDescent="0.25">
      <c r="A697" s="3">
        <v>6111</v>
      </c>
      <c r="B697" s="3">
        <f t="shared" si="52"/>
        <v>6111</v>
      </c>
      <c r="C697" t="s">
        <v>283</v>
      </c>
      <c r="D697">
        <v>31</v>
      </c>
      <c r="E697">
        <v>36</v>
      </c>
      <c r="F697">
        <v>56</v>
      </c>
      <c r="G697">
        <v>50</v>
      </c>
      <c r="H697">
        <f t="shared" si="48"/>
        <v>43.25</v>
      </c>
      <c r="I697">
        <f t="shared" si="49"/>
        <v>43.25</v>
      </c>
      <c r="J697">
        <f t="shared" si="50"/>
        <v>43.25</v>
      </c>
      <c r="K697">
        <f t="array" ref="K697">INDEX($H$2:$H$1126,MATCH(MIN(ABS($B$2:$B$1126-A697)),ABS($B$2:$B$1126-A697),0))</f>
        <v>59</v>
      </c>
      <c r="L697" s="1" t="s">
        <v>1577</v>
      </c>
      <c r="M697" t="s">
        <v>1578</v>
      </c>
    </row>
    <row r="698" spans="1:13" x14ac:dyDescent="0.25">
      <c r="A698" s="3">
        <v>6112</v>
      </c>
      <c r="B698" s="3">
        <f t="shared" si="52"/>
        <v>6112</v>
      </c>
      <c r="C698" t="s">
        <v>284</v>
      </c>
      <c r="D698">
        <v>60</v>
      </c>
      <c r="E698">
        <v>50</v>
      </c>
      <c r="F698">
        <v>70</v>
      </c>
      <c r="G698">
        <v>56</v>
      </c>
      <c r="H698">
        <f t="shared" si="48"/>
        <v>59</v>
      </c>
      <c r="I698">
        <f t="shared" si="49"/>
        <v>59</v>
      </c>
      <c r="J698" t="str">
        <f t="shared" si="50"/>
        <v/>
      </c>
      <c r="K698">
        <f t="array" ref="K698">INDEX($H$2:$H$1126,MATCH(MIN(ABS($B$2:$B$1126-A698)),ABS($B$2:$B$1126-A698),0))</f>
        <v>59</v>
      </c>
      <c r="L698" s="1" t="s">
        <v>1575</v>
      </c>
      <c r="M698" t="s">
        <v>1576</v>
      </c>
    </row>
    <row r="699" spans="1:13" x14ac:dyDescent="0.25">
      <c r="A699" s="3">
        <v>6112</v>
      </c>
      <c r="B699" s="3">
        <f t="shared" si="52"/>
        <v>6112</v>
      </c>
      <c r="C699" t="s">
        <v>284</v>
      </c>
      <c r="D699">
        <v>31</v>
      </c>
      <c r="E699">
        <v>36</v>
      </c>
      <c r="F699">
        <v>56</v>
      </c>
      <c r="G699">
        <v>50</v>
      </c>
      <c r="H699">
        <f t="shared" si="48"/>
        <v>43.25</v>
      </c>
      <c r="I699">
        <f t="shared" si="49"/>
        <v>43.25</v>
      </c>
      <c r="J699">
        <f t="shared" si="50"/>
        <v>43.25</v>
      </c>
      <c r="K699">
        <f t="array" ref="K699">INDEX($H$2:$H$1126,MATCH(MIN(ABS($B$2:$B$1126-A699)),ABS($B$2:$B$1126-A699),0))</f>
        <v>59</v>
      </c>
      <c r="L699" s="1" t="s">
        <v>1577</v>
      </c>
      <c r="M699" t="s">
        <v>1578</v>
      </c>
    </row>
    <row r="700" spans="1:13" x14ac:dyDescent="0.25">
      <c r="A700" s="3">
        <v>6113</v>
      </c>
      <c r="B700" s="3">
        <f t="shared" si="52"/>
        <v>6113</v>
      </c>
      <c r="C700" t="s">
        <v>285</v>
      </c>
      <c r="D700">
        <v>60</v>
      </c>
      <c r="E700">
        <v>50</v>
      </c>
      <c r="F700">
        <v>75</v>
      </c>
      <c r="G700">
        <v>57</v>
      </c>
      <c r="H700">
        <f t="shared" si="48"/>
        <v>60.5</v>
      </c>
      <c r="I700">
        <f t="shared" si="49"/>
        <v>60.5</v>
      </c>
      <c r="J700" t="str">
        <f t="shared" si="50"/>
        <v/>
      </c>
      <c r="K700">
        <f t="array" ref="K700">INDEX($H$2:$H$1126,MATCH(MIN(ABS($B$2:$B$1126-A700)),ABS($B$2:$B$1126-A700),0))</f>
        <v>60.5</v>
      </c>
      <c r="L700" s="1" t="s">
        <v>1579</v>
      </c>
      <c r="M700" t="s">
        <v>1580</v>
      </c>
    </row>
    <row r="701" spans="1:13" x14ac:dyDescent="0.25">
      <c r="A701" s="3">
        <v>6113</v>
      </c>
      <c r="C701" t="s">
        <v>285</v>
      </c>
      <c r="D701" t="s">
        <v>2154</v>
      </c>
      <c r="E701" t="s">
        <v>2154</v>
      </c>
      <c r="F701" t="s">
        <v>2154</v>
      </c>
      <c r="G701" t="s">
        <v>2154</v>
      </c>
      <c r="H701" t="str">
        <f t="shared" si="48"/>
        <v/>
      </c>
      <c r="I701">
        <f t="shared" si="49"/>
        <v>60.5</v>
      </c>
      <c r="J701" t="str">
        <f t="shared" si="50"/>
        <v/>
      </c>
      <c r="K701">
        <f t="array" ref="K701">INDEX($H$2:$H$1126,MATCH(MIN(ABS($B$2:$B$1126-A701)),ABS($B$2:$B$1126-A701),0))</f>
        <v>60.5</v>
      </c>
      <c r="L701" s="1" t="s">
        <v>1581</v>
      </c>
      <c r="M701" t="s">
        <v>1582</v>
      </c>
    </row>
    <row r="702" spans="1:13" x14ac:dyDescent="0.25">
      <c r="A702" s="3">
        <v>6113</v>
      </c>
      <c r="B702" s="3">
        <f t="shared" ref="B702:B720" si="53">IF(ISNUMBER(D702),A702,"")</f>
        <v>6113</v>
      </c>
      <c r="C702" t="s">
        <v>285</v>
      </c>
      <c r="D702">
        <v>31</v>
      </c>
      <c r="E702">
        <v>36</v>
      </c>
      <c r="F702">
        <v>56</v>
      </c>
      <c r="G702">
        <v>50</v>
      </c>
      <c r="H702">
        <f t="shared" si="48"/>
        <v>43.25</v>
      </c>
      <c r="I702">
        <f t="shared" si="49"/>
        <v>43.25</v>
      </c>
      <c r="J702">
        <f t="shared" si="50"/>
        <v>43.25</v>
      </c>
      <c r="K702">
        <f t="array" ref="K702">INDEX($H$2:$H$1126,MATCH(MIN(ABS($B$2:$B$1126-A702)),ABS($B$2:$B$1126-A702),0))</f>
        <v>60.5</v>
      </c>
      <c r="L702" s="1" t="s">
        <v>1577</v>
      </c>
      <c r="M702" t="s">
        <v>1578</v>
      </c>
    </row>
    <row r="703" spans="1:13" x14ac:dyDescent="0.25">
      <c r="A703" s="3">
        <v>6114</v>
      </c>
      <c r="B703" s="3">
        <f t="shared" si="53"/>
        <v>6114</v>
      </c>
      <c r="C703" t="s">
        <v>286</v>
      </c>
      <c r="D703">
        <v>60</v>
      </c>
      <c r="E703">
        <v>50</v>
      </c>
      <c r="F703">
        <v>70</v>
      </c>
      <c r="G703">
        <v>56</v>
      </c>
      <c r="H703">
        <f t="shared" si="48"/>
        <v>59</v>
      </c>
      <c r="I703">
        <f t="shared" si="49"/>
        <v>59</v>
      </c>
      <c r="J703" t="str">
        <f t="shared" si="50"/>
        <v/>
      </c>
      <c r="K703">
        <f t="array" ref="K703">INDEX($H$2:$H$1126,MATCH(MIN(ABS($B$2:$B$1126-A703)),ABS($B$2:$B$1126-A703),0))</f>
        <v>59</v>
      </c>
      <c r="L703" s="1" t="s">
        <v>1575</v>
      </c>
      <c r="M703" t="s">
        <v>1576</v>
      </c>
    </row>
    <row r="704" spans="1:13" x14ac:dyDescent="0.25">
      <c r="A704" s="3">
        <v>6114</v>
      </c>
      <c r="B704" s="3">
        <f t="shared" si="53"/>
        <v>6114</v>
      </c>
      <c r="C704" t="s">
        <v>286</v>
      </c>
      <c r="D704">
        <v>31</v>
      </c>
      <c r="E704">
        <v>36</v>
      </c>
      <c r="F704">
        <v>56</v>
      </c>
      <c r="G704">
        <v>50</v>
      </c>
      <c r="H704">
        <f t="shared" si="48"/>
        <v>43.25</v>
      </c>
      <c r="I704">
        <f t="shared" si="49"/>
        <v>43.25</v>
      </c>
      <c r="J704">
        <f t="shared" si="50"/>
        <v>43.25</v>
      </c>
      <c r="K704">
        <f t="array" ref="K704">INDEX($H$2:$H$1126,MATCH(MIN(ABS($B$2:$B$1126-A704)),ABS($B$2:$B$1126-A704),0))</f>
        <v>59</v>
      </c>
      <c r="L704" s="1" t="s">
        <v>1577</v>
      </c>
      <c r="M704" t="s">
        <v>1578</v>
      </c>
    </row>
    <row r="705" spans="1:13" x14ac:dyDescent="0.25">
      <c r="A705" s="3">
        <v>6121</v>
      </c>
      <c r="B705" s="3">
        <f t="shared" si="53"/>
        <v>6121</v>
      </c>
      <c r="C705" t="s">
        <v>287</v>
      </c>
      <c r="D705">
        <v>60</v>
      </c>
      <c r="E705">
        <v>50</v>
      </c>
      <c r="F705">
        <v>70</v>
      </c>
      <c r="G705">
        <v>56</v>
      </c>
      <c r="H705">
        <f t="shared" si="48"/>
        <v>59</v>
      </c>
      <c r="I705">
        <f t="shared" si="49"/>
        <v>59</v>
      </c>
      <c r="J705" t="str">
        <f t="shared" si="50"/>
        <v/>
      </c>
      <c r="K705">
        <f t="array" ref="K705">INDEX($H$2:$H$1126,MATCH(MIN(ABS($B$2:$B$1126-A705)),ABS($B$2:$B$1126-A705),0))</f>
        <v>59</v>
      </c>
      <c r="L705" s="1" t="s">
        <v>1575</v>
      </c>
      <c r="M705" t="s">
        <v>1576</v>
      </c>
    </row>
    <row r="706" spans="1:13" x14ac:dyDescent="0.25">
      <c r="A706" s="3">
        <v>6121</v>
      </c>
      <c r="B706" s="3">
        <f t="shared" si="53"/>
        <v>6121</v>
      </c>
      <c r="C706" t="s">
        <v>287</v>
      </c>
      <c r="D706">
        <v>47</v>
      </c>
      <c r="E706">
        <v>43</v>
      </c>
      <c r="F706">
        <v>50</v>
      </c>
      <c r="G706">
        <v>45</v>
      </c>
      <c r="H706">
        <f t="shared" si="48"/>
        <v>46.25</v>
      </c>
      <c r="I706">
        <f t="shared" si="49"/>
        <v>46.25</v>
      </c>
      <c r="J706" t="str">
        <f t="shared" si="50"/>
        <v/>
      </c>
      <c r="K706">
        <f t="array" ref="K706">INDEX($H$2:$H$1126,MATCH(MIN(ABS($B$2:$B$1126-A706)),ABS($B$2:$B$1126-A706),0))</f>
        <v>59</v>
      </c>
      <c r="L706" s="1" t="s">
        <v>1583</v>
      </c>
      <c r="M706" t="s">
        <v>1584</v>
      </c>
    </row>
    <row r="707" spans="1:13" x14ac:dyDescent="0.25">
      <c r="A707" s="3">
        <v>6122</v>
      </c>
      <c r="B707" s="3">
        <f t="shared" si="53"/>
        <v>6122</v>
      </c>
      <c r="C707" t="s">
        <v>288</v>
      </c>
      <c r="D707">
        <v>60</v>
      </c>
      <c r="E707">
        <v>50</v>
      </c>
      <c r="F707">
        <v>70</v>
      </c>
      <c r="G707">
        <v>56</v>
      </c>
      <c r="H707">
        <f t="shared" ref="H707:H770" si="54">IFERROR(AVERAGE(D707:G707),"")</f>
        <v>59</v>
      </c>
      <c r="I707">
        <f t="shared" ref="I707:I770" si="55">IF(ISNUMBER(H707),H707,K707)</f>
        <v>59</v>
      </c>
      <c r="J707" t="str">
        <f t="shared" ref="J707:J770" si="56">IF(LEFT(INDEX(A:A,MATCH(I707,H:H,0)),2)=LEFT(A707,2),I707,"")</f>
        <v/>
      </c>
      <c r="K707">
        <f t="array" ref="K707">INDEX($H$2:$H$1126,MATCH(MIN(ABS($B$2:$B$1126-A707)),ABS($B$2:$B$1126-A707),0))</f>
        <v>59</v>
      </c>
      <c r="L707" s="1" t="s">
        <v>1575</v>
      </c>
      <c r="M707" t="s">
        <v>1576</v>
      </c>
    </row>
    <row r="708" spans="1:13" x14ac:dyDescent="0.25">
      <c r="A708" s="3">
        <v>6122</v>
      </c>
      <c r="B708" s="3">
        <f t="shared" si="53"/>
        <v>6122</v>
      </c>
      <c r="C708" t="s">
        <v>288</v>
      </c>
      <c r="D708">
        <v>47</v>
      </c>
      <c r="E708">
        <v>43</v>
      </c>
      <c r="F708">
        <v>50</v>
      </c>
      <c r="G708">
        <v>45</v>
      </c>
      <c r="H708">
        <f t="shared" si="54"/>
        <v>46.25</v>
      </c>
      <c r="I708">
        <f t="shared" si="55"/>
        <v>46.25</v>
      </c>
      <c r="J708" t="str">
        <f t="shared" si="56"/>
        <v/>
      </c>
      <c r="K708">
        <f t="array" ref="K708">INDEX($H$2:$H$1126,MATCH(MIN(ABS($B$2:$B$1126-A708)),ABS($B$2:$B$1126-A708),0))</f>
        <v>59</v>
      </c>
      <c r="L708" s="1" t="s">
        <v>1583</v>
      </c>
      <c r="M708" t="s">
        <v>1584</v>
      </c>
    </row>
    <row r="709" spans="1:13" x14ac:dyDescent="0.25">
      <c r="A709" s="3">
        <v>6123</v>
      </c>
      <c r="B709" s="3">
        <f t="shared" si="53"/>
        <v>6123</v>
      </c>
      <c r="C709" t="s">
        <v>289</v>
      </c>
      <c r="D709">
        <v>60</v>
      </c>
      <c r="E709">
        <v>50</v>
      </c>
      <c r="F709">
        <v>70</v>
      </c>
      <c r="G709">
        <v>56</v>
      </c>
      <c r="H709">
        <f t="shared" si="54"/>
        <v>59</v>
      </c>
      <c r="I709">
        <f t="shared" si="55"/>
        <v>59</v>
      </c>
      <c r="J709" t="str">
        <f t="shared" si="56"/>
        <v/>
      </c>
      <c r="K709">
        <f t="array" ref="K709">INDEX($H$2:$H$1126,MATCH(MIN(ABS($B$2:$B$1126-A709)),ABS($B$2:$B$1126-A709),0))</f>
        <v>59</v>
      </c>
      <c r="L709" s="1" t="s">
        <v>1575</v>
      </c>
      <c r="M709" t="s">
        <v>1576</v>
      </c>
    </row>
    <row r="710" spans="1:13" x14ac:dyDescent="0.25">
      <c r="A710" s="3">
        <v>6123</v>
      </c>
      <c r="B710" s="3">
        <f t="shared" si="53"/>
        <v>6123</v>
      </c>
      <c r="C710" t="s">
        <v>289</v>
      </c>
      <c r="D710">
        <v>47</v>
      </c>
      <c r="E710">
        <v>43</v>
      </c>
      <c r="F710">
        <v>50</v>
      </c>
      <c r="G710">
        <v>45</v>
      </c>
      <c r="H710">
        <f t="shared" si="54"/>
        <v>46.25</v>
      </c>
      <c r="I710">
        <f t="shared" si="55"/>
        <v>46.25</v>
      </c>
      <c r="J710" t="str">
        <f t="shared" si="56"/>
        <v/>
      </c>
      <c r="K710">
        <f t="array" ref="K710">INDEX($H$2:$H$1126,MATCH(MIN(ABS($B$2:$B$1126-A710)),ABS($B$2:$B$1126-A710),0))</f>
        <v>59</v>
      </c>
      <c r="L710" s="1" t="s">
        <v>1583</v>
      </c>
      <c r="M710" t="s">
        <v>1584</v>
      </c>
    </row>
    <row r="711" spans="1:13" x14ac:dyDescent="0.25">
      <c r="A711" s="3">
        <v>6129</v>
      </c>
      <c r="B711" s="3">
        <f t="shared" si="53"/>
        <v>6129</v>
      </c>
      <c r="C711" t="s">
        <v>290</v>
      </c>
      <c r="D711">
        <v>60</v>
      </c>
      <c r="E711">
        <v>50</v>
      </c>
      <c r="F711">
        <v>70</v>
      </c>
      <c r="G711">
        <v>56</v>
      </c>
      <c r="H711">
        <f t="shared" si="54"/>
        <v>59</v>
      </c>
      <c r="I711">
        <f t="shared" si="55"/>
        <v>59</v>
      </c>
      <c r="J711" t="str">
        <f t="shared" si="56"/>
        <v/>
      </c>
      <c r="K711">
        <f t="array" ref="K711">INDEX($H$2:$H$1126,MATCH(MIN(ABS($B$2:$B$1126-A711)),ABS($B$2:$B$1126-A711),0))</f>
        <v>59</v>
      </c>
      <c r="L711" s="1" t="s">
        <v>1575</v>
      </c>
      <c r="M711" t="s">
        <v>1576</v>
      </c>
    </row>
    <row r="712" spans="1:13" x14ac:dyDescent="0.25">
      <c r="A712" s="3">
        <v>6129</v>
      </c>
      <c r="B712" s="3">
        <f t="shared" si="53"/>
        <v>6129</v>
      </c>
      <c r="C712" t="s">
        <v>290</v>
      </c>
      <c r="D712">
        <v>47</v>
      </c>
      <c r="E712">
        <v>43</v>
      </c>
      <c r="F712">
        <v>50</v>
      </c>
      <c r="G712">
        <v>45</v>
      </c>
      <c r="H712">
        <f t="shared" si="54"/>
        <v>46.25</v>
      </c>
      <c r="I712">
        <f t="shared" si="55"/>
        <v>46.25</v>
      </c>
      <c r="J712" t="str">
        <f t="shared" si="56"/>
        <v/>
      </c>
      <c r="K712">
        <f t="array" ref="K712">INDEX($H$2:$H$1126,MATCH(MIN(ABS($B$2:$B$1126-A712)),ABS($B$2:$B$1126-A712),0))</f>
        <v>59</v>
      </c>
      <c r="L712" s="1" t="s">
        <v>1583</v>
      </c>
      <c r="M712" t="s">
        <v>1584</v>
      </c>
    </row>
    <row r="713" spans="1:13" x14ac:dyDescent="0.25">
      <c r="A713" s="3">
        <v>6130</v>
      </c>
      <c r="B713" s="3">
        <f t="shared" si="53"/>
        <v>6130</v>
      </c>
      <c r="C713" t="s">
        <v>291</v>
      </c>
      <c r="D713">
        <v>60</v>
      </c>
      <c r="E713">
        <v>50</v>
      </c>
      <c r="F713">
        <v>70</v>
      </c>
      <c r="G713">
        <v>56</v>
      </c>
      <c r="H713">
        <f t="shared" si="54"/>
        <v>59</v>
      </c>
      <c r="I713">
        <f t="shared" si="55"/>
        <v>59</v>
      </c>
      <c r="J713" t="str">
        <f t="shared" si="56"/>
        <v/>
      </c>
      <c r="K713">
        <f t="array" ref="K713">INDEX($H$2:$H$1126,MATCH(MIN(ABS($B$2:$B$1126-A713)),ABS($B$2:$B$1126-A713),0))</f>
        <v>59</v>
      </c>
      <c r="L713" s="1" t="s">
        <v>1575</v>
      </c>
      <c r="M713" t="s">
        <v>1576</v>
      </c>
    </row>
    <row r="714" spans="1:13" x14ac:dyDescent="0.25">
      <c r="A714" s="3">
        <v>6130</v>
      </c>
      <c r="B714" s="3">
        <f t="shared" si="53"/>
        <v>6130</v>
      </c>
      <c r="C714" t="s">
        <v>291</v>
      </c>
      <c r="D714">
        <v>47</v>
      </c>
      <c r="E714">
        <v>43</v>
      </c>
      <c r="F714">
        <v>50</v>
      </c>
      <c r="G714">
        <v>45</v>
      </c>
      <c r="H714">
        <f t="shared" si="54"/>
        <v>46.25</v>
      </c>
      <c r="I714">
        <f t="shared" si="55"/>
        <v>46.25</v>
      </c>
      <c r="J714" t="str">
        <f t="shared" si="56"/>
        <v/>
      </c>
      <c r="K714">
        <f t="array" ref="K714">INDEX($H$2:$H$1126,MATCH(MIN(ABS($B$2:$B$1126-A714)),ABS($B$2:$B$1126-A714),0))</f>
        <v>59</v>
      </c>
      <c r="L714" s="1" t="s">
        <v>1583</v>
      </c>
      <c r="M714" t="s">
        <v>1584</v>
      </c>
    </row>
    <row r="715" spans="1:13" x14ac:dyDescent="0.25">
      <c r="A715" s="3">
        <v>6130</v>
      </c>
      <c r="B715" s="3">
        <f t="shared" si="53"/>
        <v>6130</v>
      </c>
      <c r="C715" t="s">
        <v>291</v>
      </c>
      <c r="D715">
        <v>31</v>
      </c>
      <c r="E715">
        <v>36</v>
      </c>
      <c r="F715">
        <v>56</v>
      </c>
      <c r="G715">
        <v>50</v>
      </c>
      <c r="H715">
        <f t="shared" si="54"/>
        <v>43.25</v>
      </c>
      <c r="I715">
        <f t="shared" si="55"/>
        <v>43.25</v>
      </c>
      <c r="J715">
        <f t="shared" si="56"/>
        <v>43.25</v>
      </c>
      <c r="K715">
        <f t="array" ref="K715">INDEX($H$2:$H$1126,MATCH(MIN(ABS($B$2:$B$1126-A715)),ABS($B$2:$B$1126-A715),0))</f>
        <v>59</v>
      </c>
      <c r="L715" s="1" t="s">
        <v>1577</v>
      </c>
      <c r="M715" t="s">
        <v>1578</v>
      </c>
    </row>
    <row r="716" spans="1:13" x14ac:dyDescent="0.25">
      <c r="A716" s="3">
        <v>6210</v>
      </c>
      <c r="B716" s="3">
        <f t="shared" si="53"/>
        <v>6210</v>
      </c>
      <c r="C716" t="s">
        <v>292</v>
      </c>
      <c r="D716">
        <v>60</v>
      </c>
      <c r="E716">
        <v>50</v>
      </c>
      <c r="F716">
        <v>70</v>
      </c>
      <c r="G716">
        <v>56</v>
      </c>
      <c r="H716">
        <f t="shared" si="54"/>
        <v>59</v>
      </c>
      <c r="I716">
        <f t="shared" si="55"/>
        <v>59</v>
      </c>
      <c r="J716" t="str">
        <f t="shared" si="56"/>
        <v/>
      </c>
      <c r="K716">
        <f t="array" ref="K716">INDEX($H$2:$H$1126,MATCH(MIN(ABS($B$2:$B$1126-A716)),ABS($B$2:$B$1126-A716),0))</f>
        <v>59</v>
      </c>
      <c r="L716" s="1" t="s">
        <v>1575</v>
      </c>
      <c r="M716" t="s">
        <v>1576</v>
      </c>
    </row>
    <row r="717" spans="1:13" x14ac:dyDescent="0.25">
      <c r="A717" s="3">
        <v>6210</v>
      </c>
      <c r="B717" s="3">
        <f t="shared" si="53"/>
        <v>6210</v>
      </c>
      <c r="C717" t="s">
        <v>292</v>
      </c>
      <c r="D717">
        <v>53</v>
      </c>
      <c r="E717">
        <v>43</v>
      </c>
      <c r="F717">
        <v>63</v>
      </c>
      <c r="G717">
        <v>50</v>
      </c>
      <c r="H717">
        <f t="shared" si="54"/>
        <v>52.25</v>
      </c>
      <c r="I717">
        <f t="shared" si="55"/>
        <v>52.25</v>
      </c>
      <c r="J717" t="str">
        <f t="shared" si="56"/>
        <v/>
      </c>
      <c r="K717">
        <f t="array" ref="K717">INDEX($H$2:$H$1126,MATCH(MIN(ABS($B$2:$B$1126-A717)),ABS($B$2:$B$1126-A717),0))</f>
        <v>59</v>
      </c>
      <c r="L717" s="1" t="s">
        <v>1585</v>
      </c>
      <c r="M717" t="s">
        <v>1586</v>
      </c>
    </row>
    <row r="718" spans="1:13" x14ac:dyDescent="0.25">
      <c r="A718" s="3">
        <v>6210</v>
      </c>
      <c r="B718" s="3">
        <f t="shared" si="53"/>
        <v>6210</v>
      </c>
      <c r="C718" t="s">
        <v>292</v>
      </c>
      <c r="D718">
        <v>28</v>
      </c>
      <c r="E718">
        <v>23</v>
      </c>
      <c r="F718">
        <v>50</v>
      </c>
      <c r="G718">
        <v>36</v>
      </c>
      <c r="H718">
        <f t="shared" si="54"/>
        <v>34.25</v>
      </c>
      <c r="I718">
        <f t="shared" si="55"/>
        <v>34.25</v>
      </c>
      <c r="J718">
        <f t="shared" si="56"/>
        <v>34.25</v>
      </c>
      <c r="K718">
        <f t="array" ref="K718">INDEX($H$2:$H$1126,MATCH(MIN(ABS($B$2:$B$1126-A718)),ABS($B$2:$B$1126-A718),0))</f>
        <v>59</v>
      </c>
      <c r="L718" s="1" t="s">
        <v>1587</v>
      </c>
      <c r="M718" t="s">
        <v>1588</v>
      </c>
    </row>
    <row r="719" spans="1:13" x14ac:dyDescent="0.25">
      <c r="A719" s="3">
        <v>6210</v>
      </c>
      <c r="B719" s="3">
        <f t="shared" si="53"/>
        <v>6210</v>
      </c>
      <c r="C719" t="s">
        <v>292</v>
      </c>
      <c r="D719">
        <v>41</v>
      </c>
      <c r="E719">
        <v>30</v>
      </c>
      <c r="F719">
        <v>50</v>
      </c>
      <c r="G719">
        <v>41</v>
      </c>
      <c r="H719">
        <f t="shared" si="54"/>
        <v>40.5</v>
      </c>
      <c r="I719">
        <f t="shared" si="55"/>
        <v>40.5</v>
      </c>
      <c r="J719">
        <f t="shared" si="56"/>
        <v>40.5</v>
      </c>
      <c r="K719">
        <f t="array" ref="K719">INDEX($H$2:$H$1126,MATCH(MIN(ABS($B$2:$B$1126-A719)),ABS($B$2:$B$1126-A719),0))</f>
        <v>59</v>
      </c>
      <c r="L719" s="1" t="s">
        <v>1589</v>
      </c>
      <c r="M719" t="s">
        <v>1590</v>
      </c>
    </row>
    <row r="720" spans="1:13" x14ac:dyDescent="0.25">
      <c r="A720" s="3">
        <v>6210</v>
      </c>
      <c r="B720" s="3">
        <f t="shared" si="53"/>
        <v>6210</v>
      </c>
      <c r="C720" t="s">
        <v>292</v>
      </c>
      <c r="D720">
        <v>50</v>
      </c>
      <c r="E720">
        <v>43</v>
      </c>
      <c r="F720">
        <v>60</v>
      </c>
      <c r="G720">
        <v>48</v>
      </c>
      <c r="H720">
        <f t="shared" si="54"/>
        <v>50.25</v>
      </c>
      <c r="I720">
        <f t="shared" si="55"/>
        <v>50.25</v>
      </c>
      <c r="J720" t="str">
        <f t="shared" si="56"/>
        <v/>
      </c>
      <c r="K720">
        <f t="array" ref="K720">INDEX($H$2:$H$1126,MATCH(MIN(ABS($B$2:$B$1126-A720)),ABS($B$2:$B$1126-A720),0))</f>
        <v>59</v>
      </c>
      <c r="L720" s="1" t="s">
        <v>1591</v>
      </c>
      <c r="M720" t="s">
        <v>1592</v>
      </c>
    </row>
    <row r="721" spans="1:13" x14ac:dyDescent="0.25">
      <c r="A721" s="3">
        <v>6210</v>
      </c>
      <c r="C721" t="s">
        <v>292</v>
      </c>
      <c r="D721" t="s">
        <v>2154</v>
      </c>
      <c r="E721" t="s">
        <v>2154</v>
      </c>
      <c r="F721" t="s">
        <v>2154</v>
      </c>
      <c r="G721" t="s">
        <v>2154</v>
      </c>
      <c r="H721" t="str">
        <f t="shared" si="54"/>
        <v/>
      </c>
      <c r="I721">
        <f t="shared" si="55"/>
        <v>59</v>
      </c>
      <c r="J721" t="str">
        <f t="shared" si="56"/>
        <v/>
      </c>
      <c r="K721">
        <f t="array" ref="K721">INDEX($H$2:$H$1126,MATCH(MIN(ABS($B$2:$B$1126-A721)),ABS($B$2:$B$1126-A721),0))</f>
        <v>59</v>
      </c>
      <c r="L721" s="1" t="s">
        <v>1593</v>
      </c>
      <c r="M721" t="s">
        <v>1594</v>
      </c>
    </row>
    <row r="722" spans="1:13" x14ac:dyDescent="0.25">
      <c r="A722" s="3">
        <v>6221</v>
      </c>
      <c r="B722" s="3">
        <f>IF(ISNUMBER(D722),A722,"")</f>
        <v>6221</v>
      </c>
      <c r="C722" t="s">
        <v>293</v>
      </c>
      <c r="D722">
        <v>60</v>
      </c>
      <c r="E722">
        <v>50</v>
      </c>
      <c r="F722">
        <v>70</v>
      </c>
      <c r="G722">
        <v>56</v>
      </c>
      <c r="H722">
        <f t="shared" si="54"/>
        <v>59</v>
      </c>
      <c r="I722">
        <f t="shared" si="55"/>
        <v>59</v>
      </c>
      <c r="J722" t="str">
        <f t="shared" si="56"/>
        <v/>
      </c>
      <c r="K722">
        <f t="array" ref="K722">INDEX($H$2:$H$1126,MATCH(MIN(ABS($B$2:$B$1126-A722)),ABS($B$2:$B$1126-A722),0))</f>
        <v>59</v>
      </c>
      <c r="L722" s="1" t="s">
        <v>1575</v>
      </c>
      <c r="M722" t="s">
        <v>1576</v>
      </c>
    </row>
    <row r="723" spans="1:13" x14ac:dyDescent="0.25">
      <c r="A723" s="3">
        <v>6221</v>
      </c>
      <c r="B723" s="3">
        <f>IF(ISNUMBER(D723),A723,"")</f>
        <v>6221</v>
      </c>
      <c r="C723" t="s">
        <v>293</v>
      </c>
      <c r="D723">
        <v>47</v>
      </c>
      <c r="E723">
        <v>43</v>
      </c>
      <c r="F723">
        <v>50</v>
      </c>
      <c r="G723">
        <v>45</v>
      </c>
      <c r="H723">
        <f t="shared" si="54"/>
        <v>46.25</v>
      </c>
      <c r="I723">
        <f t="shared" si="55"/>
        <v>46.25</v>
      </c>
      <c r="J723" t="str">
        <f t="shared" si="56"/>
        <v/>
      </c>
      <c r="K723">
        <f t="array" ref="K723">INDEX($H$2:$H$1126,MATCH(MIN(ABS($B$2:$B$1126-A723)),ABS($B$2:$B$1126-A723),0))</f>
        <v>59</v>
      </c>
      <c r="L723" s="1" t="s">
        <v>1583</v>
      </c>
      <c r="M723" t="s">
        <v>1584</v>
      </c>
    </row>
    <row r="724" spans="1:13" x14ac:dyDescent="0.25">
      <c r="A724" s="3">
        <v>6222</v>
      </c>
      <c r="B724" s="3">
        <f>IF(ISNUMBER(D724),A724,"")</f>
        <v>6222</v>
      </c>
      <c r="C724" t="s">
        <v>294</v>
      </c>
      <c r="D724">
        <v>60</v>
      </c>
      <c r="E724">
        <v>50</v>
      </c>
      <c r="F724">
        <v>70</v>
      </c>
      <c r="G724">
        <v>56</v>
      </c>
      <c r="H724">
        <f t="shared" si="54"/>
        <v>59</v>
      </c>
      <c r="I724">
        <f t="shared" si="55"/>
        <v>59</v>
      </c>
      <c r="J724" t="str">
        <f t="shared" si="56"/>
        <v/>
      </c>
      <c r="K724">
        <f t="array" ref="K724">INDEX($H$2:$H$1126,MATCH(MIN(ABS($B$2:$B$1126-A724)),ABS($B$2:$B$1126-A724),0))</f>
        <v>59</v>
      </c>
      <c r="L724" s="1" t="s">
        <v>1575</v>
      </c>
      <c r="M724" t="s">
        <v>1576</v>
      </c>
    </row>
    <row r="725" spans="1:13" x14ac:dyDescent="0.25">
      <c r="A725" s="3">
        <v>6222</v>
      </c>
      <c r="C725" t="s">
        <v>294</v>
      </c>
      <c r="D725" t="s">
        <v>2154</v>
      </c>
      <c r="E725" t="s">
        <v>2154</v>
      </c>
      <c r="F725" t="s">
        <v>2154</v>
      </c>
      <c r="G725" t="s">
        <v>2154</v>
      </c>
      <c r="H725" t="str">
        <f t="shared" si="54"/>
        <v/>
      </c>
      <c r="I725">
        <f t="shared" si="55"/>
        <v>59</v>
      </c>
      <c r="J725" t="str">
        <f t="shared" si="56"/>
        <v/>
      </c>
      <c r="K725">
        <f t="array" ref="K725">INDEX($H$2:$H$1126,MATCH(MIN(ABS($B$2:$B$1126-A725)),ABS($B$2:$B$1126-A725),0))</f>
        <v>59</v>
      </c>
      <c r="L725" s="1" t="s">
        <v>1595</v>
      </c>
      <c r="M725" t="s">
        <v>1596</v>
      </c>
    </row>
    <row r="726" spans="1:13" x14ac:dyDescent="0.25">
      <c r="A726" s="3">
        <v>6223</v>
      </c>
      <c r="B726" s="3">
        <f>IF(ISNUMBER(D726),A726,"")</f>
        <v>6223</v>
      </c>
      <c r="C726" t="s">
        <v>295</v>
      </c>
      <c r="D726">
        <v>60</v>
      </c>
      <c r="E726">
        <v>50</v>
      </c>
      <c r="F726">
        <v>70</v>
      </c>
      <c r="G726">
        <v>56</v>
      </c>
      <c r="H726">
        <f t="shared" si="54"/>
        <v>59</v>
      </c>
      <c r="I726">
        <f t="shared" si="55"/>
        <v>59</v>
      </c>
      <c r="J726" t="str">
        <f t="shared" si="56"/>
        <v/>
      </c>
      <c r="K726">
        <f t="array" ref="K726">INDEX($H$2:$H$1126,MATCH(MIN(ABS($B$2:$B$1126-A726)),ABS($B$2:$B$1126-A726),0))</f>
        <v>59</v>
      </c>
      <c r="L726" s="1" t="s">
        <v>1575</v>
      </c>
      <c r="M726" t="s">
        <v>1576</v>
      </c>
    </row>
    <row r="727" spans="1:13" x14ac:dyDescent="0.25">
      <c r="A727" s="3">
        <v>6223</v>
      </c>
      <c r="C727" t="s">
        <v>295</v>
      </c>
      <c r="D727" t="s">
        <v>2154</v>
      </c>
      <c r="E727" t="s">
        <v>2154</v>
      </c>
      <c r="F727" t="s">
        <v>2154</v>
      </c>
      <c r="G727" t="s">
        <v>2154</v>
      </c>
      <c r="H727" t="str">
        <f t="shared" si="54"/>
        <v/>
      </c>
      <c r="I727">
        <f t="shared" si="55"/>
        <v>59</v>
      </c>
      <c r="J727" t="str">
        <f t="shared" si="56"/>
        <v/>
      </c>
      <c r="K727">
        <f t="array" ref="K727">INDEX($H$2:$H$1126,MATCH(MIN(ABS($B$2:$B$1126-A727)),ABS($B$2:$B$1126-A727),0))</f>
        <v>59</v>
      </c>
      <c r="L727" s="1" t="s">
        <v>1595</v>
      </c>
      <c r="M727" t="s">
        <v>1596</v>
      </c>
    </row>
    <row r="728" spans="1:13" x14ac:dyDescent="0.25">
      <c r="A728" s="3">
        <v>6224</v>
      </c>
      <c r="B728" s="3">
        <f>IF(ISNUMBER(D728),A728,"")</f>
        <v>6224</v>
      </c>
      <c r="C728" t="s">
        <v>296</v>
      </c>
      <c r="D728">
        <v>60</v>
      </c>
      <c r="E728">
        <v>50</v>
      </c>
      <c r="F728">
        <v>70</v>
      </c>
      <c r="G728">
        <v>56</v>
      </c>
      <c r="H728">
        <f t="shared" si="54"/>
        <v>59</v>
      </c>
      <c r="I728">
        <f t="shared" si="55"/>
        <v>59</v>
      </c>
      <c r="J728" t="str">
        <f t="shared" si="56"/>
        <v/>
      </c>
      <c r="K728">
        <f t="array" ref="K728">INDEX($H$2:$H$1126,MATCH(MIN(ABS($B$2:$B$1126-A728)),ABS($B$2:$B$1126-A728),0))</f>
        <v>59</v>
      </c>
      <c r="L728" s="1" t="s">
        <v>1575</v>
      </c>
      <c r="M728" t="s">
        <v>1576</v>
      </c>
    </row>
    <row r="729" spans="1:13" x14ac:dyDescent="0.25">
      <c r="A729" s="3">
        <v>6224</v>
      </c>
      <c r="C729" t="s">
        <v>296</v>
      </c>
      <c r="D729" t="s">
        <v>2154</v>
      </c>
      <c r="E729" t="s">
        <v>2154</v>
      </c>
      <c r="F729" t="s">
        <v>2154</v>
      </c>
      <c r="G729" t="s">
        <v>2154</v>
      </c>
      <c r="H729" t="str">
        <f t="shared" si="54"/>
        <v/>
      </c>
      <c r="I729">
        <f t="shared" si="55"/>
        <v>59</v>
      </c>
      <c r="J729" t="str">
        <f t="shared" si="56"/>
        <v/>
      </c>
      <c r="K729">
        <f t="array" ref="K729">INDEX($H$2:$H$1126,MATCH(MIN(ABS($B$2:$B$1126-A729)),ABS($B$2:$B$1126-A729),0))</f>
        <v>59</v>
      </c>
      <c r="L729" s="1" t="s">
        <v>1597</v>
      </c>
      <c r="M729" t="s">
        <v>1598</v>
      </c>
    </row>
    <row r="730" spans="1:13" x14ac:dyDescent="0.25">
      <c r="A730" s="3">
        <v>6310</v>
      </c>
      <c r="B730" s="3">
        <f>IF(ISNUMBER(D730),A730,"")</f>
        <v>6310</v>
      </c>
      <c r="C730" t="s">
        <v>297</v>
      </c>
      <c r="D730">
        <v>38</v>
      </c>
      <c r="E730">
        <v>37</v>
      </c>
      <c r="F730">
        <v>49</v>
      </c>
      <c r="G730">
        <v>43</v>
      </c>
      <c r="H730">
        <f t="shared" si="54"/>
        <v>41.75</v>
      </c>
      <c r="I730">
        <f t="shared" si="55"/>
        <v>41.75</v>
      </c>
      <c r="J730">
        <f t="shared" si="56"/>
        <v>41.75</v>
      </c>
      <c r="K730">
        <f t="array" ref="K730">INDEX($H$2:$H$1126,MATCH(MIN(ABS($B$2:$B$1126-A730)),ABS($B$2:$B$1126-A730),0))</f>
        <v>41.75</v>
      </c>
      <c r="L730" s="1" t="s">
        <v>1599</v>
      </c>
      <c r="M730" t="s">
        <v>1600</v>
      </c>
    </row>
    <row r="731" spans="1:13" x14ac:dyDescent="0.25">
      <c r="A731" s="3">
        <v>6320</v>
      </c>
      <c r="B731" s="3">
        <f>IF(ISNUMBER(D731),A731,"")</f>
        <v>6320</v>
      </c>
      <c r="C731" t="s">
        <v>298</v>
      </c>
      <c r="D731">
        <v>50</v>
      </c>
      <c r="E731">
        <v>43</v>
      </c>
      <c r="F731">
        <v>60</v>
      </c>
      <c r="G731">
        <v>52</v>
      </c>
      <c r="H731">
        <f t="shared" si="54"/>
        <v>51.25</v>
      </c>
      <c r="I731">
        <f t="shared" si="55"/>
        <v>51.25</v>
      </c>
      <c r="J731" t="str">
        <f t="shared" si="56"/>
        <v/>
      </c>
      <c r="K731">
        <f t="array" ref="K731">INDEX($H$2:$H$1126,MATCH(MIN(ABS($B$2:$B$1126-A731)),ABS($B$2:$B$1126-A731),0))</f>
        <v>51.25</v>
      </c>
      <c r="L731" s="1" t="s">
        <v>1601</v>
      </c>
      <c r="M731" t="s">
        <v>1602</v>
      </c>
    </row>
    <row r="732" spans="1:13" x14ac:dyDescent="0.25">
      <c r="A732" s="3">
        <v>6330</v>
      </c>
      <c r="B732" s="3">
        <f>IF(ISNUMBER(D732),A732,"")</f>
        <v>6330</v>
      </c>
      <c r="C732" t="s">
        <v>299</v>
      </c>
      <c r="D732">
        <v>38</v>
      </c>
      <c r="E732">
        <v>37</v>
      </c>
      <c r="F732">
        <v>49</v>
      </c>
      <c r="G732">
        <v>43</v>
      </c>
      <c r="H732">
        <f t="shared" si="54"/>
        <v>41.75</v>
      </c>
      <c r="I732">
        <f t="shared" si="55"/>
        <v>41.75</v>
      </c>
      <c r="J732">
        <f t="shared" si="56"/>
        <v>41.75</v>
      </c>
      <c r="K732">
        <f t="array" ref="K732">INDEX($H$2:$H$1126,MATCH(MIN(ABS($B$2:$B$1126-A732)),ABS($B$2:$B$1126-A732),0))</f>
        <v>41.75</v>
      </c>
      <c r="L732" s="1" t="s">
        <v>1599</v>
      </c>
      <c r="M732" t="s">
        <v>1600</v>
      </c>
    </row>
    <row r="733" spans="1:13" x14ac:dyDescent="0.25">
      <c r="A733" s="3">
        <v>6330</v>
      </c>
      <c r="B733" s="3">
        <f>IF(ISNUMBER(D733),A733,"")</f>
        <v>6330</v>
      </c>
      <c r="C733" t="s">
        <v>299</v>
      </c>
      <c r="D733">
        <v>50</v>
      </c>
      <c r="E733">
        <v>43</v>
      </c>
      <c r="F733">
        <v>60</v>
      </c>
      <c r="G733">
        <v>52</v>
      </c>
      <c r="H733">
        <f t="shared" si="54"/>
        <v>51.25</v>
      </c>
      <c r="I733">
        <f t="shared" si="55"/>
        <v>51.25</v>
      </c>
      <c r="J733" t="str">
        <f t="shared" si="56"/>
        <v/>
      </c>
      <c r="K733">
        <f t="array" ref="K733">INDEX($H$2:$H$1126,MATCH(MIN(ABS($B$2:$B$1126-A733)),ABS($B$2:$B$1126-A733),0))</f>
        <v>41.75</v>
      </c>
      <c r="L733" s="1" t="s">
        <v>1601</v>
      </c>
      <c r="M733" t="s">
        <v>1602</v>
      </c>
    </row>
    <row r="734" spans="1:13" x14ac:dyDescent="0.25">
      <c r="A734" s="3">
        <v>6340</v>
      </c>
      <c r="C734" t="s">
        <v>300</v>
      </c>
      <c r="D734" t="s">
        <v>2154</v>
      </c>
      <c r="E734" t="s">
        <v>2154</v>
      </c>
      <c r="F734" t="s">
        <v>2154</v>
      </c>
      <c r="G734" t="s">
        <v>2154</v>
      </c>
      <c r="H734" t="str">
        <f t="shared" si="54"/>
        <v/>
      </c>
      <c r="I734">
        <f t="shared" si="55"/>
        <v>41.75</v>
      </c>
      <c r="J734">
        <f t="shared" si="56"/>
        <v>41.75</v>
      </c>
      <c r="K734">
        <f t="array" ref="K734">INDEX($H$2:$H$1126,MATCH(MIN(ABS($B$2:$B$1126-A734)),ABS($B$2:$B$1126-A734),0))</f>
        <v>41.75</v>
      </c>
      <c r="L734" s="1" t="s">
        <v>1595</v>
      </c>
      <c r="M734" t="s">
        <v>1596</v>
      </c>
    </row>
    <row r="735" spans="1:13" x14ac:dyDescent="0.25">
      <c r="A735" s="3">
        <v>6340</v>
      </c>
      <c r="C735" t="s">
        <v>300</v>
      </c>
      <c r="D735" t="s">
        <v>2154</v>
      </c>
      <c r="E735" t="s">
        <v>2154</v>
      </c>
      <c r="F735" t="s">
        <v>2154</v>
      </c>
      <c r="G735" t="s">
        <v>2154</v>
      </c>
      <c r="H735" t="str">
        <f t="shared" si="54"/>
        <v/>
      </c>
      <c r="I735">
        <f t="shared" si="55"/>
        <v>41.75</v>
      </c>
      <c r="J735">
        <f t="shared" si="56"/>
        <v>41.75</v>
      </c>
      <c r="K735">
        <f t="array" ref="K735">INDEX($H$2:$H$1126,MATCH(MIN(ABS($B$2:$B$1126-A735)),ABS($B$2:$B$1126-A735),0))</f>
        <v>41.75</v>
      </c>
      <c r="L735" s="1" t="s">
        <v>1597</v>
      </c>
      <c r="M735" t="s">
        <v>1598</v>
      </c>
    </row>
    <row r="736" spans="1:13" x14ac:dyDescent="0.25">
      <c r="A736" s="3">
        <v>7111</v>
      </c>
      <c r="C736" t="s">
        <v>301</v>
      </c>
      <c r="D736" t="s">
        <v>2154</v>
      </c>
      <c r="E736" t="s">
        <v>2154</v>
      </c>
      <c r="F736" t="s">
        <v>2154</v>
      </c>
      <c r="G736" t="s">
        <v>2154</v>
      </c>
      <c r="H736" t="str">
        <f t="shared" si="54"/>
        <v/>
      </c>
      <c r="I736">
        <f t="shared" si="55"/>
        <v>46.5</v>
      </c>
      <c r="J736">
        <f t="shared" si="56"/>
        <v>46.5</v>
      </c>
      <c r="K736">
        <f t="array" ref="K736">INDEX($H$2:$H$1126,MATCH(MIN(ABS($B$2:$B$1126-A736)),ABS($B$2:$B$1126-A736),0))</f>
        <v>46.5</v>
      </c>
      <c r="L736" s="1" t="s">
        <v>523</v>
      </c>
      <c r="M736" t="s">
        <v>524</v>
      </c>
    </row>
    <row r="737" spans="1:13" x14ac:dyDescent="0.25">
      <c r="A737" s="3">
        <v>7112</v>
      </c>
      <c r="B737" s="3">
        <f>IF(ISNUMBER(D737),A737,"")</f>
        <v>7112</v>
      </c>
      <c r="C737" t="s">
        <v>302</v>
      </c>
      <c r="D737">
        <v>50</v>
      </c>
      <c r="E737">
        <v>41</v>
      </c>
      <c r="F737">
        <v>50</v>
      </c>
      <c r="G737">
        <v>45</v>
      </c>
      <c r="H737">
        <f t="shared" si="54"/>
        <v>46.5</v>
      </c>
      <c r="I737">
        <f t="shared" si="55"/>
        <v>46.5</v>
      </c>
      <c r="J737">
        <f t="shared" si="56"/>
        <v>46.5</v>
      </c>
      <c r="K737">
        <f t="array" ref="K737">INDEX($H$2:$H$1126,MATCH(MIN(ABS($B$2:$B$1126-A737)),ABS($B$2:$B$1126-A737),0))</f>
        <v>46.5</v>
      </c>
      <c r="L737" s="1" t="s">
        <v>1603</v>
      </c>
      <c r="M737" t="s">
        <v>1604</v>
      </c>
    </row>
    <row r="738" spans="1:13" x14ac:dyDescent="0.25">
      <c r="A738" s="3">
        <v>7112</v>
      </c>
      <c r="B738" s="3">
        <f>IF(ISNUMBER(D738),A738,"")</f>
        <v>7112</v>
      </c>
      <c r="C738" t="s">
        <v>302</v>
      </c>
      <c r="D738">
        <v>44</v>
      </c>
      <c r="E738">
        <v>43</v>
      </c>
      <c r="F738">
        <v>60</v>
      </c>
      <c r="G738">
        <v>43</v>
      </c>
      <c r="H738">
        <f t="shared" si="54"/>
        <v>47.5</v>
      </c>
      <c r="I738">
        <f t="shared" si="55"/>
        <v>47.5</v>
      </c>
      <c r="J738">
        <f t="shared" si="56"/>
        <v>47.5</v>
      </c>
      <c r="K738">
        <f t="array" ref="K738">INDEX($H$2:$H$1126,MATCH(MIN(ABS($B$2:$B$1126-A738)),ABS($B$2:$B$1126-A738),0))</f>
        <v>46.5</v>
      </c>
      <c r="L738" s="1" t="s">
        <v>1605</v>
      </c>
      <c r="M738" t="s">
        <v>1606</v>
      </c>
    </row>
    <row r="739" spans="1:13" x14ac:dyDescent="0.25">
      <c r="A739" s="3">
        <v>7113</v>
      </c>
      <c r="B739" s="3">
        <f>IF(ISNUMBER(D739),A739,"")</f>
        <v>7113</v>
      </c>
      <c r="C739" t="s">
        <v>303</v>
      </c>
      <c r="D739">
        <v>44</v>
      </c>
      <c r="E739">
        <v>34</v>
      </c>
      <c r="F739">
        <v>56</v>
      </c>
      <c r="G739">
        <v>45</v>
      </c>
      <c r="H739">
        <f t="shared" si="54"/>
        <v>44.75</v>
      </c>
      <c r="I739">
        <f t="shared" si="55"/>
        <v>44.75</v>
      </c>
      <c r="J739">
        <f t="shared" si="56"/>
        <v>44.75</v>
      </c>
      <c r="K739">
        <f t="array" ref="K739">INDEX($H$2:$H$1126,MATCH(MIN(ABS($B$2:$B$1126-A739)),ABS($B$2:$B$1126-A739),0))</f>
        <v>44.75</v>
      </c>
      <c r="L739" s="1" t="s">
        <v>1607</v>
      </c>
      <c r="M739" t="s">
        <v>1608</v>
      </c>
    </row>
    <row r="740" spans="1:13" x14ac:dyDescent="0.25">
      <c r="A740" s="3">
        <v>7113</v>
      </c>
      <c r="C740" t="s">
        <v>303</v>
      </c>
      <c r="D740" t="s">
        <v>2154</v>
      </c>
      <c r="E740" t="s">
        <v>2154</v>
      </c>
      <c r="F740" t="s">
        <v>2154</v>
      </c>
      <c r="G740" t="s">
        <v>2154</v>
      </c>
      <c r="H740" t="str">
        <f t="shared" si="54"/>
        <v/>
      </c>
      <c r="I740">
        <f t="shared" si="55"/>
        <v>44.75</v>
      </c>
      <c r="J740">
        <f t="shared" si="56"/>
        <v>44.75</v>
      </c>
      <c r="K740">
        <f t="array" ref="K740">INDEX($H$2:$H$1126,MATCH(MIN(ABS($B$2:$B$1126-A740)),ABS($B$2:$B$1126-A740),0))</f>
        <v>44.75</v>
      </c>
      <c r="L740" s="1" t="s">
        <v>1609</v>
      </c>
      <c r="M740" t="s">
        <v>1610</v>
      </c>
    </row>
    <row r="741" spans="1:13" x14ac:dyDescent="0.25">
      <c r="A741" s="3">
        <v>7114</v>
      </c>
      <c r="B741" s="3">
        <f t="shared" ref="B741:B749" si="57">IF(ISNUMBER(D741),A741,"")</f>
        <v>7114</v>
      </c>
      <c r="C741" t="s">
        <v>304</v>
      </c>
      <c r="D741">
        <v>28</v>
      </c>
      <c r="E741">
        <v>29</v>
      </c>
      <c r="F741">
        <v>53</v>
      </c>
      <c r="G741">
        <v>43</v>
      </c>
      <c r="H741">
        <f t="shared" si="54"/>
        <v>38.25</v>
      </c>
      <c r="I741">
        <f t="shared" si="55"/>
        <v>38.25</v>
      </c>
      <c r="J741">
        <f t="shared" si="56"/>
        <v>38.25</v>
      </c>
      <c r="K741">
        <f t="array" ref="K741">INDEX($H$2:$H$1126,MATCH(MIN(ABS($B$2:$B$1126-A741)),ABS($B$2:$B$1126-A741),0))</f>
        <v>38.25</v>
      </c>
      <c r="L741" s="1" t="s">
        <v>1611</v>
      </c>
      <c r="M741" t="s">
        <v>1612</v>
      </c>
    </row>
    <row r="742" spans="1:13" x14ac:dyDescent="0.25">
      <c r="A742" s="3">
        <v>7114</v>
      </c>
      <c r="B742" s="3">
        <f t="shared" si="57"/>
        <v>7114</v>
      </c>
      <c r="C742" t="s">
        <v>304</v>
      </c>
      <c r="D742">
        <v>28</v>
      </c>
      <c r="E742">
        <v>29</v>
      </c>
      <c r="F742">
        <v>47</v>
      </c>
      <c r="G742">
        <v>41</v>
      </c>
      <c r="H742">
        <f t="shared" si="54"/>
        <v>36.25</v>
      </c>
      <c r="I742">
        <f t="shared" si="55"/>
        <v>36.25</v>
      </c>
      <c r="J742">
        <f t="shared" si="56"/>
        <v>36.25</v>
      </c>
      <c r="K742">
        <f t="array" ref="K742">INDEX($H$2:$H$1126,MATCH(MIN(ABS($B$2:$B$1126-A742)),ABS($B$2:$B$1126-A742),0))</f>
        <v>38.25</v>
      </c>
      <c r="L742" s="1" t="s">
        <v>1613</v>
      </c>
      <c r="M742" t="s">
        <v>1614</v>
      </c>
    </row>
    <row r="743" spans="1:13" x14ac:dyDescent="0.25">
      <c r="A743" s="3">
        <v>7114</v>
      </c>
      <c r="B743" s="3">
        <f t="shared" si="57"/>
        <v>7114</v>
      </c>
      <c r="C743" t="s">
        <v>304</v>
      </c>
      <c r="D743">
        <v>50</v>
      </c>
      <c r="E743">
        <v>39</v>
      </c>
      <c r="F743">
        <v>66</v>
      </c>
      <c r="G743">
        <v>50</v>
      </c>
      <c r="H743">
        <f t="shared" si="54"/>
        <v>51.25</v>
      </c>
      <c r="I743">
        <f t="shared" si="55"/>
        <v>51.25</v>
      </c>
      <c r="J743" t="str">
        <f t="shared" si="56"/>
        <v/>
      </c>
      <c r="K743">
        <f t="array" ref="K743">INDEX($H$2:$H$1126,MATCH(MIN(ABS($B$2:$B$1126-A743)),ABS($B$2:$B$1126-A743),0))</f>
        <v>38.25</v>
      </c>
      <c r="L743" s="1" t="s">
        <v>1615</v>
      </c>
      <c r="M743" t="s">
        <v>1610</v>
      </c>
    </row>
    <row r="744" spans="1:13" x14ac:dyDescent="0.25">
      <c r="A744" s="3">
        <v>7115</v>
      </c>
      <c r="B744" s="3">
        <f t="shared" si="57"/>
        <v>7115</v>
      </c>
      <c r="C744" t="s">
        <v>305</v>
      </c>
      <c r="D744">
        <v>50</v>
      </c>
      <c r="E744">
        <v>45</v>
      </c>
      <c r="F744">
        <v>59</v>
      </c>
      <c r="G744">
        <v>52</v>
      </c>
      <c r="H744">
        <f t="shared" si="54"/>
        <v>51.5</v>
      </c>
      <c r="I744">
        <f t="shared" si="55"/>
        <v>51.5</v>
      </c>
      <c r="J744">
        <f t="shared" si="56"/>
        <v>51.5</v>
      </c>
      <c r="K744">
        <f t="array" ref="K744">INDEX($H$2:$H$1126,MATCH(MIN(ABS($B$2:$B$1126-A744)),ABS($B$2:$B$1126-A744),0))</f>
        <v>51.5</v>
      </c>
      <c r="L744" s="1" t="s">
        <v>1616</v>
      </c>
      <c r="M744" t="s">
        <v>1617</v>
      </c>
    </row>
    <row r="745" spans="1:13" x14ac:dyDescent="0.25">
      <c r="A745" s="3">
        <v>7119</v>
      </c>
      <c r="B745" s="3">
        <f t="shared" si="57"/>
        <v>7119</v>
      </c>
      <c r="C745" t="s">
        <v>306</v>
      </c>
      <c r="D745">
        <v>47</v>
      </c>
      <c r="E745">
        <v>41</v>
      </c>
      <c r="F745">
        <v>53</v>
      </c>
      <c r="G745">
        <v>52</v>
      </c>
      <c r="H745">
        <f t="shared" si="54"/>
        <v>48.25</v>
      </c>
      <c r="I745">
        <f t="shared" si="55"/>
        <v>48.25</v>
      </c>
      <c r="J745">
        <f t="shared" si="56"/>
        <v>48.25</v>
      </c>
      <c r="K745">
        <f t="array" ref="K745">INDEX($H$2:$H$1126,MATCH(MIN(ABS($B$2:$B$1126-A745)),ABS($B$2:$B$1126-A745),0))</f>
        <v>48.25</v>
      </c>
      <c r="L745" s="1" t="s">
        <v>1618</v>
      </c>
      <c r="M745" t="s">
        <v>1619</v>
      </c>
    </row>
    <row r="746" spans="1:13" x14ac:dyDescent="0.25">
      <c r="A746" s="3">
        <v>7119</v>
      </c>
      <c r="B746" s="3">
        <f t="shared" si="57"/>
        <v>7119</v>
      </c>
      <c r="C746" t="s">
        <v>306</v>
      </c>
      <c r="D746">
        <v>31</v>
      </c>
      <c r="E746">
        <v>34</v>
      </c>
      <c r="F746">
        <v>50</v>
      </c>
      <c r="G746">
        <v>43</v>
      </c>
      <c r="H746">
        <f t="shared" si="54"/>
        <v>39.5</v>
      </c>
      <c r="I746">
        <f t="shared" si="55"/>
        <v>39.5</v>
      </c>
      <c r="J746">
        <f t="shared" si="56"/>
        <v>39.5</v>
      </c>
      <c r="K746">
        <f t="array" ref="K746">INDEX($H$2:$H$1126,MATCH(MIN(ABS($B$2:$B$1126-A746)),ABS($B$2:$B$1126-A746),0))</f>
        <v>48.25</v>
      </c>
      <c r="L746" s="1" t="s">
        <v>1620</v>
      </c>
      <c r="M746" t="s">
        <v>1621</v>
      </c>
    </row>
    <row r="747" spans="1:13" x14ac:dyDescent="0.25">
      <c r="A747" s="3">
        <v>7119</v>
      </c>
      <c r="B747" s="3">
        <f t="shared" si="57"/>
        <v>7119</v>
      </c>
      <c r="C747" t="s">
        <v>306</v>
      </c>
      <c r="D747">
        <v>56</v>
      </c>
      <c r="E747">
        <v>50</v>
      </c>
      <c r="F747">
        <v>72</v>
      </c>
      <c r="G747">
        <v>55</v>
      </c>
      <c r="H747">
        <f t="shared" si="54"/>
        <v>58.25</v>
      </c>
      <c r="I747">
        <f t="shared" si="55"/>
        <v>58.25</v>
      </c>
      <c r="J747" t="str">
        <f t="shared" si="56"/>
        <v/>
      </c>
      <c r="K747">
        <f t="array" ref="K747">INDEX($H$2:$H$1126,MATCH(MIN(ABS($B$2:$B$1126-A747)),ABS($B$2:$B$1126-A747),0))</f>
        <v>48.25</v>
      </c>
      <c r="L747" s="1" t="s">
        <v>1622</v>
      </c>
      <c r="M747" t="s">
        <v>1623</v>
      </c>
    </row>
    <row r="748" spans="1:13" x14ac:dyDescent="0.25">
      <c r="A748" s="3">
        <v>7119</v>
      </c>
      <c r="B748" s="3">
        <f t="shared" si="57"/>
        <v>7119</v>
      </c>
      <c r="C748" t="s">
        <v>306</v>
      </c>
      <c r="D748">
        <v>47</v>
      </c>
      <c r="E748">
        <v>43</v>
      </c>
      <c r="F748">
        <v>56</v>
      </c>
      <c r="G748">
        <v>50</v>
      </c>
      <c r="H748">
        <f t="shared" si="54"/>
        <v>49</v>
      </c>
      <c r="I748">
        <f t="shared" si="55"/>
        <v>49</v>
      </c>
      <c r="J748" t="str">
        <f t="shared" si="56"/>
        <v/>
      </c>
      <c r="K748">
        <f t="array" ref="K748">INDEX($H$2:$H$1126,MATCH(MIN(ABS($B$2:$B$1126-A748)),ABS($B$2:$B$1126-A748),0))</f>
        <v>48.25</v>
      </c>
      <c r="L748" s="1" t="s">
        <v>1624</v>
      </c>
      <c r="M748" t="s">
        <v>1625</v>
      </c>
    </row>
    <row r="749" spans="1:13" x14ac:dyDescent="0.25">
      <c r="A749" s="3">
        <v>7119</v>
      </c>
      <c r="B749" s="3">
        <f t="shared" si="57"/>
        <v>7119</v>
      </c>
      <c r="C749" t="s">
        <v>306</v>
      </c>
      <c r="D749">
        <v>50</v>
      </c>
      <c r="E749">
        <v>46</v>
      </c>
      <c r="F749">
        <v>63</v>
      </c>
      <c r="G749">
        <v>55</v>
      </c>
      <c r="H749">
        <f t="shared" si="54"/>
        <v>53.5</v>
      </c>
      <c r="I749">
        <f t="shared" si="55"/>
        <v>53.5</v>
      </c>
      <c r="J749" t="str">
        <f t="shared" si="56"/>
        <v/>
      </c>
      <c r="K749">
        <f t="array" ref="K749">INDEX($H$2:$H$1126,MATCH(MIN(ABS($B$2:$B$1126-A749)),ABS($B$2:$B$1126-A749),0))</f>
        <v>48.25</v>
      </c>
      <c r="L749" s="1" t="s">
        <v>1626</v>
      </c>
      <c r="M749" t="s">
        <v>1627</v>
      </c>
    </row>
    <row r="750" spans="1:13" x14ac:dyDescent="0.25">
      <c r="A750" s="3">
        <v>7121</v>
      </c>
      <c r="C750" t="s">
        <v>307</v>
      </c>
      <c r="D750" t="s">
        <v>2154</v>
      </c>
      <c r="E750" t="s">
        <v>2154</v>
      </c>
      <c r="F750" t="s">
        <v>2154</v>
      </c>
      <c r="G750" t="s">
        <v>2154</v>
      </c>
      <c r="H750" t="str">
        <f t="shared" si="54"/>
        <v/>
      </c>
      <c r="I750">
        <f t="shared" si="55"/>
        <v>43.75</v>
      </c>
      <c r="J750">
        <f t="shared" si="56"/>
        <v>43.75</v>
      </c>
      <c r="K750">
        <f t="array" ref="K750">INDEX($H$2:$H$1126,MATCH(MIN(ABS($B$2:$B$1126-A750)),ABS($B$2:$B$1126-A750),0))</f>
        <v>43.75</v>
      </c>
      <c r="L750" s="1" t="s">
        <v>1628</v>
      </c>
      <c r="M750" t="s">
        <v>307</v>
      </c>
    </row>
    <row r="751" spans="1:13" x14ac:dyDescent="0.25">
      <c r="A751" s="3">
        <v>7122</v>
      </c>
      <c r="B751" s="3">
        <f t="shared" ref="B751:B763" si="58">IF(ISNUMBER(D751),A751,"")</f>
        <v>7122</v>
      </c>
      <c r="C751" t="s">
        <v>308</v>
      </c>
      <c r="D751">
        <v>41</v>
      </c>
      <c r="E751">
        <v>36</v>
      </c>
      <c r="F751">
        <v>50</v>
      </c>
      <c r="G751">
        <v>48</v>
      </c>
      <c r="H751">
        <f t="shared" si="54"/>
        <v>43.75</v>
      </c>
      <c r="I751">
        <f t="shared" si="55"/>
        <v>43.75</v>
      </c>
      <c r="J751">
        <f t="shared" si="56"/>
        <v>43.75</v>
      </c>
      <c r="K751">
        <f t="array" ref="K751">INDEX($H$2:$H$1126,MATCH(MIN(ABS($B$2:$B$1126-A751)),ABS($B$2:$B$1126-A751),0))</f>
        <v>43.75</v>
      </c>
      <c r="L751" s="1" t="s">
        <v>1629</v>
      </c>
      <c r="M751" t="s">
        <v>1630</v>
      </c>
    </row>
    <row r="752" spans="1:13" x14ac:dyDescent="0.25">
      <c r="A752" s="3">
        <v>7122</v>
      </c>
      <c r="B752" s="3">
        <f t="shared" si="58"/>
        <v>7122</v>
      </c>
      <c r="C752" t="s">
        <v>308</v>
      </c>
      <c r="D752">
        <v>44</v>
      </c>
      <c r="E752">
        <v>41</v>
      </c>
      <c r="F752">
        <v>60</v>
      </c>
      <c r="G752">
        <v>52</v>
      </c>
      <c r="H752">
        <f t="shared" si="54"/>
        <v>49.25</v>
      </c>
      <c r="I752">
        <f t="shared" si="55"/>
        <v>49.25</v>
      </c>
      <c r="J752" t="str">
        <f t="shared" si="56"/>
        <v/>
      </c>
      <c r="K752">
        <f t="array" ref="K752">INDEX($H$2:$H$1126,MATCH(MIN(ABS($B$2:$B$1126-A752)),ABS($B$2:$B$1126-A752),0))</f>
        <v>43.75</v>
      </c>
      <c r="L752" s="1" t="s">
        <v>1631</v>
      </c>
      <c r="M752" t="s">
        <v>1632</v>
      </c>
    </row>
    <row r="753" spans="1:13" x14ac:dyDescent="0.25">
      <c r="A753" s="3">
        <v>7122</v>
      </c>
      <c r="B753" s="3">
        <f t="shared" si="58"/>
        <v>7122</v>
      </c>
      <c r="C753" t="s">
        <v>308</v>
      </c>
      <c r="D753">
        <v>38</v>
      </c>
      <c r="E753">
        <v>34</v>
      </c>
      <c r="F753">
        <v>53</v>
      </c>
      <c r="G753">
        <v>41</v>
      </c>
      <c r="H753">
        <f t="shared" si="54"/>
        <v>41.5</v>
      </c>
      <c r="I753">
        <f t="shared" si="55"/>
        <v>41.5</v>
      </c>
      <c r="J753">
        <f t="shared" si="56"/>
        <v>41.5</v>
      </c>
      <c r="K753">
        <f t="array" ref="K753">INDEX($H$2:$H$1126,MATCH(MIN(ABS($B$2:$B$1126-A753)),ABS($B$2:$B$1126-A753),0))</f>
        <v>43.75</v>
      </c>
      <c r="L753" s="1" t="s">
        <v>1633</v>
      </c>
      <c r="M753" t="s">
        <v>1634</v>
      </c>
    </row>
    <row r="754" spans="1:13" x14ac:dyDescent="0.25">
      <c r="A754" s="3">
        <v>7122</v>
      </c>
      <c r="B754" s="3">
        <f t="shared" si="58"/>
        <v>7122</v>
      </c>
      <c r="C754" t="s">
        <v>308</v>
      </c>
      <c r="D754">
        <v>50</v>
      </c>
      <c r="E754">
        <v>41</v>
      </c>
      <c r="F754">
        <v>60</v>
      </c>
      <c r="G754">
        <v>46</v>
      </c>
      <c r="H754">
        <f t="shared" si="54"/>
        <v>49.25</v>
      </c>
      <c r="I754">
        <f t="shared" si="55"/>
        <v>49.25</v>
      </c>
      <c r="J754" t="str">
        <f t="shared" si="56"/>
        <v/>
      </c>
      <c r="K754">
        <f t="array" ref="K754">INDEX($H$2:$H$1126,MATCH(MIN(ABS($B$2:$B$1126-A754)),ABS($B$2:$B$1126-A754),0))</f>
        <v>43.75</v>
      </c>
      <c r="L754" s="1" t="s">
        <v>1635</v>
      </c>
      <c r="M754" t="s">
        <v>1636</v>
      </c>
    </row>
    <row r="755" spans="1:13" x14ac:dyDescent="0.25">
      <c r="A755" s="3">
        <v>7123</v>
      </c>
      <c r="B755" s="3">
        <f t="shared" si="58"/>
        <v>7123</v>
      </c>
      <c r="C755" t="s">
        <v>309</v>
      </c>
      <c r="D755">
        <v>47</v>
      </c>
      <c r="E755">
        <v>39</v>
      </c>
      <c r="F755">
        <v>53</v>
      </c>
      <c r="G755">
        <v>43</v>
      </c>
      <c r="H755">
        <f t="shared" si="54"/>
        <v>45.5</v>
      </c>
      <c r="I755">
        <f t="shared" si="55"/>
        <v>45.5</v>
      </c>
      <c r="J755">
        <f t="shared" si="56"/>
        <v>45.5</v>
      </c>
      <c r="K755">
        <f t="array" ref="K755">INDEX($H$2:$H$1126,MATCH(MIN(ABS($B$2:$B$1126-A755)),ABS($B$2:$B$1126-A755),0))</f>
        <v>45.5</v>
      </c>
      <c r="L755" s="1" t="s">
        <v>1637</v>
      </c>
      <c r="M755" t="s">
        <v>1638</v>
      </c>
    </row>
    <row r="756" spans="1:13" x14ac:dyDescent="0.25">
      <c r="A756" s="3">
        <v>7123</v>
      </c>
      <c r="B756" s="3">
        <f t="shared" si="58"/>
        <v>7123</v>
      </c>
      <c r="C756" t="s">
        <v>309</v>
      </c>
      <c r="D756">
        <v>38</v>
      </c>
      <c r="E756">
        <v>34</v>
      </c>
      <c r="F756">
        <v>50</v>
      </c>
      <c r="G756">
        <v>39</v>
      </c>
      <c r="H756">
        <f t="shared" si="54"/>
        <v>40.25</v>
      </c>
      <c r="I756">
        <f t="shared" si="55"/>
        <v>40.25</v>
      </c>
      <c r="J756">
        <f t="shared" si="56"/>
        <v>40.25</v>
      </c>
      <c r="K756">
        <f t="array" ref="K756">INDEX($H$2:$H$1126,MATCH(MIN(ABS($B$2:$B$1126-A756)),ABS($B$2:$B$1126-A756),0))</f>
        <v>45.5</v>
      </c>
      <c r="L756" s="1" t="s">
        <v>1639</v>
      </c>
      <c r="M756" t="s">
        <v>1640</v>
      </c>
    </row>
    <row r="757" spans="1:13" x14ac:dyDescent="0.25">
      <c r="A757" s="3">
        <v>7123</v>
      </c>
      <c r="B757" s="3">
        <f t="shared" si="58"/>
        <v>7123</v>
      </c>
      <c r="C757" t="s">
        <v>309</v>
      </c>
      <c r="D757">
        <v>44</v>
      </c>
      <c r="E757">
        <v>37</v>
      </c>
      <c r="F757">
        <v>50</v>
      </c>
      <c r="G757">
        <v>39</v>
      </c>
      <c r="H757">
        <f t="shared" si="54"/>
        <v>42.5</v>
      </c>
      <c r="I757">
        <f t="shared" si="55"/>
        <v>42.5</v>
      </c>
      <c r="J757">
        <f t="shared" si="56"/>
        <v>42.5</v>
      </c>
      <c r="K757">
        <f t="array" ref="K757">INDEX($H$2:$H$1126,MATCH(MIN(ABS($B$2:$B$1126-A757)),ABS($B$2:$B$1126-A757),0))</f>
        <v>45.5</v>
      </c>
      <c r="L757" s="1" t="s">
        <v>1641</v>
      </c>
      <c r="M757" t="s">
        <v>1642</v>
      </c>
    </row>
    <row r="758" spans="1:13" x14ac:dyDescent="0.25">
      <c r="A758" s="3">
        <v>7124</v>
      </c>
      <c r="B758" s="3">
        <f t="shared" si="58"/>
        <v>7124</v>
      </c>
      <c r="C758" t="s">
        <v>310</v>
      </c>
      <c r="D758">
        <v>44</v>
      </c>
      <c r="E758">
        <v>37</v>
      </c>
      <c r="F758">
        <v>47</v>
      </c>
      <c r="G758">
        <v>41</v>
      </c>
      <c r="H758">
        <f t="shared" si="54"/>
        <v>42.25</v>
      </c>
      <c r="I758">
        <f t="shared" si="55"/>
        <v>42.25</v>
      </c>
      <c r="J758">
        <f t="shared" si="56"/>
        <v>42.25</v>
      </c>
      <c r="K758">
        <f t="array" ref="K758">INDEX($H$2:$H$1126,MATCH(MIN(ABS($B$2:$B$1126-A758)),ABS($B$2:$B$1126-A758),0))</f>
        <v>42.25</v>
      </c>
      <c r="L758" s="1" t="s">
        <v>1643</v>
      </c>
      <c r="M758" t="s">
        <v>1644</v>
      </c>
    </row>
    <row r="759" spans="1:13" x14ac:dyDescent="0.25">
      <c r="A759" s="3">
        <v>7124</v>
      </c>
      <c r="B759" s="3">
        <f t="shared" si="58"/>
        <v>7124</v>
      </c>
      <c r="C759" t="s">
        <v>310</v>
      </c>
      <c r="D759">
        <v>47</v>
      </c>
      <c r="E759">
        <v>43</v>
      </c>
      <c r="F759">
        <v>63</v>
      </c>
      <c r="G759">
        <v>48</v>
      </c>
      <c r="H759">
        <f t="shared" si="54"/>
        <v>50.25</v>
      </c>
      <c r="I759">
        <f t="shared" si="55"/>
        <v>50.25</v>
      </c>
      <c r="J759" t="str">
        <f t="shared" si="56"/>
        <v/>
      </c>
      <c r="K759">
        <f t="array" ref="K759">INDEX($H$2:$H$1126,MATCH(MIN(ABS($B$2:$B$1126-A759)),ABS($B$2:$B$1126-A759),0))</f>
        <v>42.25</v>
      </c>
      <c r="L759" s="1" t="s">
        <v>1645</v>
      </c>
      <c r="M759" t="s">
        <v>1646</v>
      </c>
    </row>
    <row r="760" spans="1:13" x14ac:dyDescent="0.25">
      <c r="A760" s="3">
        <v>7125</v>
      </c>
      <c r="B760" s="3">
        <f t="shared" si="58"/>
        <v>7125</v>
      </c>
      <c r="C760" t="s">
        <v>311</v>
      </c>
      <c r="D760">
        <v>50</v>
      </c>
      <c r="E760">
        <v>41</v>
      </c>
      <c r="F760">
        <v>50</v>
      </c>
      <c r="G760">
        <v>52</v>
      </c>
      <c r="H760">
        <f t="shared" si="54"/>
        <v>48.25</v>
      </c>
      <c r="I760">
        <f t="shared" si="55"/>
        <v>48.25</v>
      </c>
      <c r="J760">
        <f t="shared" si="56"/>
        <v>48.25</v>
      </c>
      <c r="K760">
        <f t="array" ref="K760">INDEX($H$2:$H$1126,MATCH(MIN(ABS($B$2:$B$1126-A760)),ABS($B$2:$B$1126-A760),0))</f>
        <v>48.25</v>
      </c>
      <c r="L760" s="1" t="s">
        <v>1647</v>
      </c>
      <c r="M760" t="s">
        <v>311</v>
      </c>
    </row>
    <row r="761" spans="1:13" x14ac:dyDescent="0.25">
      <c r="A761" s="3">
        <v>7126</v>
      </c>
      <c r="B761" s="3">
        <f t="shared" si="58"/>
        <v>7126</v>
      </c>
      <c r="C761" t="s">
        <v>312</v>
      </c>
      <c r="D761">
        <v>50</v>
      </c>
      <c r="E761">
        <v>43</v>
      </c>
      <c r="F761">
        <v>66</v>
      </c>
      <c r="G761">
        <v>50</v>
      </c>
      <c r="H761">
        <f t="shared" si="54"/>
        <v>52.25</v>
      </c>
      <c r="I761">
        <f t="shared" si="55"/>
        <v>52.25</v>
      </c>
      <c r="J761" t="str">
        <f t="shared" si="56"/>
        <v/>
      </c>
      <c r="K761">
        <f t="array" ref="K761">INDEX($H$2:$H$1126,MATCH(MIN(ABS($B$2:$B$1126-A761)),ABS($B$2:$B$1126-A761),0))</f>
        <v>52.25</v>
      </c>
      <c r="L761" s="1" t="s">
        <v>1648</v>
      </c>
      <c r="M761" t="s">
        <v>1649</v>
      </c>
    </row>
    <row r="762" spans="1:13" x14ac:dyDescent="0.25">
      <c r="A762" s="3">
        <v>7126</v>
      </c>
      <c r="B762" s="3">
        <f t="shared" si="58"/>
        <v>7126</v>
      </c>
      <c r="C762" t="s">
        <v>312</v>
      </c>
      <c r="D762">
        <v>60</v>
      </c>
      <c r="E762">
        <v>46</v>
      </c>
      <c r="F762">
        <v>66</v>
      </c>
      <c r="G762">
        <v>52</v>
      </c>
      <c r="H762">
        <f t="shared" si="54"/>
        <v>56</v>
      </c>
      <c r="I762">
        <f t="shared" si="55"/>
        <v>56</v>
      </c>
      <c r="J762" t="str">
        <f t="shared" si="56"/>
        <v/>
      </c>
      <c r="K762">
        <f t="array" ref="K762">INDEX($H$2:$H$1126,MATCH(MIN(ABS($B$2:$B$1126-A762)),ABS($B$2:$B$1126-A762),0))</f>
        <v>52.25</v>
      </c>
      <c r="L762" s="1" t="s">
        <v>1650</v>
      </c>
      <c r="M762" t="s">
        <v>1651</v>
      </c>
    </row>
    <row r="763" spans="1:13" x14ac:dyDescent="0.25">
      <c r="A763" s="3">
        <v>7127</v>
      </c>
      <c r="B763" s="3">
        <f t="shared" si="58"/>
        <v>7127</v>
      </c>
      <c r="C763" t="s">
        <v>313</v>
      </c>
      <c r="D763">
        <v>75</v>
      </c>
      <c r="E763">
        <v>57</v>
      </c>
      <c r="F763">
        <v>75</v>
      </c>
      <c r="G763">
        <v>59</v>
      </c>
      <c r="H763">
        <f t="shared" si="54"/>
        <v>66.5</v>
      </c>
      <c r="I763">
        <f t="shared" si="55"/>
        <v>66.5</v>
      </c>
      <c r="J763" t="str">
        <f t="shared" si="56"/>
        <v/>
      </c>
      <c r="K763">
        <f t="array" ref="K763">INDEX($H$2:$H$1126,MATCH(MIN(ABS($B$2:$B$1126-A763)),ABS($B$2:$B$1126-A763),0))</f>
        <v>66.5</v>
      </c>
      <c r="L763" s="1" t="s">
        <v>1652</v>
      </c>
      <c r="M763" t="s">
        <v>1653</v>
      </c>
    </row>
    <row r="764" spans="1:13" x14ac:dyDescent="0.25">
      <c r="A764" s="3">
        <v>7127</v>
      </c>
      <c r="C764" t="s">
        <v>313</v>
      </c>
      <c r="D764" t="s">
        <v>2154</v>
      </c>
      <c r="E764" t="s">
        <v>2154</v>
      </c>
      <c r="F764" t="s">
        <v>2154</v>
      </c>
      <c r="G764" t="s">
        <v>2154</v>
      </c>
      <c r="H764" t="str">
        <f t="shared" si="54"/>
        <v/>
      </c>
      <c r="I764">
        <f t="shared" si="55"/>
        <v>66.5</v>
      </c>
      <c r="J764" t="str">
        <f t="shared" si="56"/>
        <v/>
      </c>
      <c r="K764">
        <f t="array" ref="K764">INDEX($H$2:$H$1126,MATCH(MIN(ABS($B$2:$B$1126-A764)),ABS($B$2:$B$1126-A764),0))</f>
        <v>66.5</v>
      </c>
      <c r="L764" s="1" t="s">
        <v>1654</v>
      </c>
      <c r="M764" t="s">
        <v>1655</v>
      </c>
    </row>
    <row r="765" spans="1:13" x14ac:dyDescent="0.25">
      <c r="A765" s="3">
        <v>7131</v>
      </c>
      <c r="B765" s="3">
        <f>IF(ISNUMBER(D765),A765,"")</f>
        <v>7131</v>
      </c>
      <c r="C765" t="s">
        <v>314</v>
      </c>
      <c r="D765">
        <v>50</v>
      </c>
      <c r="E765">
        <v>41</v>
      </c>
      <c r="F765">
        <v>53</v>
      </c>
      <c r="G765">
        <v>45</v>
      </c>
      <c r="H765">
        <f t="shared" si="54"/>
        <v>47.25</v>
      </c>
      <c r="I765">
        <f t="shared" si="55"/>
        <v>47.25</v>
      </c>
      <c r="J765" t="str">
        <f t="shared" si="56"/>
        <v/>
      </c>
      <c r="K765">
        <f t="array" ref="K765">INDEX($H$2:$H$1126,MATCH(MIN(ABS($B$2:$B$1126-A765)),ABS($B$2:$B$1126-A765),0))</f>
        <v>47.25</v>
      </c>
      <c r="L765" s="1" t="s">
        <v>1656</v>
      </c>
      <c r="M765" t="s">
        <v>1657</v>
      </c>
    </row>
    <row r="766" spans="1:13" x14ac:dyDescent="0.25">
      <c r="A766" s="3">
        <v>7131</v>
      </c>
      <c r="B766" s="3">
        <f>IF(ISNUMBER(D766),A766,"")</f>
        <v>7131</v>
      </c>
      <c r="C766" t="s">
        <v>314</v>
      </c>
      <c r="D766">
        <v>38</v>
      </c>
      <c r="E766">
        <v>36</v>
      </c>
      <c r="F766">
        <v>50</v>
      </c>
      <c r="G766">
        <v>41</v>
      </c>
      <c r="H766">
        <f t="shared" si="54"/>
        <v>41.25</v>
      </c>
      <c r="I766">
        <f t="shared" si="55"/>
        <v>41.25</v>
      </c>
      <c r="J766">
        <f t="shared" si="56"/>
        <v>41.25</v>
      </c>
      <c r="K766">
        <f t="array" ref="K766">INDEX($H$2:$H$1126,MATCH(MIN(ABS($B$2:$B$1126-A766)),ABS($B$2:$B$1126-A766),0))</f>
        <v>47.25</v>
      </c>
      <c r="L766" s="1" t="s">
        <v>1658</v>
      </c>
      <c r="M766" t="s">
        <v>1659</v>
      </c>
    </row>
    <row r="767" spans="1:13" x14ac:dyDescent="0.25">
      <c r="A767" s="3">
        <v>7132</v>
      </c>
      <c r="C767" t="s">
        <v>315</v>
      </c>
      <c r="D767" t="s">
        <v>2154</v>
      </c>
      <c r="E767" t="s">
        <v>2154</v>
      </c>
      <c r="F767" t="s">
        <v>2154</v>
      </c>
      <c r="G767" t="s">
        <v>2154</v>
      </c>
      <c r="H767" t="str">
        <f t="shared" si="54"/>
        <v/>
      </c>
      <c r="I767">
        <f t="shared" si="55"/>
        <v>47.25</v>
      </c>
      <c r="J767" t="str">
        <f t="shared" si="56"/>
        <v/>
      </c>
      <c r="K767">
        <f t="array" ref="K767">INDEX($H$2:$H$1126,MATCH(MIN(ABS($B$2:$B$1126-A767)),ABS($B$2:$B$1126-A767),0))</f>
        <v>47.25</v>
      </c>
      <c r="L767" s="1" t="s">
        <v>1660</v>
      </c>
      <c r="M767" t="s">
        <v>1661</v>
      </c>
    </row>
    <row r="768" spans="1:13" x14ac:dyDescent="0.25">
      <c r="A768" s="3">
        <v>7132</v>
      </c>
      <c r="C768" t="s">
        <v>315</v>
      </c>
      <c r="D768" t="s">
        <v>2154</v>
      </c>
      <c r="E768" t="s">
        <v>2154</v>
      </c>
      <c r="F768" t="s">
        <v>2154</v>
      </c>
      <c r="G768" t="s">
        <v>2154</v>
      </c>
      <c r="H768" t="str">
        <f t="shared" si="54"/>
        <v/>
      </c>
      <c r="I768">
        <f t="shared" si="55"/>
        <v>47.25</v>
      </c>
      <c r="J768" t="str">
        <f t="shared" si="56"/>
        <v/>
      </c>
      <c r="K768">
        <f t="array" ref="K768">INDEX($H$2:$H$1126,MATCH(MIN(ABS($B$2:$B$1126-A768)),ABS($B$2:$B$1126-A768),0))</f>
        <v>47.25</v>
      </c>
      <c r="L768" s="1" t="s">
        <v>1662</v>
      </c>
      <c r="M768" t="s">
        <v>1663</v>
      </c>
    </row>
    <row r="769" spans="1:13" x14ac:dyDescent="0.25">
      <c r="A769" s="3">
        <v>7133</v>
      </c>
      <c r="C769" t="s">
        <v>316</v>
      </c>
      <c r="D769" t="s">
        <v>2154</v>
      </c>
      <c r="E769" t="s">
        <v>2154</v>
      </c>
      <c r="F769" t="s">
        <v>2154</v>
      </c>
      <c r="G769" t="s">
        <v>2154</v>
      </c>
      <c r="H769" t="str">
        <f t="shared" si="54"/>
        <v/>
      </c>
      <c r="I769">
        <f t="shared" si="55"/>
        <v>47.25</v>
      </c>
      <c r="J769" t="str">
        <f t="shared" si="56"/>
        <v/>
      </c>
      <c r="K769">
        <f t="array" ref="K769">INDEX($H$2:$H$1126,MATCH(MIN(ABS($B$2:$B$1126-A769)),ABS($B$2:$B$1126-A769),0))</f>
        <v>47.25</v>
      </c>
      <c r="L769" s="1" t="s">
        <v>1664</v>
      </c>
      <c r="M769" t="s">
        <v>1665</v>
      </c>
    </row>
    <row r="770" spans="1:13" x14ac:dyDescent="0.25">
      <c r="A770" s="3">
        <v>7211</v>
      </c>
      <c r="B770" s="3">
        <f>IF(ISNUMBER(D770),A770,"")</f>
        <v>7211</v>
      </c>
      <c r="C770" t="s">
        <v>317</v>
      </c>
      <c r="D770">
        <v>25</v>
      </c>
      <c r="E770">
        <v>25</v>
      </c>
      <c r="F770">
        <v>50</v>
      </c>
      <c r="G770">
        <v>41</v>
      </c>
      <c r="H770">
        <f t="shared" si="54"/>
        <v>35.25</v>
      </c>
      <c r="I770">
        <f t="shared" si="55"/>
        <v>35.25</v>
      </c>
      <c r="J770">
        <f t="shared" si="56"/>
        <v>35.25</v>
      </c>
      <c r="K770">
        <f t="array" ref="K770">INDEX($H$2:$H$1126,MATCH(MIN(ABS($B$2:$B$1126-A770)),ABS($B$2:$B$1126-A770),0))</f>
        <v>35.25</v>
      </c>
      <c r="L770" s="1" t="s">
        <v>1666</v>
      </c>
      <c r="M770" t="s">
        <v>1667</v>
      </c>
    </row>
    <row r="771" spans="1:13" x14ac:dyDescent="0.25">
      <c r="A771" s="3">
        <v>7211</v>
      </c>
      <c r="C771" t="s">
        <v>317</v>
      </c>
      <c r="D771" t="s">
        <v>2154</v>
      </c>
      <c r="E771" t="s">
        <v>2154</v>
      </c>
      <c r="F771" t="s">
        <v>2154</v>
      </c>
      <c r="G771" t="s">
        <v>2154</v>
      </c>
      <c r="H771" t="str">
        <f t="shared" ref="H771:H834" si="59">IFERROR(AVERAGE(D771:G771),"")</f>
        <v/>
      </c>
      <c r="I771">
        <f t="shared" ref="I771:I834" si="60">IF(ISNUMBER(H771),H771,K771)</f>
        <v>35.25</v>
      </c>
      <c r="J771">
        <f t="shared" ref="J771:J834" si="61">IF(LEFT(INDEX(A:A,MATCH(I771,H:H,0)),2)=LEFT(A771,2),I771,"")</f>
        <v>35.25</v>
      </c>
      <c r="K771">
        <f t="array" ref="K771">INDEX($H$2:$H$1126,MATCH(MIN(ABS($B$2:$B$1126-A771)),ABS($B$2:$B$1126-A771),0))</f>
        <v>35.25</v>
      </c>
      <c r="L771" s="1" t="s">
        <v>1668</v>
      </c>
      <c r="M771" t="s">
        <v>1669</v>
      </c>
    </row>
    <row r="772" spans="1:13" x14ac:dyDescent="0.25">
      <c r="A772" s="3">
        <v>7212</v>
      </c>
      <c r="B772" s="3">
        <f>IF(ISNUMBER(D772),A772,"")</f>
        <v>7212</v>
      </c>
      <c r="C772" t="s">
        <v>318</v>
      </c>
      <c r="D772">
        <v>36</v>
      </c>
      <c r="E772">
        <v>34</v>
      </c>
      <c r="F772">
        <v>47</v>
      </c>
      <c r="G772">
        <v>44</v>
      </c>
      <c r="H772">
        <f t="shared" si="59"/>
        <v>40.25</v>
      </c>
      <c r="I772">
        <f t="shared" si="60"/>
        <v>40.25</v>
      </c>
      <c r="J772" t="str">
        <f t="shared" si="61"/>
        <v/>
      </c>
      <c r="K772">
        <f t="array" ref="K772">INDEX($H$2:$H$1126,MATCH(MIN(ABS($B$2:$B$1126-A772)),ABS($B$2:$B$1126-A772),0))</f>
        <v>40.25</v>
      </c>
      <c r="L772" s="1" t="s">
        <v>1670</v>
      </c>
      <c r="M772" t="s">
        <v>1671</v>
      </c>
    </row>
    <row r="773" spans="1:13" x14ac:dyDescent="0.25">
      <c r="A773" s="3">
        <v>7212</v>
      </c>
      <c r="C773" t="s">
        <v>318</v>
      </c>
      <c r="D773" t="s">
        <v>2154</v>
      </c>
      <c r="E773" t="s">
        <v>2154</v>
      </c>
      <c r="F773" t="s">
        <v>2154</v>
      </c>
      <c r="G773" t="s">
        <v>2154</v>
      </c>
      <c r="H773" t="str">
        <f t="shared" si="59"/>
        <v/>
      </c>
      <c r="I773">
        <f t="shared" si="60"/>
        <v>40.25</v>
      </c>
      <c r="J773" t="str">
        <f t="shared" si="61"/>
        <v/>
      </c>
      <c r="K773">
        <f t="array" ref="K773">INDEX($H$2:$H$1126,MATCH(MIN(ABS($B$2:$B$1126-A773)),ABS($B$2:$B$1126-A773),0))</f>
        <v>40.25</v>
      </c>
      <c r="L773" s="1" t="s">
        <v>1672</v>
      </c>
      <c r="M773" t="s">
        <v>1673</v>
      </c>
    </row>
    <row r="774" spans="1:13" x14ac:dyDescent="0.25">
      <c r="A774" s="3">
        <v>7213</v>
      </c>
      <c r="B774" s="3">
        <f t="shared" ref="B774:B780" si="62">IF(ISNUMBER(D774),A774,"")</f>
        <v>7213</v>
      </c>
      <c r="C774" t="s">
        <v>319</v>
      </c>
      <c r="D774">
        <v>53</v>
      </c>
      <c r="E774">
        <v>43</v>
      </c>
      <c r="F774">
        <v>60</v>
      </c>
      <c r="G774">
        <v>48</v>
      </c>
      <c r="H774">
        <f t="shared" si="59"/>
        <v>51</v>
      </c>
      <c r="I774">
        <f t="shared" si="60"/>
        <v>51</v>
      </c>
      <c r="J774">
        <f t="shared" si="61"/>
        <v>51</v>
      </c>
      <c r="K774">
        <f t="array" ref="K774">INDEX($H$2:$H$1126,MATCH(MIN(ABS($B$2:$B$1126-A774)),ABS($B$2:$B$1126-A774),0))</f>
        <v>51</v>
      </c>
      <c r="L774" s="1" t="s">
        <v>1674</v>
      </c>
      <c r="M774" t="s">
        <v>1675</v>
      </c>
    </row>
    <row r="775" spans="1:13" x14ac:dyDescent="0.25">
      <c r="A775" s="3">
        <v>7213</v>
      </c>
      <c r="B775" s="3">
        <f t="shared" si="62"/>
        <v>7213</v>
      </c>
      <c r="C775" t="s">
        <v>319</v>
      </c>
      <c r="D775">
        <v>50</v>
      </c>
      <c r="E775">
        <v>43</v>
      </c>
      <c r="F775">
        <v>50</v>
      </c>
      <c r="G775">
        <v>46</v>
      </c>
      <c r="H775">
        <f t="shared" si="59"/>
        <v>47.25</v>
      </c>
      <c r="I775">
        <f t="shared" si="60"/>
        <v>47.25</v>
      </c>
      <c r="J775" t="str">
        <f t="shared" si="61"/>
        <v/>
      </c>
      <c r="K775">
        <f t="array" ref="K775">INDEX($H$2:$H$1126,MATCH(MIN(ABS($B$2:$B$1126-A775)),ABS($B$2:$B$1126-A775),0))</f>
        <v>51</v>
      </c>
      <c r="L775" s="1" t="s">
        <v>1676</v>
      </c>
      <c r="M775" t="s">
        <v>1677</v>
      </c>
    </row>
    <row r="776" spans="1:13" x14ac:dyDescent="0.25">
      <c r="A776" s="3">
        <v>7213</v>
      </c>
      <c r="B776" s="3">
        <f t="shared" si="62"/>
        <v>7213</v>
      </c>
      <c r="C776" t="s">
        <v>319</v>
      </c>
      <c r="D776">
        <v>53</v>
      </c>
      <c r="E776">
        <v>43</v>
      </c>
      <c r="F776">
        <v>50</v>
      </c>
      <c r="G776">
        <v>50</v>
      </c>
      <c r="H776">
        <f t="shared" si="59"/>
        <v>49</v>
      </c>
      <c r="I776">
        <f t="shared" si="60"/>
        <v>49</v>
      </c>
      <c r="J776" t="str">
        <f t="shared" si="61"/>
        <v/>
      </c>
      <c r="K776">
        <f t="array" ref="K776">INDEX($H$2:$H$1126,MATCH(MIN(ABS($B$2:$B$1126-A776)),ABS($B$2:$B$1126-A776),0))</f>
        <v>51</v>
      </c>
      <c r="L776" s="1" t="s">
        <v>1678</v>
      </c>
      <c r="M776" t="s">
        <v>1679</v>
      </c>
    </row>
    <row r="777" spans="1:13" x14ac:dyDescent="0.25">
      <c r="A777" s="3">
        <v>7214</v>
      </c>
      <c r="B777" s="3">
        <f t="shared" si="62"/>
        <v>7214</v>
      </c>
      <c r="C777" t="s">
        <v>320</v>
      </c>
      <c r="D777">
        <v>38</v>
      </c>
      <c r="E777">
        <v>30</v>
      </c>
      <c r="F777">
        <v>47</v>
      </c>
      <c r="G777">
        <v>41</v>
      </c>
      <c r="H777">
        <f t="shared" si="59"/>
        <v>39</v>
      </c>
      <c r="I777">
        <f t="shared" si="60"/>
        <v>39</v>
      </c>
      <c r="J777" t="str">
        <f t="shared" si="61"/>
        <v/>
      </c>
      <c r="K777">
        <f t="array" ref="K777">INDEX($H$2:$H$1126,MATCH(MIN(ABS($B$2:$B$1126-A777)),ABS($B$2:$B$1126-A777),0))</f>
        <v>39</v>
      </c>
      <c r="L777" s="1" t="s">
        <v>1680</v>
      </c>
      <c r="M777" t="s">
        <v>1681</v>
      </c>
    </row>
    <row r="778" spans="1:13" x14ac:dyDescent="0.25">
      <c r="A778" s="3">
        <v>7214</v>
      </c>
      <c r="B778" s="3">
        <f t="shared" si="62"/>
        <v>7214</v>
      </c>
      <c r="C778" t="s">
        <v>320</v>
      </c>
      <c r="D778">
        <v>50</v>
      </c>
      <c r="E778">
        <v>43</v>
      </c>
      <c r="F778">
        <v>56</v>
      </c>
      <c r="G778">
        <v>45</v>
      </c>
      <c r="H778">
        <f t="shared" si="59"/>
        <v>48.5</v>
      </c>
      <c r="I778">
        <f t="shared" si="60"/>
        <v>48.5</v>
      </c>
      <c r="J778">
        <f t="shared" si="61"/>
        <v>48.5</v>
      </c>
      <c r="K778">
        <f t="array" ref="K778">INDEX($H$2:$H$1126,MATCH(MIN(ABS($B$2:$B$1126-A778)),ABS($B$2:$B$1126-A778),0))</f>
        <v>39</v>
      </c>
      <c r="L778" s="1" t="s">
        <v>1682</v>
      </c>
      <c r="M778" t="s">
        <v>1683</v>
      </c>
    </row>
    <row r="779" spans="1:13" x14ac:dyDescent="0.25">
      <c r="A779" s="3">
        <v>7214</v>
      </c>
      <c r="B779" s="3">
        <f t="shared" si="62"/>
        <v>7214</v>
      </c>
      <c r="C779" t="s">
        <v>320</v>
      </c>
      <c r="D779">
        <v>47</v>
      </c>
      <c r="E779">
        <v>43</v>
      </c>
      <c r="F779">
        <v>50</v>
      </c>
      <c r="G779">
        <v>43</v>
      </c>
      <c r="H779">
        <f t="shared" si="59"/>
        <v>45.75</v>
      </c>
      <c r="I779">
        <f t="shared" si="60"/>
        <v>45.75</v>
      </c>
      <c r="J779" t="str">
        <f t="shared" si="61"/>
        <v/>
      </c>
      <c r="K779">
        <f t="array" ref="K779">INDEX($H$2:$H$1126,MATCH(MIN(ABS($B$2:$B$1126-A779)),ABS($B$2:$B$1126-A779),0))</f>
        <v>39</v>
      </c>
      <c r="L779" s="1" t="s">
        <v>1684</v>
      </c>
      <c r="M779" t="s">
        <v>1685</v>
      </c>
    </row>
    <row r="780" spans="1:13" x14ac:dyDescent="0.25">
      <c r="A780" s="3">
        <v>7215</v>
      </c>
      <c r="B780" s="3">
        <f t="shared" si="62"/>
        <v>7215</v>
      </c>
      <c r="C780" t="s">
        <v>321</v>
      </c>
      <c r="D780">
        <v>50</v>
      </c>
      <c r="E780">
        <v>39</v>
      </c>
      <c r="F780">
        <v>56</v>
      </c>
      <c r="G780">
        <v>45</v>
      </c>
      <c r="H780">
        <f t="shared" si="59"/>
        <v>47.5</v>
      </c>
      <c r="I780">
        <f t="shared" si="60"/>
        <v>47.5</v>
      </c>
      <c r="J780" t="str">
        <f t="shared" si="61"/>
        <v/>
      </c>
      <c r="K780">
        <f t="array" ref="K780">INDEX($H$2:$H$1126,MATCH(MIN(ABS($B$2:$B$1126-A780)),ABS($B$2:$B$1126-A780),0))</f>
        <v>47.5</v>
      </c>
      <c r="L780" s="1" t="s">
        <v>1686</v>
      </c>
      <c r="M780" t="s">
        <v>1687</v>
      </c>
    </row>
    <row r="781" spans="1:13" x14ac:dyDescent="0.25">
      <c r="A781" s="3">
        <v>7221</v>
      </c>
      <c r="C781" t="s">
        <v>322</v>
      </c>
      <c r="D781" t="s">
        <v>2154</v>
      </c>
      <c r="E781" t="s">
        <v>2154</v>
      </c>
      <c r="F781" t="s">
        <v>2154</v>
      </c>
      <c r="G781" t="s">
        <v>2154</v>
      </c>
      <c r="H781" t="str">
        <f t="shared" si="59"/>
        <v/>
      </c>
      <c r="I781">
        <f t="shared" si="60"/>
        <v>48.5</v>
      </c>
      <c r="J781">
        <f t="shared" si="61"/>
        <v>48.5</v>
      </c>
      <c r="K781">
        <f t="array" ref="K781">INDEX($H$2:$H$1126,MATCH(MIN(ABS($B$2:$B$1126-A781)),ABS($B$2:$B$1126-A781),0))</f>
        <v>48.5</v>
      </c>
      <c r="L781" s="1" t="s">
        <v>1688</v>
      </c>
      <c r="M781" t="s">
        <v>1689</v>
      </c>
    </row>
    <row r="782" spans="1:13" x14ac:dyDescent="0.25">
      <c r="A782" s="3">
        <v>7221</v>
      </c>
      <c r="C782" t="s">
        <v>322</v>
      </c>
      <c r="D782" t="s">
        <v>2154</v>
      </c>
      <c r="E782" t="s">
        <v>2154</v>
      </c>
      <c r="F782" t="s">
        <v>2154</v>
      </c>
      <c r="G782" t="s">
        <v>2154</v>
      </c>
      <c r="H782" t="str">
        <f t="shared" si="59"/>
        <v/>
      </c>
      <c r="I782">
        <f t="shared" si="60"/>
        <v>48.5</v>
      </c>
      <c r="J782">
        <f t="shared" si="61"/>
        <v>48.5</v>
      </c>
      <c r="K782">
        <f t="array" ref="K782">INDEX($H$2:$H$1126,MATCH(MIN(ABS($B$2:$B$1126-A782)),ABS($B$2:$B$1126-A782),0))</f>
        <v>48.5</v>
      </c>
      <c r="L782" s="1" t="s">
        <v>1690</v>
      </c>
      <c r="M782" t="s">
        <v>1691</v>
      </c>
    </row>
    <row r="783" spans="1:13" x14ac:dyDescent="0.25">
      <c r="A783" s="3">
        <v>7222</v>
      </c>
      <c r="B783" s="3">
        <f>IF(ISNUMBER(D783),A783,"")</f>
        <v>7222</v>
      </c>
      <c r="C783" t="s">
        <v>323</v>
      </c>
      <c r="D783">
        <v>50</v>
      </c>
      <c r="E783">
        <v>43</v>
      </c>
      <c r="F783">
        <v>56</v>
      </c>
      <c r="G783">
        <v>45</v>
      </c>
      <c r="H783">
        <f t="shared" si="59"/>
        <v>48.5</v>
      </c>
      <c r="I783">
        <f t="shared" si="60"/>
        <v>48.5</v>
      </c>
      <c r="J783">
        <f t="shared" si="61"/>
        <v>48.5</v>
      </c>
      <c r="K783">
        <f t="array" ref="K783">INDEX($H$2:$H$1126,MATCH(MIN(ABS($B$2:$B$1126-A783)),ABS($B$2:$B$1126-A783),0))</f>
        <v>48.5</v>
      </c>
      <c r="L783" s="1" t="s">
        <v>1692</v>
      </c>
      <c r="M783" t="s">
        <v>1693</v>
      </c>
    </row>
    <row r="784" spans="1:13" x14ac:dyDescent="0.25">
      <c r="A784" s="3">
        <v>7222</v>
      </c>
      <c r="C784" t="s">
        <v>323</v>
      </c>
      <c r="D784" t="s">
        <v>2154</v>
      </c>
      <c r="E784" t="s">
        <v>2154</v>
      </c>
      <c r="F784" t="s">
        <v>2154</v>
      </c>
      <c r="G784" t="s">
        <v>2154</v>
      </c>
      <c r="H784" t="str">
        <f t="shared" si="59"/>
        <v/>
      </c>
      <c r="I784">
        <f t="shared" si="60"/>
        <v>48.5</v>
      </c>
      <c r="J784">
        <f t="shared" si="61"/>
        <v>48.5</v>
      </c>
      <c r="K784">
        <f t="array" ref="K784">INDEX($H$2:$H$1126,MATCH(MIN(ABS($B$2:$B$1126-A784)),ABS($B$2:$B$1126-A784),0))</f>
        <v>48.5</v>
      </c>
      <c r="L784" s="1" t="s">
        <v>1072</v>
      </c>
      <c r="M784" t="s">
        <v>1073</v>
      </c>
    </row>
    <row r="785" spans="1:13" x14ac:dyDescent="0.25">
      <c r="A785" s="3">
        <v>7222</v>
      </c>
      <c r="C785" t="s">
        <v>323</v>
      </c>
      <c r="D785" t="s">
        <v>2154</v>
      </c>
      <c r="E785" t="s">
        <v>2154</v>
      </c>
      <c r="F785" t="s">
        <v>2154</v>
      </c>
      <c r="G785" t="s">
        <v>2154</v>
      </c>
      <c r="H785" t="str">
        <f t="shared" si="59"/>
        <v/>
      </c>
      <c r="I785">
        <f t="shared" si="60"/>
        <v>48.5</v>
      </c>
      <c r="J785">
        <f t="shared" si="61"/>
        <v>48.5</v>
      </c>
      <c r="K785">
        <f t="array" ref="K785">INDEX($H$2:$H$1126,MATCH(MIN(ABS($B$2:$B$1126-A785)),ABS($B$2:$B$1126-A785),0))</f>
        <v>48.5</v>
      </c>
      <c r="L785" s="1" t="s">
        <v>1694</v>
      </c>
      <c r="M785" t="s">
        <v>1695</v>
      </c>
    </row>
    <row r="786" spans="1:13" x14ac:dyDescent="0.25">
      <c r="A786" s="3">
        <v>7222</v>
      </c>
      <c r="C786" t="s">
        <v>323</v>
      </c>
      <c r="D786" t="s">
        <v>2154</v>
      </c>
      <c r="E786" t="s">
        <v>2154</v>
      </c>
      <c r="F786" t="s">
        <v>2154</v>
      </c>
      <c r="G786" t="s">
        <v>2154</v>
      </c>
      <c r="H786" t="str">
        <f t="shared" si="59"/>
        <v/>
      </c>
      <c r="I786">
        <f t="shared" si="60"/>
        <v>48.5</v>
      </c>
      <c r="J786">
        <f t="shared" si="61"/>
        <v>48.5</v>
      </c>
      <c r="K786">
        <f t="array" ref="K786">INDEX($H$2:$H$1126,MATCH(MIN(ABS($B$2:$B$1126-A786)),ABS($B$2:$B$1126-A786),0))</f>
        <v>48.5</v>
      </c>
      <c r="L786" s="1" t="s">
        <v>1696</v>
      </c>
      <c r="M786" t="s">
        <v>1697</v>
      </c>
    </row>
    <row r="787" spans="1:13" x14ac:dyDescent="0.25">
      <c r="A787" s="3">
        <v>7222</v>
      </c>
      <c r="B787" s="3">
        <f>IF(ISNUMBER(D787),A787,"")</f>
        <v>7222</v>
      </c>
      <c r="C787" t="s">
        <v>323</v>
      </c>
      <c r="D787">
        <v>56</v>
      </c>
      <c r="E787">
        <v>50</v>
      </c>
      <c r="F787">
        <v>56</v>
      </c>
      <c r="G787">
        <v>55</v>
      </c>
      <c r="H787">
        <f t="shared" si="59"/>
        <v>54.25</v>
      </c>
      <c r="I787">
        <f t="shared" si="60"/>
        <v>54.25</v>
      </c>
      <c r="J787" t="str">
        <f t="shared" si="61"/>
        <v/>
      </c>
      <c r="K787">
        <f t="array" ref="K787">INDEX($H$2:$H$1126,MATCH(MIN(ABS($B$2:$B$1126-A787)),ABS($B$2:$B$1126-A787),0))</f>
        <v>48.5</v>
      </c>
      <c r="L787" s="1" t="s">
        <v>1698</v>
      </c>
      <c r="M787" t="s">
        <v>1699</v>
      </c>
    </row>
    <row r="788" spans="1:13" x14ac:dyDescent="0.25">
      <c r="A788" s="3">
        <v>7222</v>
      </c>
      <c r="B788" s="3">
        <f>IF(ISNUMBER(D788),A788,"")</f>
        <v>7222</v>
      </c>
      <c r="C788" t="s">
        <v>323</v>
      </c>
      <c r="D788">
        <v>53</v>
      </c>
      <c r="E788">
        <v>43</v>
      </c>
      <c r="F788">
        <v>50</v>
      </c>
      <c r="G788">
        <v>50</v>
      </c>
      <c r="H788">
        <f t="shared" si="59"/>
        <v>49</v>
      </c>
      <c r="I788">
        <f t="shared" si="60"/>
        <v>49</v>
      </c>
      <c r="J788" t="str">
        <f t="shared" si="61"/>
        <v/>
      </c>
      <c r="K788">
        <f t="array" ref="K788">INDEX($H$2:$H$1126,MATCH(MIN(ABS($B$2:$B$1126-A788)),ABS($B$2:$B$1126-A788),0))</f>
        <v>48.5</v>
      </c>
      <c r="L788" s="1" t="s">
        <v>1678</v>
      </c>
      <c r="M788" t="s">
        <v>1679</v>
      </c>
    </row>
    <row r="789" spans="1:13" x14ac:dyDescent="0.25">
      <c r="A789" s="3">
        <v>7223</v>
      </c>
      <c r="C789" t="s">
        <v>324</v>
      </c>
      <c r="D789" t="s">
        <v>2154</v>
      </c>
      <c r="E789" t="s">
        <v>2154</v>
      </c>
      <c r="F789" t="s">
        <v>2154</v>
      </c>
      <c r="G789" t="s">
        <v>2154</v>
      </c>
      <c r="H789" t="str">
        <f t="shared" si="59"/>
        <v/>
      </c>
      <c r="I789">
        <f t="shared" si="60"/>
        <v>45.75</v>
      </c>
      <c r="J789" t="str">
        <f t="shared" si="61"/>
        <v/>
      </c>
      <c r="K789">
        <f t="array" ref="K789">INDEX($H$2:$H$1126,MATCH(MIN(ABS($B$2:$B$1126-A789)),ABS($B$2:$B$1126-A789),0))</f>
        <v>45.75</v>
      </c>
      <c r="L789" s="1" t="s">
        <v>1700</v>
      </c>
      <c r="M789" t="s">
        <v>1701</v>
      </c>
    </row>
    <row r="790" spans="1:13" x14ac:dyDescent="0.25">
      <c r="A790" s="3">
        <v>7223</v>
      </c>
      <c r="B790" s="3">
        <f t="shared" ref="B790:B799" si="63">IF(ISNUMBER(D790),A790,"")</f>
        <v>7223</v>
      </c>
      <c r="C790" t="s">
        <v>324</v>
      </c>
      <c r="D790">
        <v>47</v>
      </c>
      <c r="E790">
        <v>41</v>
      </c>
      <c r="F790">
        <v>50</v>
      </c>
      <c r="G790">
        <v>45</v>
      </c>
      <c r="H790">
        <f t="shared" si="59"/>
        <v>45.75</v>
      </c>
      <c r="I790">
        <f t="shared" si="60"/>
        <v>45.75</v>
      </c>
      <c r="J790" t="str">
        <f t="shared" si="61"/>
        <v/>
      </c>
      <c r="K790">
        <f t="array" ref="K790">INDEX($H$2:$H$1126,MATCH(MIN(ABS($B$2:$B$1126-A790)),ABS($B$2:$B$1126-A790),0))</f>
        <v>45.75</v>
      </c>
      <c r="L790" s="1" t="s">
        <v>1702</v>
      </c>
      <c r="M790" t="s">
        <v>1703</v>
      </c>
    </row>
    <row r="791" spans="1:13" x14ac:dyDescent="0.25">
      <c r="A791" s="3">
        <v>7223</v>
      </c>
      <c r="B791" s="3">
        <f t="shared" si="63"/>
        <v>7223</v>
      </c>
      <c r="C791" t="s">
        <v>324</v>
      </c>
      <c r="D791">
        <v>56</v>
      </c>
      <c r="E791">
        <v>43</v>
      </c>
      <c r="F791">
        <v>60</v>
      </c>
      <c r="G791">
        <v>45</v>
      </c>
      <c r="H791">
        <f t="shared" si="59"/>
        <v>51</v>
      </c>
      <c r="I791">
        <f t="shared" si="60"/>
        <v>51</v>
      </c>
      <c r="J791">
        <f t="shared" si="61"/>
        <v>51</v>
      </c>
      <c r="K791">
        <f t="array" ref="K791">INDEX($H$2:$H$1126,MATCH(MIN(ABS($B$2:$B$1126-A791)),ABS($B$2:$B$1126-A791),0))</f>
        <v>45.75</v>
      </c>
      <c r="L791" s="1" t="s">
        <v>1704</v>
      </c>
      <c r="M791" t="s">
        <v>1689</v>
      </c>
    </row>
    <row r="792" spans="1:13" x14ac:dyDescent="0.25">
      <c r="A792" s="3">
        <v>7223</v>
      </c>
      <c r="B792" s="3">
        <f t="shared" si="63"/>
        <v>7223</v>
      </c>
      <c r="C792" t="s">
        <v>324</v>
      </c>
      <c r="D792">
        <v>53</v>
      </c>
      <c r="E792">
        <v>43</v>
      </c>
      <c r="F792">
        <v>53</v>
      </c>
      <c r="G792">
        <v>48</v>
      </c>
      <c r="H792">
        <f t="shared" si="59"/>
        <v>49.25</v>
      </c>
      <c r="I792">
        <f t="shared" si="60"/>
        <v>49.25</v>
      </c>
      <c r="J792" t="str">
        <f t="shared" si="61"/>
        <v/>
      </c>
      <c r="K792">
        <f t="array" ref="K792">INDEX($H$2:$H$1126,MATCH(MIN(ABS($B$2:$B$1126-A792)),ABS($B$2:$B$1126-A792),0))</f>
        <v>45.75</v>
      </c>
      <c r="L792" s="1" t="s">
        <v>1705</v>
      </c>
      <c r="M792" t="s">
        <v>1706</v>
      </c>
    </row>
    <row r="793" spans="1:13" x14ac:dyDescent="0.25">
      <c r="A793" s="3">
        <v>7223</v>
      </c>
      <c r="B793" s="3">
        <f t="shared" si="63"/>
        <v>7223</v>
      </c>
      <c r="C793" t="s">
        <v>324</v>
      </c>
      <c r="D793">
        <v>53</v>
      </c>
      <c r="E793">
        <v>43</v>
      </c>
      <c r="F793">
        <v>50</v>
      </c>
      <c r="G793">
        <v>43</v>
      </c>
      <c r="H793">
        <f t="shared" si="59"/>
        <v>47.25</v>
      </c>
      <c r="I793">
        <f t="shared" si="60"/>
        <v>47.25</v>
      </c>
      <c r="J793" t="str">
        <f t="shared" si="61"/>
        <v/>
      </c>
      <c r="K793">
        <f t="array" ref="K793">INDEX($H$2:$H$1126,MATCH(MIN(ABS($B$2:$B$1126-A793)),ABS($B$2:$B$1126-A793),0))</f>
        <v>45.75</v>
      </c>
      <c r="L793" s="1" t="s">
        <v>1707</v>
      </c>
      <c r="M793" t="s">
        <v>1708</v>
      </c>
    </row>
    <row r="794" spans="1:13" x14ac:dyDescent="0.25">
      <c r="A794" s="3">
        <v>7223</v>
      </c>
      <c r="B794" s="3">
        <f t="shared" si="63"/>
        <v>7223</v>
      </c>
      <c r="C794" t="s">
        <v>324</v>
      </c>
      <c r="D794">
        <v>56</v>
      </c>
      <c r="E794">
        <v>43</v>
      </c>
      <c r="F794">
        <v>56</v>
      </c>
      <c r="G794">
        <v>45</v>
      </c>
      <c r="H794">
        <f t="shared" si="59"/>
        <v>50</v>
      </c>
      <c r="I794">
        <f t="shared" si="60"/>
        <v>50</v>
      </c>
      <c r="J794">
        <f t="shared" si="61"/>
        <v>50</v>
      </c>
      <c r="K794">
        <f t="array" ref="K794">INDEX($H$2:$H$1126,MATCH(MIN(ABS($B$2:$B$1126-A794)),ABS($B$2:$B$1126-A794),0))</f>
        <v>45.75</v>
      </c>
      <c r="L794" s="1" t="s">
        <v>1709</v>
      </c>
      <c r="M794" t="s">
        <v>1710</v>
      </c>
    </row>
    <row r="795" spans="1:13" x14ac:dyDescent="0.25">
      <c r="A795" s="3">
        <v>7223</v>
      </c>
      <c r="B795" s="3">
        <f t="shared" si="63"/>
        <v>7223</v>
      </c>
      <c r="C795" t="s">
        <v>324</v>
      </c>
      <c r="D795">
        <v>53</v>
      </c>
      <c r="E795">
        <v>43</v>
      </c>
      <c r="F795">
        <v>50</v>
      </c>
      <c r="G795">
        <v>43</v>
      </c>
      <c r="H795">
        <f t="shared" si="59"/>
        <v>47.25</v>
      </c>
      <c r="I795">
        <f t="shared" si="60"/>
        <v>47.25</v>
      </c>
      <c r="J795" t="str">
        <f t="shared" si="61"/>
        <v/>
      </c>
      <c r="K795">
        <f t="array" ref="K795">INDEX($H$2:$H$1126,MATCH(MIN(ABS($B$2:$B$1126-A795)),ABS($B$2:$B$1126-A795),0))</f>
        <v>45.75</v>
      </c>
      <c r="L795" s="1" t="s">
        <v>1711</v>
      </c>
      <c r="M795" t="s">
        <v>1712</v>
      </c>
    </row>
    <row r="796" spans="1:13" x14ac:dyDescent="0.25">
      <c r="A796" s="3">
        <v>7223</v>
      </c>
      <c r="B796" s="3">
        <f t="shared" si="63"/>
        <v>7223</v>
      </c>
      <c r="C796" t="s">
        <v>324</v>
      </c>
      <c r="D796">
        <v>50</v>
      </c>
      <c r="E796">
        <v>43</v>
      </c>
      <c r="F796">
        <v>50</v>
      </c>
      <c r="G796">
        <v>45</v>
      </c>
      <c r="H796">
        <f t="shared" si="59"/>
        <v>47</v>
      </c>
      <c r="I796">
        <f t="shared" si="60"/>
        <v>47</v>
      </c>
      <c r="J796">
        <f t="shared" si="61"/>
        <v>47</v>
      </c>
      <c r="K796">
        <f t="array" ref="K796">INDEX($H$2:$H$1126,MATCH(MIN(ABS($B$2:$B$1126-A796)),ABS($B$2:$B$1126-A796),0))</f>
        <v>45.75</v>
      </c>
      <c r="L796" s="1" t="s">
        <v>1713</v>
      </c>
      <c r="M796" t="s">
        <v>1714</v>
      </c>
    </row>
    <row r="797" spans="1:13" x14ac:dyDescent="0.25">
      <c r="A797" s="3">
        <v>7223</v>
      </c>
      <c r="B797" s="3">
        <f t="shared" si="63"/>
        <v>7223</v>
      </c>
      <c r="C797" t="s">
        <v>324</v>
      </c>
      <c r="D797">
        <v>50</v>
      </c>
      <c r="E797">
        <v>43</v>
      </c>
      <c r="F797">
        <v>56</v>
      </c>
      <c r="G797">
        <v>50</v>
      </c>
      <c r="H797">
        <f t="shared" si="59"/>
        <v>49.75</v>
      </c>
      <c r="I797">
        <f t="shared" si="60"/>
        <v>49.75</v>
      </c>
      <c r="J797" t="str">
        <f t="shared" si="61"/>
        <v/>
      </c>
      <c r="K797">
        <f t="array" ref="K797">INDEX($H$2:$H$1126,MATCH(MIN(ABS($B$2:$B$1126-A797)),ABS($B$2:$B$1126-A797),0))</f>
        <v>45.75</v>
      </c>
      <c r="L797" s="1" t="s">
        <v>1715</v>
      </c>
      <c r="M797" t="s">
        <v>1716</v>
      </c>
    </row>
    <row r="798" spans="1:13" x14ac:dyDescent="0.25">
      <c r="A798" s="3">
        <v>7223</v>
      </c>
      <c r="B798" s="3">
        <f t="shared" si="63"/>
        <v>7223</v>
      </c>
      <c r="C798" t="s">
        <v>324</v>
      </c>
      <c r="D798">
        <v>50</v>
      </c>
      <c r="E798">
        <v>43</v>
      </c>
      <c r="F798">
        <v>53</v>
      </c>
      <c r="G798">
        <v>45</v>
      </c>
      <c r="H798">
        <f t="shared" si="59"/>
        <v>47.75</v>
      </c>
      <c r="I798">
        <f t="shared" si="60"/>
        <v>47.75</v>
      </c>
      <c r="J798">
        <f t="shared" si="61"/>
        <v>47.75</v>
      </c>
      <c r="K798">
        <f t="array" ref="K798">INDEX($H$2:$H$1126,MATCH(MIN(ABS($B$2:$B$1126-A798)),ABS($B$2:$B$1126-A798),0))</f>
        <v>45.75</v>
      </c>
      <c r="L798" s="1" t="s">
        <v>1717</v>
      </c>
      <c r="M798" t="s">
        <v>1718</v>
      </c>
    </row>
    <row r="799" spans="1:13" x14ac:dyDescent="0.25">
      <c r="A799" s="3">
        <v>7223</v>
      </c>
      <c r="B799" s="3">
        <f t="shared" si="63"/>
        <v>7223</v>
      </c>
      <c r="C799" t="s">
        <v>324</v>
      </c>
      <c r="D799">
        <v>47</v>
      </c>
      <c r="E799">
        <v>41</v>
      </c>
      <c r="F799">
        <v>53</v>
      </c>
      <c r="G799">
        <v>52</v>
      </c>
      <c r="H799">
        <f t="shared" si="59"/>
        <v>48.25</v>
      </c>
      <c r="I799">
        <f t="shared" si="60"/>
        <v>48.25</v>
      </c>
      <c r="J799" t="str">
        <f t="shared" si="61"/>
        <v/>
      </c>
      <c r="K799">
        <f t="array" ref="K799">INDEX($H$2:$H$1126,MATCH(MIN(ABS($B$2:$B$1126-A799)),ABS($B$2:$B$1126-A799),0))</f>
        <v>45.75</v>
      </c>
      <c r="L799" s="1" t="s">
        <v>1719</v>
      </c>
      <c r="M799" t="s">
        <v>1720</v>
      </c>
    </row>
    <row r="800" spans="1:13" x14ac:dyDescent="0.25">
      <c r="A800" s="3">
        <v>7223</v>
      </c>
      <c r="C800" t="s">
        <v>324</v>
      </c>
      <c r="D800" t="s">
        <v>2154</v>
      </c>
      <c r="E800" t="s">
        <v>2154</v>
      </c>
      <c r="F800" t="s">
        <v>2154</v>
      </c>
      <c r="G800" t="s">
        <v>2154</v>
      </c>
      <c r="H800" t="str">
        <f t="shared" si="59"/>
        <v/>
      </c>
      <c r="I800">
        <f t="shared" si="60"/>
        <v>45.75</v>
      </c>
      <c r="J800" t="str">
        <f t="shared" si="61"/>
        <v/>
      </c>
      <c r="K800">
        <f t="array" ref="K800">INDEX($H$2:$H$1126,MATCH(MIN(ABS($B$2:$B$1126-A800)),ABS($B$2:$B$1126-A800),0))</f>
        <v>45.75</v>
      </c>
      <c r="L800" s="1" t="s">
        <v>1721</v>
      </c>
      <c r="M800" t="s">
        <v>1691</v>
      </c>
    </row>
    <row r="801" spans="1:13" x14ac:dyDescent="0.25">
      <c r="A801" s="3">
        <v>7224</v>
      </c>
      <c r="B801" s="3">
        <f>IF(ISNUMBER(D801),A801,"")</f>
        <v>7224</v>
      </c>
      <c r="C801" t="s">
        <v>325</v>
      </c>
      <c r="D801">
        <v>53</v>
      </c>
      <c r="E801">
        <v>43</v>
      </c>
      <c r="F801">
        <v>47</v>
      </c>
      <c r="G801">
        <v>45</v>
      </c>
      <c r="H801">
        <f t="shared" si="59"/>
        <v>47</v>
      </c>
      <c r="I801">
        <f t="shared" si="60"/>
        <v>47</v>
      </c>
      <c r="J801">
        <f t="shared" si="61"/>
        <v>47</v>
      </c>
      <c r="K801">
        <f t="array" ref="K801">INDEX($H$2:$H$1126,MATCH(MIN(ABS($B$2:$B$1126-A801)),ABS($B$2:$B$1126-A801),0))</f>
        <v>47</v>
      </c>
      <c r="L801" s="1" t="s">
        <v>1722</v>
      </c>
      <c r="M801" t="s">
        <v>1723</v>
      </c>
    </row>
    <row r="802" spans="1:13" x14ac:dyDescent="0.25">
      <c r="A802" s="3">
        <v>7224</v>
      </c>
      <c r="B802" s="3">
        <f>IF(ISNUMBER(D802),A802,"")</f>
        <v>7224</v>
      </c>
      <c r="C802" t="s">
        <v>325</v>
      </c>
      <c r="D802">
        <v>44</v>
      </c>
      <c r="E802">
        <v>39</v>
      </c>
      <c r="F802">
        <v>53</v>
      </c>
      <c r="G802">
        <v>41</v>
      </c>
      <c r="H802">
        <f t="shared" si="59"/>
        <v>44.25</v>
      </c>
      <c r="I802">
        <f t="shared" si="60"/>
        <v>44.25</v>
      </c>
      <c r="J802">
        <f t="shared" si="61"/>
        <v>44.25</v>
      </c>
      <c r="K802">
        <f t="array" ref="K802">INDEX($H$2:$H$1126,MATCH(MIN(ABS($B$2:$B$1126-A802)),ABS($B$2:$B$1126-A802),0))</f>
        <v>47</v>
      </c>
      <c r="L802" s="1" t="s">
        <v>1724</v>
      </c>
      <c r="M802" t="s">
        <v>1725</v>
      </c>
    </row>
    <row r="803" spans="1:13" x14ac:dyDescent="0.25">
      <c r="A803" s="3">
        <v>7231</v>
      </c>
      <c r="B803" s="3">
        <f>IF(ISNUMBER(D803),A803,"")</f>
        <v>7231</v>
      </c>
      <c r="C803" t="s">
        <v>326</v>
      </c>
      <c r="D803">
        <v>75</v>
      </c>
      <c r="E803">
        <v>57</v>
      </c>
      <c r="F803">
        <v>75</v>
      </c>
      <c r="G803">
        <v>59</v>
      </c>
      <c r="H803">
        <f t="shared" si="59"/>
        <v>66.5</v>
      </c>
      <c r="I803">
        <f t="shared" si="60"/>
        <v>66.5</v>
      </c>
      <c r="J803" t="str">
        <f t="shared" si="61"/>
        <v/>
      </c>
      <c r="K803">
        <f t="array" ref="K803">INDEX($H$2:$H$1126,MATCH(MIN(ABS($B$2:$B$1126-A803)),ABS($B$2:$B$1126-A803),0))</f>
        <v>66.5</v>
      </c>
      <c r="L803" s="1" t="s">
        <v>1652</v>
      </c>
      <c r="M803" t="s">
        <v>1653</v>
      </c>
    </row>
    <row r="804" spans="1:13" x14ac:dyDescent="0.25">
      <c r="A804" s="3">
        <v>7231</v>
      </c>
      <c r="B804" s="3">
        <f>IF(ISNUMBER(D804),A804,"")</f>
        <v>7231</v>
      </c>
      <c r="C804" t="s">
        <v>326</v>
      </c>
      <c r="D804">
        <v>50</v>
      </c>
      <c r="E804">
        <v>41</v>
      </c>
      <c r="F804">
        <v>56</v>
      </c>
      <c r="G804">
        <v>50</v>
      </c>
      <c r="H804">
        <f t="shared" si="59"/>
        <v>49.25</v>
      </c>
      <c r="I804">
        <f t="shared" si="60"/>
        <v>49.25</v>
      </c>
      <c r="J804" t="str">
        <f t="shared" si="61"/>
        <v/>
      </c>
      <c r="K804">
        <f t="array" ref="K804">INDEX($H$2:$H$1126,MATCH(MIN(ABS($B$2:$B$1126-A804)),ABS($B$2:$B$1126-A804),0))</f>
        <v>66.5</v>
      </c>
      <c r="L804" s="1" t="s">
        <v>1726</v>
      </c>
      <c r="M804" t="s">
        <v>1727</v>
      </c>
    </row>
    <row r="805" spans="1:13" x14ac:dyDescent="0.25">
      <c r="A805" s="3">
        <v>7231</v>
      </c>
      <c r="B805" s="3">
        <f>IF(ISNUMBER(D805),A805,"")</f>
        <v>7231</v>
      </c>
      <c r="C805" t="s">
        <v>326</v>
      </c>
      <c r="D805">
        <v>41</v>
      </c>
      <c r="E805">
        <v>36</v>
      </c>
      <c r="F805">
        <v>50</v>
      </c>
      <c r="G805">
        <v>41</v>
      </c>
      <c r="H805">
        <f t="shared" si="59"/>
        <v>42</v>
      </c>
      <c r="I805">
        <f t="shared" si="60"/>
        <v>42</v>
      </c>
      <c r="J805">
        <f t="shared" si="61"/>
        <v>42</v>
      </c>
      <c r="K805">
        <f t="array" ref="K805">INDEX($H$2:$H$1126,MATCH(MIN(ABS($B$2:$B$1126-A805)),ABS($B$2:$B$1126-A805),0))</f>
        <v>66.5</v>
      </c>
      <c r="L805" s="1" t="s">
        <v>1728</v>
      </c>
      <c r="M805" t="s">
        <v>1729</v>
      </c>
    </row>
    <row r="806" spans="1:13" x14ac:dyDescent="0.25">
      <c r="A806" s="3">
        <v>7231</v>
      </c>
      <c r="C806" t="s">
        <v>326</v>
      </c>
      <c r="D806" t="s">
        <v>2154</v>
      </c>
      <c r="E806" t="s">
        <v>2154</v>
      </c>
      <c r="F806" t="s">
        <v>2154</v>
      </c>
      <c r="G806" t="s">
        <v>2154</v>
      </c>
      <c r="H806" t="str">
        <f t="shared" si="59"/>
        <v/>
      </c>
      <c r="I806">
        <f t="shared" si="60"/>
        <v>66.5</v>
      </c>
      <c r="J806" t="str">
        <f t="shared" si="61"/>
        <v/>
      </c>
      <c r="K806">
        <f t="array" ref="K806">INDEX($H$2:$H$1126,MATCH(MIN(ABS($B$2:$B$1126-A806)),ABS($B$2:$B$1126-A806),0))</f>
        <v>66.5</v>
      </c>
      <c r="L806" s="1" t="s">
        <v>1730</v>
      </c>
      <c r="M806" t="s">
        <v>1731</v>
      </c>
    </row>
    <row r="807" spans="1:13" x14ac:dyDescent="0.25">
      <c r="A807" s="3">
        <v>7231</v>
      </c>
      <c r="B807" s="3">
        <f>IF(ISNUMBER(D807),A807,"")</f>
        <v>7231</v>
      </c>
      <c r="C807" t="s">
        <v>326</v>
      </c>
      <c r="D807">
        <v>44</v>
      </c>
      <c r="E807">
        <v>41</v>
      </c>
      <c r="F807">
        <v>56</v>
      </c>
      <c r="G807">
        <v>54</v>
      </c>
      <c r="H807">
        <f t="shared" si="59"/>
        <v>48.75</v>
      </c>
      <c r="I807">
        <f t="shared" si="60"/>
        <v>48.75</v>
      </c>
      <c r="J807" t="str">
        <f t="shared" si="61"/>
        <v/>
      </c>
      <c r="K807">
        <f t="array" ref="K807">INDEX($H$2:$H$1126,MATCH(MIN(ABS($B$2:$B$1126-A807)),ABS($B$2:$B$1126-A807),0))</f>
        <v>66.5</v>
      </c>
      <c r="L807" s="1" t="s">
        <v>1732</v>
      </c>
      <c r="M807" t="s">
        <v>1733</v>
      </c>
    </row>
    <row r="808" spans="1:13" x14ac:dyDescent="0.25">
      <c r="A808" s="3">
        <v>7231</v>
      </c>
      <c r="B808" s="3">
        <f>IF(ISNUMBER(D808),A808,"")</f>
        <v>7231</v>
      </c>
      <c r="C808" t="s">
        <v>326</v>
      </c>
      <c r="D808">
        <v>44</v>
      </c>
      <c r="E808">
        <v>41</v>
      </c>
      <c r="F808">
        <v>56</v>
      </c>
      <c r="G808">
        <v>52</v>
      </c>
      <c r="H808">
        <f t="shared" si="59"/>
        <v>48.25</v>
      </c>
      <c r="I808">
        <f t="shared" si="60"/>
        <v>48.25</v>
      </c>
      <c r="J808" t="str">
        <f t="shared" si="61"/>
        <v/>
      </c>
      <c r="K808">
        <f t="array" ref="K808">INDEX($H$2:$H$1126,MATCH(MIN(ABS($B$2:$B$1126-A808)),ABS($B$2:$B$1126-A808),0))</f>
        <v>66.5</v>
      </c>
      <c r="L808" s="1" t="s">
        <v>1734</v>
      </c>
      <c r="M808" t="s">
        <v>1735</v>
      </c>
    </row>
    <row r="809" spans="1:13" x14ac:dyDescent="0.25">
      <c r="A809" s="3">
        <v>7231</v>
      </c>
      <c r="B809" s="3">
        <f>IF(ISNUMBER(D809),A809,"")</f>
        <v>7231</v>
      </c>
      <c r="C809" t="s">
        <v>326</v>
      </c>
      <c r="D809">
        <v>44</v>
      </c>
      <c r="E809">
        <v>43</v>
      </c>
      <c r="F809">
        <v>66</v>
      </c>
      <c r="G809">
        <v>52</v>
      </c>
      <c r="H809">
        <f t="shared" si="59"/>
        <v>51.25</v>
      </c>
      <c r="I809">
        <f t="shared" si="60"/>
        <v>51.25</v>
      </c>
      <c r="J809" t="str">
        <f t="shared" si="61"/>
        <v/>
      </c>
      <c r="K809">
        <f t="array" ref="K809">INDEX($H$2:$H$1126,MATCH(MIN(ABS($B$2:$B$1126-A809)),ABS($B$2:$B$1126-A809),0))</f>
        <v>66.5</v>
      </c>
      <c r="L809" s="1" t="s">
        <v>1736</v>
      </c>
      <c r="M809" t="s">
        <v>1737</v>
      </c>
    </row>
    <row r="810" spans="1:13" x14ac:dyDescent="0.25">
      <c r="A810" s="3">
        <v>7231</v>
      </c>
      <c r="C810" t="s">
        <v>326</v>
      </c>
      <c r="D810" t="s">
        <v>2154</v>
      </c>
      <c r="E810" t="s">
        <v>2154</v>
      </c>
      <c r="F810" t="s">
        <v>2154</v>
      </c>
      <c r="G810" t="s">
        <v>2154</v>
      </c>
      <c r="H810" t="str">
        <f t="shared" si="59"/>
        <v/>
      </c>
      <c r="I810">
        <f t="shared" si="60"/>
        <v>66.5</v>
      </c>
      <c r="J810" t="str">
        <f t="shared" si="61"/>
        <v/>
      </c>
      <c r="K810">
        <f t="array" ref="K810">INDEX($H$2:$H$1126,MATCH(MIN(ABS($B$2:$B$1126-A810)),ABS($B$2:$B$1126-A810),0))</f>
        <v>66.5</v>
      </c>
      <c r="L810" s="1" t="s">
        <v>1738</v>
      </c>
      <c r="M810" t="s">
        <v>1739</v>
      </c>
    </row>
    <row r="811" spans="1:13" x14ac:dyDescent="0.25">
      <c r="A811" s="3">
        <v>7231</v>
      </c>
      <c r="B811" s="3">
        <f>IF(ISNUMBER(D811),A811,"")</f>
        <v>7231</v>
      </c>
      <c r="C811" t="s">
        <v>326</v>
      </c>
      <c r="D811">
        <v>53</v>
      </c>
      <c r="E811">
        <v>46</v>
      </c>
      <c r="F811">
        <v>69</v>
      </c>
      <c r="G811">
        <v>55</v>
      </c>
      <c r="H811">
        <f t="shared" si="59"/>
        <v>55.75</v>
      </c>
      <c r="I811">
        <f t="shared" si="60"/>
        <v>55.75</v>
      </c>
      <c r="J811" t="str">
        <f t="shared" si="61"/>
        <v/>
      </c>
      <c r="K811">
        <f t="array" ref="K811">INDEX($H$2:$H$1126,MATCH(MIN(ABS($B$2:$B$1126-A811)),ABS($B$2:$B$1126-A811),0))</f>
        <v>66.5</v>
      </c>
      <c r="L811" s="1" t="s">
        <v>1740</v>
      </c>
      <c r="M811" t="s">
        <v>1741</v>
      </c>
    </row>
    <row r="812" spans="1:13" x14ac:dyDescent="0.25">
      <c r="A812" s="3">
        <v>7231</v>
      </c>
      <c r="B812" s="3">
        <f>IF(ISNUMBER(D812),A812,"")</f>
        <v>7231</v>
      </c>
      <c r="C812" t="s">
        <v>326</v>
      </c>
      <c r="D812">
        <v>47</v>
      </c>
      <c r="E812">
        <v>32</v>
      </c>
      <c r="F812">
        <v>50</v>
      </c>
      <c r="G812">
        <v>45</v>
      </c>
      <c r="H812">
        <f t="shared" si="59"/>
        <v>43.5</v>
      </c>
      <c r="I812">
        <f t="shared" si="60"/>
        <v>43.5</v>
      </c>
      <c r="J812">
        <f t="shared" si="61"/>
        <v>43.5</v>
      </c>
      <c r="K812">
        <f t="array" ref="K812">INDEX($H$2:$H$1126,MATCH(MIN(ABS($B$2:$B$1126-A812)),ABS($B$2:$B$1126-A812),0))</f>
        <v>66.5</v>
      </c>
      <c r="L812" s="1" t="s">
        <v>1742</v>
      </c>
      <c r="M812" t="s">
        <v>1743</v>
      </c>
    </row>
    <row r="813" spans="1:13" x14ac:dyDescent="0.25">
      <c r="A813" s="3">
        <v>7232</v>
      </c>
      <c r="B813" s="3">
        <f>IF(ISNUMBER(D813),A813,"")</f>
        <v>7232</v>
      </c>
      <c r="C813" t="s">
        <v>327</v>
      </c>
      <c r="D813">
        <v>75</v>
      </c>
      <c r="E813">
        <v>57</v>
      </c>
      <c r="F813">
        <v>75</v>
      </c>
      <c r="G813">
        <v>59</v>
      </c>
      <c r="H813">
        <f t="shared" si="59"/>
        <v>66.5</v>
      </c>
      <c r="I813">
        <f t="shared" si="60"/>
        <v>66.5</v>
      </c>
      <c r="J813" t="str">
        <f t="shared" si="61"/>
        <v/>
      </c>
      <c r="K813">
        <f t="array" ref="K813">INDEX($H$2:$H$1126,MATCH(MIN(ABS($B$2:$B$1126-A813)),ABS($B$2:$B$1126-A813),0))</f>
        <v>66.5</v>
      </c>
      <c r="L813" s="1" t="s">
        <v>1652</v>
      </c>
      <c r="M813" t="s">
        <v>1653</v>
      </c>
    </row>
    <row r="814" spans="1:13" x14ac:dyDescent="0.25">
      <c r="A814" s="3">
        <v>7232</v>
      </c>
      <c r="B814" s="3">
        <f>IF(ISNUMBER(D814),A814,"")</f>
        <v>7232</v>
      </c>
      <c r="C814" t="s">
        <v>327</v>
      </c>
      <c r="D814">
        <v>75</v>
      </c>
      <c r="E814">
        <v>59</v>
      </c>
      <c r="F814">
        <v>60</v>
      </c>
      <c r="G814">
        <v>55</v>
      </c>
      <c r="H814">
        <f t="shared" si="59"/>
        <v>62.25</v>
      </c>
      <c r="I814">
        <f t="shared" si="60"/>
        <v>62.25</v>
      </c>
      <c r="J814" t="str">
        <f t="shared" si="61"/>
        <v/>
      </c>
      <c r="K814">
        <f t="array" ref="K814">INDEX($H$2:$H$1126,MATCH(MIN(ABS($B$2:$B$1126-A814)),ABS($B$2:$B$1126-A814),0))</f>
        <v>66.5</v>
      </c>
      <c r="L814" s="1" t="s">
        <v>1744</v>
      </c>
      <c r="M814" t="s">
        <v>1745</v>
      </c>
    </row>
    <row r="815" spans="1:13" x14ac:dyDescent="0.25">
      <c r="A815" s="3">
        <v>7233</v>
      </c>
      <c r="B815" s="3">
        <f>IF(ISNUMBER(D815),A815,"")</f>
        <v>7233</v>
      </c>
      <c r="C815" t="s">
        <v>328</v>
      </c>
      <c r="D815">
        <v>75</v>
      </c>
      <c r="E815">
        <v>57</v>
      </c>
      <c r="F815">
        <v>75</v>
      </c>
      <c r="G815">
        <v>59</v>
      </c>
      <c r="H815">
        <f t="shared" si="59"/>
        <v>66.5</v>
      </c>
      <c r="I815">
        <f t="shared" si="60"/>
        <v>66.5</v>
      </c>
      <c r="J815" t="str">
        <f t="shared" si="61"/>
        <v/>
      </c>
      <c r="K815">
        <f t="array" ref="K815">INDEX($H$2:$H$1126,MATCH(MIN(ABS($B$2:$B$1126-A815)),ABS($B$2:$B$1126-A815),0))</f>
        <v>66.5</v>
      </c>
      <c r="L815" s="1" t="s">
        <v>1652</v>
      </c>
      <c r="M815" t="s">
        <v>1653</v>
      </c>
    </row>
    <row r="816" spans="1:13" x14ac:dyDescent="0.25">
      <c r="A816" s="3">
        <v>7233</v>
      </c>
      <c r="C816" t="s">
        <v>328</v>
      </c>
      <c r="D816" t="s">
        <v>2154</v>
      </c>
      <c r="E816" t="s">
        <v>2154</v>
      </c>
      <c r="F816" t="s">
        <v>2154</v>
      </c>
      <c r="G816" t="s">
        <v>2154</v>
      </c>
      <c r="H816" t="str">
        <f t="shared" si="59"/>
        <v/>
      </c>
      <c r="I816">
        <f t="shared" si="60"/>
        <v>66.5</v>
      </c>
      <c r="J816" t="str">
        <f t="shared" si="61"/>
        <v/>
      </c>
      <c r="K816">
        <f t="array" ref="K816">INDEX($H$2:$H$1126,MATCH(MIN(ABS($B$2:$B$1126-A816)),ABS($B$2:$B$1126-A816),0))</f>
        <v>66.5</v>
      </c>
      <c r="L816" s="1" t="s">
        <v>1746</v>
      </c>
      <c r="M816" t="s">
        <v>1747</v>
      </c>
    </row>
    <row r="817" spans="1:13" x14ac:dyDescent="0.25">
      <c r="A817" s="3">
        <v>7233</v>
      </c>
      <c r="B817" s="3">
        <f>IF(ISNUMBER(D817),A817,"")</f>
        <v>7233</v>
      </c>
      <c r="C817" t="s">
        <v>328</v>
      </c>
      <c r="D817">
        <v>53</v>
      </c>
      <c r="E817">
        <v>48</v>
      </c>
      <c r="F817">
        <v>50</v>
      </c>
      <c r="G817">
        <v>55</v>
      </c>
      <c r="H817">
        <f t="shared" si="59"/>
        <v>51.5</v>
      </c>
      <c r="I817">
        <f t="shared" si="60"/>
        <v>51.5</v>
      </c>
      <c r="J817" t="str">
        <f t="shared" si="61"/>
        <v/>
      </c>
      <c r="K817">
        <f t="array" ref="K817">INDEX($H$2:$H$1126,MATCH(MIN(ABS($B$2:$B$1126-A817)),ABS($B$2:$B$1126-A817),0))</f>
        <v>66.5</v>
      </c>
      <c r="L817" s="1" t="s">
        <v>1748</v>
      </c>
      <c r="M817" t="s">
        <v>1749</v>
      </c>
    </row>
    <row r="818" spans="1:13" x14ac:dyDescent="0.25">
      <c r="A818" s="3">
        <v>7233</v>
      </c>
      <c r="C818" t="s">
        <v>328</v>
      </c>
      <c r="D818" t="s">
        <v>2154</v>
      </c>
      <c r="E818" t="s">
        <v>2154</v>
      </c>
      <c r="F818" t="s">
        <v>2154</v>
      </c>
      <c r="G818" t="s">
        <v>2154</v>
      </c>
      <c r="H818" t="str">
        <f t="shared" si="59"/>
        <v/>
      </c>
      <c r="I818">
        <f t="shared" si="60"/>
        <v>66.5</v>
      </c>
      <c r="J818" t="str">
        <f t="shared" si="61"/>
        <v/>
      </c>
      <c r="K818">
        <f t="array" ref="K818">INDEX($H$2:$H$1126,MATCH(MIN(ABS($B$2:$B$1126-A818)),ABS($B$2:$B$1126-A818),0))</f>
        <v>66.5</v>
      </c>
      <c r="L818" s="1" t="s">
        <v>1750</v>
      </c>
      <c r="M818" t="s">
        <v>1751</v>
      </c>
    </row>
    <row r="819" spans="1:13" x14ac:dyDescent="0.25">
      <c r="A819" s="3">
        <v>7233</v>
      </c>
      <c r="C819" t="s">
        <v>328</v>
      </c>
      <c r="D819" t="s">
        <v>2154</v>
      </c>
      <c r="E819" t="s">
        <v>2154</v>
      </c>
      <c r="F819" t="s">
        <v>2154</v>
      </c>
      <c r="G819" t="s">
        <v>2154</v>
      </c>
      <c r="H819" t="str">
        <f t="shared" si="59"/>
        <v/>
      </c>
      <c r="I819">
        <f t="shared" si="60"/>
        <v>66.5</v>
      </c>
      <c r="J819" t="str">
        <f t="shared" si="61"/>
        <v/>
      </c>
      <c r="K819">
        <f t="array" ref="K819">INDEX($H$2:$H$1126,MATCH(MIN(ABS($B$2:$B$1126-A819)),ABS($B$2:$B$1126-A819),0))</f>
        <v>66.5</v>
      </c>
      <c r="L819" s="1" t="s">
        <v>1752</v>
      </c>
      <c r="M819" t="s">
        <v>1753</v>
      </c>
    </row>
    <row r="820" spans="1:13" x14ac:dyDescent="0.25">
      <c r="A820" s="3">
        <v>7233</v>
      </c>
      <c r="B820" s="3">
        <f>IF(ISNUMBER(D820),A820,"")</f>
        <v>7233</v>
      </c>
      <c r="C820" t="s">
        <v>328</v>
      </c>
      <c r="D820">
        <v>56</v>
      </c>
      <c r="E820">
        <v>43</v>
      </c>
      <c r="F820">
        <v>56</v>
      </c>
      <c r="G820">
        <v>48</v>
      </c>
      <c r="H820">
        <f t="shared" si="59"/>
        <v>50.75</v>
      </c>
      <c r="I820">
        <f t="shared" si="60"/>
        <v>50.75</v>
      </c>
      <c r="J820" t="str">
        <f t="shared" si="61"/>
        <v/>
      </c>
      <c r="K820">
        <f t="array" ref="K820">INDEX($H$2:$H$1126,MATCH(MIN(ABS($B$2:$B$1126-A820)),ABS($B$2:$B$1126-A820),0))</f>
        <v>66.5</v>
      </c>
      <c r="L820" s="1" t="s">
        <v>1754</v>
      </c>
      <c r="M820" t="s">
        <v>1755</v>
      </c>
    </row>
    <row r="821" spans="1:13" x14ac:dyDescent="0.25">
      <c r="A821" s="3">
        <v>7233</v>
      </c>
      <c r="B821" s="3">
        <f>IF(ISNUMBER(D821),A821,"")</f>
        <v>7233</v>
      </c>
      <c r="C821" t="s">
        <v>328</v>
      </c>
      <c r="D821">
        <v>53</v>
      </c>
      <c r="E821">
        <v>45</v>
      </c>
      <c r="F821">
        <v>63</v>
      </c>
      <c r="G821">
        <v>55</v>
      </c>
      <c r="H821">
        <f t="shared" si="59"/>
        <v>54</v>
      </c>
      <c r="I821">
        <f t="shared" si="60"/>
        <v>54</v>
      </c>
      <c r="J821" t="str">
        <f t="shared" si="61"/>
        <v/>
      </c>
      <c r="K821">
        <f t="array" ref="K821">INDEX($H$2:$H$1126,MATCH(MIN(ABS($B$2:$B$1126-A821)),ABS($B$2:$B$1126-A821),0))</f>
        <v>66.5</v>
      </c>
      <c r="L821" s="1" t="s">
        <v>1756</v>
      </c>
      <c r="M821" t="s">
        <v>1757</v>
      </c>
    </row>
    <row r="822" spans="1:13" x14ac:dyDescent="0.25">
      <c r="A822" s="3">
        <v>7233</v>
      </c>
      <c r="B822" s="3">
        <f>IF(ISNUMBER(D822),A822,"")</f>
        <v>7233</v>
      </c>
      <c r="C822" t="s">
        <v>328</v>
      </c>
      <c r="D822">
        <v>44</v>
      </c>
      <c r="E822">
        <v>43</v>
      </c>
      <c r="F822">
        <v>60</v>
      </c>
      <c r="G822">
        <v>43</v>
      </c>
      <c r="H822">
        <f t="shared" si="59"/>
        <v>47.5</v>
      </c>
      <c r="I822">
        <f t="shared" si="60"/>
        <v>47.5</v>
      </c>
      <c r="J822" t="str">
        <f t="shared" si="61"/>
        <v/>
      </c>
      <c r="K822">
        <f t="array" ref="K822">INDEX($H$2:$H$1126,MATCH(MIN(ABS($B$2:$B$1126-A822)),ABS($B$2:$B$1126-A822),0))</f>
        <v>66.5</v>
      </c>
      <c r="L822" s="1" t="s">
        <v>1605</v>
      </c>
      <c r="M822" t="s">
        <v>1606</v>
      </c>
    </row>
    <row r="823" spans="1:13" x14ac:dyDescent="0.25">
      <c r="A823" s="3">
        <v>7233</v>
      </c>
      <c r="B823" s="3">
        <f>IF(ISNUMBER(D823),A823,"")</f>
        <v>7233</v>
      </c>
      <c r="C823" t="s">
        <v>328</v>
      </c>
      <c r="D823">
        <v>56</v>
      </c>
      <c r="E823">
        <v>48</v>
      </c>
      <c r="F823">
        <v>66</v>
      </c>
      <c r="G823">
        <v>55</v>
      </c>
      <c r="H823">
        <f t="shared" si="59"/>
        <v>56.25</v>
      </c>
      <c r="I823">
        <f t="shared" si="60"/>
        <v>56.25</v>
      </c>
      <c r="J823" t="str">
        <f t="shared" si="61"/>
        <v/>
      </c>
      <c r="K823">
        <f t="array" ref="K823">INDEX($H$2:$H$1126,MATCH(MIN(ABS($B$2:$B$1126-A823)),ABS($B$2:$B$1126-A823),0))</f>
        <v>66.5</v>
      </c>
      <c r="L823" s="1" t="s">
        <v>1758</v>
      </c>
      <c r="M823" t="s">
        <v>1759</v>
      </c>
    </row>
    <row r="824" spans="1:13" x14ac:dyDescent="0.25">
      <c r="A824" s="3">
        <v>7234</v>
      </c>
      <c r="B824" s="3">
        <f>IF(ISNUMBER(D824),A824,"")</f>
        <v>7234</v>
      </c>
      <c r="C824" t="s">
        <v>329</v>
      </c>
      <c r="D824">
        <v>75</v>
      </c>
      <c r="E824">
        <v>57</v>
      </c>
      <c r="F824">
        <v>75</v>
      </c>
      <c r="G824">
        <v>59</v>
      </c>
      <c r="H824">
        <f t="shared" si="59"/>
        <v>66.5</v>
      </c>
      <c r="I824">
        <f t="shared" si="60"/>
        <v>66.5</v>
      </c>
      <c r="J824" t="str">
        <f t="shared" si="61"/>
        <v/>
      </c>
      <c r="K824">
        <f t="array" ref="K824">INDEX($H$2:$H$1126,MATCH(MIN(ABS($B$2:$B$1126-A824)),ABS($B$2:$B$1126-A824),0))</f>
        <v>66.5</v>
      </c>
      <c r="L824" s="1" t="s">
        <v>1652</v>
      </c>
      <c r="M824" t="s">
        <v>1653</v>
      </c>
    </row>
    <row r="825" spans="1:13" x14ac:dyDescent="0.25">
      <c r="A825" s="3">
        <v>7234</v>
      </c>
      <c r="C825" t="s">
        <v>329</v>
      </c>
      <c r="D825" t="s">
        <v>2154</v>
      </c>
      <c r="E825" t="s">
        <v>2154</v>
      </c>
      <c r="F825" t="s">
        <v>2154</v>
      </c>
      <c r="G825" t="s">
        <v>2154</v>
      </c>
      <c r="H825" t="str">
        <f t="shared" si="59"/>
        <v/>
      </c>
      <c r="I825">
        <f t="shared" si="60"/>
        <v>66.5</v>
      </c>
      <c r="J825" t="str">
        <f t="shared" si="61"/>
        <v/>
      </c>
      <c r="K825">
        <f t="array" ref="K825">INDEX($H$2:$H$1126,MATCH(MIN(ABS($B$2:$B$1126-A825)),ABS($B$2:$B$1126-A825),0))</f>
        <v>66.5</v>
      </c>
      <c r="L825" s="1" t="s">
        <v>1760</v>
      </c>
      <c r="M825" t="s">
        <v>1761</v>
      </c>
    </row>
    <row r="826" spans="1:13" x14ac:dyDescent="0.25">
      <c r="A826" s="3">
        <v>7311</v>
      </c>
      <c r="B826" s="3">
        <f>IF(ISNUMBER(D826),A826,"")</f>
        <v>7311</v>
      </c>
      <c r="C826" t="s">
        <v>330</v>
      </c>
      <c r="D826">
        <v>75</v>
      </c>
      <c r="E826">
        <v>57</v>
      </c>
      <c r="F826">
        <v>75</v>
      </c>
      <c r="G826">
        <v>59</v>
      </c>
      <c r="H826">
        <f t="shared" si="59"/>
        <v>66.5</v>
      </c>
      <c r="I826">
        <f t="shared" si="60"/>
        <v>66.5</v>
      </c>
      <c r="J826" t="str">
        <f t="shared" si="61"/>
        <v/>
      </c>
      <c r="K826">
        <f t="array" ref="K826">INDEX($H$2:$H$1126,MATCH(MIN(ABS($B$2:$B$1126-A826)),ABS($B$2:$B$1126-A826),0))</f>
        <v>66.5</v>
      </c>
      <c r="L826" s="1" t="s">
        <v>1652</v>
      </c>
      <c r="M826" t="s">
        <v>1653</v>
      </c>
    </row>
    <row r="827" spans="1:13" x14ac:dyDescent="0.25">
      <c r="A827" s="3">
        <v>7311</v>
      </c>
      <c r="C827" t="s">
        <v>330</v>
      </c>
      <c r="D827" t="s">
        <v>2154</v>
      </c>
      <c r="E827" t="s">
        <v>2154</v>
      </c>
      <c r="F827" t="s">
        <v>2154</v>
      </c>
      <c r="G827" t="s">
        <v>2154</v>
      </c>
      <c r="H827" t="str">
        <f t="shared" si="59"/>
        <v/>
      </c>
      <c r="I827">
        <f t="shared" si="60"/>
        <v>66.5</v>
      </c>
      <c r="J827" t="str">
        <f t="shared" si="61"/>
        <v/>
      </c>
      <c r="K827">
        <f t="array" ref="K827">INDEX($H$2:$H$1126,MATCH(MIN(ABS($B$2:$B$1126-A827)),ABS($B$2:$B$1126-A827),0))</f>
        <v>66.5</v>
      </c>
      <c r="L827" s="1" t="s">
        <v>1762</v>
      </c>
      <c r="M827" t="s">
        <v>1763</v>
      </c>
    </row>
    <row r="828" spans="1:13" x14ac:dyDescent="0.25">
      <c r="A828" s="3">
        <v>7311</v>
      </c>
      <c r="B828" s="3">
        <f>IF(ISNUMBER(D828),A828,"")</f>
        <v>7311</v>
      </c>
      <c r="C828" t="s">
        <v>330</v>
      </c>
      <c r="D828">
        <v>56</v>
      </c>
      <c r="E828">
        <v>55</v>
      </c>
      <c r="F828">
        <v>56</v>
      </c>
      <c r="G828">
        <v>55</v>
      </c>
      <c r="H828">
        <f t="shared" si="59"/>
        <v>55.5</v>
      </c>
      <c r="I828">
        <f t="shared" si="60"/>
        <v>55.5</v>
      </c>
      <c r="J828" t="str">
        <f t="shared" si="61"/>
        <v/>
      </c>
      <c r="K828">
        <f t="array" ref="K828">INDEX($H$2:$H$1126,MATCH(MIN(ABS($B$2:$B$1126-A828)),ABS($B$2:$B$1126-A828),0))</f>
        <v>66.5</v>
      </c>
      <c r="L828" s="1" t="s">
        <v>1764</v>
      </c>
      <c r="M828" t="s">
        <v>1765</v>
      </c>
    </row>
    <row r="829" spans="1:13" x14ac:dyDescent="0.25">
      <c r="A829" s="3">
        <v>7311</v>
      </c>
      <c r="B829" s="3">
        <f>IF(ISNUMBER(D829),A829,"")</f>
        <v>7311</v>
      </c>
      <c r="C829" t="s">
        <v>330</v>
      </c>
      <c r="D829">
        <v>50</v>
      </c>
      <c r="E829">
        <v>43</v>
      </c>
      <c r="F829">
        <v>50</v>
      </c>
      <c r="G829">
        <v>46</v>
      </c>
      <c r="H829">
        <f t="shared" si="59"/>
        <v>47.25</v>
      </c>
      <c r="I829">
        <f t="shared" si="60"/>
        <v>47.25</v>
      </c>
      <c r="J829" t="str">
        <f t="shared" si="61"/>
        <v/>
      </c>
      <c r="K829">
        <f t="array" ref="K829">INDEX($H$2:$H$1126,MATCH(MIN(ABS($B$2:$B$1126-A829)),ABS($B$2:$B$1126-A829),0))</f>
        <v>66.5</v>
      </c>
      <c r="L829" s="1" t="s">
        <v>1766</v>
      </c>
      <c r="M829" t="s">
        <v>1767</v>
      </c>
    </row>
    <row r="830" spans="1:13" x14ac:dyDescent="0.25">
      <c r="A830" s="3">
        <v>7311</v>
      </c>
      <c r="C830" t="s">
        <v>330</v>
      </c>
      <c r="D830" t="s">
        <v>2154</v>
      </c>
      <c r="E830" t="s">
        <v>2154</v>
      </c>
      <c r="F830" t="s">
        <v>2154</v>
      </c>
      <c r="G830" t="s">
        <v>2154</v>
      </c>
      <c r="H830" t="str">
        <f t="shared" si="59"/>
        <v/>
      </c>
      <c r="I830">
        <f t="shared" si="60"/>
        <v>66.5</v>
      </c>
      <c r="J830" t="str">
        <f t="shared" si="61"/>
        <v/>
      </c>
      <c r="K830">
        <f t="array" ref="K830">INDEX($H$2:$H$1126,MATCH(MIN(ABS($B$2:$B$1126-A830)),ABS($B$2:$B$1126-A830),0))</f>
        <v>66.5</v>
      </c>
      <c r="L830" s="1" t="s">
        <v>1768</v>
      </c>
      <c r="M830" t="s">
        <v>1769</v>
      </c>
    </row>
    <row r="831" spans="1:13" x14ac:dyDescent="0.25">
      <c r="A831" s="3">
        <v>7312</v>
      </c>
      <c r="B831" s="3">
        <f>IF(ISNUMBER(D831),A831,"")</f>
        <v>7312</v>
      </c>
      <c r="C831" t="s">
        <v>331</v>
      </c>
      <c r="D831">
        <v>75</v>
      </c>
      <c r="E831">
        <v>57</v>
      </c>
      <c r="F831">
        <v>75</v>
      </c>
      <c r="G831">
        <v>59</v>
      </c>
      <c r="H831">
        <f t="shared" si="59"/>
        <v>66.5</v>
      </c>
      <c r="I831">
        <f t="shared" si="60"/>
        <v>66.5</v>
      </c>
      <c r="J831" t="str">
        <f t="shared" si="61"/>
        <v/>
      </c>
      <c r="K831">
        <f t="array" ref="K831">INDEX($H$2:$H$1126,MATCH(MIN(ABS($B$2:$B$1126-A831)),ABS($B$2:$B$1126-A831),0))</f>
        <v>66.5</v>
      </c>
      <c r="L831" s="1" t="s">
        <v>1652</v>
      </c>
      <c r="M831" t="s">
        <v>1653</v>
      </c>
    </row>
    <row r="832" spans="1:13" x14ac:dyDescent="0.25">
      <c r="A832" s="3">
        <v>7312</v>
      </c>
      <c r="B832" s="3">
        <f>IF(ISNUMBER(D832),A832,"")</f>
        <v>7312</v>
      </c>
      <c r="C832" t="s">
        <v>331</v>
      </c>
      <c r="D832">
        <v>44</v>
      </c>
      <c r="E832">
        <v>41</v>
      </c>
      <c r="F832">
        <v>56</v>
      </c>
      <c r="G832">
        <v>50</v>
      </c>
      <c r="H832">
        <f t="shared" si="59"/>
        <v>47.75</v>
      </c>
      <c r="I832">
        <f t="shared" si="60"/>
        <v>47.75</v>
      </c>
      <c r="J832" t="str">
        <f t="shared" si="61"/>
        <v/>
      </c>
      <c r="K832">
        <f t="array" ref="K832">INDEX($H$2:$H$1126,MATCH(MIN(ABS($B$2:$B$1126-A832)),ABS($B$2:$B$1126-A832),0))</f>
        <v>66.5</v>
      </c>
      <c r="L832" s="1" t="s">
        <v>1770</v>
      </c>
      <c r="M832" t="s">
        <v>1771</v>
      </c>
    </row>
    <row r="833" spans="1:13" x14ac:dyDescent="0.25">
      <c r="A833" s="3">
        <v>7313</v>
      </c>
      <c r="B833" s="3">
        <f>IF(ISNUMBER(D833),A833,"")</f>
        <v>7313</v>
      </c>
      <c r="C833" t="s">
        <v>332</v>
      </c>
      <c r="D833">
        <v>47</v>
      </c>
      <c r="E833">
        <v>45</v>
      </c>
      <c r="F833">
        <v>50</v>
      </c>
      <c r="G833">
        <v>52</v>
      </c>
      <c r="H833">
        <f t="shared" si="59"/>
        <v>48.5</v>
      </c>
      <c r="I833">
        <f t="shared" si="60"/>
        <v>48.5</v>
      </c>
      <c r="J833" t="str">
        <f t="shared" si="61"/>
        <v/>
      </c>
      <c r="K833">
        <f t="array" ref="K833">INDEX($H$2:$H$1126,MATCH(MIN(ABS($B$2:$B$1126-A833)),ABS($B$2:$B$1126-A833),0))</f>
        <v>48.5</v>
      </c>
      <c r="L833" s="1" t="s">
        <v>1772</v>
      </c>
      <c r="M833" t="s">
        <v>1773</v>
      </c>
    </row>
    <row r="834" spans="1:13" x14ac:dyDescent="0.25">
      <c r="A834" s="3">
        <v>7314</v>
      </c>
      <c r="C834" t="s">
        <v>333</v>
      </c>
      <c r="D834" t="s">
        <v>2154</v>
      </c>
      <c r="E834" t="s">
        <v>2154</v>
      </c>
      <c r="F834" t="s">
        <v>2154</v>
      </c>
      <c r="G834" t="s">
        <v>2154</v>
      </c>
      <c r="H834" t="str">
        <f t="shared" si="59"/>
        <v/>
      </c>
      <c r="I834">
        <f t="shared" si="60"/>
        <v>50.5</v>
      </c>
      <c r="J834">
        <f t="shared" si="61"/>
        <v>50.5</v>
      </c>
      <c r="K834">
        <f t="array" ref="K834">INDEX($H$2:$H$1126,MATCH(MIN(ABS($B$2:$B$1126-A834)),ABS($B$2:$B$1126-A834),0))</f>
        <v>50.5</v>
      </c>
      <c r="L834" s="1" t="s">
        <v>1303</v>
      </c>
      <c r="M834" t="s">
        <v>972</v>
      </c>
    </row>
    <row r="835" spans="1:13" x14ac:dyDescent="0.25">
      <c r="A835" s="3">
        <v>7314</v>
      </c>
      <c r="B835" s="3">
        <f t="shared" ref="B835:B840" si="64">IF(ISNUMBER(D835),A835,"")</f>
        <v>7314</v>
      </c>
      <c r="C835" t="s">
        <v>333</v>
      </c>
      <c r="D835">
        <v>60</v>
      </c>
      <c r="E835">
        <v>43</v>
      </c>
      <c r="F835">
        <v>56</v>
      </c>
      <c r="G835">
        <v>43</v>
      </c>
      <c r="H835">
        <f t="shared" ref="H835:H898" si="65">IFERROR(AVERAGE(D835:G835),"")</f>
        <v>50.5</v>
      </c>
      <c r="I835">
        <f t="shared" ref="I835:I898" si="66">IF(ISNUMBER(H835),H835,K835)</f>
        <v>50.5</v>
      </c>
      <c r="J835">
        <f t="shared" ref="J835:J898" si="67">IF(LEFT(INDEX(A:A,MATCH(I835,H:H,0)),2)=LEFT(A835,2),I835,"")</f>
        <v>50.5</v>
      </c>
      <c r="K835">
        <f t="array" ref="K835">INDEX($H$2:$H$1126,MATCH(MIN(ABS($B$2:$B$1126-A835)),ABS($B$2:$B$1126-A835),0))</f>
        <v>50.5</v>
      </c>
      <c r="L835" s="1" t="s">
        <v>1774</v>
      </c>
      <c r="M835" t="s">
        <v>1775</v>
      </c>
    </row>
    <row r="836" spans="1:13" x14ac:dyDescent="0.25">
      <c r="A836" s="3">
        <v>7315</v>
      </c>
      <c r="B836" s="3">
        <f t="shared" si="64"/>
        <v>7315</v>
      </c>
      <c r="C836" t="s">
        <v>334</v>
      </c>
      <c r="D836">
        <v>44</v>
      </c>
      <c r="E836">
        <v>39</v>
      </c>
      <c r="F836">
        <v>53</v>
      </c>
      <c r="G836">
        <v>41</v>
      </c>
      <c r="H836">
        <f t="shared" si="65"/>
        <v>44.25</v>
      </c>
      <c r="I836">
        <f t="shared" si="66"/>
        <v>44.25</v>
      </c>
      <c r="J836" t="str">
        <f t="shared" si="67"/>
        <v/>
      </c>
      <c r="K836">
        <f t="array" ref="K836">INDEX($H$2:$H$1126,MATCH(MIN(ABS($B$2:$B$1126-A836)),ABS($B$2:$B$1126-A836),0))</f>
        <v>44.25</v>
      </c>
      <c r="L836" s="1" t="s">
        <v>1724</v>
      </c>
      <c r="M836" t="s">
        <v>1725</v>
      </c>
    </row>
    <row r="837" spans="1:13" x14ac:dyDescent="0.25">
      <c r="A837" s="3">
        <v>7315</v>
      </c>
      <c r="B837" s="3">
        <f t="shared" si="64"/>
        <v>7315</v>
      </c>
      <c r="C837" t="s">
        <v>334</v>
      </c>
      <c r="D837">
        <v>44</v>
      </c>
      <c r="E837">
        <v>37</v>
      </c>
      <c r="F837">
        <v>50</v>
      </c>
      <c r="G837">
        <v>45</v>
      </c>
      <c r="H837">
        <f t="shared" si="65"/>
        <v>44</v>
      </c>
      <c r="I837">
        <f t="shared" si="66"/>
        <v>44</v>
      </c>
      <c r="J837">
        <f t="shared" si="67"/>
        <v>44</v>
      </c>
      <c r="K837">
        <f t="array" ref="K837">INDEX($H$2:$H$1126,MATCH(MIN(ABS($B$2:$B$1126-A837)),ABS($B$2:$B$1126-A837),0))</f>
        <v>44.25</v>
      </c>
      <c r="L837" s="1" t="s">
        <v>1776</v>
      </c>
      <c r="M837" t="s">
        <v>1777</v>
      </c>
    </row>
    <row r="838" spans="1:13" x14ac:dyDescent="0.25">
      <c r="A838" s="3">
        <v>7315</v>
      </c>
      <c r="B838" s="3">
        <f t="shared" si="64"/>
        <v>7315</v>
      </c>
      <c r="C838" t="s">
        <v>334</v>
      </c>
      <c r="D838">
        <v>60</v>
      </c>
      <c r="E838">
        <v>43</v>
      </c>
      <c r="F838">
        <v>56</v>
      </c>
      <c r="G838">
        <v>43</v>
      </c>
      <c r="H838">
        <f t="shared" si="65"/>
        <v>50.5</v>
      </c>
      <c r="I838">
        <f t="shared" si="66"/>
        <v>50.5</v>
      </c>
      <c r="J838">
        <f t="shared" si="67"/>
        <v>50.5</v>
      </c>
      <c r="K838">
        <f t="array" ref="K838">INDEX($H$2:$H$1126,MATCH(MIN(ABS($B$2:$B$1126-A838)),ABS($B$2:$B$1126-A838),0))</f>
        <v>44.25</v>
      </c>
      <c r="L838" s="1" t="s">
        <v>1774</v>
      </c>
      <c r="M838" t="s">
        <v>1775</v>
      </c>
    </row>
    <row r="839" spans="1:13" x14ac:dyDescent="0.25">
      <c r="A839" s="3">
        <v>7316</v>
      </c>
      <c r="B839" s="3">
        <f t="shared" si="64"/>
        <v>7316</v>
      </c>
      <c r="C839" t="s">
        <v>335</v>
      </c>
      <c r="D839">
        <v>47</v>
      </c>
      <c r="E839">
        <v>37</v>
      </c>
      <c r="F839">
        <v>50</v>
      </c>
      <c r="G839">
        <v>43</v>
      </c>
      <c r="H839">
        <f t="shared" si="65"/>
        <v>44.25</v>
      </c>
      <c r="I839">
        <f t="shared" si="66"/>
        <v>44.25</v>
      </c>
      <c r="J839" t="str">
        <f t="shared" si="67"/>
        <v/>
      </c>
      <c r="K839">
        <f t="array" ref="K839">INDEX($H$2:$H$1126,MATCH(MIN(ABS($B$2:$B$1126-A839)),ABS($B$2:$B$1126-A839),0))</f>
        <v>44.25</v>
      </c>
      <c r="L839" s="1" t="s">
        <v>1778</v>
      </c>
      <c r="M839" t="s">
        <v>1779</v>
      </c>
    </row>
    <row r="840" spans="1:13" x14ac:dyDescent="0.25">
      <c r="A840" s="3">
        <v>7316</v>
      </c>
      <c r="B840" s="3">
        <f t="shared" si="64"/>
        <v>7316</v>
      </c>
      <c r="C840" t="s">
        <v>335</v>
      </c>
      <c r="D840">
        <v>50</v>
      </c>
      <c r="E840">
        <v>43</v>
      </c>
      <c r="F840">
        <v>60</v>
      </c>
      <c r="G840">
        <v>46</v>
      </c>
      <c r="H840">
        <f t="shared" si="65"/>
        <v>49.75</v>
      </c>
      <c r="I840">
        <f t="shared" si="66"/>
        <v>49.75</v>
      </c>
      <c r="J840" t="str">
        <f t="shared" si="67"/>
        <v/>
      </c>
      <c r="K840">
        <f t="array" ref="K840">INDEX($H$2:$H$1126,MATCH(MIN(ABS($B$2:$B$1126-A840)),ABS($B$2:$B$1126-A840),0))</f>
        <v>44.25</v>
      </c>
      <c r="L840" s="1" t="s">
        <v>1780</v>
      </c>
      <c r="M840" t="s">
        <v>1781</v>
      </c>
    </row>
    <row r="841" spans="1:13" x14ac:dyDescent="0.25">
      <c r="A841" s="3">
        <v>7317</v>
      </c>
      <c r="C841" t="s">
        <v>336</v>
      </c>
      <c r="D841" t="s">
        <v>2154</v>
      </c>
      <c r="E841" t="s">
        <v>2154</v>
      </c>
      <c r="F841" t="s">
        <v>2154</v>
      </c>
      <c r="G841" t="s">
        <v>2154</v>
      </c>
      <c r="H841" t="str">
        <f t="shared" si="65"/>
        <v/>
      </c>
      <c r="I841">
        <f t="shared" si="66"/>
        <v>44.25</v>
      </c>
      <c r="J841" t="str">
        <f t="shared" si="67"/>
        <v/>
      </c>
      <c r="K841">
        <f t="array" ref="K841">INDEX($H$2:$H$1126,MATCH(MIN(ABS($B$2:$B$1126-A841)),ABS($B$2:$B$1126-A841),0))</f>
        <v>44.25</v>
      </c>
      <c r="L841" s="1" t="s">
        <v>1303</v>
      </c>
      <c r="M841" t="s">
        <v>972</v>
      </c>
    </row>
    <row r="842" spans="1:13" x14ac:dyDescent="0.25">
      <c r="A842" s="3">
        <v>7317</v>
      </c>
      <c r="C842" t="s">
        <v>336</v>
      </c>
      <c r="D842" t="s">
        <v>2154</v>
      </c>
      <c r="E842" t="s">
        <v>2154</v>
      </c>
      <c r="F842" t="s">
        <v>2154</v>
      </c>
      <c r="G842" t="s">
        <v>2154</v>
      </c>
      <c r="H842" t="str">
        <f t="shared" si="65"/>
        <v/>
      </c>
      <c r="I842">
        <f t="shared" si="66"/>
        <v>44.25</v>
      </c>
      <c r="J842" t="str">
        <f t="shared" si="67"/>
        <v/>
      </c>
      <c r="K842">
        <f t="array" ref="K842">INDEX($H$2:$H$1126,MATCH(MIN(ABS($B$2:$B$1126-A842)),ABS($B$2:$B$1126-A842),0))</f>
        <v>44.25</v>
      </c>
      <c r="L842" s="1" t="s">
        <v>1782</v>
      </c>
      <c r="M842" t="s">
        <v>1783</v>
      </c>
    </row>
    <row r="843" spans="1:13" x14ac:dyDescent="0.25">
      <c r="A843" s="3">
        <v>7318</v>
      </c>
      <c r="B843" s="3">
        <f>IF(ISNUMBER(D843),A843,"")</f>
        <v>7318</v>
      </c>
      <c r="C843" t="s">
        <v>337</v>
      </c>
      <c r="D843">
        <v>35</v>
      </c>
      <c r="E843">
        <v>36</v>
      </c>
      <c r="F843">
        <v>47</v>
      </c>
      <c r="G843">
        <v>41</v>
      </c>
      <c r="H843">
        <f t="shared" si="65"/>
        <v>39.75</v>
      </c>
      <c r="I843">
        <f t="shared" si="66"/>
        <v>39.75</v>
      </c>
      <c r="J843" t="str">
        <f t="shared" si="67"/>
        <v/>
      </c>
      <c r="K843">
        <f t="array" ref="K843">INDEX($H$2:$H$1126,MATCH(MIN(ABS($B$2:$B$1126-A843)),ABS($B$2:$B$1126-A843),0))</f>
        <v>39.75</v>
      </c>
      <c r="L843" s="1" t="s">
        <v>1784</v>
      </c>
      <c r="M843" t="s">
        <v>1785</v>
      </c>
    </row>
    <row r="844" spans="1:13" x14ac:dyDescent="0.25">
      <c r="A844" s="3">
        <v>7319</v>
      </c>
      <c r="C844" t="s">
        <v>338</v>
      </c>
      <c r="D844" t="s">
        <v>2154</v>
      </c>
      <c r="E844" t="s">
        <v>2154</v>
      </c>
      <c r="F844" t="s">
        <v>2154</v>
      </c>
      <c r="G844" t="s">
        <v>2154</v>
      </c>
      <c r="H844" t="str">
        <f t="shared" si="65"/>
        <v/>
      </c>
      <c r="I844">
        <f t="shared" si="66"/>
        <v>39.75</v>
      </c>
      <c r="J844" t="str">
        <f t="shared" si="67"/>
        <v/>
      </c>
      <c r="K844">
        <f t="array" ref="K844">INDEX($H$2:$H$1126,MATCH(MIN(ABS($B$2:$B$1126-A844)),ABS($B$2:$B$1126-A844),0))</f>
        <v>39.75</v>
      </c>
      <c r="L844" s="1" t="s">
        <v>1303</v>
      </c>
      <c r="M844" t="s">
        <v>972</v>
      </c>
    </row>
    <row r="845" spans="1:13" x14ac:dyDescent="0.25">
      <c r="A845" s="3">
        <v>7321</v>
      </c>
      <c r="C845" t="s">
        <v>339</v>
      </c>
      <c r="D845" t="s">
        <v>2154</v>
      </c>
      <c r="E845" t="s">
        <v>2154</v>
      </c>
      <c r="F845" t="s">
        <v>2154</v>
      </c>
      <c r="G845" t="s">
        <v>2154</v>
      </c>
      <c r="H845" t="str">
        <f t="shared" si="65"/>
        <v/>
      </c>
      <c r="I845">
        <f t="shared" si="66"/>
        <v>48.5</v>
      </c>
      <c r="J845" t="str">
        <f t="shared" si="67"/>
        <v/>
      </c>
      <c r="K845">
        <f t="array" ref="K845">INDEX($H$2:$H$1126,MATCH(MIN(ABS($B$2:$B$1126-A845)),ABS($B$2:$B$1126-A845),0))</f>
        <v>48.5</v>
      </c>
      <c r="L845" s="1" t="s">
        <v>1786</v>
      </c>
      <c r="M845" t="s">
        <v>1787</v>
      </c>
    </row>
    <row r="846" spans="1:13" x14ac:dyDescent="0.25">
      <c r="A846" s="3">
        <v>7321</v>
      </c>
      <c r="B846" s="3">
        <f t="shared" ref="B846:B882" si="68">IF(ISNUMBER(D846),A846,"")</f>
        <v>7321</v>
      </c>
      <c r="C846" t="s">
        <v>339</v>
      </c>
      <c r="D846">
        <v>53</v>
      </c>
      <c r="E846">
        <v>43</v>
      </c>
      <c r="F846">
        <v>53</v>
      </c>
      <c r="G846">
        <v>45</v>
      </c>
      <c r="H846">
        <f t="shared" si="65"/>
        <v>48.5</v>
      </c>
      <c r="I846">
        <f t="shared" si="66"/>
        <v>48.5</v>
      </c>
      <c r="J846" t="str">
        <f t="shared" si="67"/>
        <v/>
      </c>
      <c r="K846">
        <f t="array" ref="K846">INDEX($H$2:$H$1126,MATCH(MIN(ABS($B$2:$B$1126-A846)),ABS($B$2:$B$1126-A846),0))</f>
        <v>48.5</v>
      </c>
      <c r="L846" s="1" t="s">
        <v>1788</v>
      </c>
      <c r="M846" t="s">
        <v>1789</v>
      </c>
    </row>
    <row r="847" spans="1:13" x14ac:dyDescent="0.25">
      <c r="A847" s="3">
        <v>7322</v>
      </c>
      <c r="B847" s="3">
        <f t="shared" si="68"/>
        <v>7322</v>
      </c>
      <c r="C847" t="s">
        <v>340</v>
      </c>
      <c r="D847">
        <v>53</v>
      </c>
      <c r="E847">
        <v>43</v>
      </c>
      <c r="F847">
        <v>53</v>
      </c>
      <c r="G847">
        <v>48</v>
      </c>
      <c r="H847">
        <f t="shared" si="65"/>
        <v>49.25</v>
      </c>
      <c r="I847">
        <f t="shared" si="66"/>
        <v>49.25</v>
      </c>
      <c r="J847" t="str">
        <f t="shared" si="67"/>
        <v/>
      </c>
      <c r="K847">
        <f t="array" ref="K847">INDEX($H$2:$H$1126,MATCH(MIN(ABS($B$2:$B$1126-A847)),ABS($B$2:$B$1126-A847),0))</f>
        <v>49.25</v>
      </c>
      <c r="L847" s="1" t="s">
        <v>1790</v>
      </c>
      <c r="M847" t="s">
        <v>1791</v>
      </c>
    </row>
    <row r="848" spans="1:13" x14ac:dyDescent="0.25">
      <c r="A848" s="3">
        <v>7323</v>
      </c>
      <c r="B848" s="3">
        <f t="shared" si="68"/>
        <v>7323</v>
      </c>
      <c r="C848" t="s">
        <v>341</v>
      </c>
      <c r="D848">
        <v>53</v>
      </c>
      <c r="E848">
        <v>41</v>
      </c>
      <c r="F848">
        <v>60</v>
      </c>
      <c r="G848">
        <v>50</v>
      </c>
      <c r="H848">
        <f t="shared" si="65"/>
        <v>51</v>
      </c>
      <c r="I848">
        <f t="shared" si="66"/>
        <v>51</v>
      </c>
      <c r="J848" t="str">
        <f t="shared" si="67"/>
        <v/>
      </c>
      <c r="K848">
        <f t="array" ref="K848">INDEX($H$2:$H$1126,MATCH(MIN(ABS($B$2:$B$1126-A848)),ABS($B$2:$B$1126-A848),0))</f>
        <v>51</v>
      </c>
      <c r="L848" s="1" t="s">
        <v>1792</v>
      </c>
      <c r="M848" t="s">
        <v>1793</v>
      </c>
    </row>
    <row r="849" spans="1:13" x14ac:dyDescent="0.25">
      <c r="A849" s="3">
        <v>7411</v>
      </c>
      <c r="B849" s="3">
        <f t="shared" si="68"/>
        <v>7411</v>
      </c>
      <c r="C849" t="s">
        <v>342</v>
      </c>
      <c r="D849">
        <v>53</v>
      </c>
      <c r="E849">
        <v>48</v>
      </c>
      <c r="F849">
        <v>66</v>
      </c>
      <c r="G849">
        <v>57</v>
      </c>
      <c r="H849">
        <f t="shared" si="65"/>
        <v>56</v>
      </c>
      <c r="I849">
        <f t="shared" si="66"/>
        <v>56</v>
      </c>
      <c r="J849" t="str">
        <f t="shared" si="67"/>
        <v/>
      </c>
      <c r="K849">
        <f t="array" ref="K849">INDEX($H$2:$H$1126,MATCH(MIN(ABS($B$2:$B$1126-A849)),ABS($B$2:$B$1126-A849),0))</f>
        <v>56</v>
      </c>
      <c r="L849" s="1" t="s">
        <v>1794</v>
      </c>
      <c r="M849" t="s">
        <v>1795</v>
      </c>
    </row>
    <row r="850" spans="1:13" x14ac:dyDescent="0.25">
      <c r="A850" s="3">
        <v>7411</v>
      </c>
      <c r="B850" s="3">
        <f t="shared" si="68"/>
        <v>7411</v>
      </c>
      <c r="C850" t="s">
        <v>342</v>
      </c>
      <c r="D850">
        <v>47</v>
      </c>
      <c r="E850">
        <v>41</v>
      </c>
      <c r="F850">
        <v>53</v>
      </c>
      <c r="G850">
        <v>52</v>
      </c>
      <c r="H850">
        <f t="shared" si="65"/>
        <v>48.25</v>
      </c>
      <c r="I850">
        <f t="shared" si="66"/>
        <v>48.25</v>
      </c>
      <c r="J850" t="str">
        <f t="shared" si="67"/>
        <v/>
      </c>
      <c r="K850">
        <f t="array" ref="K850">INDEX($H$2:$H$1126,MATCH(MIN(ABS($B$2:$B$1126-A850)),ABS($B$2:$B$1126-A850),0))</f>
        <v>56</v>
      </c>
      <c r="L850" s="1" t="s">
        <v>1618</v>
      </c>
      <c r="M850" t="s">
        <v>1619</v>
      </c>
    </row>
    <row r="851" spans="1:13" x14ac:dyDescent="0.25">
      <c r="A851" s="3">
        <v>7412</v>
      </c>
      <c r="B851" s="3">
        <f t="shared" si="68"/>
        <v>7412</v>
      </c>
      <c r="C851" t="s">
        <v>343</v>
      </c>
      <c r="D851">
        <v>60</v>
      </c>
      <c r="E851">
        <v>46</v>
      </c>
      <c r="F851">
        <v>69</v>
      </c>
      <c r="G851">
        <v>52</v>
      </c>
      <c r="H851">
        <f t="shared" si="65"/>
        <v>56.75</v>
      </c>
      <c r="I851">
        <f t="shared" si="66"/>
        <v>56.75</v>
      </c>
      <c r="J851">
        <f t="shared" si="67"/>
        <v>56.75</v>
      </c>
      <c r="K851">
        <f t="array" ref="K851">INDEX($H$2:$H$1126,MATCH(MIN(ABS($B$2:$B$1126-A851)),ABS($B$2:$B$1126-A851),0))</f>
        <v>56.75</v>
      </c>
      <c r="L851" s="1" t="s">
        <v>1796</v>
      </c>
      <c r="M851" t="s">
        <v>1797</v>
      </c>
    </row>
    <row r="852" spans="1:13" x14ac:dyDescent="0.25">
      <c r="A852" s="3">
        <v>7412</v>
      </c>
      <c r="B852" s="3">
        <f t="shared" si="68"/>
        <v>7412</v>
      </c>
      <c r="C852" t="s">
        <v>343</v>
      </c>
      <c r="D852">
        <v>75</v>
      </c>
      <c r="E852">
        <v>57</v>
      </c>
      <c r="F852">
        <v>75</v>
      </c>
      <c r="G852">
        <v>59</v>
      </c>
      <c r="H852">
        <f t="shared" si="65"/>
        <v>66.5</v>
      </c>
      <c r="I852">
        <f t="shared" si="66"/>
        <v>66.5</v>
      </c>
      <c r="J852" t="str">
        <f t="shared" si="67"/>
        <v/>
      </c>
      <c r="K852">
        <f t="array" ref="K852">INDEX($H$2:$H$1126,MATCH(MIN(ABS($B$2:$B$1126-A852)),ABS($B$2:$B$1126-A852),0))</f>
        <v>56.75</v>
      </c>
      <c r="L852" s="1" t="s">
        <v>1652</v>
      </c>
      <c r="M852" t="s">
        <v>1653</v>
      </c>
    </row>
    <row r="853" spans="1:13" x14ac:dyDescent="0.25">
      <c r="A853" s="3">
        <v>7412</v>
      </c>
      <c r="B853" s="3">
        <f t="shared" si="68"/>
        <v>7412</v>
      </c>
      <c r="C853" t="s">
        <v>343</v>
      </c>
      <c r="D853">
        <v>53</v>
      </c>
      <c r="E853">
        <v>43</v>
      </c>
      <c r="F853">
        <v>53</v>
      </c>
      <c r="G853">
        <v>54</v>
      </c>
      <c r="H853">
        <f t="shared" si="65"/>
        <v>50.75</v>
      </c>
      <c r="I853">
        <f t="shared" si="66"/>
        <v>50.75</v>
      </c>
      <c r="J853" t="str">
        <f t="shared" si="67"/>
        <v/>
      </c>
      <c r="K853">
        <f t="array" ref="K853">INDEX($H$2:$H$1126,MATCH(MIN(ABS($B$2:$B$1126-A853)),ABS($B$2:$B$1126-A853),0))</f>
        <v>56.75</v>
      </c>
      <c r="L853" s="1" t="s">
        <v>1798</v>
      </c>
      <c r="M853" t="s">
        <v>1799</v>
      </c>
    </row>
    <row r="854" spans="1:13" x14ac:dyDescent="0.25">
      <c r="A854" s="3">
        <v>7412</v>
      </c>
      <c r="B854" s="3">
        <f t="shared" si="68"/>
        <v>7412</v>
      </c>
      <c r="C854" t="s">
        <v>343</v>
      </c>
      <c r="D854">
        <v>50</v>
      </c>
      <c r="E854">
        <v>43</v>
      </c>
      <c r="F854">
        <v>56</v>
      </c>
      <c r="G854">
        <v>54</v>
      </c>
      <c r="H854">
        <f t="shared" si="65"/>
        <v>50.75</v>
      </c>
      <c r="I854">
        <f t="shared" si="66"/>
        <v>50.75</v>
      </c>
      <c r="J854" t="str">
        <f t="shared" si="67"/>
        <v/>
      </c>
      <c r="K854">
        <f t="array" ref="K854">INDEX($H$2:$H$1126,MATCH(MIN(ABS($B$2:$B$1126-A854)),ABS($B$2:$B$1126-A854),0))</f>
        <v>56.75</v>
      </c>
      <c r="L854" s="1" t="s">
        <v>1800</v>
      </c>
      <c r="M854" t="s">
        <v>1801</v>
      </c>
    </row>
    <row r="855" spans="1:13" x14ac:dyDescent="0.25">
      <c r="A855" s="3">
        <v>7412</v>
      </c>
      <c r="B855" s="3">
        <f t="shared" si="68"/>
        <v>7412</v>
      </c>
      <c r="C855" t="s">
        <v>343</v>
      </c>
      <c r="D855">
        <v>56</v>
      </c>
      <c r="E855">
        <v>55</v>
      </c>
      <c r="F855">
        <v>66</v>
      </c>
      <c r="G855">
        <v>57</v>
      </c>
      <c r="H855">
        <f t="shared" si="65"/>
        <v>58.5</v>
      </c>
      <c r="I855">
        <f t="shared" si="66"/>
        <v>58.5</v>
      </c>
      <c r="J855" t="str">
        <f t="shared" si="67"/>
        <v/>
      </c>
      <c r="K855">
        <f t="array" ref="K855">INDEX($H$2:$H$1126,MATCH(MIN(ABS($B$2:$B$1126-A855)),ABS($B$2:$B$1126-A855),0))</f>
        <v>56.75</v>
      </c>
      <c r="L855" s="1" t="s">
        <v>1802</v>
      </c>
      <c r="M855" t="s">
        <v>1803</v>
      </c>
    </row>
    <row r="856" spans="1:13" x14ac:dyDescent="0.25">
      <c r="A856" s="3">
        <v>7412</v>
      </c>
      <c r="B856" s="3">
        <f t="shared" si="68"/>
        <v>7412</v>
      </c>
      <c r="C856" t="s">
        <v>343</v>
      </c>
      <c r="D856">
        <v>66</v>
      </c>
      <c r="E856">
        <v>50</v>
      </c>
      <c r="F856">
        <v>69</v>
      </c>
      <c r="G856">
        <v>55</v>
      </c>
      <c r="H856">
        <f t="shared" si="65"/>
        <v>60</v>
      </c>
      <c r="I856">
        <f t="shared" si="66"/>
        <v>60</v>
      </c>
      <c r="J856" t="str">
        <f t="shared" si="67"/>
        <v/>
      </c>
      <c r="K856">
        <f t="array" ref="K856">INDEX($H$2:$H$1126,MATCH(MIN(ABS($B$2:$B$1126-A856)),ABS($B$2:$B$1126-A856),0))</f>
        <v>56.75</v>
      </c>
      <c r="L856" s="1" t="s">
        <v>1804</v>
      </c>
      <c r="M856" t="s">
        <v>1805</v>
      </c>
    </row>
    <row r="857" spans="1:13" x14ac:dyDescent="0.25">
      <c r="A857" s="3">
        <v>7412</v>
      </c>
      <c r="B857" s="3">
        <f t="shared" si="68"/>
        <v>7412</v>
      </c>
      <c r="C857" t="s">
        <v>343</v>
      </c>
      <c r="D857">
        <v>53</v>
      </c>
      <c r="E857">
        <v>43</v>
      </c>
      <c r="F857">
        <v>63</v>
      </c>
      <c r="G857">
        <v>55</v>
      </c>
      <c r="H857">
        <f t="shared" si="65"/>
        <v>53.5</v>
      </c>
      <c r="I857">
        <f t="shared" si="66"/>
        <v>53.5</v>
      </c>
      <c r="J857" t="str">
        <f t="shared" si="67"/>
        <v/>
      </c>
      <c r="K857">
        <f t="array" ref="K857">INDEX($H$2:$H$1126,MATCH(MIN(ABS($B$2:$B$1126-A857)),ABS($B$2:$B$1126-A857),0))</f>
        <v>56.75</v>
      </c>
      <c r="L857" s="1" t="s">
        <v>1806</v>
      </c>
      <c r="M857" t="s">
        <v>1807</v>
      </c>
    </row>
    <row r="858" spans="1:13" x14ac:dyDescent="0.25">
      <c r="A858" s="3">
        <v>7412</v>
      </c>
      <c r="B858" s="3">
        <f t="shared" si="68"/>
        <v>7412</v>
      </c>
      <c r="C858" t="s">
        <v>343</v>
      </c>
      <c r="D858">
        <v>50</v>
      </c>
      <c r="E858">
        <v>45</v>
      </c>
      <c r="F858">
        <v>69</v>
      </c>
      <c r="G858">
        <v>54</v>
      </c>
      <c r="H858">
        <f t="shared" si="65"/>
        <v>54.5</v>
      </c>
      <c r="I858">
        <f t="shared" si="66"/>
        <v>54.5</v>
      </c>
      <c r="J858" t="str">
        <f t="shared" si="67"/>
        <v/>
      </c>
      <c r="K858">
        <f t="array" ref="K858">INDEX($H$2:$H$1126,MATCH(MIN(ABS($B$2:$B$1126-A858)),ABS($B$2:$B$1126-A858),0))</f>
        <v>56.75</v>
      </c>
      <c r="L858" s="1" t="s">
        <v>1808</v>
      </c>
      <c r="M858" t="s">
        <v>1809</v>
      </c>
    </row>
    <row r="859" spans="1:13" x14ac:dyDescent="0.25">
      <c r="A859" s="3">
        <v>7412</v>
      </c>
      <c r="B859" s="3">
        <f t="shared" si="68"/>
        <v>7412</v>
      </c>
      <c r="C859" t="s">
        <v>343</v>
      </c>
      <c r="D859">
        <v>41</v>
      </c>
      <c r="E859">
        <v>39</v>
      </c>
      <c r="F859">
        <v>53</v>
      </c>
      <c r="G859">
        <v>45</v>
      </c>
      <c r="H859">
        <f t="shared" si="65"/>
        <v>44.5</v>
      </c>
      <c r="I859">
        <f t="shared" si="66"/>
        <v>44.5</v>
      </c>
      <c r="J859" t="str">
        <f t="shared" si="67"/>
        <v/>
      </c>
      <c r="K859">
        <f t="array" ref="K859">INDEX($H$2:$H$1126,MATCH(MIN(ABS($B$2:$B$1126-A859)),ABS($B$2:$B$1126-A859),0))</f>
        <v>56.75</v>
      </c>
      <c r="L859" s="1" t="s">
        <v>1810</v>
      </c>
      <c r="M859" t="s">
        <v>1739</v>
      </c>
    </row>
    <row r="860" spans="1:13" x14ac:dyDescent="0.25">
      <c r="A860" s="3">
        <v>7412</v>
      </c>
      <c r="B860" s="3">
        <f t="shared" si="68"/>
        <v>7412</v>
      </c>
      <c r="C860" t="s">
        <v>343</v>
      </c>
      <c r="D860">
        <v>53</v>
      </c>
      <c r="E860">
        <v>41</v>
      </c>
      <c r="F860">
        <v>56</v>
      </c>
      <c r="G860">
        <v>45</v>
      </c>
      <c r="H860">
        <f t="shared" si="65"/>
        <v>48.75</v>
      </c>
      <c r="I860">
        <f t="shared" si="66"/>
        <v>48.75</v>
      </c>
      <c r="J860" t="str">
        <f t="shared" si="67"/>
        <v/>
      </c>
      <c r="K860">
        <f t="array" ref="K860">INDEX($H$2:$H$1126,MATCH(MIN(ABS($B$2:$B$1126-A860)),ABS($B$2:$B$1126-A860),0))</f>
        <v>56.75</v>
      </c>
      <c r="L860" s="1" t="s">
        <v>1811</v>
      </c>
      <c r="M860" t="s">
        <v>1812</v>
      </c>
    </row>
    <row r="861" spans="1:13" x14ac:dyDescent="0.25">
      <c r="A861" s="3">
        <v>7412</v>
      </c>
      <c r="B861" s="3">
        <f t="shared" si="68"/>
        <v>7412</v>
      </c>
      <c r="C861" t="s">
        <v>343</v>
      </c>
      <c r="D861">
        <v>53</v>
      </c>
      <c r="E861">
        <v>45</v>
      </c>
      <c r="F861">
        <v>66</v>
      </c>
      <c r="G861">
        <v>54</v>
      </c>
      <c r="H861">
        <f t="shared" si="65"/>
        <v>54.5</v>
      </c>
      <c r="I861">
        <f t="shared" si="66"/>
        <v>54.5</v>
      </c>
      <c r="J861" t="str">
        <f t="shared" si="67"/>
        <v/>
      </c>
      <c r="K861">
        <f t="array" ref="K861">INDEX($H$2:$H$1126,MATCH(MIN(ABS($B$2:$B$1126-A861)),ABS($B$2:$B$1126-A861),0))</f>
        <v>56.75</v>
      </c>
      <c r="L861" s="1" t="s">
        <v>1813</v>
      </c>
      <c r="M861" t="s">
        <v>1814</v>
      </c>
    </row>
    <row r="862" spans="1:13" x14ac:dyDescent="0.25">
      <c r="A862" s="3">
        <v>7412</v>
      </c>
      <c r="B862" s="3">
        <f t="shared" si="68"/>
        <v>7412</v>
      </c>
      <c r="C862" t="s">
        <v>343</v>
      </c>
      <c r="D862">
        <v>53</v>
      </c>
      <c r="E862">
        <v>43</v>
      </c>
      <c r="F862">
        <v>66</v>
      </c>
      <c r="G862">
        <v>46</v>
      </c>
      <c r="H862">
        <f t="shared" si="65"/>
        <v>52</v>
      </c>
      <c r="I862">
        <f t="shared" si="66"/>
        <v>52</v>
      </c>
      <c r="J862" t="str">
        <f t="shared" si="67"/>
        <v/>
      </c>
      <c r="K862">
        <f t="array" ref="K862">INDEX($H$2:$H$1126,MATCH(MIN(ABS($B$2:$B$1126-A862)),ABS($B$2:$B$1126-A862),0))</f>
        <v>56.75</v>
      </c>
      <c r="L862" s="1" t="s">
        <v>1815</v>
      </c>
      <c r="M862" t="s">
        <v>1816</v>
      </c>
    </row>
    <row r="863" spans="1:13" x14ac:dyDescent="0.25">
      <c r="A863" s="3">
        <v>7412</v>
      </c>
      <c r="B863" s="3">
        <f t="shared" si="68"/>
        <v>7412</v>
      </c>
      <c r="C863" t="s">
        <v>343</v>
      </c>
      <c r="D863">
        <v>41</v>
      </c>
      <c r="E863">
        <v>43</v>
      </c>
      <c r="F863">
        <v>53</v>
      </c>
      <c r="G863">
        <v>50</v>
      </c>
      <c r="H863">
        <f t="shared" si="65"/>
        <v>46.75</v>
      </c>
      <c r="I863">
        <f t="shared" si="66"/>
        <v>46.75</v>
      </c>
      <c r="J863">
        <f t="shared" si="67"/>
        <v>46.75</v>
      </c>
      <c r="K863">
        <f t="array" ref="K863">INDEX($H$2:$H$1126,MATCH(MIN(ABS($B$2:$B$1126-A863)),ABS($B$2:$B$1126-A863),0))</f>
        <v>56.75</v>
      </c>
      <c r="L863" s="1" t="s">
        <v>1817</v>
      </c>
      <c r="M863" t="s">
        <v>1818</v>
      </c>
    </row>
    <row r="864" spans="1:13" x14ac:dyDescent="0.25">
      <c r="A864" s="3">
        <v>7413</v>
      </c>
      <c r="B864" s="3">
        <f t="shared" si="68"/>
        <v>7413</v>
      </c>
      <c r="C864" t="s">
        <v>344</v>
      </c>
      <c r="D864">
        <v>75</v>
      </c>
      <c r="E864">
        <v>57</v>
      </c>
      <c r="F864">
        <v>75</v>
      </c>
      <c r="G864">
        <v>59</v>
      </c>
      <c r="H864">
        <f t="shared" si="65"/>
        <v>66.5</v>
      </c>
      <c r="I864">
        <f t="shared" si="66"/>
        <v>66.5</v>
      </c>
      <c r="J864" t="str">
        <f t="shared" si="67"/>
        <v/>
      </c>
      <c r="K864">
        <f t="array" ref="K864">INDEX($H$2:$H$1126,MATCH(MIN(ABS($B$2:$B$1126-A864)),ABS($B$2:$B$1126-A864),0))</f>
        <v>66.5</v>
      </c>
      <c r="L864" s="1" t="s">
        <v>1652</v>
      </c>
      <c r="M864" t="s">
        <v>1653</v>
      </c>
    </row>
    <row r="865" spans="1:13" x14ac:dyDescent="0.25">
      <c r="A865" s="3">
        <v>7413</v>
      </c>
      <c r="B865" s="3">
        <f t="shared" si="68"/>
        <v>7413</v>
      </c>
      <c r="C865" t="s">
        <v>344</v>
      </c>
      <c r="D865">
        <v>50</v>
      </c>
      <c r="E865">
        <v>43</v>
      </c>
      <c r="F865">
        <v>72</v>
      </c>
      <c r="G865">
        <v>55</v>
      </c>
      <c r="H865">
        <f t="shared" si="65"/>
        <v>55</v>
      </c>
      <c r="I865">
        <f t="shared" si="66"/>
        <v>55</v>
      </c>
      <c r="J865" t="str">
        <f t="shared" si="67"/>
        <v/>
      </c>
      <c r="K865">
        <f t="array" ref="K865">INDEX($H$2:$H$1126,MATCH(MIN(ABS($B$2:$B$1126-A865)),ABS($B$2:$B$1126-A865),0))</f>
        <v>66.5</v>
      </c>
      <c r="L865" s="1" t="s">
        <v>1819</v>
      </c>
      <c r="M865" t="s">
        <v>1820</v>
      </c>
    </row>
    <row r="866" spans="1:13" x14ac:dyDescent="0.25">
      <c r="A866" s="3">
        <v>7421</v>
      </c>
      <c r="B866" s="3">
        <f t="shared" si="68"/>
        <v>7421</v>
      </c>
      <c r="C866" t="s">
        <v>345</v>
      </c>
      <c r="D866">
        <v>75</v>
      </c>
      <c r="E866">
        <v>57</v>
      </c>
      <c r="F866">
        <v>75</v>
      </c>
      <c r="G866">
        <v>59</v>
      </c>
      <c r="H866">
        <f t="shared" si="65"/>
        <v>66.5</v>
      </c>
      <c r="I866">
        <f t="shared" si="66"/>
        <v>66.5</v>
      </c>
      <c r="J866" t="str">
        <f t="shared" si="67"/>
        <v/>
      </c>
      <c r="K866">
        <f t="array" ref="K866">INDEX($H$2:$H$1126,MATCH(MIN(ABS($B$2:$B$1126-A866)),ABS($B$2:$B$1126-A866),0))</f>
        <v>66.5</v>
      </c>
      <c r="L866" s="1" t="s">
        <v>1652</v>
      </c>
      <c r="M866" t="s">
        <v>1653</v>
      </c>
    </row>
    <row r="867" spans="1:13" x14ac:dyDescent="0.25">
      <c r="A867" s="3">
        <v>7421</v>
      </c>
      <c r="B867" s="3">
        <f t="shared" si="68"/>
        <v>7421</v>
      </c>
      <c r="C867" t="s">
        <v>345</v>
      </c>
      <c r="D867">
        <v>63</v>
      </c>
      <c r="E867">
        <v>48</v>
      </c>
      <c r="F867">
        <v>69</v>
      </c>
      <c r="G867">
        <v>52</v>
      </c>
      <c r="H867">
        <f t="shared" si="65"/>
        <v>58</v>
      </c>
      <c r="I867">
        <f t="shared" si="66"/>
        <v>58</v>
      </c>
      <c r="J867" t="str">
        <f t="shared" si="67"/>
        <v/>
      </c>
      <c r="K867">
        <f t="array" ref="K867">INDEX($H$2:$H$1126,MATCH(MIN(ABS($B$2:$B$1126-A867)),ABS($B$2:$B$1126-A867),0))</f>
        <v>66.5</v>
      </c>
      <c r="L867" s="1" t="s">
        <v>1821</v>
      </c>
      <c r="M867" t="s">
        <v>1822</v>
      </c>
    </row>
    <row r="868" spans="1:13" x14ac:dyDescent="0.25">
      <c r="A868" s="3">
        <v>7421</v>
      </c>
      <c r="B868" s="3">
        <f t="shared" si="68"/>
        <v>7421</v>
      </c>
      <c r="C868" t="s">
        <v>345</v>
      </c>
      <c r="D868">
        <v>72</v>
      </c>
      <c r="E868">
        <v>61</v>
      </c>
      <c r="F868">
        <v>69</v>
      </c>
      <c r="G868">
        <v>59</v>
      </c>
      <c r="H868">
        <f t="shared" si="65"/>
        <v>65.25</v>
      </c>
      <c r="I868">
        <f t="shared" si="66"/>
        <v>65.25</v>
      </c>
      <c r="J868" t="str">
        <f t="shared" si="67"/>
        <v/>
      </c>
      <c r="K868">
        <f t="array" ref="K868">INDEX($H$2:$H$1126,MATCH(MIN(ABS($B$2:$B$1126-A868)),ABS($B$2:$B$1126-A868),0))</f>
        <v>66.5</v>
      </c>
      <c r="L868" s="1" t="s">
        <v>1823</v>
      </c>
      <c r="M868" t="s">
        <v>1824</v>
      </c>
    </row>
    <row r="869" spans="1:13" x14ac:dyDescent="0.25">
      <c r="A869" s="3">
        <v>7421</v>
      </c>
      <c r="B869" s="3">
        <f t="shared" si="68"/>
        <v>7421</v>
      </c>
      <c r="C869" t="s">
        <v>345</v>
      </c>
      <c r="D869">
        <v>50</v>
      </c>
      <c r="E869">
        <v>43</v>
      </c>
      <c r="F869">
        <v>56</v>
      </c>
      <c r="G869">
        <v>54</v>
      </c>
      <c r="H869">
        <f t="shared" si="65"/>
        <v>50.75</v>
      </c>
      <c r="I869">
        <f t="shared" si="66"/>
        <v>50.75</v>
      </c>
      <c r="J869" t="str">
        <f t="shared" si="67"/>
        <v/>
      </c>
      <c r="K869">
        <f t="array" ref="K869">INDEX($H$2:$H$1126,MATCH(MIN(ABS($B$2:$B$1126-A869)),ABS($B$2:$B$1126-A869),0))</f>
        <v>66.5</v>
      </c>
      <c r="L869" s="1" t="s">
        <v>1800</v>
      </c>
      <c r="M869" t="s">
        <v>1801</v>
      </c>
    </row>
    <row r="870" spans="1:13" x14ac:dyDescent="0.25">
      <c r="A870" s="3">
        <v>7421</v>
      </c>
      <c r="B870" s="3">
        <f t="shared" si="68"/>
        <v>7421</v>
      </c>
      <c r="C870" t="s">
        <v>345</v>
      </c>
      <c r="D870">
        <v>56</v>
      </c>
      <c r="E870">
        <v>55</v>
      </c>
      <c r="F870">
        <v>66</v>
      </c>
      <c r="G870">
        <v>57</v>
      </c>
      <c r="H870">
        <f t="shared" si="65"/>
        <v>58.5</v>
      </c>
      <c r="I870">
        <f t="shared" si="66"/>
        <v>58.5</v>
      </c>
      <c r="J870" t="str">
        <f t="shared" si="67"/>
        <v/>
      </c>
      <c r="K870">
        <f t="array" ref="K870">INDEX($H$2:$H$1126,MATCH(MIN(ABS($B$2:$B$1126-A870)),ABS($B$2:$B$1126-A870),0))</f>
        <v>66.5</v>
      </c>
      <c r="L870" s="1" t="s">
        <v>1802</v>
      </c>
      <c r="M870" t="s">
        <v>1803</v>
      </c>
    </row>
    <row r="871" spans="1:13" x14ac:dyDescent="0.25">
      <c r="A871" s="3">
        <v>7421</v>
      </c>
      <c r="B871" s="3">
        <f t="shared" si="68"/>
        <v>7421</v>
      </c>
      <c r="C871" t="s">
        <v>345</v>
      </c>
      <c r="D871">
        <v>66</v>
      </c>
      <c r="E871">
        <v>50</v>
      </c>
      <c r="F871">
        <v>69</v>
      </c>
      <c r="G871">
        <v>55</v>
      </c>
      <c r="H871">
        <f t="shared" si="65"/>
        <v>60</v>
      </c>
      <c r="I871">
        <f t="shared" si="66"/>
        <v>60</v>
      </c>
      <c r="J871" t="str">
        <f t="shared" si="67"/>
        <v/>
      </c>
      <c r="K871">
        <f t="array" ref="K871">INDEX($H$2:$H$1126,MATCH(MIN(ABS($B$2:$B$1126-A871)),ABS($B$2:$B$1126-A871),0))</f>
        <v>66.5</v>
      </c>
      <c r="L871" s="1" t="s">
        <v>1804</v>
      </c>
      <c r="M871" t="s">
        <v>1805</v>
      </c>
    </row>
    <row r="872" spans="1:13" x14ac:dyDescent="0.25">
      <c r="A872" s="3">
        <v>7421</v>
      </c>
      <c r="B872" s="3">
        <f t="shared" si="68"/>
        <v>7421</v>
      </c>
      <c r="C872" t="s">
        <v>345</v>
      </c>
      <c r="D872">
        <v>53</v>
      </c>
      <c r="E872">
        <v>43</v>
      </c>
      <c r="F872">
        <v>63</v>
      </c>
      <c r="G872">
        <v>55</v>
      </c>
      <c r="H872">
        <f t="shared" si="65"/>
        <v>53.5</v>
      </c>
      <c r="I872">
        <f t="shared" si="66"/>
        <v>53.5</v>
      </c>
      <c r="J872" t="str">
        <f t="shared" si="67"/>
        <v/>
      </c>
      <c r="K872">
        <f t="array" ref="K872">INDEX($H$2:$H$1126,MATCH(MIN(ABS($B$2:$B$1126-A872)),ABS($B$2:$B$1126-A872),0))</f>
        <v>66.5</v>
      </c>
      <c r="L872" s="1" t="s">
        <v>1806</v>
      </c>
      <c r="M872" t="s">
        <v>1807</v>
      </c>
    </row>
    <row r="873" spans="1:13" x14ac:dyDescent="0.25">
      <c r="A873" s="3">
        <v>7422</v>
      </c>
      <c r="B873" s="3">
        <f t="shared" si="68"/>
        <v>7422</v>
      </c>
      <c r="C873" t="s">
        <v>346</v>
      </c>
      <c r="D873">
        <v>75</v>
      </c>
      <c r="E873">
        <v>57</v>
      </c>
      <c r="F873">
        <v>75</v>
      </c>
      <c r="G873">
        <v>59</v>
      </c>
      <c r="H873">
        <f t="shared" si="65"/>
        <v>66.5</v>
      </c>
      <c r="I873">
        <f t="shared" si="66"/>
        <v>66.5</v>
      </c>
      <c r="J873" t="str">
        <f t="shared" si="67"/>
        <v/>
      </c>
      <c r="K873">
        <f t="array" ref="K873">INDEX($H$2:$H$1126,MATCH(MIN(ABS($B$2:$B$1126-A873)),ABS($B$2:$B$1126-A873),0))</f>
        <v>66.5</v>
      </c>
      <c r="L873" s="1" t="s">
        <v>1652</v>
      </c>
      <c r="M873" t="s">
        <v>1653</v>
      </c>
    </row>
    <row r="874" spans="1:13" x14ac:dyDescent="0.25">
      <c r="A874" s="3">
        <v>7422</v>
      </c>
      <c r="B874" s="3">
        <f t="shared" si="68"/>
        <v>7422</v>
      </c>
      <c r="C874" t="s">
        <v>346</v>
      </c>
      <c r="D874">
        <v>63</v>
      </c>
      <c r="E874">
        <v>48</v>
      </c>
      <c r="F874">
        <v>69</v>
      </c>
      <c r="G874">
        <v>52</v>
      </c>
      <c r="H874">
        <f t="shared" si="65"/>
        <v>58</v>
      </c>
      <c r="I874">
        <f t="shared" si="66"/>
        <v>58</v>
      </c>
      <c r="J874" t="str">
        <f t="shared" si="67"/>
        <v/>
      </c>
      <c r="K874">
        <f t="array" ref="K874">INDEX($H$2:$H$1126,MATCH(MIN(ABS($B$2:$B$1126-A874)),ABS($B$2:$B$1126-A874),0))</f>
        <v>66.5</v>
      </c>
      <c r="L874" s="1" t="s">
        <v>1821</v>
      </c>
      <c r="M874" t="s">
        <v>1822</v>
      </c>
    </row>
    <row r="875" spans="1:13" x14ac:dyDescent="0.25">
      <c r="A875" s="3">
        <v>7422</v>
      </c>
      <c r="B875" s="3">
        <f t="shared" si="68"/>
        <v>7422</v>
      </c>
      <c r="C875" t="s">
        <v>346</v>
      </c>
      <c r="D875">
        <v>50</v>
      </c>
      <c r="E875">
        <v>48</v>
      </c>
      <c r="F875">
        <v>56</v>
      </c>
      <c r="G875">
        <v>54</v>
      </c>
      <c r="H875">
        <f t="shared" si="65"/>
        <v>52</v>
      </c>
      <c r="I875">
        <f t="shared" si="66"/>
        <v>52</v>
      </c>
      <c r="J875" t="str">
        <f t="shared" si="67"/>
        <v/>
      </c>
      <c r="K875">
        <f t="array" ref="K875">INDEX($H$2:$H$1126,MATCH(MIN(ABS($B$2:$B$1126-A875)),ABS($B$2:$B$1126-A875),0))</f>
        <v>66.5</v>
      </c>
      <c r="L875" s="1" t="s">
        <v>1825</v>
      </c>
      <c r="M875" t="s">
        <v>1826</v>
      </c>
    </row>
    <row r="876" spans="1:13" x14ac:dyDescent="0.25">
      <c r="A876" s="3">
        <v>7422</v>
      </c>
      <c r="B876" s="3">
        <f t="shared" si="68"/>
        <v>7422</v>
      </c>
      <c r="C876" t="s">
        <v>346</v>
      </c>
      <c r="D876">
        <v>53</v>
      </c>
      <c r="E876">
        <v>50</v>
      </c>
      <c r="F876">
        <v>72</v>
      </c>
      <c r="G876">
        <v>57</v>
      </c>
      <c r="H876">
        <f t="shared" si="65"/>
        <v>58</v>
      </c>
      <c r="I876">
        <f t="shared" si="66"/>
        <v>58</v>
      </c>
      <c r="J876" t="str">
        <f t="shared" si="67"/>
        <v/>
      </c>
      <c r="K876">
        <f t="array" ref="K876">INDEX($H$2:$H$1126,MATCH(MIN(ABS($B$2:$B$1126-A876)),ABS($B$2:$B$1126-A876),0))</f>
        <v>66.5</v>
      </c>
      <c r="L876" s="1" t="s">
        <v>1827</v>
      </c>
      <c r="M876" t="s">
        <v>1828</v>
      </c>
    </row>
    <row r="877" spans="1:13" x14ac:dyDescent="0.25">
      <c r="A877" s="3">
        <v>7422</v>
      </c>
      <c r="B877" s="3">
        <f t="shared" si="68"/>
        <v>7422</v>
      </c>
      <c r="C877" t="s">
        <v>346</v>
      </c>
      <c r="D877">
        <v>50</v>
      </c>
      <c r="E877">
        <v>43</v>
      </c>
      <c r="F877">
        <v>56</v>
      </c>
      <c r="G877">
        <v>54</v>
      </c>
      <c r="H877">
        <f t="shared" si="65"/>
        <v>50.75</v>
      </c>
      <c r="I877">
        <f t="shared" si="66"/>
        <v>50.75</v>
      </c>
      <c r="J877" t="str">
        <f t="shared" si="67"/>
        <v/>
      </c>
      <c r="K877">
        <f t="array" ref="K877">INDEX($H$2:$H$1126,MATCH(MIN(ABS($B$2:$B$1126-A877)),ABS($B$2:$B$1126-A877),0))</f>
        <v>66.5</v>
      </c>
      <c r="L877" s="1" t="s">
        <v>1800</v>
      </c>
      <c r="M877" t="s">
        <v>1801</v>
      </c>
    </row>
    <row r="878" spans="1:13" x14ac:dyDescent="0.25">
      <c r="A878" s="3">
        <v>7422</v>
      </c>
      <c r="B878" s="3">
        <f t="shared" si="68"/>
        <v>7422</v>
      </c>
      <c r="C878" t="s">
        <v>346</v>
      </c>
      <c r="D878">
        <v>50</v>
      </c>
      <c r="E878">
        <v>43</v>
      </c>
      <c r="F878">
        <v>66</v>
      </c>
      <c r="G878">
        <v>52</v>
      </c>
      <c r="H878">
        <f t="shared" si="65"/>
        <v>52.75</v>
      </c>
      <c r="I878">
        <f t="shared" si="66"/>
        <v>52.75</v>
      </c>
      <c r="J878">
        <f t="shared" si="67"/>
        <v>52.75</v>
      </c>
      <c r="K878">
        <f t="array" ref="K878">INDEX($H$2:$H$1126,MATCH(MIN(ABS($B$2:$B$1126-A878)),ABS($B$2:$B$1126-A878),0))</f>
        <v>66.5</v>
      </c>
      <c r="L878" s="1" t="s">
        <v>1829</v>
      </c>
      <c r="M878" t="s">
        <v>1830</v>
      </c>
    </row>
    <row r="879" spans="1:13" x14ac:dyDescent="0.25">
      <c r="A879" s="3">
        <v>7422</v>
      </c>
      <c r="B879" s="3">
        <f t="shared" si="68"/>
        <v>7422</v>
      </c>
      <c r="C879" t="s">
        <v>346</v>
      </c>
      <c r="D879">
        <v>53</v>
      </c>
      <c r="E879">
        <v>50</v>
      </c>
      <c r="F879">
        <v>56</v>
      </c>
      <c r="G879">
        <v>48</v>
      </c>
      <c r="H879">
        <f t="shared" si="65"/>
        <v>51.75</v>
      </c>
      <c r="I879">
        <f t="shared" si="66"/>
        <v>51.75</v>
      </c>
      <c r="J879" t="str">
        <f t="shared" si="67"/>
        <v/>
      </c>
      <c r="K879">
        <f t="array" ref="K879">INDEX($H$2:$H$1126,MATCH(MIN(ABS($B$2:$B$1126-A879)),ABS($B$2:$B$1126-A879),0))</f>
        <v>66.5</v>
      </c>
      <c r="L879" s="1" t="s">
        <v>1831</v>
      </c>
      <c r="M879" t="s">
        <v>1832</v>
      </c>
    </row>
    <row r="880" spans="1:13" x14ac:dyDescent="0.25">
      <c r="A880" s="3">
        <v>7511</v>
      </c>
      <c r="B880" s="3">
        <f t="shared" si="68"/>
        <v>7511</v>
      </c>
      <c r="C880" t="s">
        <v>347</v>
      </c>
      <c r="D880">
        <v>47</v>
      </c>
      <c r="E880">
        <v>41</v>
      </c>
      <c r="F880">
        <v>53</v>
      </c>
      <c r="G880">
        <v>43</v>
      </c>
      <c r="H880">
        <f t="shared" si="65"/>
        <v>46</v>
      </c>
      <c r="I880">
        <f t="shared" si="66"/>
        <v>46</v>
      </c>
      <c r="J880">
        <f t="shared" si="67"/>
        <v>46</v>
      </c>
      <c r="K880">
        <f t="array" ref="K880">INDEX($H$2:$H$1126,MATCH(MIN(ABS($B$2:$B$1126-A880)),ABS($B$2:$B$1126-A880),0))</f>
        <v>46</v>
      </c>
      <c r="L880" s="1" t="s">
        <v>1833</v>
      </c>
      <c r="M880" t="s">
        <v>1834</v>
      </c>
    </row>
    <row r="881" spans="1:13" x14ac:dyDescent="0.25">
      <c r="A881" s="3">
        <v>7511</v>
      </c>
      <c r="B881" s="3">
        <f t="shared" si="68"/>
        <v>7511</v>
      </c>
      <c r="C881" t="s">
        <v>347</v>
      </c>
      <c r="D881">
        <v>35</v>
      </c>
      <c r="E881">
        <v>41</v>
      </c>
      <c r="F881">
        <v>50</v>
      </c>
      <c r="G881">
        <v>43</v>
      </c>
      <c r="H881">
        <f t="shared" si="65"/>
        <v>42.25</v>
      </c>
      <c r="I881">
        <f t="shared" si="66"/>
        <v>42.25</v>
      </c>
      <c r="J881" t="str">
        <f t="shared" si="67"/>
        <v/>
      </c>
      <c r="K881">
        <f t="array" ref="K881">INDEX($H$2:$H$1126,MATCH(MIN(ABS($B$2:$B$1126-A881)),ABS($B$2:$B$1126-A881),0))</f>
        <v>46</v>
      </c>
      <c r="L881" s="1" t="s">
        <v>1835</v>
      </c>
      <c r="M881" t="s">
        <v>1836</v>
      </c>
    </row>
    <row r="882" spans="1:13" x14ac:dyDescent="0.25">
      <c r="A882" s="3">
        <v>7511</v>
      </c>
      <c r="B882" s="3">
        <f t="shared" si="68"/>
        <v>7511</v>
      </c>
      <c r="C882" t="s">
        <v>347</v>
      </c>
      <c r="D882">
        <v>22</v>
      </c>
      <c r="E882">
        <v>25</v>
      </c>
      <c r="F882">
        <v>50</v>
      </c>
      <c r="G882">
        <v>39</v>
      </c>
      <c r="H882">
        <f t="shared" si="65"/>
        <v>34</v>
      </c>
      <c r="I882">
        <f t="shared" si="66"/>
        <v>34</v>
      </c>
      <c r="J882">
        <f t="shared" si="67"/>
        <v>34</v>
      </c>
      <c r="K882">
        <f t="array" ref="K882">INDEX($H$2:$H$1126,MATCH(MIN(ABS($B$2:$B$1126-A882)),ABS($B$2:$B$1126-A882),0))</f>
        <v>46</v>
      </c>
      <c r="L882" s="1" t="s">
        <v>1837</v>
      </c>
      <c r="M882" t="s">
        <v>1838</v>
      </c>
    </row>
    <row r="883" spans="1:13" x14ac:dyDescent="0.25">
      <c r="A883" s="3">
        <v>7511</v>
      </c>
      <c r="C883" t="s">
        <v>347</v>
      </c>
      <c r="D883" t="s">
        <v>2154</v>
      </c>
      <c r="E883" t="s">
        <v>2154</v>
      </c>
      <c r="F883" t="s">
        <v>2154</v>
      </c>
      <c r="G883" t="s">
        <v>2154</v>
      </c>
      <c r="H883" t="str">
        <f t="shared" si="65"/>
        <v/>
      </c>
      <c r="I883">
        <f t="shared" si="66"/>
        <v>46</v>
      </c>
      <c r="J883">
        <f t="shared" si="67"/>
        <v>46</v>
      </c>
      <c r="K883">
        <f t="array" ref="K883">INDEX($H$2:$H$1126,MATCH(MIN(ABS($B$2:$B$1126-A883)),ABS($B$2:$B$1126-A883),0))</f>
        <v>46</v>
      </c>
      <c r="L883" s="1" t="s">
        <v>1839</v>
      </c>
      <c r="M883" t="s">
        <v>1840</v>
      </c>
    </row>
    <row r="884" spans="1:13" x14ac:dyDescent="0.25">
      <c r="A884" s="3">
        <v>7512</v>
      </c>
      <c r="B884" s="3">
        <f>IF(ISNUMBER(D884),A884,"")</f>
        <v>7512</v>
      </c>
      <c r="C884" t="s">
        <v>348</v>
      </c>
      <c r="D884">
        <v>50</v>
      </c>
      <c r="E884">
        <v>41</v>
      </c>
      <c r="F884">
        <v>56</v>
      </c>
      <c r="G884">
        <v>52</v>
      </c>
      <c r="H884">
        <f t="shared" si="65"/>
        <v>49.75</v>
      </c>
      <c r="I884">
        <f t="shared" si="66"/>
        <v>49.75</v>
      </c>
      <c r="J884" t="str">
        <f t="shared" si="67"/>
        <v/>
      </c>
      <c r="K884">
        <f t="array" ref="K884">INDEX($H$2:$H$1126,MATCH(MIN(ABS($B$2:$B$1126-A884)),ABS($B$2:$B$1126-A884),0))</f>
        <v>49.75</v>
      </c>
      <c r="L884" s="1" t="s">
        <v>1841</v>
      </c>
      <c r="M884" t="s">
        <v>1842</v>
      </c>
    </row>
    <row r="885" spans="1:13" x14ac:dyDescent="0.25">
      <c r="A885" s="3">
        <v>7513</v>
      </c>
      <c r="C885" t="s">
        <v>349</v>
      </c>
      <c r="D885" t="s">
        <v>2154</v>
      </c>
      <c r="E885" t="s">
        <v>2154</v>
      </c>
      <c r="F885" t="s">
        <v>2154</v>
      </c>
      <c r="G885" t="s">
        <v>2154</v>
      </c>
      <c r="H885" t="str">
        <f t="shared" si="65"/>
        <v/>
      </c>
      <c r="I885">
        <f t="shared" si="66"/>
        <v>47.75</v>
      </c>
      <c r="J885" t="str">
        <f t="shared" si="67"/>
        <v/>
      </c>
      <c r="K885">
        <f t="array" ref="K885">INDEX($H$2:$H$1126,MATCH(MIN(ABS($B$2:$B$1126-A885)),ABS($B$2:$B$1126-A885),0))</f>
        <v>47.75</v>
      </c>
      <c r="L885" s="1" t="s">
        <v>1843</v>
      </c>
      <c r="M885" t="s">
        <v>1844</v>
      </c>
    </row>
    <row r="886" spans="1:13" x14ac:dyDescent="0.25">
      <c r="A886" s="3">
        <v>7513</v>
      </c>
      <c r="B886" s="3">
        <f>IF(ISNUMBER(D886),A886,"")</f>
        <v>7513</v>
      </c>
      <c r="C886" t="s">
        <v>349</v>
      </c>
      <c r="D886">
        <v>47</v>
      </c>
      <c r="E886">
        <v>41</v>
      </c>
      <c r="F886">
        <v>53</v>
      </c>
      <c r="G886">
        <v>50</v>
      </c>
      <c r="H886">
        <f t="shared" si="65"/>
        <v>47.75</v>
      </c>
      <c r="I886">
        <f t="shared" si="66"/>
        <v>47.75</v>
      </c>
      <c r="J886" t="str">
        <f t="shared" si="67"/>
        <v/>
      </c>
      <c r="K886">
        <f t="array" ref="K886">INDEX($H$2:$H$1126,MATCH(MIN(ABS($B$2:$B$1126-A886)),ABS($B$2:$B$1126-A886),0))</f>
        <v>47.75</v>
      </c>
      <c r="L886" s="1" t="s">
        <v>1845</v>
      </c>
      <c r="M886" t="s">
        <v>1846</v>
      </c>
    </row>
    <row r="887" spans="1:13" x14ac:dyDescent="0.25">
      <c r="A887" s="3">
        <v>7514</v>
      </c>
      <c r="B887" s="3">
        <f>IF(ISNUMBER(D887),A887,"")</f>
        <v>7514</v>
      </c>
      <c r="C887" t="s">
        <v>350</v>
      </c>
      <c r="D887">
        <v>60</v>
      </c>
      <c r="E887">
        <v>41</v>
      </c>
      <c r="F887">
        <v>60</v>
      </c>
      <c r="G887">
        <v>43</v>
      </c>
      <c r="H887">
        <f t="shared" si="65"/>
        <v>51</v>
      </c>
      <c r="I887">
        <f t="shared" si="66"/>
        <v>51</v>
      </c>
      <c r="J887" t="str">
        <f t="shared" si="67"/>
        <v/>
      </c>
      <c r="K887">
        <f t="array" ref="K887">INDEX($H$2:$H$1126,MATCH(MIN(ABS($B$2:$B$1126-A887)),ABS($B$2:$B$1126-A887),0))</f>
        <v>51</v>
      </c>
      <c r="L887" s="1" t="s">
        <v>1847</v>
      </c>
      <c r="M887" t="s">
        <v>1848</v>
      </c>
    </row>
    <row r="888" spans="1:13" x14ac:dyDescent="0.25">
      <c r="A888" s="3">
        <v>7514</v>
      </c>
      <c r="C888" t="s">
        <v>350</v>
      </c>
      <c r="D888" t="s">
        <v>2154</v>
      </c>
      <c r="E888" t="s">
        <v>2154</v>
      </c>
      <c r="F888" t="s">
        <v>2154</v>
      </c>
      <c r="G888" t="s">
        <v>2154</v>
      </c>
      <c r="H888" t="str">
        <f t="shared" si="65"/>
        <v/>
      </c>
      <c r="I888">
        <f t="shared" si="66"/>
        <v>51</v>
      </c>
      <c r="J888" t="str">
        <f t="shared" si="67"/>
        <v/>
      </c>
      <c r="K888">
        <f t="array" ref="K888">INDEX($H$2:$H$1126,MATCH(MIN(ABS($B$2:$B$1126-A888)),ABS($B$2:$B$1126-A888),0))</f>
        <v>51</v>
      </c>
      <c r="L888" s="1" t="s">
        <v>1849</v>
      </c>
      <c r="M888" t="s">
        <v>1850</v>
      </c>
    </row>
    <row r="889" spans="1:13" x14ac:dyDescent="0.25">
      <c r="A889" s="3">
        <v>7515</v>
      </c>
      <c r="B889" s="3">
        <f>IF(ISNUMBER(D889),A889,"")</f>
        <v>7515</v>
      </c>
      <c r="C889" t="s">
        <v>351</v>
      </c>
      <c r="D889">
        <v>66</v>
      </c>
      <c r="E889">
        <v>54</v>
      </c>
      <c r="F889">
        <v>72</v>
      </c>
      <c r="G889">
        <v>55</v>
      </c>
      <c r="H889">
        <f t="shared" si="65"/>
        <v>61.75</v>
      </c>
      <c r="I889">
        <f t="shared" si="66"/>
        <v>61.75</v>
      </c>
      <c r="J889" t="str">
        <f t="shared" si="67"/>
        <v/>
      </c>
      <c r="K889">
        <f t="array" ref="K889">INDEX($H$2:$H$1126,MATCH(MIN(ABS($B$2:$B$1126-A889)),ABS($B$2:$B$1126-A889),0))</f>
        <v>61.75</v>
      </c>
      <c r="L889" s="1" t="s">
        <v>1851</v>
      </c>
      <c r="M889" t="s">
        <v>1149</v>
      </c>
    </row>
    <row r="890" spans="1:13" x14ac:dyDescent="0.25">
      <c r="A890" s="3">
        <v>7515</v>
      </c>
      <c r="B890" s="3">
        <f>IF(ISNUMBER(D890),A890,"")</f>
        <v>7515</v>
      </c>
      <c r="C890" t="s">
        <v>351</v>
      </c>
      <c r="D890">
        <v>28</v>
      </c>
      <c r="E890">
        <v>25</v>
      </c>
      <c r="F890">
        <v>50</v>
      </c>
      <c r="G890">
        <v>41</v>
      </c>
      <c r="H890">
        <f t="shared" si="65"/>
        <v>36</v>
      </c>
      <c r="I890">
        <f t="shared" si="66"/>
        <v>36</v>
      </c>
      <c r="J890">
        <f t="shared" si="67"/>
        <v>36</v>
      </c>
      <c r="K890">
        <f t="array" ref="K890">INDEX($H$2:$H$1126,MATCH(MIN(ABS($B$2:$B$1126-A890)),ABS($B$2:$B$1126-A890),0))</f>
        <v>61.75</v>
      </c>
      <c r="L890" s="1" t="s">
        <v>1852</v>
      </c>
      <c r="M890" t="s">
        <v>1853</v>
      </c>
    </row>
    <row r="891" spans="1:13" x14ac:dyDescent="0.25">
      <c r="A891" s="3">
        <v>7516</v>
      </c>
      <c r="B891" s="3">
        <f>IF(ISNUMBER(D891),A891,"")</f>
        <v>7516</v>
      </c>
      <c r="C891" t="s">
        <v>352</v>
      </c>
      <c r="D891">
        <v>28</v>
      </c>
      <c r="E891">
        <v>25</v>
      </c>
      <c r="F891">
        <v>50</v>
      </c>
      <c r="G891">
        <v>41</v>
      </c>
      <c r="H891">
        <f t="shared" si="65"/>
        <v>36</v>
      </c>
      <c r="I891">
        <f t="shared" si="66"/>
        <v>36</v>
      </c>
      <c r="J891">
        <f t="shared" si="67"/>
        <v>36</v>
      </c>
      <c r="K891">
        <f t="array" ref="K891">INDEX($H$2:$H$1126,MATCH(MIN(ABS($B$2:$B$1126-A891)),ABS($B$2:$B$1126-A891),0))</f>
        <v>36</v>
      </c>
      <c r="L891" s="1" t="s">
        <v>1852</v>
      </c>
      <c r="M891" t="s">
        <v>1853</v>
      </c>
    </row>
    <row r="892" spans="1:13" x14ac:dyDescent="0.25">
      <c r="A892" s="3">
        <v>7516</v>
      </c>
      <c r="C892" t="s">
        <v>352</v>
      </c>
      <c r="D892" t="s">
        <v>2154</v>
      </c>
      <c r="E892" t="s">
        <v>2154</v>
      </c>
      <c r="F892" t="s">
        <v>2154</v>
      </c>
      <c r="G892" t="s">
        <v>2154</v>
      </c>
      <c r="H892" t="str">
        <f t="shared" si="65"/>
        <v/>
      </c>
      <c r="I892">
        <f t="shared" si="66"/>
        <v>36</v>
      </c>
      <c r="J892">
        <f t="shared" si="67"/>
        <v>36</v>
      </c>
      <c r="K892">
        <f t="array" ref="K892">INDEX($H$2:$H$1126,MATCH(MIN(ABS($B$2:$B$1126-A892)),ABS($B$2:$B$1126-A892),0))</f>
        <v>36</v>
      </c>
      <c r="L892" s="1" t="s">
        <v>1854</v>
      </c>
      <c r="M892" t="s">
        <v>1855</v>
      </c>
    </row>
    <row r="893" spans="1:13" x14ac:dyDescent="0.25">
      <c r="A893" s="3">
        <v>7516</v>
      </c>
      <c r="B893" s="3">
        <f>IF(ISNUMBER(D893),A893,"")</f>
        <v>7516</v>
      </c>
      <c r="C893" t="s">
        <v>352</v>
      </c>
      <c r="D893">
        <v>60</v>
      </c>
      <c r="E893">
        <v>43</v>
      </c>
      <c r="F893">
        <v>56</v>
      </c>
      <c r="G893">
        <v>43</v>
      </c>
      <c r="H893">
        <f t="shared" si="65"/>
        <v>50.5</v>
      </c>
      <c r="I893">
        <f t="shared" si="66"/>
        <v>50.5</v>
      </c>
      <c r="J893" t="str">
        <f t="shared" si="67"/>
        <v/>
      </c>
      <c r="K893">
        <f t="array" ref="K893">INDEX($H$2:$H$1126,MATCH(MIN(ABS($B$2:$B$1126-A893)),ABS($B$2:$B$1126-A893),0))</f>
        <v>36</v>
      </c>
      <c r="L893" s="1" t="s">
        <v>1774</v>
      </c>
      <c r="M893" t="s">
        <v>1775</v>
      </c>
    </row>
    <row r="894" spans="1:13" x14ac:dyDescent="0.25">
      <c r="A894" s="3">
        <v>7521</v>
      </c>
      <c r="C894" t="s">
        <v>353</v>
      </c>
      <c r="D894" t="s">
        <v>2154</v>
      </c>
      <c r="E894" t="s">
        <v>2154</v>
      </c>
      <c r="F894" t="s">
        <v>2154</v>
      </c>
      <c r="G894" t="s">
        <v>2154</v>
      </c>
      <c r="H894" t="str">
        <f t="shared" si="65"/>
        <v/>
      </c>
      <c r="I894">
        <f t="shared" si="66"/>
        <v>49.25</v>
      </c>
      <c r="J894" t="str">
        <f t="shared" si="67"/>
        <v/>
      </c>
      <c r="K894">
        <f t="array" ref="K894">INDEX($H$2:$H$1126,MATCH(MIN(ABS($B$2:$B$1126-A894)),ABS($B$2:$B$1126-A894),0))</f>
        <v>49.25</v>
      </c>
      <c r="L894" s="1" t="s">
        <v>1856</v>
      </c>
      <c r="M894" t="s">
        <v>1857</v>
      </c>
    </row>
    <row r="895" spans="1:13" x14ac:dyDescent="0.25">
      <c r="A895" s="3">
        <v>7521</v>
      </c>
      <c r="B895" s="3">
        <f>IF(ISNUMBER(D895),A895,"")</f>
        <v>7521</v>
      </c>
      <c r="C895" t="s">
        <v>353</v>
      </c>
      <c r="D895">
        <v>53</v>
      </c>
      <c r="E895">
        <v>43</v>
      </c>
      <c r="F895">
        <v>56</v>
      </c>
      <c r="G895">
        <v>45</v>
      </c>
      <c r="H895">
        <f t="shared" si="65"/>
        <v>49.25</v>
      </c>
      <c r="I895">
        <f t="shared" si="66"/>
        <v>49.25</v>
      </c>
      <c r="J895" t="str">
        <f t="shared" si="67"/>
        <v/>
      </c>
      <c r="K895">
        <f t="array" ref="K895">INDEX($H$2:$H$1126,MATCH(MIN(ABS($B$2:$B$1126-A895)),ABS($B$2:$B$1126-A895),0))</f>
        <v>49.25</v>
      </c>
      <c r="L895" s="1" t="s">
        <v>1858</v>
      </c>
      <c r="M895" t="s">
        <v>1859</v>
      </c>
    </row>
    <row r="896" spans="1:13" x14ac:dyDescent="0.25">
      <c r="A896" s="3">
        <v>7522</v>
      </c>
      <c r="B896" s="3">
        <f>IF(ISNUMBER(D896),A896,"")</f>
        <v>7522</v>
      </c>
      <c r="C896" t="s">
        <v>354</v>
      </c>
      <c r="D896">
        <v>53</v>
      </c>
      <c r="E896">
        <v>45</v>
      </c>
      <c r="F896">
        <v>50</v>
      </c>
      <c r="G896">
        <v>48</v>
      </c>
      <c r="H896">
        <f t="shared" si="65"/>
        <v>49</v>
      </c>
      <c r="I896">
        <f t="shared" si="66"/>
        <v>49</v>
      </c>
      <c r="J896" t="str">
        <f t="shared" si="67"/>
        <v/>
      </c>
      <c r="K896">
        <f t="array" ref="K896">INDEX($H$2:$H$1126,MATCH(MIN(ABS($B$2:$B$1126-A896)),ABS($B$2:$B$1126-A896),0))</f>
        <v>49</v>
      </c>
      <c r="L896" s="1" t="s">
        <v>1860</v>
      </c>
      <c r="M896" t="s">
        <v>1861</v>
      </c>
    </row>
    <row r="897" spans="1:13" x14ac:dyDescent="0.25">
      <c r="A897" s="3">
        <v>7522</v>
      </c>
      <c r="B897" s="3">
        <f>IF(ISNUMBER(D897),A897,"")</f>
        <v>7522</v>
      </c>
      <c r="C897" t="s">
        <v>354</v>
      </c>
      <c r="D897">
        <v>50</v>
      </c>
      <c r="E897">
        <v>43</v>
      </c>
      <c r="F897">
        <v>53</v>
      </c>
      <c r="G897">
        <v>45</v>
      </c>
      <c r="H897">
        <f t="shared" si="65"/>
        <v>47.75</v>
      </c>
      <c r="I897">
        <f t="shared" si="66"/>
        <v>47.75</v>
      </c>
      <c r="J897" t="str">
        <f t="shared" si="67"/>
        <v/>
      </c>
      <c r="K897">
        <f t="array" ref="K897">INDEX($H$2:$H$1126,MATCH(MIN(ABS($B$2:$B$1126-A897)),ABS($B$2:$B$1126-A897),0))</f>
        <v>49</v>
      </c>
      <c r="L897" s="1" t="s">
        <v>1862</v>
      </c>
      <c r="M897" t="s">
        <v>1863</v>
      </c>
    </row>
    <row r="898" spans="1:13" x14ac:dyDescent="0.25">
      <c r="A898" s="3">
        <v>7522</v>
      </c>
      <c r="B898" s="3">
        <f>IF(ISNUMBER(D898),A898,"")</f>
        <v>7522</v>
      </c>
      <c r="C898" t="s">
        <v>354</v>
      </c>
      <c r="D898">
        <v>60</v>
      </c>
      <c r="E898">
        <v>46</v>
      </c>
      <c r="F898">
        <v>63</v>
      </c>
      <c r="G898">
        <v>52</v>
      </c>
      <c r="H898">
        <f t="shared" si="65"/>
        <v>55.25</v>
      </c>
      <c r="I898">
        <f t="shared" si="66"/>
        <v>55.25</v>
      </c>
      <c r="J898" t="str">
        <f t="shared" si="67"/>
        <v/>
      </c>
      <c r="K898">
        <f t="array" ref="K898">INDEX($H$2:$H$1126,MATCH(MIN(ABS($B$2:$B$1126-A898)),ABS($B$2:$B$1126-A898),0))</f>
        <v>49</v>
      </c>
      <c r="L898" s="1" t="s">
        <v>1864</v>
      </c>
      <c r="M898" t="s">
        <v>1865</v>
      </c>
    </row>
    <row r="899" spans="1:13" x14ac:dyDescent="0.25">
      <c r="A899" s="3">
        <v>7522</v>
      </c>
      <c r="C899" t="s">
        <v>354</v>
      </c>
      <c r="D899" t="s">
        <v>2154</v>
      </c>
      <c r="E899" t="s">
        <v>2154</v>
      </c>
      <c r="F899" t="s">
        <v>2154</v>
      </c>
      <c r="G899" t="s">
        <v>2154</v>
      </c>
      <c r="H899" t="str">
        <f t="shared" ref="H899:H962" si="69">IFERROR(AVERAGE(D899:G899),"")</f>
        <v/>
      </c>
      <c r="I899">
        <f t="shared" ref="I899:I962" si="70">IF(ISNUMBER(H899),H899,K899)</f>
        <v>49</v>
      </c>
      <c r="J899" t="str">
        <f t="shared" ref="J899:J962" si="71">IF(LEFT(INDEX(A:A,MATCH(I899,H:H,0)),2)=LEFT(A899,2),I899,"")</f>
        <v/>
      </c>
      <c r="K899">
        <f t="array" ref="K899">INDEX($H$2:$H$1126,MATCH(MIN(ABS($B$2:$B$1126-A899)),ABS($B$2:$B$1126-A899),0))</f>
        <v>49</v>
      </c>
      <c r="L899" s="1" t="s">
        <v>1866</v>
      </c>
      <c r="M899" t="s">
        <v>1867</v>
      </c>
    </row>
    <row r="900" spans="1:13" x14ac:dyDescent="0.25">
      <c r="A900" s="3">
        <v>7523</v>
      </c>
      <c r="B900" s="3">
        <f>IF(ISNUMBER(D900),A900,"")</f>
        <v>7523</v>
      </c>
      <c r="C900" t="s">
        <v>355</v>
      </c>
      <c r="D900">
        <v>47</v>
      </c>
      <c r="E900">
        <v>41</v>
      </c>
      <c r="F900">
        <v>60</v>
      </c>
      <c r="G900">
        <v>50</v>
      </c>
      <c r="H900">
        <f t="shared" si="69"/>
        <v>49.5</v>
      </c>
      <c r="I900">
        <f t="shared" si="70"/>
        <v>49.5</v>
      </c>
      <c r="J900">
        <f t="shared" si="71"/>
        <v>49.5</v>
      </c>
      <c r="K900">
        <f t="array" ref="K900">INDEX($H$2:$H$1126,MATCH(MIN(ABS($B$2:$B$1126-A900)),ABS($B$2:$B$1126-A900),0))</f>
        <v>49.5</v>
      </c>
      <c r="L900" s="1" t="s">
        <v>1868</v>
      </c>
      <c r="M900" t="s">
        <v>1869</v>
      </c>
    </row>
    <row r="901" spans="1:13" x14ac:dyDescent="0.25">
      <c r="A901" s="3">
        <v>7531</v>
      </c>
      <c r="B901" s="3">
        <f>IF(ISNUMBER(D901),A901,"")</f>
        <v>7531</v>
      </c>
      <c r="C901" t="s">
        <v>356</v>
      </c>
      <c r="D901">
        <v>47</v>
      </c>
      <c r="E901">
        <v>41</v>
      </c>
      <c r="F901">
        <v>66</v>
      </c>
      <c r="G901">
        <v>52</v>
      </c>
      <c r="H901">
        <f t="shared" si="69"/>
        <v>51.5</v>
      </c>
      <c r="I901">
        <f t="shared" si="70"/>
        <v>51.5</v>
      </c>
      <c r="J901" t="str">
        <f t="shared" si="71"/>
        <v/>
      </c>
      <c r="K901">
        <f t="array" ref="K901">INDEX($H$2:$H$1126,MATCH(MIN(ABS($B$2:$B$1126-A901)),ABS($B$2:$B$1126-A901),0))</f>
        <v>51.5</v>
      </c>
      <c r="L901" s="1" t="s">
        <v>1870</v>
      </c>
      <c r="M901" t="s">
        <v>1871</v>
      </c>
    </row>
    <row r="902" spans="1:13" x14ac:dyDescent="0.25">
      <c r="A902" s="3">
        <v>7532</v>
      </c>
      <c r="B902" s="3">
        <f>IF(ISNUMBER(D902),A902,"")</f>
        <v>7532</v>
      </c>
      <c r="C902" t="s">
        <v>357</v>
      </c>
      <c r="D902">
        <v>44</v>
      </c>
      <c r="E902">
        <v>39</v>
      </c>
      <c r="F902">
        <v>50</v>
      </c>
      <c r="G902">
        <v>43</v>
      </c>
      <c r="H902">
        <f t="shared" si="69"/>
        <v>44</v>
      </c>
      <c r="I902">
        <f t="shared" si="70"/>
        <v>44</v>
      </c>
      <c r="J902" t="str">
        <f t="shared" si="71"/>
        <v/>
      </c>
      <c r="K902">
        <f t="array" ref="K902">INDEX($H$2:$H$1126,MATCH(MIN(ABS($B$2:$B$1126-A902)),ABS($B$2:$B$1126-A902),0))</f>
        <v>44</v>
      </c>
      <c r="L902" s="1" t="s">
        <v>1872</v>
      </c>
      <c r="M902" t="s">
        <v>1873</v>
      </c>
    </row>
    <row r="903" spans="1:13" x14ac:dyDescent="0.25">
      <c r="A903" s="3">
        <v>7532</v>
      </c>
      <c r="B903" s="3">
        <f>IF(ISNUMBER(D903),A903,"")</f>
        <v>7532</v>
      </c>
      <c r="C903" t="s">
        <v>357</v>
      </c>
      <c r="D903">
        <v>66</v>
      </c>
      <c r="E903">
        <v>43</v>
      </c>
      <c r="F903">
        <v>60</v>
      </c>
      <c r="G903">
        <v>52</v>
      </c>
      <c r="H903">
        <f t="shared" si="69"/>
        <v>55.25</v>
      </c>
      <c r="I903">
        <f t="shared" si="70"/>
        <v>55.25</v>
      </c>
      <c r="J903" t="str">
        <f t="shared" si="71"/>
        <v/>
      </c>
      <c r="K903">
        <f t="array" ref="K903">INDEX($H$2:$H$1126,MATCH(MIN(ABS($B$2:$B$1126-A903)),ABS($B$2:$B$1126-A903),0))</f>
        <v>44</v>
      </c>
      <c r="L903" s="1" t="s">
        <v>1874</v>
      </c>
      <c r="M903" t="s">
        <v>1875</v>
      </c>
    </row>
    <row r="904" spans="1:13" x14ac:dyDescent="0.25">
      <c r="A904" s="3">
        <v>7532</v>
      </c>
      <c r="B904" s="3">
        <f>IF(ISNUMBER(D904),A904,"")</f>
        <v>7532</v>
      </c>
      <c r="C904" t="s">
        <v>357</v>
      </c>
      <c r="D904">
        <v>44</v>
      </c>
      <c r="E904">
        <v>37</v>
      </c>
      <c r="F904">
        <v>50</v>
      </c>
      <c r="G904">
        <v>45</v>
      </c>
      <c r="H904">
        <f t="shared" si="69"/>
        <v>44</v>
      </c>
      <c r="I904">
        <f t="shared" si="70"/>
        <v>44</v>
      </c>
      <c r="J904" t="str">
        <f t="shared" si="71"/>
        <v/>
      </c>
      <c r="K904">
        <f t="array" ref="K904">INDEX($H$2:$H$1126,MATCH(MIN(ABS($B$2:$B$1126-A904)),ABS($B$2:$B$1126-A904),0))</f>
        <v>44</v>
      </c>
      <c r="L904" s="1" t="s">
        <v>1776</v>
      </c>
      <c r="M904" t="s">
        <v>1777</v>
      </c>
    </row>
    <row r="905" spans="1:13" x14ac:dyDescent="0.25">
      <c r="A905" s="3">
        <v>7533</v>
      </c>
      <c r="C905" t="s">
        <v>358</v>
      </c>
      <c r="D905" t="s">
        <v>2154</v>
      </c>
      <c r="E905" t="s">
        <v>2154</v>
      </c>
      <c r="F905" t="s">
        <v>2154</v>
      </c>
      <c r="G905" t="s">
        <v>2154</v>
      </c>
      <c r="H905" t="str">
        <f t="shared" si="69"/>
        <v/>
      </c>
      <c r="I905">
        <f t="shared" si="70"/>
        <v>39.75</v>
      </c>
      <c r="J905" t="str">
        <f t="shared" si="71"/>
        <v/>
      </c>
      <c r="K905">
        <f t="array" ref="K905">INDEX($H$2:$H$1126,MATCH(MIN(ABS($B$2:$B$1126-A905)),ABS($B$2:$B$1126-A905),0))</f>
        <v>39.75</v>
      </c>
      <c r="L905" s="1" t="s">
        <v>1876</v>
      </c>
      <c r="M905" t="s">
        <v>1877</v>
      </c>
    </row>
    <row r="906" spans="1:13" x14ac:dyDescent="0.25">
      <c r="A906" s="3">
        <v>7533</v>
      </c>
      <c r="B906" s="3">
        <f>IF(ISNUMBER(D906),A906,"")</f>
        <v>7533</v>
      </c>
      <c r="C906" t="s">
        <v>358</v>
      </c>
      <c r="D906">
        <v>35</v>
      </c>
      <c r="E906">
        <v>36</v>
      </c>
      <c r="F906">
        <v>47</v>
      </c>
      <c r="G906">
        <v>41</v>
      </c>
      <c r="H906">
        <f t="shared" si="69"/>
        <v>39.75</v>
      </c>
      <c r="I906">
        <f t="shared" si="70"/>
        <v>39.75</v>
      </c>
      <c r="J906" t="str">
        <f t="shared" si="71"/>
        <v/>
      </c>
      <c r="K906">
        <f t="array" ref="K906">INDEX($H$2:$H$1126,MATCH(MIN(ABS($B$2:$B$1126-A906)),ABS($B$2:$B$1126-A906),0))</f>
        <v>39.75</v>
      </c>
      <c r="L906" s="1" t="s">
        <v>1784</v>
      </c>
      <c r="M906" t="s">
        <v>1785</v>
      </c>
    </row>
    <row r="907" spans="1:13" x14ac:dyDescent="0.25">
      <c r="A907" s="3">
        <v>7533</v>
      </c>
      <c r="B907" s="3">
        <f>IF(ISNUMBER(D907),A907,"")</f>
        <v>7533</v>
      </c>
      <c r="C907" t="s">
        <v>358</v>
      </c>
      <c r="D907">
        <v>38</v>
      </c>
      <c r="E907">
        <v>34</v>
      </c>
      <c r="F907">
        <v>41</v>
      </c>
      <c r="G907">
        <v>34</v>
      </c>
      <c r="H907">
        <f t="shared" si="69"/>
        <v>36.75</v>
      </c>
      <c r="I907">
        <f t="shared" si="70"/>
        <v>36.75</v>
      </c>
      <c r="J907">
        <f t="shared" si="71"/>
        <v>36.75</v>
      </c>
      <c r="K907">
        <f t="array" ref="K907">INDEX($H$2:$H$1126,MATCH(MIN(ABS($B$2:$B$1126-A907)),ABS($B$2:$B$1126-A907),0))</f>
        <v>39.75</v>
      </c>
      <c r="L907" s="1" t="s">
        <v>1878</v>
      </c>
      <c r="M907" t="s">
        <v>1879</v>
      </c>
    </row>
    <row r="908" spans="1:13" x14ac:dyDescent="0.25">
      <c r="A908" s="3">
        <v>7534</v>
      </c>
      <c r="B908" s="3">
        <f>IF(ISNUMBER(D908),A908,"")</f>
        <v>7534</v>
      </c>
      <c r="C908" t="s">
        <v>359</v>
      </c>
      <c r="D908">
        <v>56</v>
      </c>
      <c r="E908">
        <v>43</v>
      </c>
      <c r="F908">
        <v>50</v>
      </c>
      <c r="G908">
        <v>43</v>
      </c>
      <c r="H908">
        <f t="shared" si="69"/>
        <v>48</v>
      </c>
      <c r="I908">
        <f t="shared" si="70"/>
        <v>48</v>
      </c>
      <c r="J908" t="str">
        <f t="shared" si="71"/>
        <v/>
      </c>
      <c r="K908">
        <f t="array" ref="K908">INDEX($H$2:$H$1126,MATCH(MIN(ABS($B$2:$B$1126-A908)),ABS($B$2:$B$1126-A908),0))</f>
        <v>48</v>
      </c>
      <c r="L908" s="1" t="s">
        <v>1880</v>
      </c>
      <c r="M908" t="s">
        <v>1881</v>
      </c>
    </row>
    <row r="909" spans="1:13" x14ac:dyDescent="0.25">
      <c r="A909" s="3">
        <v>7535</v>
      </c>
      <c r="B909" s="3">
        <f>IF(ISNUMBER(D909),A909,"")</f>
        <v>7535</v>
      </c>
      <c r="C909" t="s">
        <v>360</v>
      </c>
      <c r="D909">
        <v>28</v>
      </c>
      <c r="E909">
        <v>25</v>
      </c>
      <c r="F909">
        <v>50</v>
      </c>
      <c r="G909">
        <v>41</v>
      </c>
      <c r="H909">
        <f t="shared" si="69"/>
        <v>36</v>
      </c>
      <c r="I909">
        <f t="shared" si="70"/>
        <v>36</v>
      </c>
      <c r="J909">
        <f t="shared" si="71"/>
        <v>36</v>
      </c>
      <c r="K909">
        <f t="array" ref="K909">INDEX($H$2:$H$1126,MATCH(MIN(ABS($B$2:$B$1126-A909)),ABS($B$2:$B$1126-A909),0))</f>
        <v>36</v>
      </c>
      <c r="L909" s="1" t="s">
        <v>1852</v>
      </c>
      <c r="M909" t="s">
        <v>1853</v>
      </c>
    </row>
    <row r="910" spans="1:13" x14ac:dyDescent="0.25">
      <c r="A910" s="3">
        <v>7535</v>
      </c>
      <c r="C910" t="s">
        <v>360</v>
      </c>
      <c r="D910" t="s">
        <v>2154</v>
      </c>
      <c r="E910" t="s">
        <v>2154</v>
      </c>
      <c r="F910" t="s">
        <v>2154</v>
      </c>
      <c r="G910" t="s">
        <v>2154</v>
      </c>
      <c r="H910" t="str">
        <f t="shared" si="69"/>
        <v/>
      </c>
      <c r="I910">
        <f t="shared" si="70"/>
        <v>36</v>
      </c>
      <c r="J910">
        <f t="shared" si="71"/>
        <v>36</v>
      </c>
      <c r="K910">
        <f t="array" ref="K910">INDEX($H$2:$H$1126,MATCH(MIN(ABS($B$2:$B$1126-A910)),ABS($B$2:$B$1126-A910),0))</f>
        <v>36</v>
      </c>
      <c r="L910" s="1" t="s">
        <v>1882</v>
      </c>
      <c r="M910" t="s">
        <v>1883</v>
      </c>
    </row>
    <row r="911" spans="1:13" x14ac:dyDescent="0.25">
      <c r="A911" s="3">
        <v>7536</v>
      </c>
      <c r="B911" s="3">
        <f>IF(ISNUMBER(D911),A911,"")</f>
        <v>7536</v>
      </c>
      <c r="C911" t="s">
        <v>361</v>
      </c>
      <c r="D911">
        <v>35</v>
      </c>
      <c r="E911">
        <v>36</v>
      </c>
      <c r="F911">
        <v>47</v>
      </c>
      <c r="G911">
        <v>41</v>
      </c>
      <c r="H911">
        <f t="shared" si="69"/>
        <v>39.75</v>
      </c>
      <c r="I911">
        <f t="shared" si="70"/>
        <v>39.75</v>
      </c>
      <c r="J911" t="str">
        <f t="shared" si="71"/>
        <v/>
      </c>
      <c r="K911">
        <f t="array" ref="K911">INDEX($H$2:$H$1126,MATCH(MIN(ABS($B$2:$B$1126-A911)),ABS($B$2:$B$1126-A911),0))</f>
        <v>39.75</v>
      </c>
      <c r="L911" s="1" t="s">
        <v>1784</v>
      </c>
      <c r="M911" t="s">
        <v>1785</v>
      </c>
    </row>
    <row r="912" spans="1:13" x14ac:dyDescent="0.25">
      <c r="A912" s="3">
        <v>7541</v>
      </c>
      <c r="B912" s="3">
        <f>IF(ISNUMBER(D912),A912,"")</f>
        <v>7541</v>
      </c>
      <c r="C912" t="s">
        <v>362</v>
      </c>
      <c r="D912">
        <v>56</v>
      </c>
      <c r="E912">
        <v>50</v>
      </c>
      <c r="F912">
        <v>78</v>
      </c>
      <c r="G912">
        <v>57</v>
      </c>
      <c r="H912">
        <f t="shared" si="69"/>
        <v>60.25</v>
      </c>
      <c r="I912">
        <f t="shared" si="70"/>
        <v>60.25</v>
      </c>
      <c r="J912" t="str">
        <f t="shared" si="71"/>
        <v/>
      </c>
      <c r="K912">
        <f t="array" ref="K912">INDEX($H$2:$H$1126,MATCH(MIN(ABS($B$2:$B$1126-A912)),ABS($B$2:$B$1126-A912),0))</f>
        <v>60.25</v>
      </c>
      <c r="L912" s="1" t="s">
        <v>1884</v>
      </c>
      <c r="M912" t="s">
        <v>1885</v>
      </c>
    </row>
    <row r="913" spans="1:13" x14ac:dyDescent="0.25">
      <c r="A913" s="3">
        <v>7542</v>
      </c>
      <c r="C913" t="s">
        <v>363</v>
      </c>
      <c r="D913" t="s">
        <v>2154</v>
      </c>
      <c r="E913" t="s">
        <v>2154</v>
      </c>
      <c r="F913" t="s">
        <v>2154</v>
      </c>
      <c r="G913" t="s">
        <v>2154</v>
      </c>
      <c r="H913" t="str">
        <f t="shared" si="69"/>
        <v/>
      </c>
      <c r="I913">
        <f t="shared" si="70"/>
        <v>60.25</v>
      </c>
      <c r="J913" t="str">
        <f t="shared" si="71"/>
        <v/>
      </c>
      <c r="K913">
        <f t="array" ref="K913">INDEX($H$2:$H$1126,MATCH(MIN(ABS($B$2:$B$1126-A913)),ABS($B$2:$B$1126-A913),0))</f>
        <v>60.25</v>
      </c>
      <c r="L913" s="1" t="s">
        <v>1886</v>
      </c>
      <c r="M913" t="s">
        <v>1887</v>
      </c>
    </row>
    <row r="914" spans="1:13" x14ac:dyDescent="0.25">
      <c r="A914" s="3">
        <v>7543</v>
      </c>
      <c r="C914" t="s">
        <v>364</v>
      </c>
      <c r="D914" t="s">
        <v>2154</v>
      </c>
      <c r="E914" t="s">
        <v>2154</v>
      </c>
      <c r="F914" t="s">
        <v>2154</v>
      </c>
      <c r="G914" t="s">
        <v>2154</v>
      </c>
      <c r="H914" t="str">
        <f t="shared" si="69"/>
        <v/>
      </c>
      <c r="I914">
        <f t="shared" si="70"/>
        <v>60.5</v>
      </c>
      <c r="J914" t="str">
        <f t="shared" si="71"/>
        <v/>
      </c>
      <c r="K914">
        <f t="array" ref="K914">INDEX($H$2:$H$1126,MATCH(MIN(ABS($B$2:$B$1126-A914)),ABS($B$2:$B$1126-A914),0))</f>
        <v>60.5</v>
      </c>
      <c r="L914" s="1" t="s">
        <v>1888</v>
      </c>
      <c r="M914" t="s">
        <v>1889</v>
      </c>
    </row>
    <row r="915" spans="1:13" x14ac:dyDescent="0.25">
      <c r="A915" s="3">
        <v>7544</v>
      </c>
      <c r="B915" s="3">
        <f>IF(ISNUMBER(D915),A915,"")</f>
        <v>7544</v>
      </c>
      <c r="C915" t="s">
        <v>365</v>
      </c>
      <c r="D915">
        <v>60</v>
      </c>
      <c r="E915">
        <v>50</v>
      </c>
      <c r="F915">
        <v>75</v>
      </c>
      <c r="G915">
        <v>57</v>
      </c>
      <c r="H915">
        <f t="shared" si="69"/>
        <v>60.5</v>
      </c>
      <c r="I915">
        <f t="shared" si="70"/>
        <v>60.5</v>
      </c>
      <c r="J915" t="str">
        <f t="shared" si="71"/>
        <v/>
      </c>
      <c r="K915">
        <f t="array" ref="K915">INDEX($H$2:$H$1126,MATCH(MIN(ABS($B$2:$B$1126-A915)),ABS($B$2:$B$1126-A915),0))</f>
        <v>60.5</v>
      </c>
      <c r="L915" s="1" t="s">
        <v>1579</v>
      </c>
      <c r="M915" t="s">
        <v>1580</v>
      </c>
    </row>
    <row r="916" spans="1:13" x14ac:dyDescent="0.25">
      <c r="A916" s="3">
        <v>7544</v>
      </c>
      <c r="C916" t="s">
        <v>365</v>
      </c>
      <c r="D916" t="s">
        <v>2154</v>
      </c>
      <c r="E916" t="s">
        <v>2154</v>
      </c>
      <c r="F916" t="s">
        <v>2154</v>
      </c>
      <c r="G916" t="s">
        <v>2154</v>
      </c>
      <c r="H916" t="str">
        <f t="shared" si="69"/>
        <v/>
      </c>
      <c r="I916">
        <f t="shared" si="70"/>
        <v>60.5</v>
      </c>
      <c r="J916" t="str">
        <f t="shared" si="71"/>
        <v/>
      </c>
      <c r="K916">
        <f t="array" ref="K916">INDEX($H$2:$H$1126,MATCH(MIN(ABS($B$2:$B$1126-A916)),ABS($B$2:$B$1126-A916),0))</f>
        <v>60.5</v>
      </c>
      <c r="L916" s="1" t="s">
        <v>1890</v>
      </c>
      <c r="M916" t="s">
        <v>1891</v>
      </c>
    </row>
    <row r="917" spans="1:13" x14ac:dyDescent="0.25">
      <c r="A917" s="3">
        <v>7544</v>
      </c>
      <c r="C917" t="s">
        <v>365</v>
      </c>
      <c r="D917" t="s">
        <v>2154</v>
      </c>
      <c r="E917" t="s">
        <v>2154</v>
      </c>
      <c r="F917" t="s">
        <v>2154</v>
      </c>
      <c r="G917" t="s">
        <v>2154</v>
      </c>
      <c r="H917" t="str">
        <f t="shared" si="69"/>
        <v/>
      </c>
      <c r="I917">
        <f t="shared" si="70"/>
        <v>60.5</v>
      </c>
      <c r="J917" t="str">
        <f t="shared" si="71"/>
        <v/>
      </c>
      <c r="K917">
        <f t="array" ref="K917">INDEX($H$2:$H$1126,MATCH(MIN(ABS($B$2:$B$1126-A917)),ABS($B$2:$B$1126-A917),0))</f>
        <v>60.5</v>
      </c>
      <c r="L917" s="1" t="s">
        <v>1892</v>
      </c>
      <c r="M917" t="s">
        <v>1893</v>
      </c>
    </row>
    <row r="918" spans="1:13" x14ac:dyDescent="0.25">
      <c r="A918" s="3">
        <v>7549</v>
      </c>
      <c r="C918" t="s">
        <v>366</v>
      </c>
      <c r="D918" t="s">
        <v>2154</v>
      </c>
      <c r="E918" t="s">
        <v>2154</v>
      </c>
      <c r="F918" t="s">
        <v>2154</v>
      </c>
      <c r="G918" t="s">
        <v>2154</v>
      </c>
      <c r="H918" t="str">
        <f t="shared" si="69"/>
        <v/>
      </c>
      <c r="I918">
        <f t="shared" si="70"/>
        <v>60.5</v>
      </c>
      <c r="J918" t="str">
        <f t="shared" si="71"/>
        <v/>
      </c>
      <c r="K918">
        <f t="array" ref="K918">INDEX($H$2:$H$1126,MATCH(MIN(ABS($B$2:$B$1126-A918)),ABS($B$2:$B$1126-A918),0))</f>
        <v>60.5</v>
      </c>
      <c r="L918" s="1" t="s">
        <v>1894</v>
      </c>
      <c r="M918" t="s">
        <v>1895</v>
      </c>
    </row>
    <row r="919" spans="1:13" x14ac:dyDescent="0.25">
      <c r="A919" s="3">
        <v>7549</v>
      </c>
      <c r="C919" t="s">
        <v>366</v>
      </c>
      <c r="D919" t="s">
        <v>2154</v>
      </c>
      <c r="E919" t="s">
        <v>2154</v>
      </c>
      <c r="F919" t="s">
        <v>2154</v>
      </c>
      <c r="G919" t="s">
        <v>2154</v>
      </c>
      <c r="H919" t="str">
        <f t="shared" si="69"/>
        <v/>
      </c>
      <c r="I919">
        <f t="shared" si="70"/>
        <v>60.5</v>
      </c>
      <c r="J919" t="str">
        <f t="shared" si="71"/>
        <v/>
      </c>
      <c r="K919">
        <f t="array" ref="K919">INDEX($H$2:$H$1126,MATCH(MIN(ABS($B$2:$B$1126-A919)),ABS($B$2:$B$1126-A919),0))</f>
        <v>60.5</v>
      </c>
      <c r="L919" s="1" t="s">
        <v>1896</v>
      </c>
      <c r="M919" t="s">
        <v>1897</v>
      </c>
    </row>
    <row r="920" spans="1:13" x14ac:dyDescent="0.25">
      <c r="A920" s="3">
        <v>8111</v>
      </c>
      <c r="C920" t="s">
        <v>367</v>
      </c>
      <c r="D920" t="s">
        <v>2154</v>
      </c>
      <c r="E920" t="s">
        <v>2154</v>
      </c>
      <c r="F920" t="s">
        <v>2154</v>
      </c>
      <c r="G920" t="s">
        <v>2154</v>
      </c>
      <c r="H920" t="str">
        <f t="shared" si="69"/>
        <v/>
      </c>
      <c r="I920">
        <f t="shared" si="70"/>
        <v>41.5</v>
      </c>
      <c r="J920" t="str">
        <f t="shared" si="71"/>
        <v/>
      </c>
      <c r="K920">
        <f t="array" ref="K920">INDEX($H$2:$H$1126,MATCH(MIN(ABS($B$2:$B$1126-A920)),ABS($B$2:$B$1126-A920),0))</f>
        <v>41.5</v>
      </c>
      <c r="L920" s="1" t="s">
        <v>1898</v>
      </c>
      <c r="M920" t="s">
        <v>1899</v>
      </c>
    </row>
    <row r="921" spans="1:13" x14ac:dyDescent="0.25">
      <c r="A921" s="3">
        <v>8111</v>
      </c>
      <c r="B921" s="3">
        <f>IF(ISNUMBER(D921),A921,"")</f>
        <v>8111</v>
      </c>
      <c r="C921" t="s">
        <v>367</v>
      </c>
      <c r="D921">
        <v>35</v>
      </c>
      <c r="E921">
        <v>34</v>
      </c>
      <c r="F921">
        <v>47</v>
      </c>
      <c r="G921">
        <v>50</v>
      </c>
      <c r="H921">
        <f t="shared" si="69"/>
        <v>41.5</v>
      </c>
      <c r="I921">
        <f t="shared" si="70"/>
        <v>41.5</v>
      </c>
      <c r="J921" t="str">
        <f t="shared" si="71"/>
        <v/>
      </c>
      <c r="K921">
        <f t="array" ref="K921">INDEX($H$2:$H$1126,MATCH(MIN(ABS($B$2:$B$1126-A921)),ABS($B$2:$B$1126-A921),0))</f>
        <v>41.5</v>
      </c>
      <c r="L921" s="1" t="s">
        <v>1900</v>
      </c>
      <c r="M921" t="s">
        <v>1901</v>
      </c>
    </row>
    <row r="922" spans="1:13" x14ac:dyDescent="0.25">
      <c r="A922" s="3">
        <v>8111</v>
      </c>
      <c r="C922" t="s">
        <v>367</v>
      </c>
      <c r="D922" t="s">
        <v>2154</v>
      </c>
      <c r="E922" t="s">
        <v>2154</v>
      </c>
      <c r="F922" t="s">
        <v>2154</v>
      </c>
      <c r="G922" t="s">
        <v>2154</v>
      </c>
      <c r="H922" t="str">
        <f t="shared" si="69"/>
        <v/>
      </c>
      <c r="I922">
        <f t="shared" si="70"/>
        <v>41.5</v>
      </c>
      <c r="J922" t="str">
        <f t="shared" si="71"/>
        <v/>
      </c>
      <c r="K922">
        <f t="array" ref="K922">INDEX($H$2:$H$1126,MATCH(MIN(ABS($B$2:$B$1126-A922)),ABS($B$2:$B$1126-A922),0))</f>
        <v>41.5</v>
      </c>
      <c r="L922" s="1" t="s">
        <v>1902</v>
      </c>
      <c r="M922" t="s">
        <v>1903</v>
      </c>
    </row>
    <row r="923" spans="1:13" x14ac:dyDescent="0.25">
      <c r="A923" s="3">
        <v>8111</v>
      </c>
      <c r="C923" t="s">
        <v>367</v>
      </c>
      <c r="D923" t="s">
        <v>2154</v>
      </c>
      <c r="E923" t="s">
        <v>2154</v>
      </c>
      <c r="F923" t="s">
        <v>2154</v>
      </c>
      <c r="G923" t="s">
        <v>2154</v>
      </c>
      <c r="H923" t="str">
        <f t="shared" si="69"/>
        <v/>
      </c>
      <c r="I923">
        <f t="shared" si="70"/>
        <v>41.5</v>
      </c>
      <c r="J923" t="str">
        <f t="shared" si="71"/>
        <v/>
      </c>
      <c r="K923">
        <f t="array" ref="K923">INDEX($H$2:$H$1126,MATCH(MIN(ABS($B$2:$B$1126-A923)),ABS($B$2:$B$1126-A923),0))</f>
        <v>41.5</v>
      </c>
      <c r="L923" s="1" t="s">
        <v>1904</v>
      </c>
      <c r="M923" t="s">
        <v>1905</v>
      </c>
    </row>
    <row r="924" spans="1:13" x14ac:dyDescent="0.25">
      <c r="A924" s="3">
        <v>8111</v>
      </c>
      <c r="B924" s="3">
        <f>IF(ISNUMBER(D924),A924,"")</f>
        <v>8111</v>
      </c>
      <c r="C924" t="s">
        <v>367</v>
      </c>
      <c r="D924">
        <v>35</v>
      </c>
      <c r="E924">
        <v>36</v>
      </c>
      <c r="F924">
        <v>50</v>
      </c>
      <c r="G924">
        <v>43</v>
      </c>
      <c r="H924">
        <f t="shared" si="69"/>
        <v>41</v>
      </c>
      <c r="I924">
        <f t="shared" si="70"/>
        <v>41</v>
      </c>
      <c r="J924">
        <f t="shared" si="71"/>
        <v>41</v>
      </c>
      <c r="K924">
        <f t="array" ref="K924">INDEX($H$2:$H$1126,MATCH(MIN(ABS($B$2:$B$1126-A924)),ABS($B$2:$B$1126-A924),0))</f>
        <v>41.5</v>
      </c>
      <c r="L924" s="1" t="s">
        <v>1906</v>
      </c>
      <c r="M924" t="s">
        <v>1907</v>
      </c>
    </row>
    <row r="925" spans="1:13" x14ac:dyDescent="0.25">
      <c r="A925" s="3">
        <v>8111</v>
      </c>
      <c r="C925" t="s">
        <v>367</v>
      </c>
      <c r="D925" t="s">
        <v>2154</v>
      </c>
      <c r="E925" t="s">
        <v>2154</v>
      </c>
      <c r="F925" t="s">
        <v>2154</v>
      </c>
      <c r="G925" t="s">
        <v>2154</v>
      </c>
      <c r="H925" t="str">
        <f t="shared" si="69"/>
        <v/>
      </c>
      <c r="I925">
        <f t="shared" si="70"/>
        <v>41.5</v>
      </c>
      <c r="J925" t="str">
        <f t="shared" si="71"/>
        <v/>
      </c>
      <c r="K925">
        <f t="array" ref="K925">INDEX($H$2:$H$1126,MATCH(MIN(ABS($B$2:$B$1126-A925)),ABS($B$2:$B$1126-A925),0))</f>
        <v>41.5</v>
      </c>
      <c r="L925" s="1" t="s">
        <v>1908</v>
      </c>
      <c r="M925" t="s">
        <v>1909</v>
      </c>
    </row>
    <row r="926" spans="1:13" x14ac:dyDescent="0.25">
      <c r="A926" s="3">
        <v>8111</v>
      </c>
      <c r="C926" t="s">
        <v>367</v>
      </c>
      <c r="D926" t="s">
        <v>2154</v>
      </c>
      <c r="E926" t="s">
        <v>2154</v>
      </c>
      <c r="F926" t="s">
        <v>2154</v>
      </c>
      <c r="G926" t="s">
        <v>2154</v>
      </c>
      <c r="H926" t="str">
        <f t="shared" si="69"/>
        <v/>
      </c>
      <c r="I926">
        <f t="shared" si="70"/>
        <v>41.5</v>
      </c>
      <c r="J926" t="str">
        <f t="shared" si="71"/>
        <v/>
      </c>
      <c r="K926">
        <f t="array" ref="K926">INDEX($H$2:$H$1126,MATCH(MIN(ABS($B$2:$B$1126-A926)),ABS($B$2:$B$1126-A926),0))</f>
        <v>41.5</v>
      </c>
      <c r="L926" s="1" t="s">
        <v>1910</v>
      </c>
      <c r="M926" t="s">
        <v>1911</v>
      </c>
    </row>
    <row r="927" spans="1:13" x14ac:dyDescent="0.25">
      <c r="A927" s="3">
        <v>8111</v>
      </c>
      <c r="C927" t="s">
        <v>367</v>
      </c>
      <c r="D927" t="s">
        <v>2154</v>
      </c>
      <c r="E927" t="s">
        <v>2154</v>
      </c>
      <c r="F927" t="s">
        <v>2154</v>
      </c>
      <c r="G927" t="s">
        <v>2154</v>
      </c>
      <c r="H927" t="str">
        <f t="shared" si="69"/>
        <v/>
      </c>
      <c r="I927">
        <f t="shared" si="70"/>
        <v>41.5</v>
      </c>
      <c r="J927" t="str">
        <f t="shared" si="71"/>
        <v/>
      </c>
      <c r="K927">
        <f t="array" ref="K927">INDEX($H$2:$H$1126,MATCH(MIN(ABS($B$2:$B$1126-A927)),ABS($B$2:$B$1126-A927),0))</f>
        <v>41.5</v>
      </c>
      <c r="L927" s="1" t="s">
        <v>1912</v>
      </c>
      <c r="M927" t="s">
        <v>1913</v>
      </c>
    </row>
    <row r="928" spans="1:13" x14ac:dyDescent="0.25">
      <c r="A928" s="3">
        <v>8112</v>
      </c>
      <c r="B928" s="3">
        <f>IF(ISNUMBER(D928),A928,"")</f>
        <v>8112</v>
      </c>
      <c r="C928" t="s">
        <v>368</v>
      </c>
      <c r="D928">
        <v>53</v>
      </c>
      <c r="E928">
        <v>43</v>
      </c>
      <c r="F928">
        <v>53</v>
      </c>
      <c r="G928">
        <v>45</v>
      </c>
      <c r="H928">
        <f t="shared" si="69"/>
        <v>48.5</v>
      </c>
      <c r="I928">
        <f t="shared" si="70"/>
        <v>48.5</v>
      </c>
      <c r="J928" t="str">
        <f t="shared" si="71"/>
        <v/>
      </c>
      <c r="K928">
        <f t="array" ref="K928">INDEX($H$2:$H$1126,MATCH(MIN(ABS($B$2:$B$1126-A928)),ABS($B$2:$B$1126-A928),0))</f>
        <v>48.5</v>
      </c>
      <c r="L928" s="1" t="s">
        <v>1914</v>
      </c>
      <c r="M928" t="s">
        <v>1915</v>
      </c>
    </row>
    <row r="929" spans="1:13" x14ac:dyDescent="0.25">
      <c r="A929" s="3">
        <v>8112</v>
      </c>
      <c r="C929" t="s">
        <v>368</v>
      </c>
      <c r="D929" t="s">
        <v>2154</v>
      </c>
      <c r="E929" t="s">
        <v>2154</v>
      </c>
      <c r="F929" t="s">
        <v>2154</v>
      </c>
      <c r="G929" t="s">
        <v>2154</v>
      </c>
      <c r="H929" t="str">
        <f t="shared" si="69"/>
        <v/>
      </c>
      <c r="I929">
        <f t="shared" si="70"/>
        <v>48.5</v>
      </c>
      <c r="J929" t="str">
        <f t="shared" si="71"/>
        <v/>
      </c>
      <c r="K929">
        <f t="array" ref="K929">INDEX($H$2:$H$1126,MATCH(MIN(ABS($B$2:$B$1126-A929)),ABS($B$2:$B$1126-A929),0))</f>
        <v>48.5</v>
      </c>
      <c r="L929" s="1" t="s">
        <v>1916</v>
      </c>
      <c r="M929" t="s">
        <v>1917</v>
      </c>
    </row>
    <row r="930" spans="1:13" x14ac:dyDescent="0.25">
      <c r="A930" s="3">
        <v>8113</v>
      </c>
      <c r="B930" s="3">
        <f>IF(ISNUMBER(D930),A930,"")</f>
        <v>8113</v>
      </c>
      <c r="C930" t="s">
        <v>369</v>
      </c>
      <c r="D930">
        <v>44</v>
      </c>
      <c r="E930">
        <v>38</v>
      </c>
      <c r="F930">
        <v>56</v>
      </c>
      <c r="G930">
        <v>54</v>
      </c>
      <c r="H930">
        <f t="shared" si="69"/>
        <v>48</v>
      </c>
      <c r="I930">
        <f t="shared" si="70"/>
        <v>48</v>
      </c>
      <c r="J930" t="str">
        <f t="shared" si="71"/>
        <v/>
      </c>
      <c r="K930">
        <f t="array" ref="K930">INDEX($H$2:$H$1126,MATCH(MIN(ABS($B$2:$B$1126-A930)),ABS($B$2:$B$1126-A930),0))</f>
        <v>48</v>
      </c>
      <c r="L930" s="1" t="s">
        <v>1918</v>
      </c>
      <c r="M930" t="s">
        <v>1919</v>
      </c>
    </row>
    <row r="931" spans="1:13" x14ac:dyDescent="0.25">
      <c r="A931" s="3">
        <v>8113</v>
      </c>
      <c r="B931" s="3">
        <f>IF(ISNUMBER(D931),A931,"")</f>
        <v>8113</v>
      </c>
      <c r="C931" t="s">
        <v>369</v>
      </c>
      <c r="D931">
        <v>53</v>
      </c>
      <c r="E931">
        <v>43</v>
      </c>
      <c r="F931">
        <v>66</v>
      </c>
      <c r="G931">
        <v>54</v>
      </c>
      <c r="H931">
        <f t="shared" si="69"/>
        <v>54</v>
      </c>
      <c r="I931">
        <f t="shared" si="70"/>
        <v>54</v>
      </c>
      <c r="J931" t="str">
        <f t="shared" si="71"/>
        <v/>
      </c>
      <c r="K931">
        <f t="array" ref="K931">INDEX($H$2:$H$1126,MATCH(MIN(ABS($B$2:$B$1126-A931)),ABS($B$2:$B$1126-A931),0))</f>
        <v>48</v>
      </c>
      <c r="L931" s="1" t="s">
        <v>1920</v>
      </c>
      <c r="M931" t="s">
        <v>1921</v>
      </c>
    </row>
    <row r="932" spans="1:13" x14ac:dyDescent="0.25">
      <c r="A932" s="3">
        <v>8113</v>
      </c>
      <c r="B932" s="3">
        <f>IF(ISNUMBER(D932),A932,"")</f>
        <v>8113</v>
      </c>
      <c r="C932" t="s">
        <v>369</v>
      </c>
      <c r="D932">
        <v>50</v>
      </c>
      <c r="E932">
        <v>41</v>
      </c>
      <c r="F932">
        <v>60</v>
      </c>
      <c r="G932">
        <v>50</v>
      </c>
      <c r="H932">
        <f t="shared" si="69"/>
        <v>50.25</v>
      </c>
      <c r="I932">
        <f t="shared" si="70"/>
        <v>50.25</v>
      </c>
      <c r="J932" t="str">
        <f t="shared" si="71"/>
        <v/>
      </c>
      <c r="K932">
        <f t="array" ref="K932">INDEX($H$2:$H$1126,MATCH(MIN(ABS($B$2:$B$1126-A932)),ABS($B$2:$B$1126-A932),0))</f>
        <v>48</v>
      </c>
      <c r="L932" s="1" t="s">
        <v>1922</v>
      </c>
      <c r="M932" t="s">
        <v>1923</v>
      </c>
    </row>
    <row r="933" spans="1:13" x14ac:dyDescent="0.25">
      <c r="A933" s="3">
        <v>8113</v>
      </c>
      <c r="C933" t="s">
        <v>369</v>
      </c>
      <c r="D933" t="s">
        <v>2154</v>
      </c>
      <c r="E933" t="s">
        <v>2154</v>
      </c>
      <c r="F933" t="s">
        <v>2154</v>
      </c>
      <c r="G933" t="s">
        <v>2154</v>
      </c>
      <c r="H933" t="str">
        <f t="shared" si="69"/>
        <v/>
      </c>
      <c r="I933">
        <f t="shared" si="70"/>
        <v>48</v>
      </c>
      <c r="J933" t="str">
        <f t="shared" si="71"/>
        <v/>
      </c>
      <c r="K933">
        <f t="array" ref="K933">INDEX($H$2:$H$1126,MATCH(MIN(ABS($B$2:$B$1126-A933)),ABS($B$2:$B$1126-A933),0))</f>
        <v>48</v>
      </c>
      <c r="L933" s="1" t="s">
        <v>1898</v>
      </c>
      <c r="M933" t="s">
        <v>1899</v>
      </c>
    </row>
    <row r="934" spans="1:13" x14ac:dyDescent="0.25">
      <c r="A934" s="3">
        <v>8113</v>
      </c>
      <c r="B934" s="3">
        <f>IF(ISNUMBER(D934),A934,"")</f>
        <v>8113</v>
      </c>
      <c r="C934" t="s">
        <v>369</v>
      </c>
      <c r="D934">
        <v>28</v>
      </c>
      <c r="E934">
        <v>27</v>
      </c>
      <c r="F934">
        <v>50</v>
      </c>
      <c r="G934">
        <v>43</v>
      </c>
      <c r="H934">
        <f t="shared" si="69"/>
        <v>37</v>
      </c>
      <c r="I934">
        <f t="shared" si="70"/>
        <v>37</v>
      </c>
      <c r="J934">
        <f t="shared" si="71"/>
        <v>37</v>
      </c>
      <c r="K934">
        <f t="array" ref="K934">INDEX($H$2:$H$1126,MATCH(MIN(ABS($B$2:$B$1126-A934)),ABS($B$2:$B$1126-A934),0))</f>
        <v>48</v>
      </c>
      <c r="L934" s="1" t="s">
        <v>1924</v>
      </c>
      <c r="M934" t="s">
        <v>1925</v>
      </c>
    </row>
    <row r="935" spans="1:13" x14ac:dyDescent="0.25">
      <c r="A935" s="3">
        <v>8113</v>
      </c>
      <c r="B935" s="3">
        <f>IF(ISNUMBER(D935),A935,"")</f>
        <v>8113</v>
      </c>
      <c r="C935" t="s">
        <v>369</v>
      </c>
      <c r="D935">
        <v>47</v>
      </c>
      <c r="E935">
        <v>39</v>
      </c>
      <c r="F935">
        <v>47</v>
      </c>
      <c r="G935">
        <v>41</v>
      </c>
      <c r="H935">
        <f t="shared" si="69"/>
        <v>43.5</v>
      </c>
      <c r="I935">
        <f t="shared" si="70"/>
        <v>43.5</v>
      </c>
      <c r="J935" t="str">
        <f t="shared" si="71"/>
        <v/>
      </c>
      <c r="K935">
        <f t="array" ref="K935">INDEX($H$2:$H$1126,MATCH(MIN(ABS($B$2:$B$1126-A935)),ABS($B$2:$B$1126-A935),0))</f>
        <v>48</v>
      </c>
      <c r="L935" s="1" t="s">
        <v>1926</v>
      </c>
      <c r="M935" t="s">
        <v>1927</v>
      </c>
    </row>
    <row r="936" spans="1:13" x14ac:dyDescent="0.25">
      <c r="A936" s="3">
        <v>8114</v>
      </c>
      <c r="B936" s="3">
        <f>IF(ISNUMBER(D936),A936,"")</f>
        <v>8114</v>
      </c>
      <c r="C936" t="s">
        <v>370</v>
      </c>
      <c r="D936">
        <v>63</v>
      </c>
      <c r="E936">
        <v>54</v>
      </c>
      <c r="F936">
        <v>63</v>
      </c>
      <c r="G936">
        <v>52</v>
      </c>
      <c r="H936">
        <f t="shared" si="69"/>
        <v>58</v>
      </c>
      <c r="I936">
        <f t="shared" si="70"/>
        <v>58</v>
      </c>
      <c r="J936" t="str">
        <f t="shared" si="71"/>
        <v/>
      </c>
      <c r="K936">
        <f t="array" ref="K936">INDEX($H$2:$H$1126,MATCH(MIN(ABS($B$2:$B$1126-A936)),ABS($B$2:$B$1126-A936),0))</f>
        <v>58</v>
      </c>
      <c r="L936" s="1" t="s">
        <v>1058</v>
      </c>
      <c r="M936" t="s">
        <v>1059</v>
      </c>
    </row>
    <row r="937" spans="1:13" x14ac:dyDescent="0.25">
      <c r="A937" s="3">
        <v>8114</v>
      </c>
      <c r="C937" t="s">
        <v>370</v>
      </c>
      <c r="D937" t="s">
        <v>2154</v>
      </c>
      <c r="E937" t="s">
        <v>2154</v>
      </c>
      <c r="F937" t="s">
        <v>2154</v>
      </c>
      <c r="G937" t="s">
        <v>2154</v>
      </c>
      <c r="H937" t="str">
        <f t="shared" si="69"/>
        <v/>
      </c>
      <c r="I937">
        <f t="shared" si="70"/>
        <v>58</v>
      </c>
      <c r="J937" t="str">
        <f t="shared" si="71"/>
        <v/>
      </c>
      <c r="K937">
        <f t="array" ref="K937">INDEX($H$2:$H$1126,MATCH(MIN(ABS($B$2:$B$1126-A937)),ABS($B$2:$B$1126-A937),0))</f>
        <v>58</v>
      </c>
      <c r="L937" s="1" t="s">
        <v>1928</v>
      </c>
      <c r="M937" t="s">
        <v>1915</v>
      </c>
    </row>
    <row r="938" spans="1:13" x14ac:dyDescent="0.25">
      <c r="A938" s="3">
        <v>8114</v>
      </c>
      <c r="B938" s="3">
        <f>IF(ISNUMBER(D938),A938,"")</f>
        <v>8114</v>
      </c>
      <c r="C938" t="s">
        <v>370</v>
      </c>
      <c r="D938">
        <v>56</v>
      </c>
      <c r="E938">
        <v>43</v>
      </c>
      <c r="F938">
        <v>53</v>
      </c>
      <c r="G938">
        <v>52</v>
      </c>
      <c r="H938">
        <f t="shared" si="69"/>
        <v>51</v>
      </c>
      <c r="I938">
        <f t="shared" si="70"/>
        <v>51</v>
      </c>
      <c r="J938" t="str">
        <f t="shared" si="71"/>
        <v/>
      </c>
      <c r="K938">
        <f t="array" ref="K938">INDEX($H$2:$H$1126,MATCH(MIN(ABS($B$2:$B$1126-A938)),ABS($B$2:$B$1126-A938),0))</f>
        <v>58</v>
      </c>
      <c r="L938" s="1" t="s">
        <v>1929</v>
      </c>
      <c r="M938" t="s">
        <v>1930</v>
      </c>
    </row>
    <row r="939" spans="1:13" x14ac:dyDescent="0.25">
      <c r="A939" s="3">
        <v>8114</v>
      </c>
      <c r="C939" t="s">
        <v>370</v>
      </c>
      <c r="D939" t="s">
        <v>2154</v>
      </c>
      <c r="E939" t="s">
        <v>2154</v>
      </c>
      <c r="F939" t="s">
        <v>2154</v>
      </c>
      <c r="G939" t="s">
        <v>2154</v>
      </c>
      <c r="H939" t="str">
        <f t="shared" si="69"/>
        <v/>
      </c>
      <c r="I939">
        <f t="shared" si="70"/>
        <v>58</v>
      </c>
      <c r="J939" t="str">
        <f t="shared" si="71"/>
        <v/>
      </c>
      <c r="K939">
        <f t="array" ref="K939">INDEX($H$2:$H$1126,MATCH(MIN(ABS($B$2:$B$1126-A939)),ABS($B$2:$B$1126-A939),0))</f>
        <v>58</v>
      </c>
      <c r="L939" s="1" t="s">
        <v>1931</v>
      </c>
      <c r="M939" t="s">
        <v>1932</v>
      </c>
    </row>
    <row r="940" spans="1:13" x14ac:dyDescent="0.25">
      <c r="A940" s="3">
        <v>8121</v>
      </c>
      <c r="B940" s="3">
        <f>IF(ISNUMBER(D940),A940,"")</f>
        <v>8121</v>
      </c>
      <c r="C940" t="s">
        <v>371</v>
      </c>
      <c r="D940">
        <v>47</v>
      </c>
      <c r="E940">
        <v>41</v>
      </c>
      <c r="F940">
        <v>50</v>
      </c>
      <c r="G940">
        <v>45</v>
      </c>
      <c r="H940">
        <f t="shared" si="69"/>
        <v>45.75</v>
      </c>
      <c r="I940">
        <f t="shared" si="70"/>
        <v>45.75</v>
      </c>
      <c r="J940" t="str">
        <f t="shared" si="71"/>
        <v/>
      </c>
      <c r="K940">
        <f t="array" ref="K940">INDEX($H$2:$H$1126,MATCH(MIN(ABS($B$2:$B$1126-A940)),ABS($B$2:$B$1126-A940),0))</f>
        <v>45.75</v>
      </c>
      <c r="L940" s="1" t="s">
        <v>1702</v>
      </c>
      <c r="M940" t="s">
        <v>1703</v>
      </c>
    </row>
    <row r="941" spans="1:13" x14ac:dyDescent="0.25">
      <c r="A941" s="3">
        <v>8121</v>
      </c>
      <c r="B941" s="3">
        <f>IF(ISNUMBER(D941),A941,"")</f>
        <v>8121</v>
      </c>
      <c r="C941" t="s">
        <v>371</v>
      </c>
      <c r="D941">
        <v>53</v>
      </c>
      <c r="E941">
        <v>43</v>
      </c>
      <c r="F941">
        <v>53</v>
      </c>
      <c r="G941">
        <v>48</v>
      </c>
      <c r="H941">
        <f t="shared" si="69"/>
        <v>49.25</v>
      </c>
      <c r="I941">
        <f t="shared" si="70"/>
        <v>49.25</v>
      </c>
      <c r="J941" t="str">
        <f t="shared" si="71"/>
        <v/>
      </c>
      <c r="K941">
        <f t="array" ref="K941">INDEX($H$2:$H$1126,MATCH(MIN(ABS($B$2:$B$1126-A941)),ABS($B$2:$B$1126-A941),0))</f>
        <v>45.75</v>
      </c>
      <c r="L941" s="1" t="s">
        <v>1705</v>
      </c>
      <c r="M941" t="s">
        <v>1706</v>
      </c>
    </row>
    <row r="942" spans="1:13" x14ac:dyDescent="0.25">
      <c r="A942" s="3">
        <v>8121</v>
      </c>
      <c r="B942" s="3">
        <f>IF(ISNUMBER(D942),A942,"")</f>
        <v>8121</v>
      </c>
      <c r="C942" t="s">
        <v>371</v>
      </c>
      <c r="D942">
        <v>47</v>
      </c>
      <c r="E942">
        <v>41</v>
      </c>
      <c r="F942">
        <v>47</v>
      </c>
      <c r="G942">
        <v>43</v>
      </c>
      <c r="H942">
        <f t="shared" si="69"/>
        <v>44.5</v>
      </c>
      <c r="I942">
        <f t="shared" si="70"/>
        <v>44.5</v>
      </c>
      <c r="J942" t="str">
        <f t="shared" si="71"/>
        <v/>
      </c>
      <c r="K942">
        <f t="array" ref="K942">INDEX($H$2:$H$1126,MATCH(MIN(ABS($B$2:$B$1126-A942)),ABS($B$2:$B$1126-A942),0))</f>
        <v>45.75</v>
      </c>
      <c r="L942" s="1" t="s">
        <v>1070</v>
      </c>
      <c r="M942" t="s">
        <v>1071</v>
      </c>
    </row>
    <row r="943" spans="1:13" x14ac:dyDescent="0.25">
      <c r="A943" s="3">
        <v>8121</v>
      </c>
      <c r="C943" t="s">
        <v>371</v>
      </c>
      <c r="D943" t="s">
        <v>2154</v>
      </c>
      <c r="E943" t="s">
        <v>2154</v>
      </c>
      <c r="F943" t="s">
        <v>2154</v>
      </c>
      <c r="G943" t="s">
        <v>2154</v>
      </c>
      <c r="H943" t="str">
        <f t="shared" si="69"/>
        <v/>
      </c>
      <c r="I943">
        <f t="shared" si="70"/>
        <v>45.75</v>
      </c>
      <c r="J943" t="str">
        <f t="shared" si="71"/>
        <v/>
      </c>
      <c r="K943">
        <f t="array" ref="K943">INDEX($H$2:$H$1126,MATCH(MIN(ABS($B$2:$B$1126-A943)),ABS($B$2:$B$1126-A943),0))</f>
        <v>45.75</v>
      </c>
      <c r="L943" s="1" t="s">
        <v>1933</v>
      </c>
      <c r="M943" t="s">
        <v>1934</v>
      </c>
    </row>
    <row r="944" spans="1:13" x14ac:dyDescent="0.25">
      <c r="A944" s="3">
        <v>8121</v>
      </c>
      <c r="B944" s="3">
        <f>IF(ISNUMBER(D944),A944,"")</f>
        <v>8121</v>
      </c>
      <c r="C944" t="s">
        <v>371</v>
      </c>
      <c r="D944">
        <v>50</v>
      </c>
      <c r="E944">
        <v>43</v>
      </c>
      <c r="F944">
        <v>50</v>
      </c>
      <c r="G944">
        <v>46</v>
      </c>
      <c r="H944">
        <f t="shared" si="69"/>
        <v>47.25</v>
      </c>
      <c r="I944">
        <f t="shared" si="70"/>
        <v>47.25</v>
      </c>
      <c r="J944" t="str">
        <f t="shared" si="71"/>
        <v/>
      </c>
      <c r="K944">
        <f t="array" ref="K944">INDEX($H$2:$H$1126,MATCH(MIN(ABS($B$2:$B$1126-A944)),ABS($B$2:$B$1126-A944),0))</f>
        <v>45.75</v>
      </c>
      <c r="L944" s="1" t="s">
        <v>1935</v>
      </c>
      <c r="M944" t="s">
        <v>1936</v>
      </c>
    </row>
    <row r="945" spans="1:13" x14ac:dyDescent="0.25">
      <c r="A945" s="3">
        <v>8122</v>
      </c>
      <c r="B945" s="3">
        <f>IF(ISNUMBER(D945),A945,"")</f>
        <v>8122</v>
      </c>
      <c r="C945" t="s">
        <v>372</v>
      </c>
      <c r="D945">
        <v>47</v>
      </c>
      <c r="E945">
        <v>43</v>
      </c>
      <c r="F945">
        <v>56</v>
      </c>
      <c r="G945">
        <v>54</v>
      </c>
      <c r="H945">
        <f t="shared" si="69"/>
        <v>50</v>
      </c>
      <c r="I945">
        <f t="shared" si="70"/>
        <v>50</v>
      </c>
      <c r="J945" t="str">
        <f t="shared" si="71"/>
        <v/>
      </c>
      <c r="K945">
        <f t="array" ref="K945">INDEX($H$2:$H$1126,MATCH(MIN(ABS($B$2:$B$1126-A945)),ABS($B$2:$B$1126-A945),0))</f>
        <v>50</v>
      </c>
      <c r="L945" s="1" t="s">
        <v>1937</v>
      </c>
      <c r="M945" t="s">
        <v>1938</v>
      </c>
    </row>
    <row r="946" spans="1:13" x14ac:dyDescent="0.25">
      <c r="A946" s="3">
        <v>8122</v>
      </c>
      <c r="C946" t="s">
        <v>372</v>
      </c>
      <c r="D946" t="s">
        <v>2154</v>
      </c>
      <c r="E946" t="s">
        <v>2154</v>
      </c>
      <c r="F946" t="s">
        <v>2154</v>
      </c>
      <c r="G946" t="s">
        <v>2154</v>
      </c>
      <c r="H946" t="str">
        <f t="shared" si="69"/>
        <v/>
      </c>
      <c r="I946">
        <f t="shared" si="70"/>
        <v>50</v>
      </c>
      <c r="J946" t="str">
        <f t="shared" si="71"/>
        <v/>
      </c>
      <c r="K946">
        <f t="array" ref="K946">INDEX($H$2:$H$1126,MATCH(MIN(ABS($B$2:$B$1126-A946)),ABS($B$2:$B$1126-A946),0))</f>
        <v>50</v>
      </c>
      <c r="L946" s="1" t="s">
        <v>1939</v>
      </c>
      <c r="M946" t="s">
        <v>1661</v>
      </c>
    </row>
    <row r="947" spans="1:13" x14ac:dyDescent="0.25">
      <c r="A947" s="3">
        <v>8122</v>
      </c>
      <c r="C947" t="s">
        <v>372</v>
      </c>
      <c r="D947" t="s">
        <v>2154</v>
      </c>
      <c r="E947" t="s">
        <v>2154</v>
      </c>
      <c r="F947" t="s">
        <v>2154</v>
      </c>
      <c r="G947" t="s">
        <v>2154</v>
      </c>
      <c r="H947" t="str">
        <f t="shared" si="69"/>
        <v/>
      </c>
      <c r="I947">
        <f t="shared" si="70"/>
        <v>50</v>
      </c>
      <c r="J947" t="str">
        <f t="shared" si="71"/>
        <v/>
      </c>
      <c r="K947">
        <f t="array" ref="K947">INDEX($H$2:$H$1126,MATCH(MIN(ABS($B$2:$B$1126-A947)),ABS($B$2:$B$1126-A947),0))</f>
        <v>50</v>
      </c>
      <c r="L947" s="1" t="s">
        <v>1916</v>
      </c>
      <c r="M947" t="s">
        <v>1917</v>
      </c>
    </row>
    <row r="948" spans="1:13" x14ac:dyDescent="0.25">
      <c r="A948" s="3">
        <v>8131</v>
      </c>
      <c r="B948" s="3">
        <f>IF(ISNUMBER(D948),A948,"")</f>
        <v>8131</v>
      </c>
      <c r="C948" t="s">
        <v>373</v>
      </c>
      <c r="D948">
        <v>66</v>
      </c>
      <c r="E948">
        <v>52</v>
      </c>
      <c r="F948">
        <v>69</v>
      </c>
      <c r="G948">
        <v>57</v>
      </c>
      <c r="H948">
        <f t="shared" si="69"/>
        <v>61</v>
      </c>
      <c r="I948">
        <f t="shared" si="70"/>
        <v>61</v>
      </c>
      <c r="J948" t="str">
        <f t="shared" si="71"/>
        <v/>
      </c>
      <c r="K948">
        <f t="array" ref="K948">INDEX($H$2:$H$1126,MATCH(MIN(ABS($B$2:$B$1126-A948)),ABS($B$2:$B$1126-A948),0))</f>
        <v>61</v>
      </c>
      <c r="L948" s="1" t="s">
        <v>1940</v>
      </c>
      <c r="M948" t="s">
        <v>1941</v>
      </c>
    </row>
    <row r="949" spans="1:13" x14ac:dyDescent="0.25">
      <c r="A949" s="3">
        <v>8131</v>
      </c>
      <c r="B949" s="3">
        <f>IF(ISNUMBER(D949),A949,"")</f>
        <v>8131</v>
      </c>
      <c r="C949" t="s">
        <v>373</v>
      </c>
      <c r="D949">
        <v>47</v>
      </c>
      <c r="E949">
        <v>41</v>
      </c>
      <c r="F949">
        <v>53</v>
      </c>
      <c r="G949">
        <v>50</v>
      </c>
      <c r="H949">
        <f t="shared" si="69"/>
        <v>47.75</v>
      </c>
      <c r="I949">
        <f t="shared" si="70"/>
        <v>47.75</v>
      </c>
      <c r="J949" t="str">
        <f t="shared" si="71"/>
        <v/>
      </c>
      <c r="K949">
        <f t="array" ref="K949">INDEX($H$2:$H$1126,MATCH(MIN(ABS($B$2:$B$1126-A949)),ABS($B$2:$B$1126-A949),0))</f>
        <v>61</v>
      </c>
      <c r="L949" s="1" t="s">
        <v>1845</v>
      </c>
      <c r="M949" t="s">
        <v>1846</v>
      </c>
    </row>
    <row r="950" spans="1:13" x14ac:dyDescent="0.25">
      <c r="A950" s="3">
        <v>8131</v>
      </c>
      <c r="C950" t="s">
        <v>373</v>
      </c>
      <c r="D950" t="s">
        <v>2154</v>
      </c>
      <c r="E950" t="s">
        <v>2154</v>
      </c>
      <c r="F950" t="s">
        <v>2154</v>
      </c>
      <c r="G950" t="s">
        <v>2154</v>
      </c>
      <c r="H950" t="str">
        <f t="shared" si="69"/>
        <v/>
      </c>
      <c r="I950">
        <f t="shared" si="70"/>
        <v>61</v>
      </c>
      <c r="J950" t="str">
        <f t="shared" si="71"/>
        <v/>
      </c>
      <c r="K950">
        <f t="array" ref="K950">INDEX($H$2:$H$1126,MATCH(MIN(ABS($B$2:$B$1126-A950)),ABS($B$2:$B$1126-A950),0))</f>
        <v>61</v>
      </c>
      <c r="L950" s="1" t="s">
        <v>1942</v>
      </c>
      <c r="M950" t="s">
        <v>1775</v>
      </c>
    </row>
    <row r="951" spans="1:13" x14ac:dyDescent="0.25">
      <c r="A951" s="3">
        <v>8132</v>
      </c>
      <c r="B951" s="3">
        <f>IF(ISNUMBER(D951),A951,"")</f>
        <v>8132</v>
      </c>
      <c r="C951" t="s">
        <v>374</v>
      </c>
      <c r="D951">
        <v>60</v>
      </c>
      <c r="E951">
        <v>45</v>
      </c>
      <c r="F951">
        <v>66</v>
      </c>
      <c r="G951">
        <v>48</v>
      </c>
      <c r="H951">
        <f t="shared" si="69"/>
        <v>54.75</v>
      </c>
      <c r="I951">
        <f t="shared" si="70"/>
        <v>54.75</v>
      </c>
      <c r="J951" t="str">
        <f t="shared" si="71"/>
        <v/>
      </c>
      <c r="K951">
        <f t="array" ref="K951">INDEX($H$2:$H$1126,MATCH(MIN(ABS($B$2:$B$1126-A951)),ABS($B$2:$B$1126-A951),0))</f>
        <v>54.75</v>
      </c>
      <c r="L951" s="1" t="s">
        <v>1943</v>
      </c>
      <c r="M951" t="s">
        <v>1944</v>
      </c>
    </row>
    <row r="952" spans="1:13" x14ac:dyDescent="0.25">
      <c r="A952" s="3">
        <v>8141</v>
      </c>
      <c r="C952" t="s">
        <v>375</v>
      </c>
      <c r="D952" t="s">
        <v>2154</v>
      </c>
      <c r="E952" t="s">
        <v>2154</v>
      </c>
      <c r="F952" t="s">
        <v>2154</v>
      </c>
      <c r="G952" t="s">
        <v>2154</v>
      </c>
      <c r="H952" t="str">
        <f t="shared" si="69"/>
        <v/>
      </c>
      <c r="I952">
        <f t="shared" si="70"/>
        <v>48</v>
      </c>
      <c r="J952" t="str">
        <f t="shared" si="71"/>
        <v/>
      </c>
      <c r="K952">
        <f t="array" ref="K952">INDEX($H$2:$H$1126,MATCH(MIN(ABS($B$2:$B$1126-A952)),ABS($B$2:$B$1126-A952),0))</f>
        <v>48</v>
      </c>
      <c r="L952" s="1" t="s">
        <v>1928</v>
      </c>
      <c r="M952" t="s">
        <v>1915</v>
      </c>
    </row>
    <row r="953" spans="1:13" x14ac:dyDescent="0.25">
      <c r="A953" s="3">
        <v>8141</v>
      </c>
      <c r="B953" s="3">
        <f>IF(ISNUMBER(D953),A953,"")</f>
        <v>8141</v>
      </c>
      <c r="C953" t="s">
        <v>375</v>
      </c>
      <c r="D953">
        <v>53</v>
      </c>
      <c r="E953">
        <v>41</v>
      </c>
      <c r="F953">
        <v>53</v>
      </c>
      <c r="G953">
        <v>45</v>
      </c>
      <c r="H953">
        <f t="shared" si="69"/>
        <v>48</v>
      </c>
      <c r="I953">
        <f t="shared" si="70"/>
        <v>48</v>
      </c>
      <c r="J953" t="str">
        <f t="shared" si="71"/>
        <v/>
      </c>
      <c r="K953">
        <f t="array" ref="K953">INDEX($H$2:$H$1126,MATCH(MIN(ABS($B$2:$B$1126-A953)),ABS($B$2:$B$1126-A953),0))</f>
        <v>48</v>
      </c>
      <c r="L953" s="1" t="s">
        <v>1945</v>
      </c>
      <c r="M953" t="s">
        <v>1855</v>
      </c>
    </row>
    <row r="954" spans="1:13" x14ac:dyDescent="0.25">
      <c r="A954" s="3">
        <v>8141</v>
      </c>
      <c r="B954" s="3">
        <f>IF(ISNUMBER(D954),A954,"")</f>
        <v>8141</v>
      </c>
      <c r="C954" t="s">
        <v>375</v>
      </c>
      <c r="D954">
        <v>60</v>
      </c>
      <c r="E954">
        <v>45</v>
      </c>
      <c r="F954">
        <v>60</v>
      </c>
      <c r="G954">
        <v>52</v>
      </c>
      <c r="H954">
        <f t="shared" si="69"/>
        <v>54.25</v>
      </c>
      <c r="I954">
        <f t="shared" si="70"/>
        <v>54.25</v>
      </c>
      <c r="J954" t="str">
        <f t="shared" si="71"/>
        <v/>
      </c>
      <c r="K954">
        <f t="array" ref="K954">INDEX($H$2:$H$1126,MATCH(MIN(ABS($B$2:$B$1126-A954)),ABS($B$2:$B$1126-A954),0))</f>
        <v>48</v>
      </c>
      <c r="L954" s="1" t="s">
        <v>1946</v>
      </c>
      <c r="M954" t="s">
        <v>1857</v>
      </c>
    </row>
    <row r="955" spans="1:13" x14ac:dyDescent="0.25">
      <c r="A955" s="3">
        <v>8141</v>
      </c>
      <c r="C955" t="s">
        <v>375</v>
      </c>
      <c r="D955" t="s">
        <v>2154</v>
      </c>
      <c r="E955" t="s">
        <v>2154</v>
      </c>
      <c r="F955" t="s">
        <v>2154</v>
      </c>
      <c r="G955" t="s">
        <v>2154</v>
      </c>
      <c r="H955" t="str">
        <f t="shared" si="69"/>
        <v/>
      </c>
      <c r="I955">
        <f t="shared" si="70"/>
        <v>48</v>
      </c>
      <c r="J955" t="str">
        <f t="shared" si="71"/>
        <v/>
      </c>
      <c r="K955">
        <f t="array" ref="K955">INDEX($H$2:$H$1126,MATCH(MIN(ABS($B$2:$B$1126-A955)),ABS($B$2:$B$1126-A955),0))</f>
        <v>48</v>
      </c>
      <c r="L955" s="1" t="s">
        <v>1942</v>
      </c>
      <c r="M955" t="s">
        <v>1775</v>
      </c>
    </row>
    <row r="956" spans="1:13" x14ac:dyDescent="0.25">
      <c r="A956" s="3">
        <v>8141</v>
      </c>
      <c r="B956" s="3">
        <f>IF(ISNUMBER(D956),A956,"")</f>
        <v>8141</v>
      </c>
      <c r="C956" t="s">
        <v>375</v>
      </c>
      <c r="D956">
        <v>38</v>
      </c>
      <c r="E956">
        <v>32</v>
      </c>
      <c r="F956">
        <v>50</v>
      </c>
      <c r="G956">
        <v>39</v>
      </c>
      <c r="H956">
        <f t="shared" si="69"/>
        <v>39.75</v>
      </c>
      <c r="I956">
        <f t="shared" si="70"/>
        <v>39.75</v>
      </c>
      <c r="J956" t="str">
        <f t="shared" si="71"/>
        <v/>
      </c>
      <c r="K956">
        <f t="array" ref="K956">INDEX($H$2:$H$1126,MATCH(MIN(ABS($B$2:$B$1126-A956)),ABS($B$2:$B$1126-A956),0))</f>
        <v>48</v>
      </c>
      <c r="L956" s="1" t="s">
        <v>1947</v>
      </c>
      <c r="M956" t="s">
        <v>1948</v>
      </c>
    </row>
    <row r="957" spans="1:13" x14ac:dyDescent="0.25">
      <c r="A957" s="3">
        <v>8142</v>
      </c>
      <c r="C957" t="s">
        <v>376</v>
      </c>
      <c r="D957" t="s">
        <v>2154</v>
      </c>
      <c r="E957" t="s">
        <v>2154</v>
      </c>
      <c r="F957" t="s">
        <v>2154</v>
      </c>
      <c r="G957" t="s">
        <v>2154</v>
      </c>
      <c r="H957" t="str">
        <f t="shared" si="69"/>
        <v/>
      </c>
      <c r="I957">
        <f t="shared" si="70"/>
        <v>45.75</v>
      </c>
      <c r="J957" t="str">
        <f t="shared" si="71"/>
        <v/>
      </c>
      <c r="K957">
        <f t="array" ref="K957">INDEX($H$2:$H$1126,MATCH(MIN(ABS($B$2:$B$1126-A957)),ABS($B$2:$B$1126-A957),0))</f>
        <v>45.75</v>
      </c>
      <c r="L957" s="1" t="s">
        <v>1949</v>
      </c>
      <c r="M957" t="s">
        <v>1950</v>
      </c>
    </row>
    <row r="958" spans="1:13" x14ac:dyDescent="0.25">
      <c r="A958" s="3">
        <v>8142</v>
      </c>
      <c r="B958" s="3">
        <f>IF(ISNUMBER(D958),A958,"")</f>
        <v>8142</v>
      </c>
      <c r="C958" t="s">
        <v>376</v>
      </c>
      <c r="D958">
        <v>47</v>
      </c>
      <c r="E958">
        <v>41</v>
      </c>
      <c r="F958">
        <v>50</v>
      </c>
      <c r="G958">
        <v>45</v>
      </c>
      <c r="H958">
        <f t="shared" si="69"/>
        <v>45.75</v>
      </c>
      <c r="I958">
        <f t="shared" si="70"/>
        <v>45.75</v>
      </c>
      <c r="J958" t="str">
        <f t="shared" si="71"/>
        <v/>
      </c>
      <c r="K958">
        <f t="array" ref="K958">INDEX($H$2:$H$1126,MATCH(MIN(ABS($B$2:$B$1126-A958)),ABS($B$2:$B$1126-A958),0))</f>
        <v>45.75</v>
      </c>
      <c r="L958" s="1" t="s">
        <v>1702</v>
      </c>
      <c r="M958" t="s">
        <v>1703</v>
      </c>
    </row>
    <row r="959" spans="1:13" x14ac:dyDescent="0.25">
      <c r="A959" s="3">
        <v>8142</v>
      </c>
      <c r="B959" s="3">
        <f>IF(ISNUMBER(D959),A959,"")</f>
        <v>8142</v>
      </c>
      <c r="C959" t="s">
        <v>376</v>
      </c>
      <c r="D959">
        <v>56</v>
      </c>
      <c r="E959">
        <v>43</v>
      </c>
      <c r="F959">
        <v>60</v>
      </c>
      <c r="G959">
        <v>45</v>
      </c>
      <c r="H959">
        <f t="shared" si="69"/>
        <v>51</v>
      </c>
      <c r="I959">
        <f t="shared" si="70"/>
        <v>51</v>
      </c>
      <c r="J959" t="str">
        <f t="shared" si="71"/>
        <v/>
      </c>
      <c r="K959">
        <f t="array" ref="K959">INDEX($H$2:$H$1126,MATCH(MIN(ABS($B$2:$B$1126-A959)),ABS($B$2:$B$1126-A959),0))</f>
        <v>45.75</v>
      </c>
      <c r="L959" s="1" t="s">
        <v>1704</v>
      </c>
      <c r="M959" t="s">
        <v>1689</v>
      </c>
    </row>
    <row r="960" spans="1:13" x14ac:dyDescent="0.25">
      <c r="A960" s="3">
        <v>8142</v>
      </c>
      <c r="B960" s="3">
        <f>IF(ISNUMBER(D960),A960,"")</f>
        <v>8142</v>
      </c>
      <c r="C960" t="s">
        <v>376</v>
      </c>
      <c r="D960">
        <v>53</v>
      </c>
      <c r="E960">
        <v>43</v>
      </c>
      <c r="F960">
        <v>53</v>
      </c>
      <c r="G960">
        <v>48</v>
      </c>
      <c r="H960">
        <f t="shared" si="69"/>
        <v>49.25</v>
      </c>
      <c r="I960">
        <f t="shared" si="70"/>
        <v>49.25</v>
      </c>
      <c r="J960" t="str">
        <f t="shared" si="71"/>
        <v/>
      </c>
      <c r="K960">
        <f t="array" ref="K960">INDEX($H$2:$H$1126,MATCH(MIN(ABS($B$2:$B$1126-A960)),ABS($B$2:$B$1126-A960),0))</f>
        <v>45.75</v>
      </c>
      <c r="L960" s="1" t="s">
        <v>1705</v>
      </c>
      <c r="M960" t="s">
        <v>1706</v>
      </c>
    </row>
    <row r="961" spans="1:13" x14ac:dyDescent="0.25">
      <c r="A961" s="3">
        <v>8142</v>
      </c>
      <c r="C961" t="s">
        <v>376</v>
      </c>
      <c r="D961" t="s">
        <v>2154</v>
      </c>
      <c r="E961" t="s">
        <v>2154</v>
      </c>
      <c r="F961" t="s">
        <v>2154</v>
      </c>
      <c r="G961" t="s">
        <v>2154</v>
      </c>
      <c r="H961" t="str">
        <f t="shared" si="69"/>
        <v/>
      </c>
      <c r="I961">
        <f t="shared" si="70"/>
        <v>45.75</v>
      </c>
      <c r="J961" t="str">
        <f t="shared" si="71"/>
        <v/>
      </c>
      <c r="K961">
        <f t="array" ref="K961">INDEX($H$2:$H$1126,MATCH(MIN(ABS($B$2:$B$1126-A961)),ABS($B$2:$B$1126-A961),0))</f>
        <v>45.75</v>
      </c>
      <c r="L961" s="1" t="s">
        <v>1951</v>
      </c>
      <c r="M961" t="s">
        <v>1708</v>
      </c>
    </row>
    <row r="962" spans="1:13" x14ac:dyDescent="0.25">
      <c r="A962" s="3">
        <v>8142</v>
      </c>
      <c r="C962" t="s">
        <v>376</v>
      </c>
      <c r="D962" t="s">
        <v>2154</v>
      </c>
      <c r="E962" t="s">
        <v>2154</v>
      </c>
      <c r="F962" t="s">
        <v>2154</v>
      </c>
      <c r="G962" t="s">
        <v>2154</v>
      </c>
      <c r="H962" t="str">
        <f t="shared" si="69"/>
        <v/>
      </c>
      <c r="I962">
        <f t="shared" si="70"/>
        <v>45.75</v>
      </c>
      <c r="J962" t="str">
        <f t="shared" si="71"/>
        <v/>
      </c>
      <c r="K962">
        <f t="array" ref="K962">INDEX($H$2:$H$1126,MATCH(MIN(ABS($B$2:$B$1126-A962)),ABS($B$2:$B$1126-A962),0))</f>
        <v>45.75</v>
      </c>
      <c r="L962" s="1" t="s">
        <v>1952</v>
      </c>
      <c r="M962" t="s">
        <v>1710</v>
      </c>
    </row>
    <row r="963" spans="1:13" x14ac:dyDescent="0.25">
      <c r="A963" s="3">
        <v>8142</v>
      </c>
      <c r="B963" s="3">
        <f>IF(ISNUMBER(D963),A963,"")</f>
        <v>8142</v>
      </c>
      <c r="C963" t="s">
        <v>376</v>
      </c>
      <c r="D963">
        <v>53</v>
      </c>
      <c r="E963">
        <v>43</v>
      </c>
      <c r="F963">
        <v>50</v>
      </c>
      <c r="G963">
        <v>43</v>
      </c>
      <c r="H963">
        <f t="shared" ref="H963:H1026" si="72">IFERROR(AVERAGE(D963:G963),"")</f>
        <v>47.25</v>
      </c>
      <c r="I963">
        <f t="shared" ref="I963:I1026" si="73">IF(ISNUMBER(H963),H963,K963)</f>
        <v>47.25</v>
      </c>
      <c r="J963" t="str">
        <f t="shared" ref="J963:J1026" si="74">IF(LEFT(INDEX(A:A,MATCH(I963,H:H,0)),2)=LEFT(A963,2),I963,"")</f>
        <v/>
      </c>
      <c r="K963">
        <f t="array" ref="K963">INDEX($H$2:$H$1126,MATCH(MIN(ABS($B$2:$B$1126-A963)),ABS($B$2:$B$1126-A963),0))</f>
        <v>45.75</v>
      </c>
      <c r="L963" s="1" t="s">
        <v>1711</v>
      </c>
      <c r="M963" t="s">
        <v>1712</v>
      </c>
    </row>
    <row r="964" spans="1:13" x14ac:dyDescent="0.25">
      <c r="A964" s="3">
        <v>8142</v>
      </c>
      <c r="C964" t="s">
        <v>376</v>
      </c>
      <c r="D964" t="s">
        <v>2154</v>
      </c>
      <c r="E964" t="s">
        <v>2154</v>
      </c>
      <c r="F964" t="s">
        <v>2154</v>
      </c>
      <c r="G964" t="s">
        <v>2154</v>
      </c>
      <c r="H964" t="str">
        <f t="shared" si="72"/>
        <v/>
      </c>
      <c r="I964">
        <f t="shared" si="73"/>
        <v>45.75</v>
      </c>
      <c r="J964" t="str">
        <f t="shared" si="74"/>
        <v/>
      </c>
      <c r="K964">
        <f t="array" ref="K964">INDEX($H$2:$H$1126,MATCH(MIN(ABS($B$2:$B$1126-A964)),ABS($B$2:$B$1126-A964),0))</f>
        <v>45.75</v>
      </c>
      <c r="L964" s="1" t="s">
        <v>1953</v>
      </c>
      <c r="M964" t="s">
        <v>1714</v>
      </c>
    </row>
    <row r="965" spans="1:13" x14ac:dyDescent="0.25">
      <c r="A965" s="3">
        <v>8142</v>
      </c>
      <c r="C965" t="s">
        <v>376</v>
      </c>
      <c r="D965" t="s">
        <v>2154</v>
      </c>
      <c r="E965" t="s">
        <v>2154</v>
      </c>
      <c r="F965" t="s">
        <v>2154</v>
      </c>
      <c r="G965" t="s">
        <v>2154</v>
      </c>
      <c r="H965" t="str">
        <f t="shared" si="72"/>
        <v/>
      </c>
      <c r="I965">
        <f t="shared" si="73"/>
        <v>45.75</v>
      </c>
      <c r="J965" t="str">
        <f t="shared" si="74"/>
        <v/>
      </c>
      <c r="K965">
        <f t="array" ref="K965">INDEX($H$2:$H$1126,MATCH(MIN(ABS($B$2:$B$1126-A965)),ABS($B$2:$B$1126-A965),0))</f>
        <v>45.75</v>
      </c>
      <c r="L965" s="1" t="s">
        <v>1954</v>
      </c>
      <c r="M965" t="s">
        <v>1716</v>
      </c>
    </row>
    <row r="966" spans="1:13" x14ac:dyDescent="0.25">
      <c r="A966" s="3">
        <v>8142</v>
      </c>
      <c r="C966" t="s">
        <v>376</v>
      </c>
      <c r="D966" t="s">
        <v>2154</v>
      </c>
      <c r="E966" t="s">
        <v>2154</v>
      </c>
      <c r="F966" t="s">
        <v>2154</v>
      </c>
      <c r="G966" t="s">
        <v>2154</v>
      </c>
      <c r="H966" t="str">
        <f t="shared" si="72"/>
        <v/>
      </c>
      <c r="I966">
        <f t="shared" si="73"/>
        <v>45.75</v>
      </c>
      <c r="J966" t="str">
        <f t="shared" si="74"/>
        <v/>
      </c>
      <c r="K966">
        <f t="array" ref="K966">INDEX($H$2:$H$1126,MATCH(MIN(ABS($B$2:$B$1126-A966)),ABS($B$2:$B$1126-A966),0))</f>
        <v>45.75</v>
      </c>
      <c r="L966" s="1" t="s">
        <v>1668</v>
      </c>
      <c r="M966" t="s">
        <v>1669</v>
      </c>
    </row>
    <row r="967" spans="1:13" x14ac:dyDescent="0.25">
      <c r="A967" s="3">
        <v>8142</v>
      </c>
      <c r="B967" s="3">
        <f>IF(ISNUMBER(D967),A967,"")</f>
        <v>8142</v>
      </c>
      <c r="C967" t="s">
        <v>376</v>
      </c>
      <c r="D967">
        <v>50</v>
      </c>
      <c r="E967">
        <v>43</v>
      </c>
      <c r="F967">
        <v>50</v>
      </c>
      <c r="G967">
        <v>46</v>
      </c>
      <c r="H967">
        <f t="shared" si="72"/>
        <v>47.25</v>
      </c>
      <c r="I967">
        <f t="shared" si="73"/>
        <v>47.25</v>
      </c>
      <c r="J967" t="str">
        <f t="shared" si="74"/>
        <v/>
      </c>
      <c r="K967">
        <f t="array" ref="K967">INDEX($H$2:$H$1126,MATCH(MIN(ABS($B$2:$B$1126-A967)),ABS($B$2:$B$1126-A967),0))</f>
        <v>45.75</v>
      </c>
      <c r="L967" s="1" t="s">
        <v>1935</v>
      </c>
      <c r="M967" t="s">
        <v>1936</v>
      </c>
    </row>
    <row r="968" spans="1:13" x14ac:dyDescent="0.25">
      <c r="A968" s="3">
        <v>8142</v>
      </c>
      <c r="B968" s="3">
        <f>IF(ISNUMBER(D968),A968,"")</f>
        <v>8142</v>
      </c>
      <c r="C968" t="s">
        <v>376</v>
      </c>
      <c r="D968">
        <v>47</v>
      </c>
      <c r="E968">
        <v>43</v>
      </c>
      <c r="F968">
        <v>56</v>
      </c>
      <c r="G968">
        <v>54</v>
      </c>
      <c r="H968">
        <f t="shared" si="72"/>
        <v>50</v>
      </c>
      <c r="I968">
        <f t="shared" si="73"/>
        <v>50</v>
      </c>
      <c r="J968" t="str">
        <f t="shared" si="74"/>
        <v/>
      </c>
      <c r="K968">
        <f t="array" ref="K968">INDEX($H$2:$H$1126,MATCH(MIN(ABS($B$2:$B$1126-A968)),ABS($B$2:$B$1126-A968),0))</f>
        <v>45.75</v>
      </c>
      <c r="L968" s="1" t="s">
        <v>1937</v>
      </c>
      <c r="M968" t="s">
        <v>1938</v>
      </c>
    </row>
    <row r="969" spans="1:13" x14ac:dyDescent="0.25">
      <c r="A969" s="3">
        <v>8142</v>
      </c>
      <c r="C969" t="s">
        <v>376</v>
      </c>
      <c r="D969" t="s">
        <v>2154</v>
      </c>
      <c r="E969" t="s">
        <v>2154</v>
      </c>
      <c r="F969" t="s">
        <v>2154</v>
      </c>
      <c r="G969" t="s">
        <v>2154</v>
      </c>
      <c r="H969" t="str">
        <f t="shared" si="72"/>
        <v/>
      </c>
      <c r="I969">
        <f t="shared" si="73"/>
        <v>45.75</v>
      </c>
      <c r="J969" t="str">
        <f t="shared" si="74"/>
        <v/>
      </c>
      <c r="K969">
        <f t="array" ref="K969">INDEX($H$2:$H$1126,MATCH(MIN(ABS($B$2:$B$1126-A969)),ABS($B$2:$B$1126-A969),0))</f>
        <v>45.75</v>
      </c>
      <c r="L969" s="1" t="s">
        <v>1690</v>
      </c>
      <c r="M969" t="s">
        <v>1691</v>
      </c>
    </row>
    <row r="970" spans="1:13" x14ac:dyDescent="0.25">
      <c r="A970" s="3">
        <v>8143</v>
      </c>
      <c r="B970" s="3">
        <f>IF(ISNUMBER(D970),A970,"")</f>
        <v>8143</v>
      </c>
      <c r="C970" t="s">
        <v>377</v>
      </c>
      <c r="D970">
        <v>53</v>
      </c>
      <c r="E970">
        <v>43</v>
      </c>
      <c r="F970">
        <v>56</v>
      </c>
      <c r="G970">
        <v>45</v>
      </c>
      <c r="H970">
        <f t="shared" si="72"/>
        <v>49.25</v>
      </c>
      <c r="I970">
        <f t="shared" si="73"/>
        <v>49.25</v>
      </c>
      <c r="J970" t="str">
        <f t="shared" si="74"/>
        <v/>
      </c>
      <c r="K970">
        <f t="array" ref="K970">INDEX($H$2:$H$1126,MATCH(MIN(ABS($B$2:$B$1126-A970)),ABS($B$2:$B$1126-A970),0))</f>
        <v>49.25</v>
      </c>
      <c r="L970" s="1" t="s">
        <v>1858</v>
      </c>
      <c r="M970" t="s">
        <v>1859</v>
      </c>
    </row>
    <row r="971" spans="1:13" x14ac:dyDescent="0.25">
      <c r="A971" s="3">
        <v>8143</v>
      </c>
      <c r="C971" t="s">
        <v>377</v>
      </c>
      <c r="D971" t="s">
        <v>2154</v>
      </c>
      <c r="E971" t="s">
        <v>2154</v>
      </c>
      <c r="F971" t="s">
        <v>2154</v>
      </c>
      <c r="G971" t="s">
        <v>2154</v>
      </c>
      <c r="H971" t="str">
        <f t="shared" si="72"/>
        <v/>
      </c>
      <c r="I971">
        <f t="shared" si="73"/>
        <v>49.25</v>
      </c>
      <c r="J971" t="str">
        <f t="shared" si="74"/>
        <v/>
      </c>
      <c r="K971">
        <f t="array" ref="K971">INDEX($H$2:$H$1126,MATCH(MIN(ABS($B$2:$B$1126-A971)),ABS($B$2:$B$1126-A971),0))</f>
        <v>49.25</v>
      </c>
      <c r="L971" s="1" t="s">
        <v>1955</v>
      </c>
      <c r="M971" t="s">
        <v>1956</v>
      </c>
    </row>
    <row r="972" spans="1:13" x14ac:dyDescent="0.25">
      <c r="A972" s="3">
        <v>8151</v>
      </c>
      <c r="B972" s="3">
        <f>IF(ISNUMBER(D972),A972,"")</f>
        <v>8151</v>
      </c>
      <c r="C972" t="s">
        <v>378</v>
      </c>
      <c r="D972">
        <v>35</v>
      </c>
      <c r="E972">
        <v>34</v>
      </c>
      <c r="F972">
        <v>44</v>
      </c>
      <c r="G972">
        <v>39</v>
      </c>
      <c r="H972">
        <f t="shared" si="72"/>
        <v>38</v>
      </c>
      <c r="I972">
        <f t="shared" si="73"/>
        <v>38</v>
      </c>
      <c r="J972">
        <f t="shared" si="74"/>
        <v>38</v>
      </c>
      <c r="K972">
        <f t="array" ref="K972">INDEX($H$2:$H$1126,MATCH(MIN(ABS($B$2:$B$1126-A972)),ABS($B$2:$B$1126-A972),0))</f>
        <v>38</v>
      </c>
      <c r="L972" s="1" t="s">
        <v>1957</v>
      </c>
      <c r="M972" t="s">
        <v>1958</v>
      </c>
    </row>
    <row r="973" spans="1:13" x14ac:dyDescent="0.25">
      <c r="A973" s="3">
        <v>8152</v>
      </c>
      <c r="B973" s="3">
        <f>IF(ISNUMBER(D973),A973,"")</f>
        <v>8152</v>
      </c>
      <c r="C973" t="s">
        <v>379</v>
      </c>
      <c r="D973">
        <v>41</v>
      </c>
      <c r="E973">
        <v>36</v>
      </c>
      <c r="F973">
        <v>56</v>
      </c>
      <c r="G973">
        <v>45</v>
      </c>
      <c r="H973">
        <f t="shared" si="72"/>
        <v>44.5</v>
      </c>
      <c r="I973">
        <f t="shared" si="73"/>
        <v>44.5</v>
      </c>
      <c r="J973" t="str">
        <f t="shared" si="74"/>
        <v/>
      </c>
      <c r="K973">
        <f t="array" ref="K973">INDEX($H$2:$H$1126,MATCH(MIN(ABS($B$2:$B$1126-A973)),ABS($B$2:$B$1126-A973),0))</f>
        <v>44.5</v>
      </c>
      <c r="L973" s="1" t="s">
        <v>1959</v>
      </c>
      <c r="M973" t="s">
        <v>1960</v>
      </c>
    </row>
    <row r="974" spans="1:13" x14ac:dyDescent="0.25">
      <c r="A974" s="3">
        <v>8153</v>
      </c>
      <c r="C974" t="s">
        <v>380</v>
      </c>
      <c r="D974" t="s">
        <v>2154</v>
      </c>
      <c r="E974" t="s">
        <v>2154</v>
      </c>
      <c r="F974" t="s">
        <v>2154</v>
      </c>
      <c r="G974" t="s">
        <v>2154</v>
      </c>
      <c r="H974" t="str">
        <f t="shared" si="72"/>
        <v/>
      </c>
      <c r="I974">
        <f t="shared" si="73"/>
        <v>44.5</v>
      </c>
      <c r="J974" t="str">
        <f t="shared" si="74"/>
        <v/>
      </c>
      <c r="K974">
        <f t="array" ref="K974">INDEX($H$2:$H$1126,MATCH(MIN(ABS($B$2:$B$1126-A974)),ABS($B$2:$B$1126-A974),0))</f>
        <v>44.5</v>
      </c>
      <c r="L974" s="1" t="s">
        <v>1961</v>
      </c>
      <c r="M974" t="s">
        <v>1962</v>
      </c>
    </row>
    <row r="975" spans="1:13" x14ac:dyDescent="0.25">
      <c r="A975" s="3">
        <v>8154</v>
      </c>
      <c r="B975" s="3">
        <f>IF(ISNUMBER(D975),A975,"")</f>
        <v>8154</v>
      </c>
      <c r="C975" t="s">
        <v>381</v>
      </c>
      <c r="D975">
        <v>44</v>
      </c>
      <c r="E975">
        <v>41</v>
      </c>
      <c r="F975">
        <v>60</v>
      </c>
      <c r="G975">
        <v>48</v>
      </c>
      <c r="H975">
        <f t="shared" si="72"/>
        <v>48.25</v>
      </c>
      <c r="I975">
        <f t="shared" si="73"/>
        <v>48.25</v>
      </c>
      <c r="J975" t="str">
        <f t="shared" si="74"/>
        <v/>
      </c>
      <c r="K975">
        <f t="array" ref="K975">INDEX($H$2:$H$1126,MATCH(MIN(ABS($B$2:$B$1126-A975)),ABS($B$2:$B$1126-A975),0))</f>
        <v>48.25</v>
      </c>
      <c r="L975" s="1" t="s">
        <v>1963</v>
      </c>
      <c r="M975" t="s">
        <v>1964</v>
      </c>
    </row>
    <row r="976" spans="1:13" x14ac:dyDescent="0.25">
      <c r="A976" s="3">
        <v>8155</v>
      </c>
      <c r="C976" t="s">
        <v>382</v>
      </c>
      <c r="D976" t="s">
        <v>2154</v>
      </c>
      <c r="E976" t="s">
        <v>2154</v>
      </c>
      <c r="F976" t="s">
        <v>2154</v>
      </c>
      <c r="G976" t="s">
        <v>2154</v>
      </c>
      <c r="H976" t="str">
        <f t="shared" si="72"/>
        <v/>
      </c>
      <c r="I976">
        <f t="shared" si="73"/>
        <v>48.25</v>
      </c>
      <c r="J976" t="str">
        <f t="shared" si="74"/>
        <v/>
      </c>
      <c r="K976">
        <f t="array" ref="K976">INDEX($H$2:$H$1126,MATCH(MIN(ABS($B$2:$B$1126-A976)),ABS($B$2:$B$1126-A976),0))</f>
        <v>48.25</v>
      </c>
      <c r="L976" s="1" t="s">
        <v>1882</v>
      </c>
      <c r="M976" t="s">
        <v>1883</v>
      </c>
    </row>
    <row r="977" spans="1:13" x14ac:dyDescent="0.25">
      <c r="A977" s="3">
        <v>8156</v>
      </c>
      <c r="B977" s="3">
        <f>IF(ISNUMBER(D977),A977,"")</f>
        <v>8156</v>
      </c>
      <c r="C977" t="s">
        <v>383</v>
      </c>
      <c r="D977">
        <v>47</v>
      </c>
      <c r="E977">
        <v>43</v>
      </c>
      <c r="F977">
        <v>56</v>
      </c>
      <c r="G977">
        <v>41</v>
      </c>
      <c r="H977">
        <f t="shared" si="72"/>
        <v>46.75</v>
      </c>
      <c r="I977">
        <f t="shared" si="73"/>
        <v>46.75</v>
      </c>
      <c r="J977" t="str">
        <f t="shared" si="74"/>
        <v/>
      </c>
      <c r="K977">
        <f t="array" ref="K977">INDEX($H$2:$H$1126,MATCH(MIN(ABS($B$2:$B$1126-A977)),ABS($B$2:$B$1126-A977),0))</f>
        <v>46.75</v>
      </c>
      <c r="L977" s="1" t="s">
        <v>1965</v>
      </c>
      <c r="M977" t="s">
        <v>1966</v>
      </c>
    </row>
    <row r="978" spans="1:13" x14ac:dyDescent="0.25">
      <c r="A978" s="3">
        <v>8157</v>
      </c>
      <c r="B978" s="3">
        <f>IF(ISNUMBER(D978),A978,"")</f>
        <v>8157</v>
      </c>
      <c r="C978" t="s">
        <v>384</v>
      </c>
      <c r="D978">
        <v>44</v>
      </c>
      <c r="E978">
        <v>32</v>
      </c>
      <c r="F978">
        <v>50</v>
      </c>
      <c r="G978">
        <v>41</v>
      </c>
      <c r="H978">
        <f t="shared" si="72"/>
        <v>41.75</v>
      </c>
      <c r="I978">
        <f t="shared" si="73"/>
        <v>41.75</v>
      </c>
      <c r="J978" t="str">
        <f t="shared" si="74"/>
        <v/>
      </c>
      <c r="K978">
        <f t="array" ref="K978">INDEX($H$2:$H$1126,MATCH(MIN(ABS($B$2:$B$1126-A978)),ABS($B$2:$B$1126-A978),0))</f>
        <v>41.75</v>
      </c>
      <c r="L978" s="1" t="s">
        <v>1967</v>
      </c>
      <c r="M978" t="s">
        <v>1968</v>
      </c>
    </row>
    <row r="979" spans="1:13" x14ac:dyDescent="0.25">
      <c r="A979" s="3">
        <v>8159</v>
      </c>
      <c r="C979" t="s">
        <v>385</v>
      </c>
      <c r="D979" t="s">
        <v>2154</v>
      </c>
      <c r="E979" t="s">
        <v>2154</v>
      </c>
      <c r="F979" t="s">
        <v>2154</v>
      </c>
      <c r="G979" t="s">
        <v>2154</v>
      </c>
      <c r="H979" t="str">
        <f t="shared" si="72"/>
        <v/>
      </c>
      <c r="I979">
        <f t="shared" si="73"/>
        <v>45.75</v>
      </c>
      <c r="J979" t="str">
        <f t="shared" si="74"/>
        <v/>
      </c>
      <c r="K979">
        <f t="array" ref="K979">INDEX($H$2:$H$1126,MATCH(MIN(ABS($B$2:$B$1126-A979)),ABS($B$2:$B$1126-A979),0))</f>
        <v>45.75</v>
      </c>
      <c r="L979" s="1" t="s">
        <v>1882</v>
      </c>
      <c r="M979" t="s">
        <v>1883</v>
      </c>
    </row>
    <row r="980" spans="1:13" x14ac:dyDescent="0.25">
      <c r="A980" s="3">
        <v>8160</v>
      </c>
      <c r="B980" s="3">
        <f>IF(ISNUMBER(D980),A980,"")</f>
        <v>8160</v>
      </c>
      <c r="C980" t="s">
        <v>386</v>
      </c>
      <c r="D980">
        <v>44</v>
      </c>
      <c r="E980">
        <v>41</v>
      </c>
      <c r="F980">
        <v>53</v>
      </c>
      <c r="G980">
        <v>45</v>
      </c>
      <c r="H980">
        <f t="shared" si="72"/>
        <v>45.75</v>
      </c>
      <c r="I980">
        <f t="shared" si="73"/>
        <v>45.75</v>
      </c>
      <c r="J980" t="str">
        <f t="shared" si="74"/>
        <v/>
      </c>
      <c r="K980">
        <f t="array" ref="K980">INDEX($H$2:$H$1126,MATCH(MIN(ABS($B$2:$B$1126-A980)),ABS($B$2:$B$1126-A980),0))</f>
        <v>45.75</v>
      </c>
      <c r="L980" s="1" t="s">
        <v>1969</v>
      </c>
      <c r="M980" t="s">
        <v>1840</v>
      </c>
    </row>
    <row r="981" spans="1:13" x14ac:dyDescent="0.25">
      <c r="A981" s="3">
        <v>8160</v>
      </c>
      <c r="B981" s="3">
        <f>IF(ISNUMBER(D981),A981,"")</f>
        <v>8160</v>
      </c>
      <c r="C981" t="s">
        <v>386</v>
      </c>
      <c r="D981">
        <v>53</v>
      </c>
      <c r="E981">
        <v>43</v>
      </c>
      <c r="F981">
        <v>56</v>
      </c>
      <c r="G981">
        <v>45</v>
      </c>
      <c r="H981">
        <f t="shared" si="72"/>
        <v>49.25</v>
      </c>
      <c r="I981">
        <f t="shared" si="73"/>
        <v>49.25</v>
      </c>
      <c r="J981" t="str">
        <f t="shared" si="74"/>
        <v/>
      </c>
      <c r="K981">
        <f t="array" ref="K981">INDEX($H$2:$H$1126,MATCH(MIN(ABS($B$2:$B$1126-A981)),ABS($B$2:$B$1126-A981),0))</f>
        <v>45.75</v>
      </c>
      <c r="L981" s="1" t="s">
        <v>1970</v>
      </c>
      <c r="M981" t="s">
        <v>1971</v>
      </c>
    </row>
    <row r="982" spans="1:13" x14ac:dyDescent="0.25">
      <c r="A982" s="3">
        <v>8160</v>
      </c>
      <c r="B982" s="3">
        <f>IF(ISNUMBER(D982),A982,"")</f>
        <v>8160</v>
      </c>
      <c r="C982" t="s">
        <v>386</v>
      </c>
      <c r="D982">
        <v>60</v>
      </c>
      <c r="E982">
        <v>41</v>
      </c>
      <c r="F982">
        <v>60</v>
      </c>
      <c r="G982">
        <v>43</v>
      </c>
      <c r="H982">
        <f t="shared" si="72"/>
        <v>51</v>
      </c>
      <c r="I982">
        <f t="shared" si="73"/>
        <v>51</v>
      </c>
      <c r="J982" t="str">
        <f t="shared" si="74"/>
        <v/>
      </c>
      <c r="K982">
        <f t="array" ref="K982">INDEX($H$2:$H$1126,MATCH(MIN(ABS($B$2:$B$1126-A982)),ABS($B$2:$B$1126-A982),0))</f>
        <v>45.75</v>
      </c>
      <c r="L982" s="1" t="s">
        <v>1847</v>
      </c>
      <c r="M982" t="s">
        <v>1848</v>
      </c>
    </row>
    <row r="983" spans="1:13" x14ac:dyDescent="0.25">
      <c r="A983" s="3">
        <v>8160</v>
      </c>
      <c r="C983" t="s">
        <v>386</v>
      </c>
      <c r="D983" t="s">
        <v>2154</v>
      </c>
      <c r="E983" t="s">
        <v>2154</v>
      </c>
      <c r="F983" t="s">
        <v>2154</v>
      </c>
      <c r="G983" t="s">
        <v>2154</v>
      </c>
      <c r="H983" t="str">
        <f t="shared" si="72"/>
        <v/>
      </c>
      <c r="I983">
        <f t="shared" si="73"/>
        <v>45.75</v>
      </c>
      <c r="J983" t="str">
        <f t="shared" si="74"/>
        <v/>
      </c>
      <c r="K983">
        <f t="array" ref="K983">INDEX($H$2:$H$1126,MATCH(MIN(ABS($B$2:$B$1126-A983)),ABS($B$2:$B$1126-A983),0))</f>
        <v>45.75</v>
      </c>
      <c r="L983" s="1" t="s">
        <v>1849</v>
      </c>
      <c r="M983" t="s">
        <v>1850</v>
      </c>
    </row>
    <row r="984" spans="1:13" x14ac:dyDescent="0.25">
      <c r="A984" s="3">
        <v>8160</v>
      </c>
      <c r="B984" s="3">
        <f>IF(ISNUMBER(D984),A984,"")</f>
        <v>8160</v>
      </c>
      <c r="C984" t="s">
        <v>386</v>
      </c>
      <c r="D984">
        <v>53</v>
      </c>
      <c r="E984">
        <v>41</v>
      </c>
      <c r="F984">
        <v>53</v>
      </c>
      <c r="G984">
        <v>45</v>
      </c>
      <c r="H984">
        <f t="shared" si="72"/>
        <v>48</v>
      </c>
      <c r="I984">
        <f t="shared" si="73"/>
        <v>48</v>
      </c>
      <c r="J984" t="str">
        <f t="shared" si="74"/>
        <v/>
      </c>
      <c r="K984">
        <f t="array" ref="K984">INDEX($H$2:$H$1126,MATCH(MIN(ABS($B$2:$B$1126-A984)),ABS($B$2:$B$1126-A984),0))</f>
        <v>45.75</v>
      </c>
      <c r="L984" s="1" t="s">
        <v>1945</v>
      </c>
      <c r="M984" t="s">
        <v>1855</v>
      </c>
    </row>
    <row r="985" spans="1:13" x14ac:dyDescent="0.25">
      <c r="A985" s="3">
        <v>8160</v>
      </c>
      <c r="B985" s="3">
        <f>IF(ISNUMBER(D985),A985,"")</f>
        <v>8160</v>
      </c>
      <c r="C985" t="s">
        <v>386</v>
      </c>
      <c r="D985">
        <v>50</v>
      </c>
      <c r="E985">
        <v>43</v>
      </c>
      <c r="F985">
        <v>50</v>
      </c>
      <c r="G985">
        <v>43</v>
      </c>
      <c r="H985">
        <f t="shared" si="72"/>
        <v>46.5</v>
      </c>
      <c r="I985">
        <f t="shared" si="73"/>
        <v>46.5</v>
      </c>
      <c r="J985" t="str">
        <f t="shared" si="74"/>
        <v/>
      </c>
      <c r="K985">
        <f t="array" ref="K985">INDEX($H$2:$H$1126,MATCH(MIN(ABS($B$2:$B$1126-A985)),ABS($B$2:$B$1126-A985),0))</f>
        <v>45.75</v>
      </c>
      <c r="L985" s="1" t="s">
        <v>1972</v>
      </c>
      <c r="M985" t="s">
        <v>1973</v>
      </c>
    </row>
    <row r="986" spans="1:13" x14ac:dyDescent="0.25">
      <c r="A986" s="3">
        <v>8171</v>
      </c>
      <c r="B986" s="3">
        <f>IF(ISNUMBER(D986),A986,"")</f>
        <v>8171</v>
      </c>
      <c r="C986" t="s">
        <v>387</v>
      </c>
      <c r="D986">
        <v>31</v>
      </c>
      <c r="E986">
        <v>36</v>
      </c>
      <c r="F986">
        <v>47</v>
      </c>
      <c r="G986">
        <v>41</v>
      </c>
      <c r="H986">
        <f t="shared" si="72"/>
        <v>38.75</v>
      </c>
      <c r="I986">
        <f t="shared" si="73"/>
        <v>38.75</v>
      </c>
      <c r="J986">
        <f t="shared" si="74"/>
        <v>38.75</v>
      </c>
      <c r="K986">
        <f t="array" ref="K986">INDEX($H$2:$H$1126,MATCH(MIN(ABS($B$2:$B$1126-A986)),ABS($B$2:$B$1126-A986),0))</f>
        <v>38.75</v>
      </c>
      <c r="L986" s="1" t="s">
        <v>1974</v>
      </c>
      <c r="M986" t="s">
        <v>1917</v>
      </c>
    </row>
    <row r="987" spans="1:13" x14ac:dyDescent="0.25">
      <c r="A987" s="3">
        <v>8171</v>
      </c>
      <c r="B987" s="3">
        <f>IF(ISNUMBER(D987),A987,"")</f>
        <v>8171</v>
      </c>
      <c r="C987" t="s">
        <v>387</v>
      </c>
      <c r="D987">
        <v>44</v>
      </c>
      <c r="E987">
        <v>41</v>
      </c>
      <c r="F987">
        <v>50</v>
      </c>
      <c r="G987">
        <v>43</v>
      </c>
      <c r="H987">
        <f t="shared" si="72"/>
        <v>44.5</v>
      </c>
      <c r="I987">
        <f t="shared" si="73"/>
        <v>44.5</v>
      </c>
      <c r="J987" t="str">
        <f t="shared" si="74"/>
        <v/>
      </c>
      <c r="K987">
        <f t="array" ref="K987">INDEX($H$2:$H$1126,MATCH(MIN(ABS($B$2:$B$1126-A987)),ABS($B$2:$B$1126-A987),0))</f>
        <v>38.75</v>
      </c>
      <c r="L987" s="1" t="s">
        <v>1975</v>
      </c>
      <c r="M987" t="s">
        <v>1956</v>
      </c>
    </row>
    <row r="988" spans="1:13" x14ac:dyDescent="0.25">
      <c r="A988" s="3">
        <v>8172</v>
      </c>
      <c r="B988" s="3">
        <f>IF(ISNUMBER(D988),A988,"")</f>
        <v>8172</v>
      </c>
      <c r="C988" t="s">
        <v>388</v>
      </c>
      <c r="D988">
        <v>38</v>
      </c>
      <c r="E988">
        <v>39</v>
      </c>
      <c r="F988">
        <v>47</v>
      </c>
      <c r="G988">
        <v>43</v>
      </c>
      <c r="H988">
        <f t="shared" si="72"/>
        <v>41.75</v>
      </c>
      <c r="I988">
        <f t="shared" si="73"/>
        <v>41.75</v>
      </c>
      <c r="J988" t="str">
        <f t="shared" si="74"/>
        <v/>
      </c>
      <c r="K988">
        <f t="array" ref="K988">INDEX($H$2:$H$1126,MATCH(MIN(ABS($B$2:$B$1126-A988)),ABS($B$2:$B$1126-A988),0))</f>
        <v>41.75</v>
      </c>
      <c r="L988" s="1" t="s">
        <v>1976</v>
      </c>
      <c r="M988" t="s">
        <v>1977</v>
      </c>
    </row>
    <row r="989" spans="1:13" x14ac:dyDescent="0.25">
      <c r="A989" s="3">
        <v>8181</v>
      </c>
      <c r="C989" t="s">
        <v>389</v>
      </c>
      <c r="D989" t="s">
        <v>2154</v>
      </c>
      <c r="E989" t="s">
        <v>2154</v>
      </c>
      <c r="F989" t="s">
        <v>2154</v>
      </c>
      <c r="G989" t="s">
        <v>2154</v>
      </c>
      <c r="H989" t="str">
        <f t="shared" si="72"/>
        <v/>
      </c>
      <c r="I989">
        <f t="shared" si="73"/>
        <v>48</v>
      </c>
      <c r="J989" t="str">
        <f t="shared" si="74"/>
        <v/>
      </c>
      <c r="K989">
        <f t="array" ref="K989">INDEX($H$2:$H$1126,MATCH(MIN(ABS($B$2:$B$1126-A989)),ABS($B$2:$B$1126-A989),0))</f>
        <v>48</v>
      </c>
      <c r="L989" s="1" t="s">
        <v>1978</v>
      </c>
      <c r="M989" t="s">
        <v>1979</v>
      </c>
    </row>
    <row r="990" spans="1:13" x14ac:dyDescent="0.25">
      <c r="A990" s="3">
        <v>8181</v>
      </c>
      <c r="C990" t="s">
        <v>389</v>
      </c>
      <c r="D990" t="s">
        <v>2154</v>
      </c>
      <c r="E990" t="s">
        <v>2154</v>
      </c>
      <c r="F990" t="s">
        <v>2154</v>
      </c>
      <c r="G990" t="s">
        <v>2154</v>
      </c>
      <c r="H990" t="str">
        <f t="shared" si="72"/>
        <v/>
      </c>
      <c r="I990">
        <f t="shared" si="73"/>
        <v>48</v>
      </c>
      <c r="J990" t="str">
        <f t="shared" si="74"/>
        <v/>
      </c>
      <c r="K990">
        <f t="array" ref="K990">INDEX($H$2:$H$1126,MATCH(MIN(ABS($B$2:$B$1126-A990)),ABS($B$2:$B$1126-A990),0))</f>
        <v>48</v>
      </c>
      <c r="L990" s="1" t="s">
        <v>1928</v>
      </c>
      <c r="M990" t="s">
        <v>1915</v>
      </c>
    </row>
    <row r="991" spans="1:13" x14ac:dyDescent="0.25">
      <c r="A991" s="3">
        <v>8181</v>
      </c>
      <c r="C991" t="s">
        <v>389</v>
      </c>
      <c r="D991" t="s">
        <v>2154</v>
      </c>
      <c r="E991" t="s">
        <v>2154</v>
      </c>
      <c r="F991" t="s">
        <v>2154</v>
      </c>
      <c r="G991" t="s">
        <v>2154</v>
      </c>
      <c r="H991" t="str">
        <f t="shared" si="72"/>
        <v/>
      </c>
      <c r="I991">
        <f t="shared" si="73"/>
        <v>48</v>
      </c>
      <c r="J991" t="str">
        <f t="shared" si="74"/>
        <v/>
      </c>
      <c r="K991">
        <f t="array" ref="K991">INDEX($H$2:$H$1126,MATCH(MIN(ABS($B$2:$B$1126-A991)),ABS($B$2:$B$1126-A991),0))</f>
        <v>48</v>
      </c>
      <c r="L991" s="1" t="s">
        <v>1980</v>
      </c>
      <c r="M991" t="s">
        <v>1930</v>
      </c>
    </row>
    <row r="992" spans="1:13" x14ac:dyDescent="0.25">
      <c r="A992" s="3">
        <v>8181</v>
      </c>
      <c r="B992" s="3">
        <f>IF(ISNUMBER(D992),A992,"")</f>
        <v>8181</v>
      </c>
      <c r="C992" t="s">
        <v>389</v>
      </c>
      <c r="D992">
        <v>53</v>
      </c>
      <c r="E992">
        <v>41</v>
      </c>
      <c r="F992">
        <v>53</v>
      </c>
      <c r="G992">
        <v>45</v>
      </c>
      <c r="H992">
        <f t="shared" si="72"/>
        <v>48</v>
      </c>
      <c r="I992">
        <f t="shared" si="73"/>
        <v>48</v>
      </c>
      <c r="J992" t="str">
        <f t="shared" si="74"/>
        <v/>
      </c>
      <c r="K992">
        <f t="array" ref="K992">INDEX($H$2:$H$1126,MATCH(MIN(ABS($B$2:$B$1126-A992)),ABS($B$2:$B$1126-A992),0))</f>
        <v>48</v>
      </c>
      <c r="L992" s="1" t="s">
        <v>1945</v>
      </c>
      <c r="M992" t="s">
        <v>1855</v>
      </c>
    </row>
    <row r="993" spans="1:13" x14ac:dyDescent="0.25">
      <c r="A993" s="3">
        <v>8181</v>
      </c>
      <c r="C993" t="s">
        <v>389</v>
      </c>
      <c r="D993" t="s">
        <v>2154</v>
      </c>
      <c r="E993" t="s">
        <v>2154</v>
      </c>
      <c r="F993" t="s">
        <v>2154</v>
      </c>
      <c r="G993" t="s">
        <v>2154</v>
      </c>
      <c r="H993" t="str">
        <f t="shared" si="72"/>
        <v/>
      </c>
      <c r="I993">
        <f t="shared" si="73"/>
        <v>48</v>
      </c>
      <c r="J993" t="str">
        <f t="shared" si="74"/>
        <v/>
      </c>
      <c r="K993">
        <f t="array" ref="K993">INDEX($H$2:$H$1126,MATCH(MIN(ABS($B$2:$B$1126-A993)),ABS($B$2:$B$1126-A993),0))</f>
        <v>48</v>
      </c>
      <c r="L993" s="1" t="s">
        <v>1856</v>
      </c>
      <c r="M993" t="s">
        <v>1857</v>
      </c>
    </row>
    <row r="994" spans="1:13" x14ac:dyDescent="0.25">
      <c r="A994" s="3">
        <v>8181</v>
      </c>
      <c r="B994" s="3">
        <f t="shared" ref="B994:B1002" si="75">IF(ISNUMBER(D994),A994,"")</f>
        <v>8181</v>
      </c>
      <c r="C994" t="s">
        <v>389</v>
      </c>
      <c r="D994">
        <v>60</v>
      </c>
      <c r="E994">
        <v>43</v>
      </c>
      <c r="F994">
        <v>56</v>
      </c>
      <c r="G994">
        <v>43</v>
      </c>
      <c r="H994">
        <f t="shared" si="72"/>
        <v>50.5</v>
      </c>
      <c r="I994">
        <f t="shared" si="73"/>
        <v>50.5</v>
      </c>
      <c r="J994" t="str">
        <f t="shared" si="74"/>
        <v/>
      </c>
      <c r="K994">
        <f t="array" ref="K994">INDEX($H$2:$H$1126,MATCH(MIN(ABS($B$2:$B$1126-A994)),ABS($B$2:$B$1126-A994),0))</f>
        <v>48</v>
      </c>
      <c r="L994" s="1" t="s">
        <v>1774</v>
      </c>
      <c r="M994" t="s">
        <v>1775</v>
      </c>
    </row>
    <row r="995" spans="1:13" x14ac:dyDescent="0.25">
      <c r="A995" s="3">
        <v>8182</v>
      </c>
      <c r="B995" s="3">
        <f t="shared" si="75"/>
        <v>8182</v>
      </c>
      <c r="C995" t="s">
        <v>390</v>
      </c>
      <c r="D995">
        <v>53</v>
      </c>
      <c r="E995">
        <v>46</v>
      </c>
      <c r="F995">
        <v>69</v>
      </c>
      <c r="G995">
        <v>54</v>
      </c>
      <c r="H995">
        <f t="shared" si="72"/>
        <v>55.5</v>
      </c>
      <c r="I995">
        <f t="shared" si="73"/>
        <v>55.5</v>
      </c>
      <c r="J995" t="str">
        <f t="shared" si="74"/>
        <v/>
      </c>
      <c r="K995">
        <f t="array" ref="K995">INDEX($H$2:$H$1126,MATCH(MIN(ABS($B$2:$B$1126-A995)),ABS($B$2:$B$1126-A995),0))</f>
        <v>55.5</v>
      </c>
      <c r="L995" s="1" t="s">
        <v>1981</v>
      </c>
      <c r="M995" t="s">
        <v>1982</v>
      </c>
    </row>
    <row r="996" spans="1:13" x14ac:dyDescent="0.25">
      <c r="A996" s="3">
        <v>8183</v>
      </c>
      <c r="B996" s="3">
        <f t="shared" si="75"/>
        <v>8183</v>
      </c>
      <c r="C996" t="s">
        <v>391</v>
      </c>
      <c r="D996">
        <v>47</v>
      </c>
      <c r="E996">
        <v>43</v>
      </c>
      <c r="F996">
        <v>53</v>
      </c>
      <c r="G996">
        <v>43</v>
      </c>
      <c r="H996">
        <f t="shared" si="72"/>
        <v>46.5</v>
      </c>
      <c r="I996">
        <f t="shared" si="73"/>
        <v>46.5</v>
      </c>
      <c r="J996" t="str">
        <f t="shared" si="74"/>
        <v/>
      </c>
      <c r="K996">
        <f t="array" ref="K996">INDEX($H$2:$H$1126,MATCH(MIN(ABS($B$2:$B$1126-A996)),ABS($B$2:$B$1126-A996),0))</f>
        <v>46.5</v>
      </c>
      <c r="L996" s="1" t="s">
        <v>1983</v>
      </c>
      <c r="M996" t="s">
        <v>1984</v>
      </c>
    </row>
    <row r="997" spans="1:13" x14ac:dyDescent="0.25">
      <c r="A997" s="3">
        <v>8189</v>
      </c>
      <c r="B997" s="3">
        <f t="shared" si="75"/>
        <v>8189</v>
      </c>
      <c r="C997" t="s">
        <v>392</v>
      </c>
      <c r="D997">
        <v>63</v>
      </c>
      <c r="E997">
        <v>48</v>
      </c>
      <c r="F997">
        <v>60</v>
      </c>
      <c r="G997">
        <v>48</v>
      </c>
      <c r="H997">
        <f t="shared" si="72"/>
        <v>54.75</v>
      </c>
      <c r="I997">
        <f t="shared" si="73"/>
        <v>54.75</v>
      </c>
      <c r="J997" t="str">
        <f t="shared" si="74"/>
        <v/>
      </c>
      <c r="K997">
        <f t="array" ref="K997">INDEX($H$2:$H$1126,MATCH(MIN(ABS($B$2:$B$1126-A997)),ABS($B$2:$B$1126-A997),0))</f>
        <v>54.75</v>
      </c>
      <c r="L997" s="1" t="s">
        <v>1985</v>
      </c>
      <c r="M997" t="s">
        <v>1986</v>
      </c>
    </row>
    <row r="998" spans="1:13" x14ac:dyDescent="0.25">
      <c r="A998" s="3">
        <v>8189</v>
      </c>
      <c r="B998" s="3">
        <f t="shared" si="75"/>
        <v>8189</v>
      </c>
      <c r="C998" t="s">
        <v>392</v>
      </c>
      <c r="D998">
        <v>53</v>
      </c>
      <c r="E998">
        <v>43</v>
      </c>
      <c r="F998">
        <v>56</v>
      </c>
      <c r="G998">
        <v>45</v>
      </c>
      <c r="H998">
        <f t="shared" si="72"/>
        <v>49.25</v>
      </c>
      <c r="I998">
        <f t="shared" si="73"/>
        <v>49.25</v>
      </c>
      <c r="J998" t="str">
        <f t="shared" si="74"/>
        <v/>
      </c>
      <c r="K998">
        <f t="array" ref="K998">INDEX($H$2:$H$1126,MATCH(MIN(ABS($B$2:$B$1126-A998)),ABS($B$2:$B$1126-A998),0))</f>
        <v>54.75</v>
      </c>
      <c r="L998" s="1" t="s">
        <v>1858</v>
      </c>
      <c r="M998" t="s">
        <v>1859</v>
      </c>
    </row>
    <row r="999" spans="1:13" x14ac:dyDescent="0.25">
      <c r="A999" s="3">
        <v>8189</v>
      </c>
      <c r="B999" s="3">
        <f t="shared" si="75"/>
        <v>8189</v>
      </c>
      <c r="C999" t="s">
        <v>392</v>
      </c>
      <c r="D999">
        <v>50</v>
      </c>
      <c r="E999">
        <v>43</v>
      </c>
      <c r="F999">
        <v>50</v>
      </c>
      <c r="G999">
        <v>43</v>
      </c>
      <c r="H999">
        <f t="shared" si="72"/>
        <v>46.5</v>
      </c>
      <c r="I999">
        <f t="shared" si="73"/>
        <v>46.5</v>
      </c>
      <c r="J999" t="str">
        <f t="shared" si="74"/>
        <v/>
      </c>
      <c r="K999">
        <f t="array" ref="K999">INDEX($H$2:$H$1126,MATCH(MIN(ABS($B$2:$B$1126-A999)),ABS($B$2:$B$1126-A999),0))</f>
        <v>54.75</v>
      </c>
      <c r="L999" s="1" t="s">
        <v>1972</v>
      </c>
      <c r="M999" t="s">
        <v>1973</v>
      </c>
    </row>
    <row r="1000" spans="1:13" x14ac:dyDescent="0.25">
      <c r="A1000" s="3">
        <v>8189</v>
      </c>
      <c r="B1000" s="3">
        <f t="shared" si="75"/>
        <v>8189</v>
      </c>
      <c r="C1000" t="s">
        <v>392</v>
      </c>
      <c r="D1000">
        <v>47</v>
      </c>
      <c r="E1000">
        <v>41</v>
      </c>
      <c r="F1000">
        <v>69</v>
      </c>
      <c r="G1000">
        <v>50</v>
      </c>
      <c r="H1000">
        <f t="shared" si="72"/>
        <v>51.75</v>
      </c>
      <c r="I1000">
        <f t="shared" si="73"/>
        <v>51.75</v>
      </c>
      <c r="J1000" t="str">
        <f t="shared" si="74"/>
        <v/>
      </c>
      <c r="K1000">
        <f t="array" ref="K1000">INDEX($H$2:$H$1126,MATCH(MIN(ABS($B$2:$B$1126-A1000)),ABS($B$2:$B$1126-A1000),0))</f>
        <v>54.75</v>
      </c>
      <c r="L1000" s="1" t="s">
        <v>1987</v>
      </c>
      <c r="M1000" t="s">
        <v>1988</v>
      </c>
    </row>
    <row r="1001" spans="1:13" x14ac:dyDescent="0.25">
      <c r="A1001" s="3">
        <v>8211</v>
      </c>
      <c r="B1001" s="3">
        <f t="shared" si="75"/>
        <v>8211</v>
      </c>
      <c r="C1001" t="s">
        <v>393</v>
      </c>
      <c r="D1001">
        <v>53</v>
      </c>
      <c r="E1001">
        <v>52</v>
      </c>
      <c r="F1001">
        <v>53</v>
      </c>
      <c r="G1001">
        <v>54</v>
      </c>
      <c r="H1001">
        <f t="shared" si="72"/>
        <v>53</v>
      </c>
      <c r="I1001">
        <f t="shared" si="73"/>
        <v>53</v>
      </c>
      <c r="J1001" t="str">
        <f t="shared" si="74"/>
        <v/>
      </c>
      <c r="K1001">
        <f t="array" ref="K1001">INDEX($H$2:$H$1126,MATCH(MIN(ABS($B$2:$B$1126-A1001)),ABS($B$2:$B$1126-A1001),0))</f>
        <v>53</v>
      </c>
      <c r="L1001" s="1" t="s">
        <v>1989</v>
      </c>
      <c r="M1001" t="s">
        <v>1990</v>
      </c>
    </row>
    <row r="1002" spans="1:13" x14ac:dyDescent="0.25">
      <c r="A1002" s="3">
        <v>8211</v>
      </c>
      <c r="B1002" s="3">
        <f t="shared" si="75"/>
        <v>8211</v>
      </c>
      <c r="C1002" t="s">
        <v>393</v>
      </c>
      <c r="D1002">
        <v>50</v>
      </c>
      <c r="E1002">
        <v>45</v>
      </c>
      <c r="F1002">
        <v>50</v>
      </c>
      <c r="G1002">
        <v>45</v>
      </c>
      <c r="H1002">
        <f t="shared" si="72"/>
        <v>47.5</v>
      </c>
      <c r="I1002">
        <f t="shared" si="73"/>
        <v>47.5</v>
      </c>
      <c r="J1002" t="str">
        <f t="shared" si="74"/>
        <v/>
      </c>
      <c r="K1002">
        <f t="array" ref="K1002">INDEX($H$2:$H$1126,MATCH(MIN(ABS($B$2:$B$1126-A1002)),ABS($B$2:$B$1126-A1002),0))</f>
        <v>53</v>
      </c>
      <c r="L1002" s="1" t="s">
        <v>1991</v>
      </c>
      <c r="M1002" t="s">
        <v>1992</v>
      </c>
    </row>
    <row r="1003" spans="1:13" x14ac:dyDescent="0.25">
      <c r="A1003" s="3">
        <v>8212</v>
      </c>
      <c r="C1003" t="s">
        <v>394</v>
      </c>
      <c r="D1003" t="s">
        <v>2154</v>
      </c>
      <c r="E1003" t="s">
        <v>2154</v>
      </c>
      <c r="F1003" t="s">
        <v>2154</v>
      </c>
      <c r="G1003" t="s">
        <v>2154</v>
      </c>
      <c r="H1003" t="str">
        <f t="shared" si="72"/>
        <v/>
      </c>
      <c r="I1003">
        <f t="shared" si="73"/>
        <v>52.25</v>
      </c>
      <c r="J1003" t="str">
        <f t="shared" si="74"/>
        <v/>
      </c>
      <c r="K1003">
        <f t="array" ref="K1003">INDEX($H$2:$H$1126,MATCH(MIN(ABS($B$2:$B$1126-A1003)),ABS($B$2:$B$1126-A1003),0))</f>
        <v>52.25</v>
      </c>
      <c r="L1003" s="1" t="s">
        <v>1993</v>
      </c>
      <c r="M1003" t="s">
        <v>1994</v>
      </c>
    </row>
    <row r="1004" spans="1:13" x14ac:dyDescent="0.25">
      <c r="A1004" s="3">
        <v>8212</v>
      </c>
      <c r="B1004" s="3">
        <f>IF(ISNUMBER(D1004),A1004,"")</f>
        <v>8212</v>
      </c>
      <c r="C1004" t="s">
        <v>394</v>
      </c>
      <c r="D1004">
        <v>53</v>
      </c>
      <c r="E1004">
        <v>43</v>
      </c>
      <c r="F1004">
        <v>63</v>
      </c>
      <c r="G1004">
        <v>50</v>
      </c>
      <c r="H1004">
        <f t="shared" si="72"/>
        <v>52.25</v>
      </c>
      <c r="I1004">
        <f t="shared" si="73"/>
        <v>52.25</v>
      </c>
      <c r="J1004" t="str">
        <f t="shared" si="74"/>
        <v/>
      </c>
      <c r="K1004">
        <f t="array" ref="K1004">INDEX($H$2:$H$1126,MATCH(MIN(ABS($B$2:$B$1126-A1004)),ABS($B$2:$B$1126-A1004),0))</f>
        <v>52.25</v>
      </c>
      <c r="L1004" s="1" t="s">
        <v>1995</v>
      </c>
      <c r="M1004" t="s">
        <v>1996</v>
      </c>
    </row>
    <row r="1005" spans="1:13" x14ac:dyDescent="0.25">
      <c r="A1005" s="3">
        <v>8212</v>
      </c>
      <c r="B1005" s="3">
        <f>IF(ISNUMBER(D1005),A1005,"")</f>
        <v>8212</v>
      </c>
      <c r="C1005" t="s">
        <v>394</v>
      </c>
      <c r="D1005">
        <v>50</v>
      </c>
      <c r="E1005">
        <v>41</v>
      </c>
      <c r="F1005">
        <v>50</v>
      </c>
      <c r="G1005">
        <v>45</v>
      </c>
      <c r="H1005">
        <f t="shared" si="72"/>
        <v>46.5</v>
      </c>
      <c r="I1005">
        <f t="shared" si="73"/>
        <v>46.5</v>
      </c>
      <c r="J1005" t="str">
        <f t="shared" si="74"/>
        <v/>
      </c>
      <c r="K1005">
        <f t="array" ref="K1005">INDEX($H$2:$H$1126,MATCH(MIN(ABS($B$2:$B$1126-A1005)),ABS($B$2:$B$1126-A1005),0))</f>
        <v>52.25</v>
      </c>
      <c r="L1005" s="1" t="s">
        <v>1997</v>
      </c>
      <c r="M1005" t="s">
        <v>1998</v>
      </c>
    </row>
    <row r="1006" spans="1:13" x14ac:dyDescent="0.25">
      <c r="A1006" s="3">
        <v>8212</v>
      </c>
      <c r="C1006" t="s">
        <v>394</v>
      </c>
      <c r="D1006" t="s">
        <v>2154</v>
      </c>
      <c r="E1006" t="s">
        <v>2154</v>
      </c>
      <c r="F1006" t="s">
        <v>2154</v>
      </c>
      <c r="G1006" t="s">
        <v>2154</v>
      </c>
      <c r="H1006" t="str">
        <f t="shared" si="72"/>
        <v/>
      </c>
      <c r="I1006">
        <f t="shared" si="73"/>
        <v>52.25</v>
      </c>
      <c r="J1006" t="str">
        <f t="shared" si="74"/>
        <v/>
      </c>
      <c r="K1006">
        <f t="array" ref="K1006">INDEX($H$2:$H$1126,MATCH(MIN(ABS($B$2:$B$1126-A1006)),ABS($B$2:$B$1126-A1006),0))</f>
        <v>52.25</v>
      </c>
      <c r="L1006" s="1" t="s">
        <v>1999</v>
      </c>
      <c r="M1006" t="s">
        <v>2000</v>
      </c>
    </row>
    <row r="1007" spans="1:13" x14ac:dyDescent="0.25">
      <c r="A1007" s="3">
        <v>8212</v>
      </c>
      <c r="B1007" s="3">
        <f>IF(ISNUMBER(D1007),A1007,"")</f>
        <v>8212</v>
      </c>
      <c r="C1007" t="s">
        <v>394</v>
      </c>
      <c r="D1007">
        <v>50</v>
      </c>
      <c r="E1007">
        <v>43</v>
      </c>
      <c r="F1007">
        <v>60</v>
      </c>
      <c r="G1007">
        <v>46</v>
      </c>
      <c r="H1007">
        <f t="shared" si="72"/>
        <v>49.75</v>
      </c>
      <c r="I1007">
        <f t="shared" si="73"/>
        <v>49.75</v>
      </c>
      <c r="J1007" t="str">
        <f t="shared" si="74"/>
        <v/>
      </c>
      <c r="K1007">
        <f t="array" ref="K1007">INDEX($H$2:$H$1126,MATCH(MIN(ABS($B$2:$B$1126-A1007)),ABS($B$2:$B$1126-A1007),0))</f>
        <v>52.25</v>
      </c>
      <c r="L1007" s="1" t="s">
        <v>1780</v>
      </c>
      <c r="M1007" t="s">
        <v>1781</v>
      </c>
    </row>
    <row r="1008" spans="1:13" x14ac:dyDescent="0.25">
      <c r="A1008" s="3">
        <v>8219</v>
      </c>
      <c r="B1008" s="3">
        <f>IF(ISNUMBER(D1008),A1008,"")</f>
        <v>8219</v>
      </c>
      <c r="C1008" t="s">
        <v>395</v>
      </c>
      <c r="D1008">
        <v>50</v>
      </c>
      <c r="E1008">
        <v>43</v>
      </c>
      <c r="F1008">
        <v>53</v>
      </c>
      <c r="G1008">
        <v>50</v>
      </c>
      <c r="H1008">
        <f t="shared" si="72"/>
        <v>49</v>
      </c>
      <c r="I1008">
        <f t="shared" si="73"/>
        <v>49</v>
      </c>
      <c r="J1008" t="str">
        <f t="shared" si="74"/>
        <v/>
      </c>
      <c r="K1008">
        <f t="array" ref="K1008">INDEX($H$2:$H$1126,MATCH(MIN(ABS($B$2:$B$1126-A1008)),ABS($B$2:$B$1126-A1008),0))</f>
        <v>49</v>
      </c>
      <c r="L1008" s="1" t="s">
        <v>2001</v>
      </c>
      <c r="M1008" t="s">
        <v>2002</v>
      </c>
    </row>
    <row r="1009" spans="1:13" x14ac:dyDescent="0.25">
      <c r="A1009" s="3">
        <v>8219</v>
      </c>
      <c r="C1009" t="s">
        <v>395</v>
      </c>
      <c r="D1009" t="s">
        <v>2154</v>
      </c>
      <c r="E1009" t="s">
        <v>2154</v>
      </c>
      <c r="F1009" t="s">
        <v>2154</v>
      </c>
      <c r="G1009" t="s">
        <v>2154</v>
      </c>
      <c r="H1009" t="str">
        <f t="shared" si="72"/>
        <v/>
      </c>
      <c r="I1009">
        <f t="shared" si="73"/>
        <v>49</v>
      </c>
      <c r="J1009" t="str">
        <f t="shared" si="74"/>
        <v/>
      </c>
      <c r="K1009">
        <f t="array" ref="K1009">INDEX($H$2:$H$1126,MATCH(MIN(ABS($B$2:$B$1126-A1009)),ABS($B$2:$B$1126-A1009),0))</f>
        <v>49</v>
      </c>
      <c r="L1009" s="1" t="s">
        <v>2003</v>
      </c>
      <c r="M1009" t="s">
        <v>2004</v>
      </c>
    </row>
    <row r="1010" spans="1:13" x14ac:dyDescent="0.25">
      <c r="A1010" s="3">
        <v>8311</v>
      </c>
      <c r="C1010" t="s">
        <v>396</v>
      </c>
      <c r="D1010" t="s">
        <v>2154</v>
      </c>
      <c r="E1010" t="s">
        <v>2154</v>
      </c>
      <c r="F1010" t="s">
        <v>2154</v>
      </c>
      <c r="G1010" t="s">
        <v>2154</v>
      </c>
      <c r="H1010" t="str">
        <f t="shared" si="72"/>
        <v/>
      </c>
      <c r="I1010">
        <f t="shared" si="73"/>
        <v>56.25</v>
      </c>
      <c r="J1010" t="str">
        <f t="shared" si="74"/>
        <v/>
      </c>
      <c r="K1010">
        <f t="array" ref="K1010">INDEX($H$2:$H$1126,MATCH(MIN(ABS($B$2:$B$1126-A1010)),ABS($B$2:$B$1126-A1010),0))</f>
        <v>56.25</v>
      </c>
      <c r="L1010" s="1" t="s">
        <v>1084</v>
      </c>
      <c r="M1010" t="s">
        <v>1085</v>
      </c>
    </row>
    <row r="1011" spans="1:13" x14ac:dyDescent="0.25">
      <c r="A1011" s="3">
        <v>8311</v>
      </c>
      <c r="B1011" s="3">
        <f>IF(ISNUMBER(D1011),A1011,"")</f>
        <v>8311</v>
      </c>
      <c r="C1011" t="s">
        <v>396</v>
      </c>
      <c r="D1011">
        <v>56</v>
      </c>
      <c r="E1011">
        <v>45</v>
      </c>
      <c r="F1011">
        <v>69</v>
      </c>
      <c r="G1011">
        <v>55</v>
      </c>
      <c r="H1011">
        <f t="shared" si="72"/>
        <v>56.25</v>
      </c>
      <c r="I1011">
        <f t="shared" si="73"/>
        <v>56.25</v>
      </c>
      <c r="J1011" t="str">
        <f t="shared" si="74"/>
        <v/>
      </c>
      <c r="K1011">
        <f t="array" ref="K1011">INDEX($H$2:$H$1126,MATCH(MIN(ABS($B$2:$B$1126-A1011)),ABS($B$2:$B$1126-A1011),0))</f>
        <v>56.25</v>
      </c>
      <c r="L1011" s="1" t="s">
        <v>2005</v>
      </c>
      <c r="M1011" t="s">
        <v>2006</v>
      </c>
    </row>
    <row r="1012" spans="1:13" x14ac:dyDescent="0.25">
      <c r="A1012" s="3">
        <v>8311</v>
      </c>
      <c r="C1012" t="s">
        <v>396</v>
      </c>
      <c r="D1012" t="s">
        <v>2154</v>
      </c>
      <c r="E1012" t="s">
        <v>2154</v>
      </c>
      <c r="F1012" t="s">
        <v>2154</v>
      </c>
      <c r="G1012" t="s">
        <v>2154</v>
      </c>
      <c r="H1012" t="str">
        <f t="shared" si="72"/>
        <v/>
      </c>
      <c r="I1012">
        <f t="shared" si="73"/>
        <v>56.25</v>
      </c>
      <c r="J1012" t="str">
        <f t="shared" si="74"/>
        <v/>
      </c>
      <c r="K1012">
        <f t="array" ref="K1012">INDEX($H$2:$H$1126,MATCH(MIN(ABS($B$2:$B$1126-A1012)),ABS($B$2:$B$1126-A1012),0))</f>
        <v>56.25</v>
      </c>
      <c r="L1012" s="1" t="s">
        <v>2007</v>
      </c>
      <c r="M1012" t="s">
        <v>2008</v>
      </c>
    </row>
    <row r="1013" spans="1:13" x14ac:dyDescent="0.25">
      <c r="A1013" s="3">
        <v>8311</v>
      </c>
      <c r="B1013" s="3">
        <f>IF(ISNUMBER(D1013),A1013,"")</f>
        <v>8311</v>
      </c>
      <c r="C1013" t="s">
        <v>396</v>
      </c>
      <c r="D1013">
        <v>56</v>
      </c>
      <c r="E1013">
        <v>41</v>
      </c>
      <c r="F1013">
        <v>69</v>
      </c>
      <c r="G1013">
        <v>52</v>
      </c>
      <c r="H1013">
        <f t="shared" si="72"/>
        <v>54.5</v>
      </c>
      <c r="I1013">
        <f t="shared" si="73"/>
        <v>54.5</v>
      </c>
      <c r="J1013" t="str">
        <f t="shared" si="74"/>
        <v/>
      </c>
      <c r="K1013">
        <f t="array" ref="K1013">INDEX($H$2:$H$1126,MATCH(MIN(ABS($B$2:$B$1126-A1013)),ABS($B$2:$B$1126-A1013),0))</f>
        <v>56.25</v>
      </c>
      <c r="L1013" s="1" t="s">
        <v>2009</v>
      </c>
      <c r="M1013" t="s">
        <v>2010</v>
      </c>
    </row>
    <row r="1014" spans="1:13" x14ac:dyDescent="0.25">
      <c r="A1014" s="3">
        <v>8311</v>
      </c>
      <c r="B1014" s="3">
        <f>IF(ISNUMBER(D1014),A1014,"")</f>
        <v>8311</v>
      </c>
      <c r="C1014" t="s">
        <v>396</v>
      </c>
      <c r="D1014">
        <v>53</v>
      </c>
      <c r="E1014">
        <v>41</v>
      </c>
      <c r="F1014">
        <v>66</v>
      </c>
      <c r="G1014">
        <v>50</v>
      </c>
      <c r="H1014">
        <f t="shared" si="72"/>
        <v>52.5</v>
      </c>
      <c r="I1014">
        <f t="shared" si="73"/>
        <v>52.5</v>
      </c>
      <c r="J1014" t="str">
        <f t="shared" si="74"/>
        <v/>
      </c>
      <c r="K1014">
        <f t="array" ref="K1014">INDEX($H$2:$H$1126,MATCH(MIN(ABS($B$2:$B$1126-A1014)),ABS($B$2:$B$1126-A1014),0))</f>
        <v>56.25</v>
      </c>
      <c r="L1014" s="1" t="s">
        <v>2011</v>
      </c>
      <c r="M1014" t="s">
        <v>2012</v>
      </c>
    </row>
    <row r="1015" spans="1:13" x14ac:dyDescent="0.25">
      <c r="A1015" s="3">
        <v>8311</v>
      </c>
      <c r="C1015" t="s">
        <v>396</v>
      </c>
      <c r="D1015" t="s">
        <v>2154</v>
      </c>
      <c r="E1015" t="s">
        <v>2154</v>
      </c>
      <c r="F1015" t="s">
        <v>2154</v>
      </c>
      <c r="G1015" t="s">
        <v>2154</v>
      </c>
      <c r="H1015" t="str">
        <f t="shared" si="72"/>
        <v/>
      </c>
      <c r="I1015">
        <f t="shared" si="73"/>
        <v>56.25</v>
      </c>
      <c r="J1015" t="str">
        <f t="shared" si="74"/>
        <v/>
      </c>
      <c r="K1015">
        <f t="array" ref="K1015">INDEX($H$2:$H$1126,MATCH(MIN(ABS($B$2:$B$1126-A1015)),ABS($B$2:$B$1126-A1015),0))</f>
        <v>56.25</v>
      </c>
      <c r="L1015" s="1" t="s">
        <v>2013</v>
      </c>
      <c r="M1015" t="s">
        <v>2014</v>
      </c>
    </row>
    <row r="1016" spans="1:13" x14ac:dyDescent="0.25">
      <c r="A1016" s="3">
        <v>8312</v>
      </c>
      <c r="C1016" t="s">
        <v>397</v>
      </c>
      <c r="D1016" t="s">
        <v>2154</v>
      </c>
      <c r="E1016" t="s">
        <v>2154</v>
      </c>
      <c r="F1016" t="s">
        <v>2154</v>
      </c>
      <c r="G1016" t="s">
        <v>2154</v>
      </c>
      <c r="H1016" t="str">
        <f t="shared" si="72"/>
        <v/>
      </c>
      <c r="I1016">
        <f t="shared" si="73"/>
        <v>57</v>
      </c>
      <c r="J1016" t="str">
        <f t="shared" si="74"/>
        <v/>
      </c>
      <c r="K1016">
        <f t="array" ref="K1016">INDEX($H$2:$H$1126,MATCH(MIN(ABS($B$2:$B$1126-A1016)),ABS($B$2:$B$1126-A1016),0))</f>
        <v>57</v>
      </c>
      <c r="L1016" s="1" t="s">
        <v>1084</v>
      </c>
      <c r="M1016" t="s">
        <v>1085</v>
      </c>
    </row>
    <row r="1017" spans="1:13" x14ac:dyDescent="0.25">
      <c r="A1017" s="3">
        <v>8312</v>
      </c>
      <c r="C1017" t="s">
        <v>397</v>
      </c>
      <c r="D1017" t="s">
        <v>2154</v>
      </c>
      <c r="E1017" t="s">
        <v>2154</v>
      </c>
      <c r="F1017" t="s">
        <v>2154</v>
      </c>
      <c r="G1017" t="s">
        <v>2154</v>
      </c>
      <c r="H1017" t="str">
        <f t="shared" si="72"/>
        <v/>
      </c>
      <c r="I1017">
        <f t="shared" si="73"/>
        <v>57</v>
      </c>
      <c r="J1017" t="str">
        <f t="shared" si="74"/>
        <v/>
      </c>
      <c r="K1017">
        <f t="array" ref="K1017">INDEX($H$2:$H$1126,MATCH(MIN(ABS($B$2:$B$1126-A1017)),ABS($B$2:$B$1126-A1017),0))</f>
        <v>57</v>
      </c>
      <c r="L1017" s="1" t="s">
        <v>2015</v>
      </c>
      <c r="M1017" t="s">
        <v>2016</v>
      </c>
    </row>
    <row r="1018" spans="1:13" x14ac:dyDescent="0.25">
      <c r="A1018" s="3">
        <v>8312</v>
      </c>
      <c r="B1018" s="3">
        <f>IF(ISNUMBER(D1018),A1018,"")</f>
        <v>8312</v>
      </c>
      <c r="C1018" t="s">
        <v>397</v>
      </c>
      <c r="D1018">
        <v>56</v>
      </c>
      <c r="E1018">
        <v>43</v>
      </c>
      <c r="F1018">
        <v>72</v>
      </c>
      <c r="G1018">
        <v>57</v>
      </c>
      <c r="H1018">
        <f t="shared" si="72"/>
        <v>57</v>
      </c>
      <c r="I1018">
        <f t="shared" si="73"/>
        <v>57</v>
      </c>
      <c r="J1018" t="str">
        <f t="shared" si="74"/>
        <v/>
      </c>
      <c r="K1018">
        <f t="array" ref="K1018">INDEX($H$2:$H$1126,MATCH(MIN(ABS($B$2:$B$1126-A1018)),ABS($B$2:$B$1126-A1018),0))</f>
        <v>57</v>
      </c>
      <c r="L1018" s="1" t="s">
        <v>2017</v>
      </c>
      <c r="M1018" t="s">
        <v>2018</v>
      </c>
    </row>
    <row r="1019" spans="1:13" x14ac:dyDescent="0.25">
      <c r="A1019" s="3">
        <v>8312</v>
      </c>
      <c r="C1019" t="s">
        <v>397</v>
      </c>
      <c r="D1019" t="s">
        <v>2154</v>
      </c>
      <c r="E1019" t="s">
        <v>2154</v>
      </c>
      <c r="F1019" t="s">
        <v>2154</v>
      </c>
      <c r="G1019" t="s">
        <v>2154</v>
      </c>
      <c r="H1019" t="str">
        <f t="shared" si="72"/>
        <v/>
      </c>
      <c r="I1019">
        <f t="shared" si="73"/>
        <v>57</v>
      </c>
      <c r="J1019" t="str">
        <f t="shared" si="74"/>
        <v/>
      </c>
      <c r="K1019">
        <f t="array" ref="K1019">INDEX($H$2:$H$1126,MATCH(MIN(ABS($B$2:$B$1126-A1019)),ABS($B$2:$B$1126-A1019),0))</f>
        <v>57</v>
      </c>
      <c r="L1019" s="1" t="s">
        <v>2019</v>
      </c>
      <c r="M1019" t="s">
        <v>2020</v>
      </c>
    </row>
    <row r="1020" spans="1:13" x14ac:dyDescent="0.25">
      <c r="A1020" s="3">
        <v>8321</v>
      </c>
      <c r="B1020" s="3">
        <f>IF(ISNUMBER(D1020),A1020,"")</f>
        <v>8321</v>
      </c>
      <c r="C1020" t="s">
        <v>398</v>
      </c>
      <c r="D1020">
        <v>56</v>
      </c>
      <c r="E1020">
        <v>43</v>
      </c>
      <c r="F1020">
        <v>66</v>
      </c>
      <c r="G1020">
        <v>45</v>
      </c>
      <c r="H1020">
        <f t="shared" si="72"/>
        <v>52.5</v>
      </c>
      <c r="I1020">
        <f t="shared" si="73"/>
        <v>52.5</v>
      </c>
      <c r="J1020" t="str">
        <f t="shared" si="74"/>
        <v/>
      </c>
      <c r="K1020">
        <f t="array" ref="K1020">INDEX($H$2:$H$1126,MATCH(MIN(ABS($B$2:$B$1126-A1020)),ABS($B$2:$B$1126-A1020),0))</f>
        <v>52.5</v>
      </c>
      <c r="L1020" s="1" t="s">
        <v>1414</v>
      </c>
      <c r="M1020" t="s">
        <v>1415</v>
      </c>
    </row>
    <row r="1021" spans="1:13" x14ac:dyDescent="0.25">
      <c r="A1021" s="3">
        <v>8321</v>
      </c>
      <c r="C1021" t="s">
        <v>398</v>
      </c>
      <c r="D1021" t="s">
        <v>2154</v>
      </c>
      <c r="E1021" t="s">
        <v>2154</v>
      </c>
      <c r="F1021" t="s">
        <v>2154</v>
      </c>
      <c r="G1021" t="s">
        <v>2154</v>
      </c>
      <c r="H1021" t="str">
        <f t="shared" si="72"/>
        <v/>
      </c>
      <c r="I1021">
        <f t="shared" si="73"/>
        <v>52.5</v>
      </c>
      <c r="J1021" t="str">
        <f t="shared" si="74"/>
        <v/>
      </c>
      <c r="K1021">
        <f t="array" ref="K1021">INDEX($H$2:$H$1126,MATCH(MIN(ABS($B$2:$B$1126-A1021)),ABS($B$2:$B$1126-A1021),0))</f>
        <v>52.5</v>
      </c>
      <c r="L1021" s="1" t="s">
        <v>1084</v>
      </c>
      <c r="M1021" t="s">
        <v>1085</v>
      </c>
    </row>
    <row r="1022" spans="1:13" x14ac:dyDescent="0.25">
      <c r="A1022" s="3">
        <v>8321</v>
      </c>
      <c r="C1022" t="s">
        <v>398</v>
      </c>
      <c r="D1022" t="s">
        <v>2154</v>
      </c>
      <c r="E1022" t="s">
        <v>2154</v>
      </c>
      <c r="F1022" t="s">
        <v>2154</v>
      </c>
      <c r="G1022" t="s">
        <v>2154</v>
      </c>
      <c r="H1022" t="str">
        <f t="shared" si="72"/>
        <v/>
      </c>
      <c r="I1022">
        <f t="shared" si="73"/>
        <v>52.5</v>
      </c>
      <c r="J1022" t="str">
        <f t="shared" si="74"/>
        <v/>
      </c>
      <c r="K1022">
        <f t="array" ref="K1022">INDEX($H$2:$H$1126,MATCH(MIN(ABS($B$2:$B$1126-A1022)),ABS($B$2:$B$1126-A1022),0))</f>
        <v>52.5</v>
      </c>
      <c r="L1022" s="1" t="s">
        <v>2021</v>
      </c>
      <c r="M1022" t="s">
        <v>2022</v>
      </c>
    </row>
    <row r="1023" spans="1:13" x14ac:dyDescent="0.25">
      <c r="A1023" s="3">
        <v>8322</v>
      </c>
      <c r="C1023" t="s">
        <v>399</v>
      </c>
      <c r="D1023" t="s">
        <v>2154</v>
      </c>
      <c r="E1023" t="s">
        <v>2154</v>
      </c>
      <c r="F1023" t="s">
        <v>2154</v>
      </c>
      <c r="G1023" t="s">
        <v>2154</v>
      </c>
      <c r="H1023" t="str">
        <f t="shared" si="72"/>
        <v/>
      </c>
      <c r="I1023">
        <f t="shared" si="73"/>
        <v>56.75</v>
      </c>
      <c r="J1023" t="str">
        <f t="shared" si="74"/>
        <v/>
      </c>
      <c r="K1023">
        <f t="array" ref="K1023">INDEX($H$2:$H$1126,MATCH(MIN(ABS($B$2:$B$1126-A1023)),ABS($B$2:$B$1126-A1023),0))</f>
        <v>56.75</v>
      </c>
      <c r="L1023" s="1" t="s">
        <v>1084</v>
      </c>
      <c r="M1023" t="s">
        <v>1085</v>
      </c>
    </row>
    <row r="1024" spans="1:13" x14ac:dyDescent="0.25">
      <c r="A1024" s="3">
        <v>8322</v>
      </c>
      <c r="B1024" s="3">
        <f>IF(ISNUMBER(D1024),A1024,"")</f>
        <v>8322</v>
      </c>
      <c r="C1024" t="s">
        <v>399</v>
      </c>
      <c r="D1024">
        <v>53</v>
      </c>
      <c r="E1024">
        <v>45</v>
      </c>
      <c r="F1024">
        <v>72</v>
      </c>
      <c r="G1024">
        <v>57</v>
      </c>
      <c r="H1024">
        <f t="shared" si="72"/>
        <v>56.75</v>
      </c>
      <c r="I1024">
        <f t="shared" si="73"/>
        <v>56.75</v>
      </c>
      <c r="J1024" t="str">
        <f t="shared" si="74"/>
        <v/>
      </c>
      <c r="K1024">
        <f t="array" ref="K1024">INDEX($H$2:$H$1126,MATCH(MIN(ABS($B$2:$B$1126-A1024)),ABS($B$2:$B$1126-A1024),0))</f>
        <v>56.75</v>
      </c>
      <c r="L1024" s="1" t="s">
        <v>2023</v>
      </c>
      <c r="M1024" t="s">
        <v>2024</v>
      </c>
    </row>
    <row r="1025" spans="1:13" x14ac:dyDescent="0.25">
      <c r="A1025" s="3">
        <v>8322</v>
      </c>
      <c r="C1025" t="s">
        <v>399</v>
      </c>
      <c r="D1025" t="s">
        <v>2154</v>
      </c>
      <c r="E1025" t="s">
        <v>2154</v>
      </c>
      <c r="F1025" t="s">
        <v>2154</v>
      </c>
      <c r="G1025" t="s">
        <v>2154</v>
      </c>
      <c r="H1025" t="str">
        <f t="shared" si="72"/>
        <v/>
      </c>
      <c r="I1025">
        <f t="shared" si="73"/>
        <v>56.75</v>
      </c>
      <c r="J1025" t="str">
        <f t="shared" si="74"/>
        <v/>
      </c>
      <c r="K1025">
        <f t="array" ref="K1025">INDEX($H$2:$H$1126,MATCH(MIN(ABS($B$2:$B$1126-A1025)),ABS($B$2:$B$1126-A1025),0))</f>
        <v>56.75</v>
      </c>
      <c r="L1025" s="1" t="s">
        <v>2025</v>
      </c>
      <c r="M1025" t="s">
        <v>2026</v>
      </c>
    </row>
    <row r="1026" spans="1:13" x14ac:dyDescent="0.25">
      <c r="A1026" s="3">
        <v>8322</v>
      </c>
      <c r="B1026" s="3">
        <f>IF(ISNUMBER(D1026),A1026,"")</f>
        <v>8322</v>
      </c>
      <c r="C1026" t="s">
        <v>399</v>
      </c>
      <c r="D1026">
        <v>53</v>
      </c>
      <c r="E1026">
        <v>43</v>
      </c>
      <c r="F1026">
        <v>53</v>
      </c>
      <c r="G1026">
        <v>46</v>
      </c>
      <c r="H1026">
        <f t="shared" si="72"/>
        <v>48.75</v>
      </c>
      <c r="I1026">
        <f t="shared" si="73"/>
        <v>48.75</v>
      </c>
      <c r="J1026" t="str">
        <f t="shared" si="74"/>
        <v/>
      </c>
      <c r="K1026">
        <f t="array" ref="K1026">INDEX($H$2:$H$1126,MATCH(MIN(ABS($B$2:$B$1126-A1026)),ABS($B$2:$B$1126-A1026),0))</f>
        <v>56.75</v>
      </c>
      <c r="L1026" s="1" t="s">
        <v>2027</v>
      </c>
      <c r="M1026" t="s">
        <v>2028</v>
      </c>
    </row>
    <row r="1027" spans="1:13" x14ac:dyDescent="0.25">
      <c r="A1027" s="3">
        <v>8322</v>
      </c>
      <c r="C1027" t="s">
        <v>399</v>
      </c>
      <c r="D1027" t="s">
        <v>2154</v>
      </c>
      <c r="E1027" t="s">
        <v>2154</v>
      </c>
      <c r="F1027" t="s">
        <v>2154</v>
      </c>
      <c r="G1027" t="s">
        <v>2154</v>
      </c>
      <c r="H1027" t="str">
        <f t="shared" ref="H1027:H1090" si="76">IFERROR(AVERAGE(D1027:G1027),"")</f>
        <v/>
      </c>
      <c r="I1027">
        <f t="shared" ref="I1027:I1090" si="77">IF(ISNUMBER(H1027),H1027,K1027)</f>
        <v>56.75</v>
      </c>
      <c r="J1027" t="str">
        <f t="shared" ref="J1027:J1090" si="78">IF(LEFT(INDEX(A:A,MATCH(I1027,H:H,0)),2)=LEFT(A1027,2),I1027,"")</f>
        <v/>
      </c>
      <c r="K1027">
        <f t="array" ref="K1027">INDEX($H$2:$H$1126,MATCH(MIN(ABS($B$2:$B$1126-A1027)),ABS($B$2:$B$1126-A1027),0))</f>
        <v>56.75</v>
      </c>
      <c r="L1027" s="1" t="s">
        <v>2029</v>
      </c>
      <c r="M1027" t="s">
        <v>2030</v>
      </c>
    </row>
    <row r="1028" spans="1:13" x14ac:dyDescent="0.25">
      <c r="A1028" s="3">
        <v>8331</v>
      </c>
      <c r="C1028" t="s">
        <v>400</v>
      </c>
      <c r="D1028" t="s">
        <v>2154</v>
      </c>
      <c r="E1028" t="s">
        <v>2154</v>
      </c>
      <c r="F1028" t="s">
        <v>2154</v>
      </c>
      <c r="G1028" t="s">
        <v>2154</v>
      </c>
      <c r="H1028" t="str">
        <f t="shared" si="76"/>
        <v/>
      </c>
      <c r="I1028">
        <f t="shared" si="77"/>
        <v>52.5</v>
      </c>
      <c r="J1028" t="str">
        <f t="shared" si="78"/>
        <v/>
      </c>
      <c r="K1028">
        <f t="array" ref="K1028">INDEX($H$2:$H$1126,MATCH(MIN(ABS($B$2:$B$1126-A1028)),ABS($B$2:$B$1126-A1028),0))</f>
        <v>52.5</v>
      </c>
      <c r="L1028" s="1" t="s">
        <v>1084</v>
      </c>
      <c r="M1028" t="s">
        <v>1085</v>
      </c>
    </row>
    <row r="1029" spans="1:13" x14ac:dyDescent="0.25">
      <c r="A1029" s="3">
        <v>8331</v>
      </c>
      <c r="C1029" t="s">
        <v>400</v>
      </c>
      <c r="D1029" t="s">
        <v>2154</v>
      </c>
      <c r="E1029" t="s">
        <v>2154</v>
      </c>
      <c r="F1029" t="s">
        <v>2154</v>
      </c>
      <c r="G1029" t="s">
        <v>2154</v>
      </c>
      <c r="H1029" t="str">
        <f t="shared" si="76"/>
        <v/>
      </c>
      <c r="I1029">
        <f t="shared" si="77"/>
        <v>52.5</v>
      </c>
      <c r="J1029" t="str">
        <f t="shared" si="78"/>
        <v/>
      </c>
      <c r="K1029">
        <f t="array" ref="K1029">INDEX($H$2:$H$1126,MATCH(MIN(ABS($B$2:$B$1126-A1029)),ABS($B$2:$B$1126-A1029),0))</f>
        <v>52.5</v>
      </c>
      <c r="L1029" s="1" t="s">
        <v>2031</v>
      </c>
      <c r="M1029" t="s">
        <v>2032</v>
      </c>
    </row>
    <row r="1030" spans="1:13" x14ac:dyDescent="0.25">
      <c r="A1030" s="3">
        <v>8331</v>
      </c>
      <c r="C1030" t="s">
        <v>400</v>
      </c>
      <c r="D1030" t="s">
        <v>2154</v>
      </c>
      <c r="E1030" t="s">
        <v>2154</v>
      </c>
      <c r="F1030" t="s">
        <v>2154</v>
      </c>
      <c r="G1030" t="s">
        <v>2154</v>
      </c>
      <c r="H1030" t="str">
        <f t="shared" si="76"/>
        <v/>
      </c>
      <c r="I1030">
        <f t="shared" si="77"/>
        <v>52.5</v>
      </c>
      <c r="J1030" t="str">
        <f t="shared" si="78"/>
        <v/>
      </c>
      <c r="K1030">
        <f t="array" ref="K1030">INDEX($H$2:$H$1126,MATCH(MIN(ABS($B$2:$B$1126-A1030)),ABS($B$2:$B$1126-A1030),0))</f>
        <v>52.5</v>
      </c>
      <c r="L1030" s="1" t="s">
        <v>2033</v>
      </c>
      <c r="M1030" t="s">
        <v>2034</v>
      </c>
    </row>
    <row r="1031" spans="1:13" x14ac:dyDescent="0.25">
      <c r="A1031" s="3">
        <v>8331</v>
      </c>
      <c r="B1031" s="3">
        <f>IF(ISNUMBER(D1031),A1031,"")</f>
        <v>8331</v>
      </c>
      <c r="C1031" t="s">
        <v>400</v>
      </c>
      <c r="D1031">
        <v>53</v>
      </c>
      <c r="E1031">
        <v>41</v>
      </c>
      <c r="F1031">
        <v>66</v>
      </c>
      <c r="G1031">
        <v>50</v>
      </c>
      <c r="H1031">
        <f t="shared" si="76"/>
        <v>52.5</v>
      </c>
      <c r="I1031">
        <f t="shared" si="77"/>
        <v>52.5</v>
      </c>
      <c r="J1031" t="str">
        <f t="shared" si="78"/>
        <v/>
      </c>
      <c r="K1031">
        <f t="array" ref="K1031">INDEX($H$2:$H$1126,MATCH(MIN(ABS($B$2:$B$1126-A1031)),ABS($B$2:$B$1126-A1031),0))</f>
        <v>52.5</v>
      </c>
      <c r="L1031" s="1" t="s">
        <v>2011</v>
      </c>
      <c r="M1031" t="s">
        <v>2012</v>
      </c>
    </row>
    <row r="1032" spans="1:13" x14ac:dyDescent="0.25">
      <c r="A1032" s="3">
        <v>8332</v>
      </c>
      <c r="C1032" t="s">
        <v>401</v>
      </c>
      <c r="D1032" t="s">
        <v>2154</v>
      </c>
      <c r="E1032" t="s">
        <v>2154</v>
      </c>
      <c r="F1032" t="s">
        <v>2154</v>
      </c>
      <c r="G1032" t="s">
        <v>2154</v>
      </c>
      <c r="H1032" t="str">
        <f t="shared" si="76"/>
        <v/>
      </c>
      <c r="I1032">
        <f t="shared" si="77"/>
        <v>46.25</v>
      </c>
      <c r="J1032" t="str">
        <f t="shared" si="78"/>
        <v/>
      </c>
      <c r="K1032">
        <f t="array" ref="K1032">INDEX($H$2:$H$1126,MATCH(MIN(ABS($B$2:$B$1126-A1032)),ABS($B$2:$B$1126-A1032),0))</f>
        <v>46.25</v>
      </c>
      <c r="L1032" s="1" t="s">
        <v>1084</v>
      </c>
      <c r="M1032" t="s">
        <v>1085</v>
      </c>
    </row>
    <row r="1033" spans="1:13" x14ac:dyDescent="0.25">
      <c r="A1033" s="3">
        <v>8332</v>
      </c>
      <c r="B1033" s="3">
        <f t="shared" ref="B1033:B1039" si="79">IF(ISNUMBER(D1033),A1033,"")</f>
        <v>8332</v>
      </c>
      <c r="C1033" t="s">
        <v>401</v>
      </c>
      <c r="D1033">
        <v>47</v>
      </c>
      <c r="E1033">
        <v>43</v>
      </c>
      <c r="F1033">
        <v>50</v>
      </c>
      <c r="G1033">
        <v>45</v>
      </c>
      <c r="H1033">
        <f t="shared" si="76"/>
        <v>46.25</v>
      </c>
      <c r="I1033">
        <f t="shared" si="77"/>
        <v>46.25</v>
      </c>
      <c r="J1033" t="str">
        <f t="shared" si="78"/>
        <v/>
      </c>
      <c r="K1033">
        <f t="array" ref="K1033">INDEX($H$2:$H$1126,MATCH(MIN(ABS($B$2:$B$1126-A1033)),ABS($B$2:$B$1126-A1033),0))</f>
        <v>46.25</v>
      </c>
      <c r="L1033" s="1" t="s">
        <v>2035</v>
      </c>
      <c r="M1033" t="s">
        <v>2036</v>
      </c>
    </row>
    <row r="1034" spans="1:13" x14ac:dyDescent="0.25">
      <c r="A1034" s="3">
        <v>8341</v>
      </c>
      <c r="B1034" s="3">
        <f t="shared" si="79"/>
        <v>8341</v>
      </c>
      <c r="C1034" t="s">
        <v>402</v>
      </c>
      <c r="D1034">
        <v>31</v>
      </c>
      <c r="E1034">
        <v>36</v>
      </c>
      <c r="F1034">
        <v>56</v>
      </c>
      <c r="G1034">
        <v>50</v>
      </c>
      <c r="H1034">
        <f t="shared" si="76"/>
        <v>43.25</v>
      </c>
      <c r="I1034">
        <f t="shared" si="77"/>
        <v>43.25</v>
      </c>
      <c r="J1034" t="str">
        <f t="shared" si="78"/>
        <v/>
      </c>
      <c r="K1034">
        <f t="array" ref="K1034">INDEX($H$2:$H$1126,MATCH(MIN(ABS($B$2:$B$1126-A1034)),ABS($B$2:$B$1126-A1034),0))</f>
        <v>43.25</v>
      </c>
      <c r="L1034" s="1" t="s">
        <v>1577</v>
      </c>
      <c r="M1034" t="s">
        <v>1578</v>
      </c>
    </row>
    <row r="1035" spans="1:13" x14ac:dyDescent="0.25">
      <c r="A1035" s="3">
        <v>8341</v>
      </c>
      <c r="B1035" s="3">
        <f t="shared" si="79"/>
        <v>8341</v>
      </c>
      <c r="C1035" t="s">
        <v>402</v>
      </c>
      <c r="D1035">
        <v>41</v>
      </c>
      <c r="E1035">
        <v>30</v>
      </c>
      <c r="F1035">
        <v>50</v>
      </c>
      <c r="G1035">
        <v>41</v>
      </c>
      <c r="H1035">
        <f t="shared" si="76"/>
        <v>40.5</v>
      </c>
      <c r="I1035">
        <f t="shared" si="77"/>
        <v>40.5</v>
      </c>
      <c r="J1035" t="str">
        <f t="shared" si="78"/>
        <v/>
      </c>
      <c r="K1035">
        <f t="array" ref="K1035">INDEX($H$2:$H$1126,MATCH(MIN(ABS($B$2:$B$1126-A1035)),ABS($B$2:$B$1126-A1035),0))</f>
        <v>43.25</v>
      </c>
      <c r="L1035" s="1" t="s">
        <v>1589</v>
      </c>
      <c r="M1035" t="s">
        <v>1590</v>
      </c>
    </row>
    <row r="1036" spans="1:13" x14ac:dyDescent="0.25">
      <c r="A1036" s="3">
        <v>8342</v>
      </c>
      <c r="B1036" s="3">
        <f t="shared" si="79"/>
        <v>8342</v>
      </c>
      <c r="C1036" t="s">
        <v>403</v>
      </c>
      <c r="D1036">
        <v>35</v>
      </c>
      <c r="E1036">
        <v>30</v>
      </c>
      <c r="F1036">
        <v>50</v>
      </c>
      <c r="G1036">
        <v>43</v>
      </c>
      <c r="H1036">
        <f t="shared" si="76"/>
        <v>39.5</v>
      </c>
      <c r="I1036">
        <f t="shared" si="77"/>
        <v>39.5</v>
      </c>
      <c r="J1036" t="str">
        <f t="shared" si="78"/>
        <v/>
      </c>
      <c r="K1036">
        <f t="array" ref="K1036">INDEX($H$2:$H$1126,MATCH(MIN(ABS($B$2:$B$1126-A1036)),ABS($B$2:$B$1126-A1036),0))</f>
        <v>39.5</v>
      </c>
      <c r="L1036" s="1" t="s">
        <v>2037</v>
      </c>
      <c r="M1036" t="s">
        <v>2038</v>
      </c>
    </row>
    <row r="1037" spans="1:13" x14ac:dyDescent="0.25">
      <c r="A1037" s="3">
        <v>8342</v>
      </c>
      <c r="B1037" s="3">
        <f t="shared" si="79"/>
        <v>8342</v>
      </c>
      <c r="C1037" t="s">
        <v>403</v>
      </c>
      <c r="D1037">
        <v>31</v>
      </c>
      <c r="E1037">
        <v>34</v>
      </c>
      <c r="F1037">
        <v>50</v>
      </c>
      <c r="G1037">
        <v>45</v>
      </c>
      <c r="H1037">
        <f t="shared" si="76"/>
        <v>40</v>
      </c>
      <c r="I1037">
        <f t="shared" si="77"/>
        <v>40</v>
      </c>
      <c r="J1037">
        <f t="shared" si="78"/>
        <v>40</v>
      </c>
      <c r="K1037">
        <f t="array" ref="K1037">INDEX($H$2:$H$1126,MATCH(MIN(ABS($B$2:$B$1126-A1037)),ABS($B$2:$B$1126-A1037),0))</f>
        <v>39.5</v>
      </c>
      <c r="L1037" s="1" t="s">
        <v>2039</v>
      </c>
      <c r="M1037" t="s">
        <v>2040</v>
      </c>
    </row>
    <row r="1038" spans="1:13" x14ac:dyDescent="0.25">
      <c r="A1038" s="3">
        <v>8342</v>
      </c>
      <c r="B1038" s="3">
        <f t="shared" si="79"/>
        <v>8342</v>
      </c>
      <c r="C1038" t="s">
        <v>403</v>
      </c>
      <c r="D1038">
        <v>47</v>
      </c>
      <c r="E1038">
        <v>41</v>
      </c>
      <c r="F1038">
        <v>53</v>
      </c>
      <c r="G1038">
        <v>50</v>
      </c>
      <c r="H1038">
        <f t="shared" si="76"/>
        <v>47.75</v>
      </c>
      <c r="I1038">
        <f t="shared" si="77"/>
        <v>47.75</v>
      </c>
      <c r="J1038" t="str">
        <f t="shared" si="78"/>
        <v/>
      </c>
      <c r="K1038">
        <f t="array" ref="K1038">INDEX($H$2:$H$1126,MATCH(MIN(ABS($B$2:$B$1126-A1038)),ABS($B$2:$B$1126-A1038),0))</f>
        <v>39.5</v>
      </c>
      <c r="L1038" s="1" t="s">
        <v>2041</v>
      </c>
      <c r="M1038" t="s">
        <v>2042</v>
      </c>
    </row>
    <row r="1039" spans="1:13" x14ac:dyDescent="0.25">
      <c r="A1039" s="3">
        <v>8342</v>
      </c>
      <c r="B1039" s="3">
        <f t="shared" si="79"/>
        <v>8342</v>
      </c>
      <c r="C1039" t="s">
        <v>403</v>
      </c>
      <c r="D1039">
        <v>35</v>
      </c>
      <c r="E1039">
        <v>32</v>
      </c>
      <c r="F1039">
        <v>47</v>
      </c>
      <c r="G1039">
        <v>46</v>
      </c>
      <c r="H1039">
        <f t="shared" si="76"/>
        <v>40</v>
      </c>
      <c r="I1039">
        <f t="shared" si="77"/>
        <v>40</v>
      </c>
      <c r="J1039">
        <f t="shared" si="78"/>
        <v>40</v>
      </c>
      <c r="K1039">
        <f t="array" ref="K1039">INDEX($H$2:$H$1126,MATCH(MIN(ABS($B$2:$B$1126-A1039)),ABS($B$2:$B$1126-A1039),0))</f>
        <v>39.5</v>
      </c>
      <c r="L1039" s="1" t="s">
        <v>2043</v>
      </c>
      <c r="M1039" t="s">
        <v>2044</v>
      </c>
    </row>
    <row r="1040" spans="1:13" x14ac:dyDescent="0.25">
      <c r="A1040" s="3">
        <v>8342</v>
      </c>
      <c r="C1040" t="s">
        <v>403</v>
      </c>
      <c r="D1040" t="s">
        <v>2154</v>
      </c>
      <c r="E1040" t="s">
        <v>2154</v>
      </c>
      <c r="F1040" t="s">
        <v>2154</v>
      </c>
      <c r="G1040" t="s">
        <v>2154</v>
      </c>
      <c r="H1040" t="str">
        <f t="shared" si="76"/>
        <v/>
      </c>
      <c r="I1040">
        <f t="shared" si="77"/>
        <v>39.5</v>
      </c>
      <c r="J1040" t="str">
        <f t="shared" si="78"/>
        <v/>
      </c>
      <c r="K1040">
        <f t="array" ref="K1040">INDEX($H$2:$H$1126,MATCH(MIN(ABS($B$2:$B$1126-A1040)),ABS($B$2:$B$1126-A1040),0))</f>
        <v>39.5</v>
      </c>
      <c r="L1040" s="1" t="s">
        <v>1910</v>
      </c>
      <c r="M1040" t="s">
        <v>1911</v>
      </c>
    </row>
    <row r="1041" spans="1:13" x14ac:dyDescent="0.25">
      <c r="A1041" s="3">
        <v>8343</v>
      </c>
      <c r="C1041" t="s">
        <v>404</v>
      </c>
      <c r="D1041" t="s">
        <v>2154</v>
      </c>
      <c r="E1041" t="s">
        <v>2154</v>
      </c>
      <c r="F1041" t="s">
        <v>2154</v>
      </c>
      <c r="G1041" t="s">
        <v>2154</v>
      </c>
      <c r="H1041" t="str">
        <f t="shared" si="76"/>
        <v/>
      </c>
      <c r="I1041">
        <f t="shared" si="77"/>
        <v>45.75</v>
      </c>
      <c r="J1041" t="str">
        <f t="shared" si="78"/>
        <v/>
      </c>
      <c r="K1041">
        <f t="array" ref="K1041">INDEX($H$2:$H$1126,MATCH(MIN(ABS($B$2:$B$1126-A1041)),ABS($B$2:$B$1126-A1041),0))</f>
        <v>45.75</v>
      </c>
      <c r="L1041" s="1" t="s">
        <v>2045</v>
      </c>
      <c r="M1041" t="s">
        <v>2046</v>
      </c>
    </row>
    <row r="1042" spans="1:13" x14ac:dyDescent="0.25">
      <c r="A1042" s="3">
        <v>8343</v>
      </c>
      <c r="C1042" t="s">
        <v>404</v>
      </c>
      <c r="D1042" t="s">
        <v>2154</v>
      </c>
      <c r="E1042" t="s">
        <v>2154</v>
      </c>
      <c r="F1042" t="s">
        <v>2154</v>
      </c>
      <c r="G1042" t="s">
        <v>2154</v>
      </c>
      <c r="H1042" t="str">
        <f t="shared" si="76"/>
        <v/>
      </c>
      <c r="I1042">
        <f t="shared" si="77"/>
        <v>45.75</v>
      </c>
      <c r="J1042" t="str">
        <f t="shared" si="78"/>
        <v/>
      </c>
      <c r="K1042">
        <f t="array" ref="K1042">INDEX($H$2:$H$1126,MATCH(MIN(ABS($B$2:$B$1126-A1042)),ABS($B$2:$B$1126-A1042),0))</f>
        <v>45.75</v>
      </c>
      <c r="L1042" s="1" t="s">
        <v>1084</v>
      </c>
      <c r="M1042" t="s">
        <v>1085</v>
      </c>
    </row>
    <row r="1043" spans="1:13" x14ac:dyDescent="0.25">
      <c r="A1043" s="3">
        <v>8343</v>
      </c>
      <c r="B1043" s="3">
        <f>IF(ISNUMBER(D1043),A1043,"")</f>
        <v>8343</v>
      </c>
      <c r="C1043" t="s">
        <v>404</v>
      </c>
      <c r="D1043">
        <v>47</v>
      </c>
      <c r="E1043">
        <v>41</v>
      </c>
      <c r="F1043">
        <v>50</v>
      </c>
      <c r="G1043">
        <v>45</v>
      </c>
      <c r="H1043">
        <f t="shared" si="76"/>
        <v>45.75</v>
      </c>
      <c r="I1043">
        <f t="shared" si="77"/>
        <v>45.75</v>
      </c>
      <c r="J1043" t="str">
        <f t="shared" si="78"/>
        <v/>
      </c>
      <c r="K1043">
        <f t="array" ref="K1043">INDEX($H$2:$H$1126,MATCH(MIN(ABS($B$2:$B$1126-A1043)),ABS($B$2:$B$1126-A1043),0))</f>
        <v>45.75</v>
      </c>
      <c r="L1043" s="1" t="s">
        <v>2047</v>
      </c>
      <c r="M1043" t="s">
        <v>2048</v>
      </c>
    </row>
    <row r="1044" spans="1:13" x14ac:dyDescent="0.25">
      <c r="A1044" s="3">
        <v>8343</v>
      </c>
      <c r="B1044" s="3">
        <f>IF(ISNUMBER(D1044),A1044,"")</f>
        <v>8343</v>
      </c>
      <c r="C1044" t="s">
        <v>404</v>
      </c>
      <c r="D1044">
        <v>47</v>
      </c>
      <c r="E1044">
        <v>41</v>
      </c>
      <c r="F1044">
        <v>53</v>
      </c>
      <c r="G1044">
        <v>50</v>
      </c>
      <c r="H1044">
        <f t="shared" si="76"/>
        <v>47.75</v>
      </c>
      <c r="I1044">
        <f t="shared" si="77"/>
        <v>47.75</v>
      </c>
      <c r="J1044" t="str">
        <f t="shared" si="78"/>
        <v/>
      </c>
      <c r="K1044">
        <f t="array" ref="K1044">INDEX($H$2:$H$1126,MATCH(MIN(ABS($B$2:$B$1126-A1044)),ABS($B$2:$B$1126-A1044),0))</f>
        <v>45.75</v>
      </c>
      <c r="L1044" s="1" t="s">
        <v>2049</v>
      </c>
      <c r="M1044" t="s">
        <v>2050</v>
      </c>
    </row>
    <row r="1045" spans="1:13" x14ac:dyDescent="0.25">
      <c r="A1045" s="3">
        <v>8343</v>
      </c>
      <c r="B1045" s="3">
        <f>IF(ISNUMBER(D1045),A1045,"")</f>
        <v>8343</v>
      </c>
      <c r="C1045" t="s">
        <v>404</v>
      </c>
      <c r="D1045">
        <v>47</v>
      </c>
      <c r="E1045">
        <v>36</v>
      </c>
      <c r="F1045">
        <v>60</v>
      </c>
      <c r="G1045">
        <v>52</v>
      </c>
      <c r="H1045">
        <f t="shared" si="76"/>
        <v>48.75</v>
      </c>
      <c r="I1045">
        <f t="shared" si="77"/>
        <v>48.75</v>
      </c>
      <c r="J1045" t="str">
        <f t="shared" si="78"/>
        <v/>
      </c>
      <c r="K1045">
        <f t="array" ref="K1045">INDEX($H$2:$H$1126,MATCH(MIN(ABS($B$2:$B$1126-A1045)),ABS($B$2:$B$1126-A1045),0))</f>
        <v>45.75</v>
      </c>
      <c r="L1045" s="1" t="s">
        <v>2051</v>
      </c>
      <c r="M1045" t="s">
        <v>2052</v>
      </c>
    </row>
    <row r="1046" spans="1:13" x14ac:dyDescent="0.25">
      <c r="A1046" s="3">
        <v>8344</v>
      </c>
      <c r="C1046" t="s">
        <v>405</v>
      </c>
      <c r="D1046" t="s">
        <v>2154</v>
      </c>
      <c r="E1046" t="s">
        <v>2154</v>
      </c>
      <c r="F1046" t="s">
        <v>2154</v>
      </c>
      <c r="G1046" t="s">
        <v>2154</v>
      </c>
      <c r="H1046" t="str">
        <f t="shared" si="76"/>
        <v/>
      </c>
      <c r="I1046">
        <f t="shared" si="77"/>
        <v>45.75</v>
      </c>
      <c r="J1046" t="str">
        <f t="shared" si="78"/>
        <v/>
      </c>
      <c r="K1046">
        <f t="array" ref="K1046">INDEX($H$2:$H$1126,MATCH(MIN(ABS($B$2:$B$1126-A1046)),ABS($B$2:$B$1126-A1046),0))</f>
        <v>45.75</v>
      </c>
      <c r="L1046" s="1" t="s">
        <v>1084</v>
      </c>
      <c r="M1046" t="s">
        <v>1085</v>
      </c>
    </row>
    <row r="1047" spans="1:13" x14ac:dyDescent="0.25">
      <c r="A1047" s="3">
        <v>8344</v>
      </c>
      <c r="C1047" t="s">
        <v>405</v>
      </c>
      <c r="D1047" t="s">
        <v>2154</v>
      </c>
      <c r="E1047" t="s">
        <v>2154</v>
      </c>
      <c r="F1047" t="s">
        <v>2154</v>
      </c>
      <c r="G1047" t="s">
        <v>2154</v>
      </c>
      <c r="H1047" t="str">
        <f t="shared" si="76"/>
        <v/>
      </c>
      <c r="I1047">
        <f t="shared" si="77"/>
        <v>45.75</v>
      </c>
      <c r="J1047" t="str">
        <f t="shared" si="78"/>
        <v/>
      </c>
      <c r="K1047">
        <f t="array" ref="K1047">INDEX($H$2:$H$1126,MATCH(MIN(ABS($B$2:$B$1126-A1047)),ABS($B$2:$B$1126-A1047),0))</f>
        <v>45.75</v>
      </c>
      <c r="L1047" s="1" t="s">
        <v>2053</v>
      </c>
      <c r="M1047" t="s">
        <v>2054</v>
      </c>
    </row>
    <row r="1048" spans="1:13" x14ac:dyDescent="0.25">
      <c r="A1048" s="3">
        <v>8350</v>
      </c>
      <c r="B1048" s="3">
        <f t="shared" ref="B1048:B1055" si="80">IF(ISNUMBER(D1048),A1048,"")</f>
        <v>8350</v>
      </c>
      <c r="C1048" t="s">
        <v>406</v>
      </c>
      <c r="D1048">
        <v>50</v>
      </c>
      <c r="E1048">
        <v>45</v>
      </c>
      <c r="F1048">
        <v>69</v>
      </c>
      <c r="G1048">
        <v>55</v>
      </c>
      <c r="H1048">
        <f t="shared" si="76"/>
        <v>54.75</v>
      </c>
      <c r="I1048">
        <f t="shared" si="77"/>
        <v>54.75</v>
      </c>
      <c r="J1048" t="str">
        <f t="shared" si="78"/>
        <v/>
      </c>
      <c r="K1048">
        <f t="array" ref="K1048">INDEX($H$2:$H$1126,MATCH(MIN(ABS($B$2:$B$1126-A1048)),ABS($B$2:$B$1126-A1048),0))</f>
        <v>54.75</v>
      </c>
      <c r="L1048" s="1" t="s">
        <v>2055</v>
      </c>
      <c r="M1048" t="s">
        <v>2056</v>
      </c>
    </row>
    <row r="1049" spans="1:13" x14ac:dyDescent="0.25">
      <c r="A1049" s="3">
        <v>8350</v>
      </c>
      <c r="B1049" s="3">
        <f t="shared" si="80"/>
        <v>8350</v>
      </c>
      <c r="C1049" t="s">
        <v>406</v>
      </c>
      <c r="D1049">
        <v>44</v>
      </c>
      <c r="E1049">
        <v>39</v>
      </c>
      <c r="F1049">
        <v>53</v>
      </c>
      <c r="G1049">
        <v>48</v>
      </c>
      <c r="H1049">
        <f t="shared" si="76"/>
        <v>46</v>
      </c>
      <c r="I1049">
        <f t="shared" si="77"/>
        <v>46</v>
      </c>
      <c r="J1049" t="str">
        <f t="shared" si="78"/>
        <v/>
      </c>
      <c r="K1049">
        <f t="array" ref="K1049">INDEX($H$2:$H$1126,MATCH(MIN(ABS($B$2:$B$1126-A1049)),ABS($B$2:$B$1126-A1049),0))</f>
        <v>54.75</v>
      </c>
      <c r="L1049" s="1" t="s">
        <v>2057</v>
      </c>
      <c r="M1049" t="s">
        <v>2058</v>
      </c>
    </row>
    <row r="1050" spans="1:13" x14ac:dyDescent="0.25">
      <c r="A1050" s="3">
        <v>9111</v>
      </c>
      <c r="B1050" s="3">
        <f t="shared" si="80"/>
        <v>9111</v>
      </c>
      <c r="C1050" t="s">
        <v>407</v>
      </c>
      <c r="D1050">
        <v>38</v>
      </c>
      <c r="E1050">
        <v>36</v>
      </c>
      <c r="F1050">
        <v>50</v>
      </c>
      <c r="G1050">
        <v>41</v>
      </c>
      <c r="H1050">
        <f t="shared" si="76"/>
        <v>41.25</v>
      </c>
      <c r="I1050">
        <f t="shared" si="77"/>
        <v>41.25</v>
      </c>
      <c r="J1050" t="str">
        <f t="shared" si="78"/>
        <v/>
      </c>
      <c r="K1050">
        <f t="array" ref="K1050">INDEX($H$2:$H$1126,MATCH(MIN(ABS($B$2:$B$1126-A1050)),ABS($B$2:$B$1126-A1050),0))</f>
        <v>41.25</v>
      </c>
      <c r="L1050" s="1" t="s">
        <v>2059</v>
      </c>
      <c r="M1050" t="s">
        <v>2060</v>
      </c>
    </row>
    <row r="1051" spans="1:13" x14ac:dyDescent="0.25">
      <c r="A1051" s="3">
        <v>9112</v>
      </c>
      <c r="B1051" s="3">
        <f t="shared" si="80"/>
        <v>9112</v>
      </c>
      <c r="C1051" t="s">
        <v>408</v>
      </c>
      <c r="D1051">
        <v>28</v>
      </c>
      <c r="E1051">
        <v>32</v>
      </c>
      <c r="F1051">
        <v>53</v>
      </c>
      <c r="G1051">
        <v>41</v>
      </c>
      <c r="H1051">
        <f t="shared" si="76"/>
        <v>38.5</v>
      </c>
      <c r="I1051">
        <f t="shared" si="77"/>
        <v>38.5</v>
      </c>
      <c r="J1051" t="str">
        <f t="shared" si="78"/>
        <v/>
      </c>
      <c r="K1051">
        <f t="array" ref="K1051">INDEX($H$2:$H$1126,MATCH(MIN(ABS($B$2:$B$1126-A1051)),ABS($B$2:$B$1126-A1051),0))</f>
        <v>38.5</v>
      </c>
      <c r="L1051" s="1" t="s">
        <v>1476</v>
      </c>
      <c r="M1051" t="s">
        <v>1477</v>
      </c>
    </row>
    <row r="1052" spans="1:13" x14ac:dyDescent="0.25">
      <c r="A1052" s="3">
        <v>9112</v>
      </c>
      <c r="B1052" s="3">
        <f t="shared" si="80"/>
        <v>9112</v>
      </c>
      <c r="C1052" t="s">
        <v>408</v>
      </c>
      <c r="D1052">
        <v>38</v>
      </c>
      <c r="E1052">
        <v>36</v>
      </c>
      <c r="F1052">
        <v>50</v>
      </c>
      <c r="G1052">
        <v>41</v>
      </c>
      <c r="H1052">
        <f t="shared" si="76"/>
        <v>41.25</v>
      </c>
      <c r="I1052">
        <f t="shared" si="77"/>
        <v>41.25</v>
      </c>
      <c r="J1052" t="str">
        <f t="shared" si="78"/>
        <v/>
      </c>
      <c r="K1052">
        <f t="array" ref="K1052">INDEX($H$2:$H$1126,MATCH(MIN(ABS($B$2:$B$1126-A1052)),ABS($B$2:$B$1126-A1052),0))</f>
        <v>38.5</v>
      </c>
      <c r="L1052" s="1" t="s">
        <v>2059</v>
      </c>
      <c r="M1052" t="s">
        <v>2060</v>
      </c>
    </row>
    <row r="1053" spans="1:13" x14ac:dyDescent="0.25">
      <c r="A1053" s="3">
        <v>9112</v>
      </c>
      <c r="B1053" s="3">
        <f t="shared" si="80"/>
        <v>9112</v>
      </c>
      <c r="C1053" t="s">
        <v>408</v>
      </c>
      <c r="D1053">
        <v>28</v>
      </c>
      <c r="E1053">
        <v>29</v>
      </c>
      <c r="F1053">
        <v>38</v>
      </c>
      <c r="G1053">
        <v>39</v>
      </c>
      <c r="H1053">
        <f t="shared" si="76"/>
        <v>33.5</v>
      </c>
      <c r="I1053">
        <f t="shared" si="77"/>
        <v>33.5</v>
      </c>
      <c r="J1053">
        <f t="shared" si="78"/>
        <v>33.5</v>
      </c>
      <c r="K1053">
        <f t="array" ref="K1053">INDEX($H$2:$H$1126,MATCH(MIN(ABS($B$2:$B$1126-A1053)),ABS($B$2:$B$1126-A1053),0))</f>
        <v>38.5</v>
      </c>
      <c r="L1053" s="1" t="s">
        <v>2061</v>
      </c>
      <c r="M1053" t="s">
        <v>2062</v>
      </c>
    </row>
    <row r="1054" spans="1:13" x14ac:dyDescent="0.25">
      <c r="A1054" s="3">
        <v>9121</v>
      </c>
      <c r="B1054" s="3">
        <f t="shared" si="80"/>
        <v>9121</v>
      </c>
      <c r="C1054" t="s">
        <v>409</v>
      </c>
      <c r="D1054">
        <v>22</v>
      </c>
      <c r="E1054">
        <v>25</v>
      </c>
      <c r="F1054">
        <v>38</v>
      </c>
      <c r="G1054">
        <v>29</v>
      </c>
      <c r="H1054">
        <f t="shared" si="76"/>
        <v>28.5</v>
      </c>
      <c r="I1054">
        <f t="shared" si="77"/>
        <v>28.5</v>
      </c>
      <c r="J1054">
        <f t="shared" si="78"/>
        <v>28.5</v>
      </c>
      <c r="K1054">
        <f t="array" ref="K1054">INDEX($H$2:$H$1126,MATCH(MIN(ABS($B$2:$B$1126-A1054)),ABS($B$2:$B$1126-A1054),0))</f>
        <v>28.5</v>
      </c>
      <c r="L1054" s="1" t="s">
        <v>2063</v>
      </c>
      <c r="M1054" t="s">
        <v>2064</v>
      </c>
    </row>
    <row r="1055" spans="1:13" x14ac:dyDescent="0.25">
      <c r="A1055" s="3">
        <v>9122</v>
      </c>
      <c r="B1055" s="3">
        <f t="shared" si="80"/>
        <v>9122</v>
      </c>
      <c r="C1055" t="s">
        <v>410</v>
      </c>
      <c r="D1055">
        <v>28</v>
      </c>
      <c r="E1055">
        <v>29</v>
      </c>
      <c r="F1055">
        <v>38</v>
      </c>
      <c r="G1055">
        <v>39</v>
      </c>
      <c r="H1055">
        <f t="shared" si="76"/>
        <v>33.5</v>
      </c>
      <c r="I1055">
        <f t="shared" si="77"/>
        <v>33.5</v>
      </c>
      <c r="J1055">
        <f t="shared" si="78"/>
        <v>33.5</v>
      </c>
      <c r="K1055">
        <f t="array" ref="K1055">INDEX($H$2:$H$1126,MATCH(MIN(ABS($B$2:$B$1126-A1055)),ABS($B$2:$B$1126-A1055),0))</f>
        <v>33.5</v>
      </c>
      <c r="L1055" s="1" t="s">
        <v>2061</v>
      </c>
      <c r="M1055" t="s">
        <v>2062</v>
      </c>
    </row>
    <row r="1056" spans="1:13" x14ac:dyDescent="0.25">
      <c r="A1056" s="3">
        <v>9123</v>
      </c>
      <c r="C1056" t="s">
        <v>411</v>
      </c>
      <c r="D1056" t="s">
        <v>2154</v>
      </c>
      <c r="E1056" t="s">
        <v>2154</v>
      </c>
      <c r="F1056" t="s">
        <v>2154</v>
      </c>
      <c r="G1056" t="s">
        <v>2154</v>
      </c>
      <c r="H1056" t="str">
        <f t="shared" si="76"/>
        <v/>
      </c>
      <c r="I1056">
        <f t="shared" si="77"/>
        <v>33.5</v>
      </c>
      <c r="J1056">
        <f t="shared" si="78"/>
        <v>33.5</v>
      </c>
      <c r="K1056">
        <f t="array" ref="K1056">INDEX($H$2:$H$1126,MATCH(MIN(ABS($B$2:$B$1126-A1056)),ABS($B$2:$B$1126-A1056),0))</f>
        <v>33.5</v>
      </c>
      <c r="L1056" s="1" t="s">
        <v>2065</v>
      </c>
      <c r="M1056" t="s">
        <v>1477</v>
      </c>
    </row>
    <row r="1057" spans="1:13" x14ac:dyDescent="0.25">
      <c r="A1057" s="3">
        <v>9129</v>
      </c>
      <c r="C1057" t="s">
        <v>412</v>
      </c>
      <c r="D1057" t="s">
        <v>2154</v>
      </c>
      <c r="E1057" t="s">
        <v>2154</v>
      </c>
      <c r="F1057" t="s">
        <v>2154</v>
      </c>
      <c r="G1057" t="s">
        <v>2154</v>
      </c>
      <c r="H1057" t="str">
        <f t="shared" si="76"/>
        <v/>
      </c>
      <c r="I1057">
        <f t="shared" si="77"/>
        <v>47.5</v>
      </c>
      <c r="J1057" t="str">
        <f t="shared" si="78"/>
        <v/>
      </c>
      <c r="K1057">
        <f t="array" ref="K1057">INDEX($H$2:$H$1126,MATCH(MIN(ABS($B$2:$B$1126-A1057)),ABS($B$2:$B$1126-A1057),0))</f>
        <v>47.5</v>
      </c>
      <c r="L1057" s="1" t="s">
        <v>1664</v>
      </c>
      <c r="M1057" t="s">
        <v>1665</v>
      </c>
    </row>
    <row r="1058" spans="1:13" x14ac:dyDescent="0.25">
      <c r="A1058" s="3">
        <v>9129</v>
      </c>
      <c r="B1058" s="3">
        <f>IF(ISNUMBER(D1058),A1058,"")</f>
        <v>9129</v>
      </c>
      <c r="C1058" t="s">
        <v>412</v>
      </c>
      <c r="D1058">
        <v>44</v>
      </c>
      <c r="E1058">
        <v>37</v>
      </c>
      <c r="F1058">
        <v>63</v>
      </c>
      <c r="G1058">
        <v>46</v>
      </c>
      <c r="H1058">
        <f t="shared" si="76"/>
        <v>47.5</v>
      </c>
      <c r="I1058">
        <f t="shared" si="77"/>
        <v>47.5</v>
      </c>
      <c r="J1058" t="str">
        <f t="shared" si="78"/>
        <v/>
      </c>
      <c r="K1058">
        <f t="array" ref="K1058">INDEX($H$2:$H$1126,MATCH(MIN(ABS($B$2:$B$1126-A1058)),ABS($B$2:$B$1126-A1058),0))</f>
        <v>47.5</v>
      </c>
      <c r="L1058" s="1" t="s">
        <v>2066</v>
      </c>
      <c r="M1058" t="s">
        <v>2067</v>
      </c>
    </row>
    <row r="1059" spans="1:13" x14ac:dyDescent="0.25">
      <c r="A1059" s="3">
        <v>9211</v>
      </c>
      <c r="B1059" s="3">
        <f>IF(ISNUMBER(D1059),A1059,"")</f>
        <v>9211</v>
      </c>
      <c r="C1059" t="s">
        <v>413</v>
      </c>
      <c r="D1059">
        <v>38</v>
      </c>
      <c r="E1059">
        <v>37</v>
      </c>
      <c r="F1059">
        <v>49</v>
      </c>
      <c r="G1059">
        <v>43</v>
      </c>
      <c r="H1059">
        <f t="shared" si="76"/>
        <v>41.75</v>
      </c>
      <c r="I1059">
        <f t="shared" si="77"/>
        <v>41.75</v>
      </c>
      <c r="J1059" t="str">
        <f t="shared" si="78"/>
        <v/>
      </c>
      <c r="K1059">
        <f t="array" ref="K1059">INDEX($H$2:$H$1126,MATCH(MIN(ABS($B$2:$B$1126-A1059)),ABS($B$2:$B$1126-A1059),0))</f>
        <v>41.75</v>
      </c>
      <c r="L1059" s="1" t="s">
        <v>1599</v>
      </c>
      <c r="M1059" t="s">
        <v>1600</v>
      </c>
    </row>
    <row r="1060" spans="1:13" x14ac:dyDescent="0.25">
      <c r="A1060" s="3">
        <v>9211</v>
      </c>
      <c r="C1060" t="s">
        <v>413</v>
      </c>
      <c r="D1060" t="s">
        <v>2154</v>
      </c>
      <c r="E1060" t="s">
        <v>2154</v>
      </c>
      <c r="F1060" t="s">
        <v>2154</v>
      </c>
      <c r="G1060" t="s">
        <v>2154</v>
      </c>
      <c r="H1060" t="str">
        <f t="shared" si="76"/>
        <v/>
      </c>
      <c r="I1060">
        <f t="shared" si="77"/>
        <v>41.75</v>
      </c>
      <c r="J1060" t="str">
        <f t="shared" si="78"/>
        <v/>
      </c>
      <c r="K1060">
        <f t="array" ref="K1060">INDEX($H$2:$H$1126,MATCH(MIN(ABS($B$2:$B$1126-A1060)),ABS($B$2:$B$1126-A1060),0))</f>
        <v>41.75</v>
      </c>
      <c r="L1060" s="1" t="s">
        <v>2068</v>
      </c>
      <c r="M1060" t="s">
        <v>2069</v>
      </c>
    </row>
    <row r="1061" spans="1:13" x14ac:dyDescent="0.25">
      <c r="A1061" s="3">
        <v>9212</v>
      </c>
      <c r="B1061" s="3">
        <f>IF(ISNUMBER(D1061),A1061,"")</f>
        <v>9212</v>
      </c>
      <c r="C1061" t="s">
        <v>414</v>
      </c>
      <c r="D1061">
        <v>50</v>
      </c>
      <c r="E1061">
        <v>43</v>
      </c>
      <c r="F1061">
        <v>60</v>
      </c>
      <c r="G1061">
        <v>52</v>
      </c>
      <c r="H1061">
        <f t="shared" si="76"/>
        <v>51.25</v>
      </c>
      <c r="I1061">
        <f t="shared" si="77"/>
        <v>51.25</v>
      </c>
      <c r="J1061" t="str">
        <f t="shared" si="78"/>
        <v/>
      </c>
      <c r="K1061">
        <f t="array" ref="K1061">INDEX($H$2:$H$1126,MATCH(MIN(ABS($B$2:$B$1126-A1061)),ABS($B$2:$B$1126-A1061),0))</f>
        <v>51.25</v>
      </c>
      <c r="L1061" s="1" t="s">
        <v>1601</v>
      </c>
      <c r="M1061" t="s">
        <v>1602</v>
      </c>
    </row>
    <row r="1062" spans="1:13" x14ac:dyDescent="0.25">
      <c r="A1062" s="3">
        <v>9212</v>
      </c>
      <c r="C1062" t="s">
        <v>414</v>
      </c>
      <c r="D1062" t="s">
        <v>2154</v>
      </c>
      <c r="E1062" t="s">
        <v>2154</v>
      </c>
      <c r="F1062" t="s">
        <v>2154</v>
      </c>
      <c r="G1062" t="s">
        <v>2154</v>
      </c>
      <c r="H1062" t="str">
        <f t="shared" si="76"/>
        <v/>
      </c>
      <c r="I1062">
        <f t="shared" si="77"/>
        <v>51.25</v>
      </c>
      <c r="J1062" t="str">
        <f t="shared" si="78"/>
        <v/>
      </c>
      <c r="K1062">
        <f t="array" ref="K1062">INDEX($H$2:$H$1126,MATCH(MIN(ABS($B$2:$B$1126-A1062)),ABS($B$2:$B$1126-A1062),0))</f>
        <v>51.25</v>
      </c>
      <c r="L1062" s="1" t="s">
        <v>2068</v>
      </c>
      <c r="M1062" t="s">
        <v>2069</v>
      </c>
    </row>
    <row r="1063" spans="1:13" x14ac:dyDescent="0.25">
      <c r="A1063" s="3">
        <v>9213</v>
      </c>
      <c r="B1063" s="3">
        <f>IF(ISNUMBER(D1063),A1063,"")</f>
        <v>9213</v>
      </c>
      <c r="C1063" t="s">
        <v>415</v>
      </c>
      <c r="D1063">
        <v>38</v>
      </c>
      <c r="E1063">
        <v>37</v>
      </c>
      <c r="F1063">
        <v>49</v>
      </c>
      <c r="G1063">
        <v>43</v>
      </c>
      <c r="H1063">
        <f t="shared" si="76"/>
        <v>41.75</v>
      </c>
      <c r="I1063">
        <f t="shared" si="77"/>
        <v>41.75</v>
      </c>
      <c r="J1063" t="str">
        <f t="shared" si="78"/>
        <v/>
      </c>
      <c r="K1063">
        <f t="array" ref="K1063">INDEX($H$2:$H$1126,MATCH(MIN(ABS($B$2:$B$1126-A1063)),ABS($B$2:$B$1126-A1063),0))</f>
        <v>41.75</v>
      </c>
      <c r="L1063" s="1" t="s">
        <v>1599</v>
      </c>
      <c r="M1063" t="s">
        <v>1600</v>
      </c>
    </row>
    <row r="1064" spans="1:13" x14ac:dyDescent="0.25">
      <c r="A1064" s="3">
        <v>9213</v>
      </c>
      <c r="B1064" s="3">
        <f>IF(ISNUMBER(D1064),A1064,"")</f>
        <v>9213</v>
      </c>
      <c r="C1064" t="s">
        <v>415</v>
      </c>
      <c r="D1064">
        <v>50</v>
      </c>
      <c r="E1064">
        <v>43</v>
      </c>
      <c r="F1064">
        <v>60</v>
      </c>
      <c r="G1064">
        <v>52</v>
      </c>
      <c r="H1064">
        <f t="shared" si="76"/>
        <v>51.25</v>
      </c>
      <c r="I1064">
        <f t="shared" si="77"/>
        <v>51.25</v>
      </c>
      <c r="J1064" t="str">
        <f t="shared" si="78"/>
        <v/>
      </c>
      <c r="K1064">
        <f t="array" ref="K1064">INDEX($H$2:$H$1126,MATCH(MIN(ABS($B$2:$B$1126-A1064)),ABS($B$2:$B$1126-A1064),0))</f>
        <v>41.75</v>
      </c>
      <c r="L1064" s="1" t="s">
        <v>1601</v>
      </c>
      <c r="M1064" t="s">
        <v>1602</v>
      </c>
    </row>
    <row r="1065" spans="1:13" x14ac:dyDescent="0.25">
      <c r="A1065" s="3">
        <v>9213</v>
      </c>
      <c r="C1065" t="s">
        <v>415</v>
      </c>
      <c r="D1065" t="s">
        <v>2154</v>
      </c>
      <c r="E1065" t="s">
        <v>2154</v>
      </c>
      <c r="F1065" t="s">
        <v>2154</v>
      </c>
      <c r="G1065" t="s">
        <v>2154</v>
      </c>
      <c r="H1065" t="str">
        <f t="shared" si="76"/>
        <v/>
      </c>
      <c r="I1065">
        <f t="shared" si="77"/>
        <v>41.75</v>
      </c>
      <c r="J1065" t="str">
        <f t="shared" si="78"/>
        <v/>
      </c>
      <c r="K1065">
        <f t="array" ref="K1065">INDEX($H$2:$H$1126,MATCH(MIN(ABS($B$2:$B$1126-A1065)),ABS($B$2:$B$1126-A1065),0))</f>
        <v>41.75</v>
      </c>
      <c r="L1065" s="1" t="s">
        <v>2068</v>
      </c>
      <c r="M1065" t="s">
        <v>2069</v>
      </c>
    </row>
    <row r="1066" spans="1:13" x14ac:dyDescent="0.25">
      <c r="A1066" s="3">
        <v>9214</v>
      </c>
      <c r="B1066" s="3">
        <f>IF(ISNUMBER(D1066),A1066,"")</f>
        <v>9214</v>
      </c>
      <c r="C1066" t="s">
        <v>416</v>
      </c>
      <c r="D1066">
        <v>31</v>
      </c>
      <c r="E1066">
        <v>29</v>
      </c>
      <c r="F1066">
        <v>47</v>
      </c>
      <c r="G1066">
        <v>43</v>
      </c>
      <c r="H1066">
        <f t="shared" si="76"/>
        <v>37.5</v>
      </c>
      <c r="I1066">
        <f t="shared" si="77"/>
        <v>37.5</v>
      </c>
      <c r="J1066">
        <f t="shared" si="78"/>
        <v>37.5</v>
      </c>
      <c r="K1066">
        <f t="array" ref="K1066">INDEX($H$2:$H$1126,MATCH(MIN(ABS($B$2:$B$1126-A1066)),ABS($B$2:$B$1126-A1066),0))</f>
        <v>37.5</v>
      </c>
      <c r="L1066" s="1" t="s">
        <v>2070</v>
      </c>
      <c r="M1066" t="s">
        <v>2071</v>
      </c>
    </row>
    <row r="1067" spans="1:13" x14ac:dyDescent="0.25">
      <c r="A1067" s="3">
        <v>9214</v>
      </c>
      <c r="C1067" t="s">
        <v>416</v>
      </c>
      <c r="D1067" t="s">
        <v>2154</v>
      </c>
      <c r="E1067" t="s">
        <v>2154</v>
      </c>
      <c r="F1067" t="s">
        <v>2154</v>
      </c>
      <c r="G1067" t="s">
        <v>2154</v>
      </c>
      <c r="H1067" t="str">
        <f t="shared" si="76"/>
        <v/>
      </c>
      <c r="I1067">
        <f t="shared" si="77"/>
        <v>37.5</v>
      </c>
      <c r="J1067">
        <f t="shared" si="78"/>
        <v>37.5</v>
      </c>
      <c r="K1067">
        <f t="array" ref="K1067">INDEX($H$2:$H$1126,MATCH(MIN(ABS($B$2:$B$1126-A1067)),ABS($B$2:$B$1126-A1067),0))</f>
        <v>37.5</v>
      </c>
      <c r="L1067" s="1" t="s">
        <v>2072</v>
      </c>
      <c r="M1067" t="s">
        <v>2073</v>
      </c>
    </row>
    <row r="1068" spans="1:13" x14ac:dyDescent="0.25">
      <c r="A1068" s="3">
        <v>9214</v>
      </c>
      <c r="B1068" s="3">
        <f>IF(ISNUMBER(D1068),A1068,"")</f>
        <v>9214</v>
      </c>
      <c r="C1068" t="s">
        <v>416</v>
      </c>
      <c r="D1068">
        <v>38</v>
      </c>
      <c r="E1068">
        <v>37</v>
      </c>
      <c r="F1068">
        <v>49</v>
      </c>
      <c r="G1068">
        <v>43</v>
      </c>
      <c r="H1068">
        <f t="shared" si="76"/>
        <v>41.75</v>
      </c>
      <c r="I1068">
        <f t="shared" si="77"/>
        <v>41.75</v>
      </c>
      <c r="J1068" t="str">
        <f t="shared" si="78"/>
        <v/>
      </c>
      <c r="K1068">
        <f t="array" ref="K1068">INDEX($H$2:$H$1126,MATCH(MIN(ABS($B$2:$B$1126-A1068)),ABS($B$2:$B$1126-A1068),0))</f>
        <v>37.5</v>
      </c>
      <c r="L1068" s="1" t="s">
        <v>1599</v>
      </c>
      <c r="M1068" t="s">
        <v>1600</v>
      </c>
    </row>
    <row r="1069" spans="1:13" x14ac:dyDescent="0.25">
      <c r="A1069" s="3">
        <v>9215</v>
      </c>
      <c r="C1069" t="s">
        <v>417</v>
      </c>
      <c r="D1069" t="s">
        <v>2154</v>
      </c>
      <c r="E1069" t="s">
        <v>2154</v>
      </c>
      <c r="F1069" t="s">
        <v>2154</v>
      </c>
      <c r="G1069" t="s">
        <v>2154</v>
      </c>
      <c r="H1069" t="str">
        <f t="shared" si="76"/>
        <v/>
      </c>
      <c r="I1069">
        <f t="shared" si="77"/>
        <v>37.5</v>
      </c>
      <c r="J1069">
        <f t="shared" si="78"/>
        <v>37.5</v>
      </c>
      <c r="K1069">
        <f t="array" ref="K1069">INDEX($H$2:$H$1126,MATCH(MIN(ABS($B$2:$B$1126-A1069)),ABS($B$2:$B$1126-A1069),0))</f>
        <v>37.5</v>
      </c>
      <c r="L1069" s="1" t="s">
        <v>2074</v>
      </c>
      <c r="M1069" t="s">
        <v>1586</v>
      </c>
    </row>
    <row r="1070" spans="1:13" x14ac:dyDescent="0.25">
      <c r="A1070" s="3">
        <v>9215</v>
      </c>
      <c r="C1070" t="s">
        <v>417</v>
      </c>
      <c r="D1070" t="s">
        <v>2154</v>
      </c>
      <c r="E1070" t="s">
        <v>2154</v>
      </c>
      <c r="F1070" t="s">
        <v>2154</v>
      </c>
      <c r="G1070" t="s">
        <v>2154</v>
      </c>
      <c r="H1070" t="str">
        <f t="shared" si="76"/>
        <v/>
      </c>
      <c r="I1070">
        <f t="shared" si="77"/>
        <v>37.5</v>
      </c>
      <c r="J1070">
        <f t="shared" si="78"/>
        <v>37.5</v>
      </c>
      <c r="K1070">
        <f t="array" ref="K1070">INDEX($H$2:$H$1126,MATCH(MIN(ABS($B$2:$B$1126-A1070)),ABS($B$2:$B$1126-A1070),0))</f>
        <v>37.5</v>
      </c>
      <c r="L1070" s="1" t="s">
        <v>2075</v>
      </c>
      <c r="M1070" t="s">
        <v>1594</v>
      </c>
    </row>
    <row r="1071" spans="1:13" x14ac:dyDescent="0.25">
      <c r="A1071" s="3">
        <v>9216</v>
      </c>
      <c r="B1071" s="3">
        <f>IF(ISNUMBER(D1071),A1071,"")</f>
        <v>9216</v>
      </c>
      <c r="C1071" t="s">
        <v>418</v>
      </c>
      <c r="D1071">
        <v>50</v>
      </c>
      <c r="E1071">
        <v>43</v>
      </c>
      <c r="F1071">
        <v>60</v>
      </c>
      <c r="G1071">
        <v>52</v>
      </c>
      <c r="H1071">
        <f t="shared" si="76"/>
        <v>51.25</v>
      </c>
      <c r="I1071">
        <f t="shared" si="77"/>
        <v>51.25</v>
      </c>
      <c r="J1071" t="str">
        <f t="shared" si="78"/>
        <v/>
      </c>
      <c r="K1071">
        <f t="array" ref="K1071">INDEX($H$2:$H$1126,MATCH(MIN(ABS($B$2:$B$1126-A1071)),ABS($B$2:$B$1126-A1071),0))</f>
        <v>51.25</v>
      </c>
      <c r="L1071" s="1" t="s">
        <v>1601</v>
      </c>
      <c r="M1071" t="s">
        <v>1602</v>
      </c>
    </row>
    <row r="1072" spans="1:13" x14ac:dyDescent="0.25">
      <c r="A1072" s="3">
        <v>9216</v>
      </c>
      <c r="C1072" t="s">
        <v>418</v>
      </c>
      <c r="D1072" t="s">
        <v>2154</v>
      </c>
      <c r="E1072" t="s">
        <v>2154</v>
      </c>
      <c r="F1072" t="s">
        <v>2154</v>
      </c>
      <c r="G1072" t="s">
        <v>2154</v>
      </c>
      <c r="H1072" t="str">
        <f t="shared" si="76"/>
        <v/>
      </c>
      <c r="I1072">
        <f t="shared" si="77"/>
        <v>51.25</v>
      </c>
      <c r="J1072" t="str">
        <f t="shared" si="78"/>
        <v/>
      </c>
      <c r="K1072">
        <f t="array" ref="K1072">INDEX($H$2:$H$1126,MATCH(MIN(ABS($B$2:$B$1126-A1072)),ABS($B$2:$B$1126-A1072),0))</f>
        <v>51.25</v>
      </c>
      <c r="L1072" s="1" t="s">
        <v>1595</v>
      </c>
      <c r="M1072" t="s">
        <v>1596</v>
      </c>
    </row>
    <row r="1073" spans="1:13" x14ac:dyDescent="0.25">
      <c r="A1073" s="3">
        <v>9311</v>
      </c>
      <c r="B1073" s="3">
        <f>IF(ISNUMBER(D1073),A1073,"")</f>
        <v>9311</v>
      </c>
      <c r="C1073" t="s">
        <v>419</v>
      </c>
      <c r="D1073">
        <v>44</v>
      </c>
      <c r="E1073">
        <v>34</v>
      </c>
      <c r="F1073">
        <v>56</v>
      </c>
      <c r="G1073">
        <v>41</v>
      </c>
      <c r="H1073">
        <f t="shared" si="76"/>
        <v>43.75</v>
      </c>
      <c r="I1073">
        <f t="shared" si="77"/>
        <v>43.75</v>
      </c>
      <c r="J1073" t="str">
        <f t="shared" si="78"/>
        <v/>
      </c>
      <c r="K1073">
        <f t="array" ref="K1073">INDEX($H$2:$H$1126,MATCH(MIN(ABS($B$2:$B$1126-A1073)),ABS($B$2:$B$1126-A1073),0))</f>
        <v>43.75</v>
      </c>
      <c r="L1073" s="1" t="s">
        <v>2076</v>
      </c>
      <c r="M1073" t="s">
        <v>2077</v>
      </c>
    </row>
    <row r="1074" spans="1:13" x14ac:dyDescent="0.25">
      <c r="A1074" s="3">
        <v>9311</v>
      </c>
      <c r="C1074" t="s">
        <v>419</v>
      </c>
      <c r="D1074" t="s">
        <v>2154</v>
      </c>
      <c r="E1074" t="s">
        <v>2154</v>
      </c>
      <c r="F1074" t="s">
        <v>2154</v>
      </c>
      <c r="G1074" t="s">
        <v>2154</v>
      </c>
      <c r="H1074" t="str">
        <f t="shared" si="76"/>
        <v/>
      </c>
      <c r="I1074">
        <f t="shared" si="77"/>
        <v>43.75</v>
      </c>
      <c r="J1074" t="str">
        <f t="shared" si="78"/>
        <v/>
      </c>
      <c r="K1074">
        <f t="array" ref="K1074">INDEX($H$2:$H$1126,MATCH(MIN(ABS($B$2:$B$1126-A1074)),ABS($B$2:$B$1126-A1074),0))</f>
        <v>43.75</v>
      </c>
      <c r="L1074" s="1" t="s">
        <v>2078</v>
      </c>
      <c r="M1074" t="s">
        <v>2079</v>
      </c>
    </row>
    <row r="1075" spans="1:13" x14ac:dyDescent="0.25">
      <c r="A1075" s="3">
        <v>9312</v>
      </c>
      <c r="C1075" t="s">
        <v>420</v>
      </c>
      <c r="D1075" t="s">
        <v>2154</v>
      </c>
      <c r="E1075" t="s">
        <v>2154</v>
      </c>
      <c r="F1075" t="s">
        <v>2154</v>
      </c>
      <c r="G1075" t="s">
        <v>2154</v>
      </c>
      <c r="H1075" t="str">
        <f t="shared" si="76"/>
        <v/>
      </c>
      <c r="I1075">
        <f t="shared" si="77"/>
        <v>47</v>
      </c>
      <c r="J1075" t="str">
        <f t="shared" si="78"/>
        <v/>
      </c>
      <c r="K1075">
        <f t="array" ref="K1075">INDEX($H$2:$H$1126,MATCH(MIN(ABS($B$2:$B$1126-A1075)),ABS($B$2:$B$1126-A1075),0))</f>
        <v>47</v>
      </c>
      <c r="L1075" s="1" t="s">
        <v>2080</v>
      </c>
      <c r="M1075" t="s">
        <v>2081</v>
      </c>
    </row>
    <row r="1076" spans="1:13" x14ac:dyDescent="0.25">
      <c r="A1076" s="3">
        <v>9312</v>
      </c>
      <c r="B1076" s="3">
        <f t="shared" ref="B1076:B1084" si="81">IF(ISNUMBER(D1076),A1076,"")</f>
        <v>9312</v>
      </c>
      <c r="C1076" t="s">
        <v>420</v>
      </c>
      <c r="D1076">
        <v>41</v>
      </c>
      <c r="E1076">
        <v>39</v>
      </c>
      <c r="F1076">
        <v>60</v>
      </c>
      <c r="G1076">
        <v>48</v>
      </c>
      <c r="H1076">
        <f t="shared" si="76"/>
        <v>47</v>
      </c>
      <c r="I1076">
        <f t="shared" si="77"/>
        <v>47</v>
      </c>
      <c r="J1076" t="str">
        <f t="shared" si="78"/>
        <v/>
      </c>
      <c r="K1076">
        <f t="array" ref="K1076">INDEX($H$2:$H$1126,MATCH(MIN(ABS($B$2:$B$1126-A1076)),ABS($B$2:$B$1126-A1076),0))</f>
        <v>47</v>
      </c>
      <c r="L1076" s="1" t="s">
        <v>2082</v>
      </c>
      <c r="M1076" t="s">
        <v>2083</v>
      </c>
    </row>
    <row r="1077" spans="1:13" x14ac:dyDescent="0.25">
      <c r="A1077" s="3">
        <v>9312</v>
      </c>
      <c r="B1077" s="3">
        <f t="shared" si="81"/>
        <v>9312</v>
      </c>
      <c r="C1077" t="s">
        <v>420</v>
      </c>
      <c r="D1077">
        <v>47</v>
      </c>
      <c r="E1077">
        <v>39</v>
      </c>
      <c r="F1077">
        <v>53</v>
      </c>
      <c r="G1077">
        <v>46</v>
      </c>
      <c r="H1077">
        <f t="shared" si="76"/>
        <v>46.25</v>
      </c>
      <c r="I1077">
        <f t="shared" si="77"/>
        <v>46.25</v>
      </c>
      <c r="J1077" t="str">
        <f t="shared" si="78"/>
        <v/>
      </c>
      <c r="K1077">
        <f t="array" ref="K1077">INDEX($H$2:$H$1126,MATCH(MIN(ABS($B$2:$B$1126-A1077)),ABS($B$2:$B$1126-A1077),0))</f>
        <v>47</v>
      </c>
      <c r="L1077" s="1" t="s">
        <v>2084</v>
      </c>
      <c r="M1077" t="s">
        <v>2085</v>
      </c>
    </row>
    <row r="1078" spans="1:13" x14ac:dyDescent="0.25">
      <c r="A1078" s="3">
        <v>9313</v>
      </c>
      <c r="B1078" s="3">
        <f t="shared" si="81"/>
        <v>9313</v>
      </c>
      <c r="C1078" t="s">
        <v>421</v>
      </c>
      <c r="D1078">
        <v>47</v>
      </c>
      <c r="E1078">
        <v>41</v>
      </c>
      <c r="F1078">
        <v>56</v>
      </c>
      <c r="G1078">
        <v>48</v>
      </c>
      <c r="H1078">
        <f t="shared" si="76"/>
        <v>48</v>
      </c>
      <c r="I1078">
        <f t="shared" si="77"/>
        <v>48</v>
      </c>
      <c r="J1078" t="str">
        <f t="shared" si="78"/>
        <v/>
      </c>
      <c r="K1078">
        <f t="array" ref="K1078">INDEX($H$2:$H$1126,MATCH(MIN(ABS($B$2:$B$1126-A1078)),ABS($B$2:$B$1126-A1078),0))</f>
        <v>48</v>
      </c>
      <c r="L1078" s="1" t="s">
        <v>2086</v>
      </c>
      <c r="M1078" t="s">
        <v>2087</v>
      </c>
    </row>
    <row r="1079" spans="1:13" x14ac:dyDescent="0.25">
      <c r="A1079" s="3">
        <v>9313</v>
      </c>
      <c r="B1079" s="3">
        <f t="shared" si="81"/>
        <v>9313</v>
      </c>
      <c r="C1079" t="s">
        <v>421</v>
      </c>
      <c r="D1079">
        <v>31</v>
      </c>
      <c r="E1079">
        <v>30</v>
      </c>
      <c r="F1079">
        <v>50</v>
      </c>
      <c r="G1079">
        <v>41</v>
      </c>
      <c r="H1079">
        <f t="shared" si="76"/>
        <v>38</v>
      </c>
      <c r="I1079">
        <f t="shared" si="77"/>
        <v>38</v>
      </c>
      <c r="J1079" t="str">
        <f t="shared" si="78"/>
        <v/>
      </c>
      <c r="K1079">
        <f t="array" ref="K1079">INDEX($H$2:$H$1126,MATCH(MIN(ABS($B$2:$B$1126-A1079)),ABS($B$2:$B$1126-A1079),0))</f>
        <v>48</v>
      </c>
      <c r="L1079" s="1" t="s">
        <v>2088</v>
      </c>
      <c r="M1079" t="s">
        <v>2089</v>
      </c>
    </row>
    <row r="1080" spans="1:13" x14ac:dyDescent="0.25">
      <c r="A1080" s="3">
        <v>9313</v>
      </c>
      <c r="B1080" s="3">
        <f t="shared" si="81"/>
        <v>9313</v>
      </c>
      <c r="C1080" t="s">
        <v>421</v>
      </c>
      <c r="D1080">
        <v>31</v>
      </c>
      <c r="E1080">
        <v>32</v>
      </c>
      <c r="F1080">
        <v>50</v>
      </c>
      <c r="G1080">
        <v>46</v>
      </c>
      <c r="H1080">
        <f t="shared" si="76"/>
        <v>39.75</v>
      </c>
      <c r="I1080">
        <f t="shared" si="77"/>
        <v>39.75</v>
      </c>
      <c r="J1080" t="str">
        <f t="shared" si="78"/>
        <v/>
      </c>
      <c r="K1080">
        <f t="array" ref="K1080">INDEX($H$2:$H$1126,MATCH(MIN(ABS($B$2:$B$1126-A1080)),ABS($B$2:$B$1126-A1080),0))</f>
        <v>48</v>
      </c>
      <c r="L1080" s="1" t="s">
        <v>2090</v>
      </c>
      <c r="M1080" t="s">
        <v>2091</v>
      </c>
    </row>
    <row r="1081" spans="1:13" x14ac:dyDescent="0.25">
      <c r="A1081" s="3">
        <v>9313</v>
      </c>
      <c r="B1081" s="3">
        <f t="shared" si="81"/>
        <v>9313</v>
      </c>
      <c r="C1081" t="s">
        <v>421</v>
      </c>
      <c r="D1081">
        <v>31</v>
      </c>
      <c r="E1081">
        <v>39</v>
      </c>
      <c r="F1081">
        <v>50</v>
      </c>
      <c r="G1081">
        <v>50</v>
      </c>
      <c r="H1081">
        <f t="shared" si="76"/>
        <v>42.5</v>
      </c>
      <c r="I1081">
        <f t="shared" si="77"/>
        <v>42.5</v>
      </c>
      <c r="J1081" t="str">
        <f t="shared" si="78"/>
        <v/>
      </c>
      <c r="K1081">
        <f t="array" ref="K1081">INDEX($H$2:$H$1126,MATCH(MIN(ABS($B$2:$B$1126-A1081)),ABS($B$2:$B$1126-A1081),0))</f>
        <v>48</v>
      </c>
      <c r="L1081" s="1" t="s">
        <v>2092</v>
      </c>
      <c r="M1081" t="s">
        <v>2093</v>
      </c>
    </row>
    <row r="1082" spans="1:13" x14ac:dyDescent="0.25">
      <c r="A1082" s="3">
        <v>9313</v>
      </c>
      <c r="B1082" s="3">
        <f t="shared" si="81"/>
        <v>9313</v>
      </c>
      <c r="C1082" t="s">
        <v>421</v>
      </c>
      <c r="D1082">
        <v>28</v>
      </c>
      <c r="E1082">
        <v>27</v>
      </c>
      <c r="F1082">
        <v>50</v>
      </c>
      <c r="G1082">
        <v>30</v>
      </c>
      <c r="H1082">
        <f t="shared" si="76"/>
        <v>33.75</v>
      </c>
      <c r="I1082">
        <f t="shared" si="77"/>
        <v>33.75</v>
      </c>
      <c r="J1082">
        <f t="shared" si="78"/>
        <v>33.75</v>
      </c>
      <c r="K1082">
        <f t="array" ref="K1082">INDEX($H$2:$H$1126,MATCH(MIN(ABS($B$2:$B$1126-A1082)),ABS($B$2:$B$1126-A1082),0))</f>
        <v>48</v>
      </c>
      <c r="L1082" s="1" t="s">
        <v>2094</v>
      </c>
      <c r="M1082" t="s">
        <v>2095</v>
      </c>
    </row>
    <row r="1083" spans="1:13" x14ac:dyDescent="0.25">
      <c r="A1083" s="3">
        <v>9313</v>
      </c>
      <c r="B1083" s="3">
        <f t="shared" si="81"/>
        <v>9313</v>
      </c>
      <c r="C1083" t="s">
        <v>421</v>
      </c>
      <c r="D1083">
        <v>28</v>
      </c>
      <c r="E1083">
        <v>30</v>
      </c>
      <c r="F1083">
        <v>56</v>
      </c>
      <c r="G1083">
        <v>46</v>
      </c>
      <c r="H1083">
        <f t="shared" si="76"/>
        <v>40</v>
      </c>
      <c r="I1083">
        <f t="shared" si="77"/>
        <v>40</v>
      </c>
      <c r="J1083" t="str">
        <f t="shared" si="78"/>
        <v/>
      </c>
      <c r="K1083">
        <f t="array" ref="K1083">INDEX($H$2:$H$1126,MATCH(MIN(ABS($B$2:$B$1126-A1083)),ABS($B$2:$B$1126-A1083),0))</f>
        <v>48</v>
      </c>
      <c r="L1083" s="1" t="s">
        <v>2096</v>
      </c>
      <c r="M1083" t="s">
        <v>2097</v>
      </c>
    </row>
    <row r="1084" spans="1:13" x14ac:dyDescent="0.25">
      <c r="A1084" s="3">
        <v>9313</v>
      </c>
      <c r="B1084" s="3">
        <f t="shared" si="81"/>
        <v>9313</v>
      </c>
      <c r="C1084" t="s">
        <v>421</v>
      </c>
      <c r="D1084">
        <v>35</v>
      </c>
      <c r="E1084">
        <v>37</v>
      </c>
      <c r="F1084">
        <v>50</v>
      </c>
      <c r="G1084">
        <v>39</v>
      </c>
      <c r="H1084">
        <f t="shared" si="76"/>
        <v>40.25</v>
      </c>
      <c r="I1084">
        <f t="shared" si="77"/>
        <v>40.25</v>
      </c>
      <c r="J1084" t="str">
        <f t="shared" si="78"/>
        <v/>
      </c>
      <c r="K1084">
        <f t="array" ref="K1084">INDEX($H$2:$H$1126,MATCH(MIN(ABS($B$2:$B$1126-A1084)),ABS($B$2:$B$1126-A1084),0))</f>
        <v>48</v>
      </c>
      <c r="L1084" s="1" t="s">
        <v>2098</v>
      </c>
      <c r="M1084" t="s">
        <v>2099</v>
      </c>
    </row>
    <row r="1085" spans="1:13" x14ac:dyDescent="0.25">
      <c r="A1085" s="3">
        <v>9313</v>
      </c>
      <c r="C1085" t="s">
        <v>421</v>
      </c>
      <c r="D1085" t="s">
        <v>2154</v>
      </c>
      <c r="E1085" t="s">
        <v>2154</v>
      </c>
      <c r="F1085" t="s">
        <v>2154</v>
      </c>
      <c r="G1085" t="s">
        <v>2154</v>
      </c>
      <c r="H1085" t="str">
        <f t="shared" si="76"/>
        <v/>
      </c>
      <c r="I1085">
        <f t="shared" si="77"/>
        <v>48</v>
      </c>
      <c r="J1085" t="str">
        <f t="shared" si="78"/>
        <v/>
      </c>
      <c r="K1085">
        <f t="array" ref="K1085">INDEX($H$2:$H$1126,MATCH(MIN(ABS($B$2:$B$1126-A1085)),ABS($B$2:$B$1126-A1085),0))</f>
        <v>48</v>
      </c>
      <c r="L1085" s="1" t="s">
        <v>2080</v>
      </c>
      <c r="M1085" t="s">
        <v>2081</v>
      </c>
    </row>
    <row r="1086" spans="1:13" x14ac:dyDescent="0.25">
      <c r="A1086" s="3">
        <v>9321</v>
      </c>
      <c r="B1086" s="3">
        <f>IF(ISNUMBER(D1086),A1086,"")</f>
        <v>9321</v>
      </c>
      <c r="C1086" t="s">
        <v>422</v>
      </c>
      <c r="D1086">
        <v>28</v>
      </c>
      <c r="E1086">
        <v>29</v>
      </c>
      <c r="F1086">
        <v>50</v>
      </c>
      <c r="G1086">
        <v>43</v>
      </c>
      <c r="H1086">
        <f t="shared" si="76"/>
        <v>37.5</v>
      </c>
      <c r="I1086">
        <f t="shared" si="77"/>
        <v>37.5</v>
      </c>
      <c r="J1086" t="str">
        <f t="shared" si="78"/>
        <v/>
      </c>
      <c r="K1086">
        <f t="array" ref="K1086">INDEX($H$2:$H$1126,MATCH(MIN(ABS($B$2:$B$1126-A1086)),ABS($B$2:$B$1126-A1086),0))</f>
        <v>37.5</v>
      </c>
      <c r="L1086" s="1" t="s">
        <v>2100</v>
      </c>
      <c r="M1086" t="s">
        <v>2101</v>
      </c>
    </row>
    <row r="1087" spans="1:13" x14ac:dyDescent="0.25">
      <c r="A1087" s="3">
        <v>9329</v>
      </c>
      <c r="B1087" s="3">
        <f>IF(ISNUMBER(D1087),A1087,"")</f>
        <v>9329</v>
      </c>
      <c r="C1087" t="s">
        <v>423</v>
      </c>
      <c r="D1087">
        <v>47</v>
      </c>
      <c r="E1087">
        <v>32</v>
      </c>
      <c r="F1087">
        <v>50</v>
      </c>
      <c r="G1087">
        <v>41</v>
      </c>
      <c r="H1087">
        <f t="shared" si="76"/>
        <v>42.5</v>
      </c>
      <c r="I1087">
        <f t="shared" si="77"/>
        <v>42.5</v>
      </c>
      <c r="J1087" t="str">
        <f t="shared" si="78"/>
        <v/>
      </c>
      <c r="K1087">
        <f t="array" ref="K1087">INDEX($H$2:$H$1126,MATCH(MIN(ABS($B$2:$B$1126-A1087)),ABS($B$2:$B$1126-A1087),0))</f>
        <v>42.5</v>
      </c>
      <c r="L1087" s="1" t="s">
        <v>2102</v>
      </c>
      <c r="M1087" t="s">
        <v>2103</v>
      </c>
    </row>
    <row r="1088" spans="1:13" x14ac:dyDescent="0.25">
      <c r="A1088" s="3">
        <v>9329</v>
      </c>
      <c r="C1088" t="s">
        <v>423</v>
      </c>
      <c r="D1088" t="s">
        <v>2154</v>
      </c>
      <c r="E1088" t="s">
        <v>2154</v>
      </c>
      <c r="F1088" t="s">
        <v>2154</v>
      </c>
      <c r="G1088" t="s">
        <v>2154</v>
      </c>
      <c r="H1088" t="str">
        <f t="shared" si="76"/>
        <v/>
      </c>
      <c r="I1088">
        <f t="shared" si="77"/>
        <v>42.5</v>
      </c>
      <c r="J1088" t="str">
        <f t="shared" si="78"/>
        <v/>
      </c>
      <c r="K1088">
        <f t="array" ref="K1088">INDEX($H$2:$H$1126,MATCH(MIN(ABS($B$2:$B$1126-A1088)),ABS($B$2:$B$1126-A1088),0))</f>
        <v>42.5</v>
      </c>
      <c r="L1088" s="1" t="s">
        <v>2104</v>
      </c>
      <c r="M1088" t="s">
        <v>2105</v>
      </c>
    </row>
    <row r="1089" spans="1:13" x14ac:dyDescent="0.25">
      <c r="A1089" s="3">
        <v>9329</v>
      </c>
      <c r="B1089" s="3">
        <f>IF(ISNUMBER(D1089),A1089,"")</f>
        <v>9329</v>
      </c>
      <c r="C1089" t="s">
        <v>423</v>
      </c>
      <c r="D1089">
        <v>50</v>
      </c>
      <c r="E1089">
        <v>41</v>
      </c>
      <c r="F1089">
        <v>53</v>
      </c>
      <c r="G1089">
        <v>45</v>
      </c>
      <c r="H1089">
        <f t="shared" si="76"/>
        <v>47.25</v>
      </c>
      <c r="I1089">
        <f t="shared" si="77"/>
        <v>47.25</v>
      </c>
      <c r="J1089" t="str">
        <f t="shared" si="78"/>
        <v/>
      </c>
      <c r="K1089">
        <f t="array" ref="K1089">INDEX($H$2:$H$1126,MATCH(MIN(ABS($B$2:$B$1126-A1089)),ABS($B$2:$B$1126-A1089),0))</f>
        <v>42.5</v>
      </c>
      <c r="L1089" s="1" t="s">
        <v>2106</v>
      </c>
      <c r="M1089" t="s">
        <v>2107</v>
      </c>
    </row>
    <row r="1090" spans="1:13" x14ac:dyDescent="0.25">
      <c r="A1090" s="3">
        <v>9329</v>
      </c>
      <c r="B1090" s="3">
        <f>IF(ISNUMBER(D1090),A1090,"")</f>
        <v>9329</v>
      </c>
      <c r="C1090" t="s">
        <v>423</v>
      </c>
      <c r="D1090">
        <v>41</v>
      </c>
      <c r="E1090">
        <v>43</v>
      </c>
      <c r="F1090">
        <v>50</v>
      </c>
      <c r="G1090">
        <v>43</v>
      </c>
      <c r="H1090">
        <f t="shared" si="76"/>
        <v>44.25</v>
      </c>
      <c r="I1090">
        <f t="shared" si="77"/>
        <v>44.25</v>
      </c>
      <c r="J1090" t="str">
        <f t="shared" si="78"/>
        <v/>
      </c>
      <c r="K1090">
        <f t="array" ref="K1090">INDEX($H$2:$H$1126,MATCH(MIN(ABS($B$2:$B$1126-A1090)),ABS($B$2:$B$1126-A1090),0))</f>
        <v>42.5</v>
      </c>
      <c r="L1090" s="1" t="s">
        <v>2108</v>
      </c>
      <c r="M1090" t="s">
        <v>2109</v>
      </c>
    </row>
    <row r="1091" spans="1:13" x14ac:dyDescent="0.25">
      <c r="A1091" s="3">
        <v>9331</v>
      </c>
      <c r="B1091" s="3">
        <f>IF(ISNUMBER(D1091),A1091,"")</f>
        <v>9331</v>
      </c>
      <c r="C1091" t="s">
        <v>424</v>
      </c>
      <c r="D1091">
        <v>56</v>
      </c>
      <c r="E1091">
        <v>43</v>
      </c>
      <c r="F1091">
        <v>66</v>
      </c>
      <c r="G1091">
        <v>45</v>
      </c>
      <c r="H1091">
        <f t="shared" ref="H1091:H1126" si="82">IFERROR(AVERAGE(D1091:G1091),"")</f>
        <v>52.5</v>
      </c>
      <c r="I1091">
        <f t="shared" ref="I1091:I1126" si="83">IF(ISNUMBER(H1091),H1091,K1091)</f>
        <v>52.5</v>
      </c>
      <c r="J1091" t="str">
        <f t="shared" ref="J1091:J1126" si="84">IF(LEFT(INDEX(A:A,MATCH(I1091,H:H,0)),2)=LEFT(A1091,2),I1091,"")</f>
        <v/>
      </c>
      <c r="K1091">
        <f t="array" ref="K1091">INDEX($H$2:$H$1126,MATCH(MIN(ABS($B$2:$B$1126-A1091)),ABS($B$2:$B$1126-A1091),0))</f>
        <v>52.5</v>
      </c>
      <c r="L1091" s="1" t="s">
        <v>1414</v>
      </c>
      <c r="M1091" t="s">
        <v>1415</v>
      </c>
    </row>
    <row r="1092" spans="1:13" x14ac:dyDescent="0.25">
      <c r="A1092" s="3">
        <v>9331</v>
      </c>
      <c r="C1092" t="s">
        <v>424</v>
      </c>
      <c r="D1092" t="s">
        <v>2154</v>
      </c>
      <c r="E1092" t="s">
        <v>2154</v>
      </c>
      <c r="F1092" t="s">
        <v>2154</v>
      </c>
      <c r="G1092" t="s">
        <v>2154</v>
      </c>
      <c r="H1092" t="str">
        <f t="shared" si="82"/>
        <v/>
      </c>
      <c r="I1092">
        <f t="shared" si="83"/>
        <v>52.5</v>
      </c>
      <c r="J1092" t="str">
        <f t="shared" si="84"/>
        <v/>
      </c>
      <c r="K1092">
        <f t="array" ref="K1092">INDEX($H$2:$H$1126,MATCH(MIN(ABS($B$2:$B$1126-A1092)),ABS($B$2:$B$1126-A1092),0))</f>
        <v>52.5</v>
      </c>
      <c r="L1092" s="1" t="s">
        <v>2110</v>
      </c>
      <c r="M1092" t="s">
        <v>2111</v>
      </c>
    </row>
    <row r="1093" spans="1:13" x14ac:dyDescent="0.25">
      <c r="A1093" s="3">
        <v>9331</v>
      </c>
      <c r="C1093" t="s">
        <v>424</v>
      </c>
      <c r="D1093" t="s">
        <v>2154</v>
      </c>
      <c r="E1093" t="s">
        <v>2154</v>
      </c>
      <c r="F1093" t="s">
        <v>2154</v>
      </c>
      <c r="G1093" t="s">
        <v>2154</v>
      </c>
      <c r="H1093" t="str">
        <f t="shared" si="82"/>
        <v/>
      </c>
      <c r="I1093">
        <f t="shared" si="83"/>
        <v>52.5</v>
      </c>
      <c r="J1093" t="str">
        <f t="shared" si="84"/>
        <v/>
      </c>
      <c r="K1093">
        <f t="array" ref="K1093">INDEX($H$2:$H$1126,MATCH(MIN(ABS($B$2:$B$1126-A1093)),ABS($B$2:$B$1126-A1093),0))</f>
        <v>52.5</v>
      </c>
      <c r="L1093" s="1" t="s">
        <v>2112</v>
      </c>
      <c r="M1093" t="s">
        <v>2113</v>
      </c>
    </row>
    <row r="1094" spans="1:13" x14ac:dyDescent="0.25">
      <c r="A1094" s="3">
        <v>9332</v>
      </c>
      <c r="C1094" t="s">
        <v>425</v>
      </c>
      <c r="D1094" t="s">
        <v>2154</v>
      </c>
      <c r="E1094" t="s">
        <v>2154</v>
      </c>
      <c r="F1094" t="s">
        <v>2154</v>
      </c>
      <c r="G1094" t="s">
        <v>2154</v>
      </c>
      <c r="H1094" t="str">
        <f t="shared" si="82"/>
        <v/>
      </c>
      <c r="I1094">
        <f t="shared" si="83"/>
        <v>52.5</v>
      </c>
      <c r="J1094" t="str">
        <f t="shared" si="84"/>
        <v/>
      </c>
      <c r="K1094">
        <f t="array" ref="K1094">INDEX($H$2:$H$1126,MATCH(MIN(ABS($B$2:$B$1126-A1094)),ABS($B$2:$B$1126-A1094),0))</f>
        <v>52.5</v>
      </c>
      <c r="L1094" s="1" t="s">
        <v>2110</v>
      </c>
      <c r="M1094" t="s">
        <v>2111</v>
      </c>
    </row>
    <row r="1095" spans="1:13" x14ac:dyDescent="0.25">
      <c r="A1095" s="3">
        <v>9332</v>
      </c>
      <c r="C1095" t="s">
        <v>425</v>
      </c>
      <c r="D1095" t="s">
        <v>2154</v>
      </c>
      <c r="E1095" t="s">
        <v>2154</v>
      </c>
      <c r="F1095" t="s">
        <v>2154</v>
      </c>
      <c r="G1095" t="s">
        <v>2154</v>
      </c>
      <c r="H1095" t="str">
        <f t="shared" si="82"/>
        <v/>
      </c>
      <c r="I1095">
        <f t="shared" si="83"/>
        <v>52.5</v>
      </c>
      <c r="J1095" t="str">
        <f t="shared" si="84"/>
        <v/>
      </c>
      <c r="K1095">
        <f t="array" ref="K1095">INDEX($H$2:$H$1126,MATCH(MIN(ABS($B$2:$B$1126-A1095)),ABS($B$2:$B$1126-A1095),0))</f>
        <v>52.5</v>
      </c>
      <c r="L1095" s="1" t="s">
        <v>2112</v>
      </c>
      <c r="M1095" t="s">
        <v>2113</v>
      </c>
    </row>
    <row r="1096" spans="1:13" x14ac:dyDescent="0.25">
      <c r="A1096" s="3">
        <v>9333</v>
      </c>
      <c r="C1096" t="s">
        <v>426</v>
      </c>
      <c r="D1096" t="s">
        <v>2154</v>
      </c>
      <c r="E1096" t="s">
        <v>2154</v>
      </c>
      <c r="F1096" t="s">
        <v>2154</v>
      </c>
      <c r="G1096" t="s">
        <v>2154</v>
      </c>
      <c r="H1096" t="str">
        <f t="shared" si="82"/>
        <v/>
      </c>
      <c r="I1096">
        <f t="shared" si="83"/>
        <v>47.25</v>
      </c>
      <c r="J1096" t="str">
        <f t="shared" si="84"/>
        <v/>
      </c>
      <c r="K1096">
        <f t="array" ref="K1096">INDEX($H$2:$H$1126,MATCH(MIN(ABS($B$2:$B$1126-A1096)),ABS($B$2:$B$1126-A1096),0))</f>
        <v>47.25</v>
      </c>
      <c r="L1096" s="1" t="s">
        <v>2114</v>
      </c>
      <c r="M1096" t="s">
        <v>2115</v>
      </c>
    </row>
    <row r="1097" spans="1:13" x14ac:dyDescent="0.25">
      <c r="A1097" s="3">
        <v>9333</v>
      </c>
      <c r="C1097" t="s">
        <v>426</v>
      </c>
      <c r="D1097" t="s">
        <v>2154</v>
      </c>
      <c r="E1097" t="s">
        <v>2154</v>
      </c>
      <c r="F1097" t="s">
        <v>2154</v>
      </c>
      <c r="G1097" t="s">
        <v>2154</v>
      </c>
      <c r="H1097" t="str">
        <f t="shared" si="82"/>
        <v/>
      </c>
      <c r="I1097">
        <f t="shared" si="83"/>
        <v>47.25</v>
      </c>
      <c r="J1097" t="str">
        <f t="shared" si="84"/>
        <v/>
      </c>
      <c r="K1097">
        <f t="array" ref="K1097">INDEX($H$2:$H$1126,MATCH(MIN(ABS($B$2:$B$1126-A1097)),ABS($B$2:$B$1126-A1097),0))</f>
        <v>47.25</v>
      </c>
      <c r="L1097" s="1" t="s">
        <v>2116</v>
      </c>
      <c r="M1097" t="s">
        <v>2117</v>
      </c>
    </row>
    <row r="1098" spans="1:13" x14ac:dyDescent="0.25">
      <c r="A1098" s="3">
        <v>9333</v>
      </c>
      <c r="B1098" s="3">
        <f>IF(ISNUMBER(D1098),A1098,"")</f>
        <v>9333</v>
      </c>
      <c r="C1098" t="s">
        <v>426</v>
      </c>
      <c r="D1098">
        <v>50</v>
      </c>
      <c r="E1098">
        <v>41</v>
      </c>
      <c r="F1098">
        <v>53</v>
      </c>
      <c r="G1098">
        <v>45</v>
      </c>
      <c r="H1098">
        <f t="shared" si="82"/>
        <v>47.25</v>
      </c>
      <c r="I1098">
        <f t="shared" si="83"/>
        <v>47.25</v>
      </c>
      <c r="J1098" t="str">
        <f t="shared" si="84"/>
        <v/>
      </c>
      <c r="K1098">
        <f t="array" ref="K1098">INDEX($H$2:$H$1126,MATCH(MIN(ABS($B$2:$B$1126-A1098)),ABS($B$2:$B$1126-A1098),0))</f>
        <v>47.25</v>
      </c>
      <c r="L1098" s="1" t="s">
        <v>2106</v>
      </c>
      <c r="M1098" t="s">
        <v>2107</v>
      </c>
    </row>
    <row r="1099" spans="1:13" x14ac:dyDescent="0.25">
      <c r="A1099" s="3">
        <v>9333</v>
      </c>
      <c r="B1099" s="3">
        <f>IF(ISNUMBER(D1099),A1099,"")</f>
        <v>9333</v>
      </c>
      <c r="C1099" t="s">
        <v>426</v>
      </c>
      <c r="D1099">
        <v>50</v>
      </c>
      <c r="E1099">
        <v>43</v>
      </c>
      <c r="F1099">
        <v>56</v>
      </c>
      <c r="G1099">
        <v>48</v>
      </c>
      <c r="H1099">
        <f t="shared" si="82"/>
        <v>49.25</v>
      </c>
      <c r="I1099">
        <f t="shared" si="83"/>
        <v>49.25</v>
      </c>
      <c r="J1099" t="str">
        <f t="shared" si="84"/>
        <v/>
      </c>
      <c r="K1099">
        <f t="array" ref="K1099">INDEX($H$2:$H$1126,MATCH(MIN(ABS($B$2:$B$1126-A1099)),ABS($B$2:$B$1126-A1099),0))</f>
        <v>47.25</v>
      </c>
      <c r="L1099" s="1" t="s">
        <v>2118</v>
      </c>
      <c r="M1099" t="s">
        <v>2119</v>
      </c>
    </row>
    <row r="1100" spans="1:13" x14ac:dyDescent="0.25">
      <c r="A1100" s="3">
        <v>9334</v>
      </c>
      <c r="C1100" t="s">
        <v>427</v>
      </c>
      <c r="D1100" t="s">
        <v>2154</v>
      </c>
      <c r="E1100" t="s">
        <v>2154</v>
      </c>
      <c r="F1100" t="s">
        <v>2154</v>
      </c>
      <c r="G1100" t="s">
        <v>2154</v>
      </c>
      <c r="H1100" t="str">
        <f t="shared" si="82"/>
        <v/>
      </c>
      <c r="I1100">
        <f t="shared" si="83"/>
        <v>47.25</v>
      </c>
      <c r="J1100" t="str">
        <f t="shared" si="84"/>
        <v/>
      </c>
      <c r="K1100">
        <f t="array" ref="K1100">INDEX($H$2:$H$1126,MATCH(MIN(ABS($B$2:$B$1126-A1100)),ABS($B$2:$B$1126-A1100),0))</f>
        <v>47.25</v>
      </c>
      <c r="L1100" s="1" t="s">
        <v>1404</v>
      </c>
      <c r="M1100" t="s">
        <v>1405</v>
      </c>
    </row>
    <row r="1101" spans="1:13" x14ac:dyDescent="0.25">
      <c r="A1101" s="3">
        <v>9411</v>
      </c>
      <c r="B1101" s="3">
        <f>IF(ISNUMBER(D1101),A1101,"")</f>
        <v>9411</v>
      </c>
      <c r="C1101" t="s">
        <v>428</v>
      </c>
      <c r="D1101">
        <v>47</v>
      </c>
      <c r="E1101">
        <v>39</v>
      </c>
      <c r="F1101">
        <v>66</v>
      </c>
      <c r="G1101">
        <v>43</v>
      </c>
      <c r="H1101">
        <f t="shared" si="82"/>
        <v>48.75</v>
      </c>
      <c r="I1101">
        <f t="shared" si="83"/>
        <v>48.75</v>
      </c>
      <c r="J1101" t="str">
        <f t="shared" si="84"/>
        <v/>
      </c>
      <c r="K1101">
        <f t="array" ref="K1101">INDEX($H$2:$H$1126,MATCH(MIN(ABS($B$2:$B$1126-A1101)),ABS($B$2:$B$1126-A1101),0))</f>
        <v>48.75</v>
      </c>
      <c r="L1101" s="1" t="s">
        <v>2120</v>
      </c>
      <c r="M1101" t="s">
        <v>2121</v>
      </c>
    </row>
    <row r="1102" spans="1:13" x14ac:dyDescent="0.25">
      <c r="A1102" s="3">
        <v>9411</v>
      </c>
      <c r="B1102" s="3">
        <f>IF(ISNUMBER(D1102),A1102,"")</f>
        <v>9411</v>
      </c>
      <c r="C1102" t="s">
        <v>428</v>
      </c>
      <c r="D1102">
        <v>47</v>
      </c>
      <c r="E1102">
        <v>41</v>
      </c>
      <c r="F1102">
        <v>66</v>
      </c>
      <c r="G1102">
        <v>43</v>
      </c>
      <c r="H1102">
        <f t="shared" si="82"/>
        <v>49.25</v>
      </c>
      <c r="I1102">
        <f t="shared" si="83"/>
        <v>49.25</v>
      </c>
      <c r="J1102" t="str">
        <f t="shared" si="84"/>
        <v/>
      </c>
      <c r="K1102">
        <f t="array" ref="K1102">INDEX($H$2:$H$1126,MATCH(MIN(ABS($B$2:$B$1126-A1102)),ABS($B$2:$B$1126-A1102),0))</f>
        <v>48.75</v>
      </c>
      <c r="L1102" s="1" t="s">
        <v>1451</v>
      </c>
      <c r="M1102" t="s">
        <v>1452</v>
      </c>
    </row>
    <row r="1103" spans="1:13" x14ac:dyDescent="0.25">
      <c r="A1103" s="3">
        <v>9412</v>
      </c>
      <c r="B1103" s="3">
        <f>IF(ISNUMBER(D1103),A1103,"")</f>
        <v>9412</v>
      </c>
      <c r="C1103" t="s">
        <v>429</v>
      </c>
      <c r="D1103">
        <v>38</v>
      </c>
      <c r="E1103">
        <v>34</v>
      </c>
      <c r="F1103">
        <v>47</v>
      </c>
      <c r="G1103">
        <v>43</v>
      </c>
      <c r="H1103">
        <f t="shared" si="82"/>
        <v>40.5</v>
      </c>
      <c r="I1103">
        <f t="shared" si="83"/>
        <v>40.5</v>
      </c>
      <c r="J1103" t="str">
        <f t="shared" si="84"/>
        <v/>
      </c>
      <c r="K1103">
        <f t="array" ref="K1103">INDEX($H$2:$H$1126,MATCH(MIN(ABS($B$2:$B$1126-A1103)),ABS($B$2:$B$1126-A1103),0))</f>
        <v>40.5</v>
      </c>
      <c r="L1103" s="1" t="s">
        <v>2122</v>
      </c>
      <c r="M1103" t="s">
        <v>2123</v>
      </c>
    </row>
    <row r="1104" spans="1:13" x14ac:dyDescent="0.25">
      <c r="A1104" s="3">
        <v>9412</v>
      </c>
      <c r="C1104" t="s">
        <v>429</v>
      </c>
      <c r="D1104" t="s">
        <v>2154</v>
      </c>
      <c r="E1104" t="s">
        <v>2154</v>
      </c>
      <c r="F1104" t="s">
        <v>2154</v>
      </c>
      <c r="G1104" t="s">
        <v>2154</v>
      </c>
      <c r="H1104" t="str">
        <f t="shared" si="82"/>
        <v/>
      </c>
      <c r="I1104">
        <f t="shared" si="83"/>
        <v>40.5</v>
      </c>
      <c r="J1104" t="str">
        <f t="shared" si="84"/>
        <v/>
      </c>
      <c r="K1104">
        <f t="array" ref="K1104">INDEX($H$2:$H$1126,MATCH(MIN(ABS($B$2:$B$1126-A1104)),ABS($B$2:$B$1126-A1104),0))</f>
        <v>40.5</v>
      </c>
      <c r="L1104" s="1" t="s">
        <v>1520</v>
      </c>
      <c r="M1104" t="s">
        <v>1521</v>
      </c>
    </row>
    <row r="1105" spans="1:13" x14ac:dyDescent="0.25">
      <c r="A1105" s="3">
        <v>9412</v>
      </c>
      <c r="B1105" s="3">
        <f>IF(ISNUMBER(D1105),A1105,"")</f>
        <v>9412</v>
      </c>
      <c r="C1105" t="s">
        <v>429</v>
      </c>
      <c r="D1105">
        <v>25</v>
      </c>
      <c r="E1105">
        <v>29</v>
      </c>
      <c r="F1105">
        <v>50</v>
      </c>
      <c r="G1105">
        <v>32</v>
      </c>
      <c r="H1105">
        <f t="shared" si="82"/>
        <v>34</v>
      </c>
      <c r="I1105">
        <f t="shared" si="83"/>
        <v>34</v>
      </c>
      <c r="J1105" t="str">
        <f t="shared" si="84"/>
        <v/>
      </c>
      <c r="K1105">
        <f t="array" ref="K1105">INDEX($H$2:$H$1126,MATCH(MIN(ABS($B$2:$B$1126-A1105)),ABS($B$2:$B$1126-A1105),0))</f>
        <v>40.5</v>
      </c>
      <c r="L1105" s="1" t="s">
        <v>2124</v>
      </c>
      <c r="M1105" t="s">
        <v>2125</v>
      </c>
    </row>
    <row r="1106" spans="1:13" x14ac:dyDescent="0.25">
      <c r="A1106" s="3">
        <v>9412</v>
      </c>
      <c r="C1106" t="s">
        <v>429</v>
      </c>
      <c r="D1106" t="s">
        <v>2154</v>
      </c>
      <c r="E1106" t="s">
        <v>2154</v>
      </c>
      <c r="F1106" t="s">
        <v>2154</v>
      </c>
      <c r="G1106" t="s">
        <v>2154</v>
      </c>
      <c r="H1106" t="str">
        <f t="shared" si="82"/>
        <v/>
      </c>
      <c r="I1106">
        <f t="shared" si="83"/>
        <v>40.5</v>
      </c>
      <c r="J1106" t="str">
        <f t="shared" si="84"/>
        <v/>
      </c>
      <c r="K1106">
        <f t="array" ref="K1106">INDEX($H$2:$H$1126,MATCH(MIN(ABS($B$2:$B$1126-A1106)),ABS($B$2:$B$1126-A1106),0))</f>
        <v>40.5</v>
      </c>
      <c r="L1106" s="1" t="s">
        <v>2126</v>
      </c>
      <c r="M1106" t="s">
        <v>2127</v>
      </c>
    </row>
    <row r="1107" spans="1:13" x14ac:dyDescent="0.25">
      <c r="A1107" s="3">
        <v>9510</v>
      </c>
      <c r="C1107" t="s">
        <v>430</v>
      </c>
      <c r="D1107" t="s">
        <v>2154</v>
      </c>
      <c r="E1107" t="s">
        <v>2154</v>
      </c>
      <c r="F1107" t="s">
        <v>2154</v>
      </c>
      <c r="G1107" t="s">
        <v>2154</v>
      </c>
      <c r="H1107" t="str">
        <f t="shared" si="82"/>
        <v/>
      </c>
      <c r="I1107">
        <f t="shared" si="83"/>
        <v>54.25</v>
      </c>
      <c r="J1107" t="str">
        <f t="shared" si="84"/>
        <v/>
      </c>
      <c r="K1107">
        <f t="array" ref="K1107">INDEX($H$2:$H$1126,MATCH(MIN(ABS($B$2:$B$1126-A1107)),ABS($B$2:$B$1126-A1107),0))</f>
        <v>54.25</v>
      </c>
      <c r="L1107" s="1" t="s">
        <v>1478</v>
      </c>
      <c r="M1107" t="s">
        <v>1475</v>
      </c>
    </row>
    <row r="1108" spans="1:13" x14ac:dyDescent="0.25">
      <c r="A1108" s="3">
        <v>9520</v>
      </c>
      <c r="B1108" s="3">
        <f>IF(ISNUMBER(D1108),A1108,"")</f>
        <v>9520</v>
      </c>
      <c r="C1108" t="s">
        <v>431</v>
      </c>
      <c r="D1108">
        <v>50</v>
      </c>
      <c r="E1108">
        <v>43</v>
      </c>
      <c r="F1108">
        <v>72</v>
      </c>
      <c r="G1108">
        <v>52</v>
      </c>
      <c r="H1108">
        <f t="shared" si="82"/>
        <v>54.25</v>
      </c>
      <c r="I1108">
        <f t="shared" si="83"/>
        <v>54.25</v>
      </c>
      <c r="J1108" t="str">
        <f t="shared" si="84"/>
        <v/>
      </c>
      <c r="K1108">
        <f t="array" ref="K1108">INDEX($H$2:$H$1126,MATCH(MIN(ABS($B$2:$B$1126-A1108)),ABS($B$2:$B$1126-A1108),0))</f>
        <v>54.25</v>
      </c>
      <c r="L1108" s="1" t="s">
        <v>1495</v>
      </c>
      <c r="M1108" t="s">
        <v>1496</v>
      </c>
    </row>
    <row r="1109" spans="1:13" x14ac:dyDescent="0.25">
      <c r="A1109" s="3">
        <v>9611</v>
      </c>
      <c r="C1109" t="s">
        <v>432</v>
      </c>
      <c r="D1109" t="s">
        <v>2154</v>
      </c>
      <c r="E1109" t="s">
        <v>2154</v>
      </c>
      <c r="F1109" t="s">
        <v>2154</v>
      </c>
      <c r="G1109" t="s">
        <v>2154</v>
      </c>
      <c r="H1109" t="str">
        <f t="shared" si="82"/>
        <v/>
      </c>
      <c r="I1109">
        <f t="shared" si="83"/>
        <v>44.25</v>
      </c>
      <c r="J1109" t="str">
        <f t="shared" si="84"/>
        <v/>
      </c>
      <c r="K1109">
        <f t="array" ref="K1109">INDEX($H$2:$H$1126,MATCH(MIN(ABS($B$2:$B$1126-A1109)),ABS($B$2:$B$1126-A1109),0))</f>
        <v>44.25</v>
      </c>
      <c r="L1109" s="1" t="s">
        <v>1084</v>
      </c>
      <c r="M1109" t="s">
        <v>1085</v>
      </c>
    </row>
    <row r="1110" spans="1:13" x14ac:dyDescent="0.25">
      <c r="A1110" s="3">
        <v>9611</v>
      </c>
      <c r="B1110" s="3">
        <f>IF(ISNUMBER(D1110),A1110,"")</f>
        <v>9611</v>
      </c>
      <c r="C1110" t="s">
        <v>432</v>
      </c>
      <c r="D1110">
        <v>44</v>
      </c>
      <c r="E1110">
        <v>34</v>
      </c>
      <c r="F1110">
        <v>56</v>
      </c>
      <c r="G1110">
        <v>43</v>
      </c>
      <c r="H1110">
        <f t="shared" si="82"/>
        <v>44.25</v>
      </c>
      <c r="I1110">
        <f t="shared" si="83"/>
        <v>44.25</v>
      </c>
      <c r="J1110" t="str">
        <f t="shared" si="84"/>
        <v/>
      </c>
      <c r="K1110">
        <f t="array" ref="K1110">INDEX($H$2:$H$1126,MATCH(MIN(ABS($B$2:$B$1126-A1110)),ABS($B$2:$B$1126-A1110),0))</f>
        <v>44.25</v>
      </c>
      <c r="L1110" s="1" t="s">
        <v>2128</v>
      </c>
      <c r="M1110" t="s">
        <v>2129</v>
      </c>
    </row>
    <row r="1111" spans="1:13" x14ac:dyDescent="0.25">
      <c r="A1111" s="3">
        <v>9612</v>
      </c>
      <c r="B1111" s="3">
        <f>IF(ISNUMBER(D1111),A1111,"")</f>
        <v>9612</v>
      </c>
      <c r="C1111" t="s">
        <v>433</v>
      </c>
      <c r="D1111">
        <v>44</v>
      </c>
      <c r="E1111">
        <v>34</v>
      </c>
      <c r="F1111">
        <v>56</v>
      </c>
      <c r="G1111">
        <v>43</v>
      </c>
      <c r="H1111">
        <f t="shared" si="82"/>
        <v>44.25</v>
      </c>
      <c r="I1111">
        <f t="shared" si="83"/>
        <v>44.25</v>
      </c>
      <c r="J1111" t="str">
        <f t="shared" si="84"/>
        <v/>
      </c>
      <c r="K1111">
        <f t="array" ref="K1111">INDEX($H$2:$H$1126,MATCH(MIN(ABS($B$2:$B$1126-A1111)),ABS($B$2:$B$1126-A1111),0))</f>
        <v>44.25</v>
      </c>
      <c r="L1111" s="1" t="s">
        <v>2128</v>
      </c>
      <c r="M1111" t="s">
        <v>2129</v>
      </c>
    </row>
    <row r="1112" spans="1:13" x14ac:dyDescent="0.25">
      <c r="A1112" s="3">
        <v>9613</v>
      </c>
      <c r="C1112" t="s">
        <v>434</v>
      </c>
      <c r="D1112" t="s">
        <v>2154</v>
      </c>
      <c r="E1112" t="s">
        <v>2154</v>
      </c>
      <c r="F1112" t="s">
        <v>2154</v>
      </c>
      <c r="G1112" t="s">
        <v>2154</v>
      </c>
      <c r="H1112" t="str">
        <f t="shared" si="82"/>
        <v/>
      </c>
      <c r="I1112">
        <f t="shared" si="83"/>
        <v>44.25</v>
      </c>
      <c r="J1112" t="str">
        <f t="shared" si="84"/>
        <v/>
      </c>
      <c r="K1112">
        <f t="array" ref="K1112">INDEX($H$2:$H$1126,MATCH(MIN(ABS($B$2:$B$1126-A1112)),ABS($B$2:$B$1126-A1112),0))</f>
        <v>44.25</v>
      </c>
      <c r="L1112" s="1" t="s">
        <v>2072</v>
      </c>
      <c r="M1112" t="s">
        <v>2073</v>
      </c>
    </row>
    <row r="1113" spans="1:13" x14ac:dyDescent="0.25">
      <c r="A1113" s="3">
        <v>9621</v>
      </c>
      <c r="B1113" s="3">
        <f>IF(ISNUMBER(D1113),A1113,"")</f>
        <v>9621</v>
      </c>
      <c r="C1113" t="s">
        <v>435</v>
      </c>
      <c r="D1113">
        <v>47</v>
      </c>
      <c r="E1113">
        <v>41</v>
      </c>
      <c r="F1113">
        <v>69</v>
      </c>
      <c r="G1113">
        <v>45</v>
      </c>
      <c r="H1113">
        <f t="shared" si="82"/>
        <v>50.5</v>
      </c>
      <c r="I1113">
        <f t="shared" si="83"/>
        <v>50.5</v>
      </c>
      <c r="J1113" t="str">
        <f t="shared" si="84"/>
        <v/>
      </c>
      <c r="K1113">
        <f t="array" ref="K1113">INDEX($H$2:$H$1126,MATCH(MIN(ABS($B$2:$B$1126-A1113)),ABS($B$2:$B$1126-A1113),0))</f>
        <v>50.5</v>
      </c>
      <c r="L1113" s="1" t="s">
        <v>2130</v>
      </c>
      <c r="M1113" t="s">
        <v>2131</v>
      </c>
    </row>
    <row r="1114" spans="1:13" x14ac:dyDescent="0.25">
      <c r="A1114" s="3">
        <v>9621</v>
      </c>
      <c r="B1114" s="3">
        <f>IF(ISNUMBER(D1114),A1114,"")</f>
        <v>9621</v>
      </c>
      <c r="C1114" t="s">
        <v>435</v>
      </c>
      <c r="D1114">
        <v>56</v>
      </c>
      <c r="E1114">
        <v>43</v>
      </c>
      <c r="F1114">
        <v>66</v>
      </c>
      <c r="G1114">
        <v>45</v>
      </c>
      <c r="H1114">
        <f t="shared" si="82"/>
        <v>52.5</v>
      </c>
      <c r="I1114">
        <f t="shared" si="83"/>
        <v>52.5</v>
      </c>
      <c r="J1114" t="str">
        <f t="shared" si="84"/>
        <v/>
      </c>
      <c r="K1114">
        <f t="array" ref="K1114">INDEX($H$2:$H$1126,MATCH(MIN(ABS($B$2:$B$1126-A1114)),ABS($B$2:$B$1126-A1114),0))</f>
        <v>50.5</v>
      </c>
      <c r="L1114" s="1" t="s">
        <v>1414</v>
      </c>
      <c r="M1114" t="s">
        <v>1415</v>
      </c>
    </row>
    <row r="1115" spans="1:13" x14ac:dyDescent="0.25">
      <c r="A1115" s="3">
        <v>9622</v>
      </c>
      <c r="C1115" t="s">
        <v>436</v>
      </c>
      <c r="D1115" t="s">
        <v>2154</v>
      </c>
      <c r="E1115" t="s">
        <v>2154</v>
      </c>
      <c r="F1115" t="s">
        <v>2154</v>
      </c>
      <c r="G1115" t="s">
        <v>2154</v>
      </c>
      <c r="H1115" t="str">
        <f t="shared" si="82"/>
        <v/>
      </c>
      <c r="I1115">
        <f t="shared" si="83"/>
        <v>43.75</v>
      </c>
      <c r="J1115" t="str">
        <f t="shared" si="84"/>
        <v/>
      </c>
      <c r="K1115">
        <f t="array" ref="K1115">INDEX($H$2:$H$1126,MATCH(MIN(ABS($B$2:$B$1126-A1115)),ABS($B$2:$B$1126-A1115),0))</f>
        <v>43.75</v>
      </c>
      <c r="L1115" s="1" t="s">
        <v>2072</v>
      </c>
      <c r="M1115" t="s">
        <v>2073</v>
      </c>
    </row>
    <row r="1116" spans="1:13" x14ac:dyDescent="0.25">
      <c r="A1116" s="3">
        <v>9622</v>
      </c>
      <c r="C1116" t="s">
        <v>436</v>
      </c>
      <c r="D1116" t="s">
        <v>2154</v>
      </c>
      <c r="E1116" t="s">
        <v>2154</v>
      </c>
      <c r="F1116" t="s">
        <v>2154</v>
      </c>
      <c r="G1116" t="s">
        <v>2154</v>
      </c>
      <c r="H1116" t="str">
        <f t="shared" si="82"/>
        <v/>
      </c>
      <c r="I1116">
        <f t="shared" si="83"/>
        <v>43.75</v>
      </c>
      <c r="J1116" t="str">
        <f t="shared" si="84"/>
        <v/>
      </c>
      <c r="K1116">
        <f t="array" ref="K1116">INDEX($H$2:$H$1126,MATCH(MIN(ABS($B$2:$B$1126-A1116)),ABS($B$2:$B$1126-A1116),0))</f>
        <v>43.75</v>
      </c>
      <c r="L1116" s="1" t="s">
        <v>2132</v>
      </c>
      <c r="M1116" t="s">
        <v>2133</v>
      </c>
    </row>
    <row r="1117" spans="1:13" x14ac:dyDescent="0.25">
      <c r="A1117" s="3">
        <v>9622</v>
      </c>
      <c r="B1117" s="3">
        <f>IF(ISNUMBER(D1117),A1117,"")</f>
        <v>9622</v>
      </c>
      <c r="C1117" t="s">
        <v>436</v>
      </c>
      <c r="D1117">
        <v>38</v>
      </c>
      <c r="E1117">
        <v>32</v>
      </c>
      <c r="F1117">
        <v>53</v>
      </c>
      <c r="G1117">
        <v>52</v>
      </c>
      <c r="H1117">
        <f t="shared" si="82"/>
        <v>43.75</v>
      </c>
      <c r="I1117">
        <f t="shared" si="83"/>
        <v>43.75</v>
      </c>
      <c r="J1117" t="str">
        <f t="shared" si="84"/>
        <v/>
      </c>
      <c r="K1117">
        <f t="array" ref="K1117">INDEX($H$2:$H$1126,MATCH(MIN(ABS($B$2:$B$1126-A1117)),ABS($B$2:$B$1126-A1117),0))</f>
        <v>43.75</v>
      </c>
      <c r="L1117" s="1" t="s">
        <v>2134</v>
      </c>
      <c r="M1117" t="s">
        <v>2135</v>
      </c>
    </row>
    <row r="1118" spans="1:13" x14ac:dyDescent="0.25">
      <c r="A1118" s="3">
        <v>9622</v>
      </c>
      <c r="C1118" t="s">
        <v>436</v>
      </c>
      <c r="D1118" t="s">
        <v>2154</v>
      </c>
      <c r="E1118" t="s">
        <v>2154</v>
      </c>
      <c r="F1118" t="s">
        <v>2154</v>
      </c>
      <c r="G1118" t="s">
        <v>2154</v>
      </c>
      <c r="H1118" t="str">
        <f t="shared" si="82"/>
        <v/>
      </c>
      <c r="I1118">
        <f t="shared" si="83"/>
        <v>43.75</v>
      </c>
      <c r="J1118" t="str">
        <f t="shared" si="84"/>
        <v/>
      </c>
      <c r="K1118">
        <f t="array" ref="K1118">INDEX($H$2:$H$1126,MATCH(MIN(ABS($B$2:$B$1126-A1118)),ABS($B$2:$B$1126-A1118),0))</f>
        <v>43.75</v>
      </c>
      <c r="L1118" s="1" t="s">
        <v>2136</v>
      </c>
      <c r="M1118" t="s">
        <v>2137</v>
      </c>
    </row>
    <row r="1119" spans="1:13" x14ac:dyDescent="0.25">
      <c r="A1119" s="3">
        <v>9623</v>
      </c>
      <c r="B1119" s="3">
        <f>IF(ISNUMBER(D1119),A1119,"")</f>
        <v>9623</v>
      </c>
      <c r="C1119" t="s">
        <v>437</v>
      </c>
      <c r="D1119">
        <v>50</v>
      </c>
      <c r="E1119">
        <v>43</v>
      </c>
      <c r="F1119">
        <v>56</v>
      </c>
      <c r="G1119">
        <v>46</v>
      </c>
      <c r="H1119">
        <f t="shared" si="82"/>
        <v>48.75</v>
      </c>
      <c r="I1119">
        <f t="shared" si="83"/>
        <v>48.75</v>
      </c>
      <c r="J1119" t="str">
        <f t="shared" si="84"/>
        <v/>
      </c>
      <c r="K1119">
        <f t="array" ref="K1119">INDEX($H$2:$H$1126,MATCH(MIN(ABS($B$2:$B$1126-A1119)),ABS($B$2:$B$1126-A1119),0))</f>
        <v>48.75</v>
      </c>
      <c r="L1119" s="1" t="s">
        <v>2138</v>
      </c>
      <c r="M1119" t="s">
        <v>2139</v>
      </c>
    </row>
    <row r="1120" spans="1:13" x14ac:dyDescent="0.25">
      <c r="A1120" s="3">
        <v>9623</v>
      </c>
      <c r="B1120" s="3">
        <f>IF(ISNUMBER(D1120),A1120,"")</f>
        <v>9623</v>
      </c>
      <c r="C1120" t="s">
        <v>437</v>
      </c>
      <c r="D1120">
        <v>50</v>
      </c>
      <c r="E1120">
        <v>43</v>
      </c>
      <c r="F1120">
        <v>53</v>
      </c>
      <c r="G1120">
        <v>43</v>
      </c>
      <c r="H1120">
        <f t="shared" si="82"/>
        <v>47.25</v>
      </c>
      <c r="I1120">
        <f t="shared" si="83"/>
        <v>47.25</v>
      </c>
      <c r="J1120" t="str">
        <f t="shared" si="84"/>
        <v/>
      </c>
      <c r="K1120">
        <f t="array" ref="K1120">INDEX($H$2:$H$1126,MATCH(MIN(ABS($B$2:$B$1126-A1120)),ABS($B$2:$B$1126-A1120),0))</f>
        <v>48.75</v>
      </c>
      <c r="L1120" s="1" t="s">
        <v>2140</v>
      </c>
      <c r="M1120" t="s">
        <v>2141</v>
      </c>
    </row>
    <row r="1121" spans="1:13" x14ac:dyDescent="0.25">
      <c r="A1121" s="3">
        <v>9624</v>
      </c>
      <c r="B1121" s="3">
        <f>IF(ISNUMBER(D1121),A1121,"")</f>
        <v>9624</v>
      </c>
      <c r="C1121" t="s">
        <v>438</v>
      </c>
      <c r="D1121">
        <v>50</v>
      </c>
      <c r="E1121">
        <v>41</v>
      </c>
      <c r="F1121">
        <v>53</v>
      </c>
      <c r="G1121">
        <v>45</v>
      </c>
      <c r="H1121">
        <f t="shared" si="82"/>
        <v>47.25</v>
      </c>
      <c r="I1121">
        <f t="shared" si="83"/>
        <v>47.25</v>
      </c>
      <c r="J1121" t="str">
        <f t="shared" si="84"/>
        <v/>
      </c>
      <c r="K1121">
        <f t="array" ref="K1121">INDEX($H$2:$H$1126,MATCH(MIN(ABS($B$2:$B$1126-A1121)),ABS($B$2:$B$1126-A1121),0))</f>
        <v>47.25</v>
      </c>
      <c r="L1121" s="1" t="s">
        <v>2106</v>
      </c>
      <c r="M1121" t="s">
        <v>2107</v>
      </c>
    </row>
    <row r="1122" spans="1:13" x14ac:dyDescent="0.25">
      <c r="A1122" s="3">
        <v>9629</v>
      </c>
      <c r="B1122" s="3">
        <f>IF(ISNUMBER(D1122),A1122,"")</f>
        <v>9629</v>
      </c>
      <c r="C1122" t="s">
        <v>439</v>
      </c>
      <c r="D1122">
        <v>50</v>
      </c>
      <c r="E1122">
        <v>43</v>
      </c>
      <c r="F1122">
        <v>53</v>
      </c>
      <c r="G1122">
        <v>50</v>
      </c>
      <c r="H1122">
        <f t="shared" si="82"/>
        <v>49</v>
      </c>
      <c r="I1122">
        <f t="shared" si="83"/>
        <v>49</v>
      </c>
      <c r="J1122" t="str">
        <f t="shared" si="84"/>
        <v/>
      </c>
      <c r="K1122">
        <f t="array" ref="K1122">INDEX($H$2:$H$1126,MATCH(MIN(ABS($B$2:$B$1126-A1122)),ABS($B$2:$B$1126-A1122),0))</f>
        <v>49</v>
      </c>
      <c r="L1122" s="1" t="s">
        <v>2142</v>
      </c>
      <c r="M1122" t="s">
        <v>2143</v>
      </c>
    </row>
    <row r="1123" spans="1:13" x14ac:dyDescent="0.25">
      <c r="A1123" s="3">
        <v>9629</v>
      </c>
      <c r="B1123" s="3">
        <f>IF(ISNUMBER(D1123),A1123,"")</f>
        <v>9629</v>
      </c>
      <c r="C1123" t="s">
        <v>439</v>
      </c>
      <c r="D1123">
        <v>47</v>
      </c>
      <c r="E1123">
        <v>36</v>
      </c>
      <c r="F1123">
        <v>56</v>
      </c>
      <c r="G1123">
        <v>41</v>
      </c>
      <c r="H1123">
        <f t="shared" si="82"/>
        <v>45</v>
      </c>
      <c r="I1123">
        <f t="shared" si="83"/>
        <v>45</v>
      </c>
      <c r="J1123" t="str">
        <f t="shared" si="84"/>
        <v/>
      </c>
      <c r="K1123">
        <f t="array" ref="K1123">INDEX($H$2:$H$1126,MATCH(MIN(ABS($B$2:$B$1126-A1123)),ABS($B$2:$B$1126-A1123),0))</f>
        <v>49</v>
      </c>
      <c r="L1123" s="1" t="s">
        <v>2144</v>
      </c>
      <c r="M1123" t="s">
        <v>2145</v>
      </c>
    </row>
    <row r="1124" spans="1:13" x14ac:dyDescent="0.25">
      <c r="A1124" s="3">
        <v>9629</v>
      </c>
      <c r="C1124" t="s">
        <v>439</v>
      </c>
      <c r="D1124" t="s">
        <v>2154</v>
      </c>
      <c r="E1124" t="s">
        <v>2154</v>
      </c>
      <c r="F1124" t="s">
        <v>2154</v>
      </c>
      <c r="G1124" t="s">
        <v>2154</v>
      </c>
      <c r="H1124" t="str">
        <f t="shared" si="82"/>
        <v/>
      </c>
      <c r="I1124">
        <f t="shared" si="83"/>
        <v>49</v>
      </c>
      <c r="J1124" t="str">
        <f t="shared" si="84"/>
        <v/>
      </c>
      <c r="K1124">
        <f t="array" ref="K1124">INDEX($H$2:$H$1126,MATCH(MIN(ABS($B$2:$B$1126-A1124)),ABS($B$2:$B$1126-A1124),0))</f>
        <v>49</v>
      </c>
      <c r="L1124" s="1" t="s">
        <v>2045</v>
      </c>
      <c r="M1124" t="s">
        <v>2046</v>
      </c>
    </row>
    <row r="1125" spans="1:13" x14ac:dyDescent="0.25">
      <c r="A1125" s="3">
        <v>9629</v>
      </c>
      <c r="C1125" t="s">
        <v>439</v>
      </c>
      <c r="D1125" t="s">
        <v>2154</v>
      </c>
      <c r="E1125" t="s">
        <v>2154</v>
      </c>
      <c r="F1125" t="s">
        <v>2154</v>
      </c>
      <c r="G1125" t="s">
        <v>2154</v>
      </c>
      <c r="H1125" t="str">
        <f t="shared" si="82"/>
        <v/>
      </c>
      <c r="I1125">
        <f t="shared" si="83"/>
        <v>49</v>
      </c>
      <c r="J1125" t="str">
        <f t="shared" si="84"/>
        <v/>
      </c>
      <c r="K1125">
        <f t="array" ref="K1125">INDEX($H$2:$H$1126,MATCH(MIN(ABS($B$2:$B$1126-A1125)),ABS($B$2:$B$1126-A1125),0))</f>
        <v>49</v>
      </c>
      <c r="L1125" s="1" t="s">
        <v>2146</v>
      </c>
      <c r="M1125" t="s">
        <v>2147</v>
      </c>
    </row>
    <row r="1126" spans="1:13" x14ac:dyDescent="0.25">
      <c r="A1126" s="3">
        <v>9629</v>
      </c>
      <c r="B1126" s="3">
        <f>IF(ISNUMBER(D1126),A1126,"")</f>
        <v>9629</v>
      </c>
      <c r="C1126" t="s">
        <v>439</v>
      </c>
      <c r="D1126">
        <v>41</v>
      </c>
      <c r="E1126">
        <v>32</v>
      </c>
      <c r="F1126">
        <v>60</v>
      </c>
      <c r="G1126">
        <v>41</v>
      </c>
      <c r="H1126">
        <f t="shared" si="82"/>
        <v>43.5</v>
      </c>
      <c r="I1126">
        <f t="shared" si="83"/>
        <v>43.5</v>
      </c>
      <c r="J1126" t="str">
        <f t="shared" si="84"/>
        <v/>
      </c>
      <c r="K1126">
        <f t="array" ref="K1126">INDEX($H$2:$H$1126,MATCH(MIN(ABS($B$2:$B$1126-A1126)),ABS($B$2:$B$1126-A1126),0))</f>
        <v>49</v>
      </c>
      <c r="L1126" s="1" t="s">
        <v>2148</v>
      </c>
      <c r="M1126" t="s">
        <v>2149</v>
      </c>
    </row>
  </sheetData>
  <autoFilter ref="A1:M1126" xr:uid="{F6EF9B3D-E00C-489F-BA83-51F9A2AA6E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</dc:creator>
  <cp:lastModifiedBy>Joran</cp:lastModifiedBy>
  <dcterms:created xsi:type="dcterms:W3CDTF">2020-12-23T06:56:44Z</dcterms:created>
  <dcterms:modified xsi:type="dcterms:W3CDTF">2021-01-02T14:32:58Z</dcterms:modified>
</cp:coreProperties>
</file>