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TOF\MethodPaper\fig1\"/>
    </mc:Choice>
  </mc:AlternateContent>
  <xr:revisionPtr revIDLastSave="0" documentId="13_ncr:1_{8EEC7E22-C7A2-4D6A-B85B-D430C706BE62}" xr6:coauthVersionLast="47" xr6:coauthVersionMax="47" xr10:uidLastSave="{00000000-0000-0000-0000-000000000000}"/>
  <bookViews>
    <workbookView xWindow="28680" yWindow="-120" windowWidth="29040" windowHeight="15840" xr2:uid="{74F228D3-5192-4E41-91D6-5C6F2E471A85}"/>
  </bookViews>
  <sheets>
    <sheet name="Spikein_samples" sheetId="1" r:id="rId1"/>
    <sheet name="fig1d_heatmap" sheetId="3" r:id="rId2"/>
    <sheet name="Specificit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4" i="4" l="1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</calcChain>
</file>

<file path=xl/sharedStrings.xml><?xml version="1.0" encoding="utf-8"?>
<sst xmlns="http://schemas.openxmlformats.org/spreadsheetml/2006/main" count="1695" uniqueCount="1118">
  <si>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</si>
  <si>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</si>
  <si>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</si>
  <si>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</si>
  <si>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</si>
  <si>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</si>
  <si>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</si>
  <si>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</si>
  <si>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</si>
  <si>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neutral mass</t>
  </si>
  <si>
    <t>L-Aspartic acid</t>
  </si>
  <si>
    <t>Asp</t>
  </si>
  <si>
    <t>11230-100G-F</t>
  </si>
  <si>
    <t>C4H7NO4</t>
  </si>
  <si>
    <t>C00049</t>
  </si>
  <si>
    <t>5.39 mg/mL</t>
  </si>
  <si>
    <t>L-Glutamic acid</t>
  </si>
  <si>
    <t>Glu</t>
  </si>
  <si>
    <t>49601-100G</t>
  </si>
  <si>
    <t>C5H9NO4</t>
  </si>
  <si>
    <t>C00025</t>
  </si>
  <si>
    <t>8.57 mg/mL</t>
  </si>
  <si>
    <t>L-Tyrosine</t>
  </si>
  <si>
    <t>Tyr</t>
  </si>
  <si>
    <t>93829-25G</t>
  </si>
  <si>
    <t>C9H11NO3</t>
  </si>
  <si>
    <t>C00082</t>
  </si>
  <si>
    <t>0.48 mg/mL</t>
  </si>
  <si>
    <t>L-Phenylalanine</t>
  </si>
  <si>
    <t>Phe</t>
  </si>
  <si>
    <t>78019-25G</t>
  </si>
  <si>
    <t>C9H11NO2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</si>
  <si>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</si>
  <si>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</si>
  <si>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</si>
  <si>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</si>
  <si>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</si>
  <si>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</si>
  <si>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</si>
  <si>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</si>
  <si>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</si>
  <si>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</si>
  <si>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</si>
  <si>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</si>
  <si>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</si>
  <si>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</si>
  <si>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</si>
  <si>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</si>
  <si>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</si>
  <si>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</si>
  <si>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</si>
  <si>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</si>
  <si>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</si>
  <si>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</si>
  <si>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</si>
  <si>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</si>
  <si>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</si>
  <si>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</si>
  <si>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</si>
  <si>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</si>
  <si>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</si>
  <si>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</si>
  <si>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</si>
  <si>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</si>
  <si>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</si>
  <si>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</si>
  <si>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</si>
  <si>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</si>
  <si>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</si>
  <si>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</si>
  <si>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</si>
  <si>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</si>
  <si>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</si>
  <si>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C3H7NO3</t>
  </si>
  <si>
    <t>C00065</t>
  </si>
  <si>
    <t>425 mg/mL</t>
  </si>
  <si>
    <t>L-Threonine</t>
  </si>
  <si>
    <t>Thr</t>
  </si>
  <si>
    <t>89179-10G</t>
  </si>
  <si>
    <t>C4H9NO3</t>
  </si>
  <si>
    <t>C00188</t>
  </si>
  <si>
    <t>97 mg/mL</t>
  </si>
  <si>
    <t>L-Cysteine</t>
  </si>
  <si>
    <t>Cys</t>
  </si>
  <si>
    <t>C121800-100G</t>
  </si>
  <si>
    <t>C3H7NO2S</t>
  </si>
  <si>
    <t>C00097</t>
  </si>
  <si>
    <t>277 mg/mL at 25 °C</t>
  </si>
  <si>
    <t>L-Alanine</t>
  </si>
  <si>
    <t>Ala</t>
  </si>
  <si>
    <t>05129-25G</t>
  </si>
  <si>
    <t>C3H7NO2</t>
  </si>
  <si>
    <t>C00041</t>
  </si>
  <si>
    <t>204 mg/mL</t>
  </si>
  <si>
    <t>Glycine</t>
  </si>
  <si>
    <t>Gly</t>
  </si>
  <si>
    <t>G7126-100G</t>
  </si>
  <si>
    <t>C2H5NO2</t>
  </si>
  <si>
    <t>C00037</t>
  </si>
  <si>
    <t>249 mg/mL</t>
  </si>
  <si>
    <t>L-Isoleucine</t>
  </si>
  <si>
    <t>Isle</t>
  </si>
  <si>
    <t>W527602-100G</t>
  </si>
  <si>
    <t>C6H13NO2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</si>
  <si>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</si>
  <si>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</si>
  <si>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</si>
  <si>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</si>
  <si>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</si>
  <si>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</si>
  <si>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</si>
  <si>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</si>
  <si>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</si>
  <si>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</si>
  <si>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C5H11NO2S</t>
  </si>
  <si>
    <t>C00073</t>
  </si>
  <si>
    <t>56.6 mg/mL</t>
  </si>
  <si>
    <t>L-Proline</t>
  </si>
  <si>
    <t>Pro</t>
  </si>
  <si>
    <t>81709-25G</t>
  </si>
  <si>
    <t>C5H9NO2</t>
  </si>
  <si>
    <t>C00148</t>
  </si>
  <si>
    <t>162 mg/mL</t>
  </si>
  <si>
    <t>L-Valine</t>
  </si>
  <si>
    <t>Val</t>
  </si>
  <si>
    <t>94619-25G</t>
  </si>
  <si>
    <t>C5H11NO2</t>
  </si>
  <si>
    <t>C00183</t>
  </si>
  <si>
    <t>58.5 mg/mL</t>
  </si>
  <si>
    <t>trans-4-Hydroxyproline</t>
  </si>
  <si>
    <t>OHPro</t>
  </si>
  <si>
    <t>H54409-10G</t>
  </si>
  <si>
    <t>C5H9NO3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</si>
  <si>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</si>
  <si>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</si>
  <si>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</si>
  <si>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</si>
  <si>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</si>
  <si>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</si>
  <si>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</si>
  <si>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</si>
  <si>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</si>
  <si>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</si>
  <si>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</si>
  <si>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</si>
  <si>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</si>
  <si>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</si>
  <si>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</si>
  <si>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</si>
  <si>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</si>
  <si>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</si>
  <si>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</si>
  <si>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</si>
  <si>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</si>
  <si>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</si>
  <si>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</si>
  <si>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</si>
  <si>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</si>
  <si>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</si>
  <si>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</si>
  <si>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</si>
  <si>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</si>
  <si>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</si>
  <si>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</si>
  <si>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</si>
  <si>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C7H11O8P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</si>
  <si>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</si>
  <si>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</si>
  <si>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</si>
  <si>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</si>
  <si>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</si>
  <si>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</si>
  <si>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</si>
  <si>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</si>
  <si>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</si>
  <si>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</si>
  <si>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</si>
  <si>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C7H7NO2</t>
  </si>
  <si>
    <t>C00108</t>
  </si>
  <si>
    <t>3.5 mg/mL</t>
  </si>
  <si>
    <t>Indole</t>
  </si>
  <si>
    <t>Indo</t>
  </si>
  <si>
    <t>C8H7N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</si>
  <si>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</si>
  <si>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</si>
  <si>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</si>
  <si>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</si>
  <si>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</si>
  <si>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</si>
  <si>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</si>
  <si>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</si>
  <si>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</si>
  <si>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</si>
  <si>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</si>
  <si>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</si>
  <si>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</si>
  <si>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</si>
  <si>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</si>
  <si>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</si>
  <si>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</si>
  <si>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</si>
  <si>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</si>
  <si>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</si>
  <si>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</si>
  <si>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</si>
  <si>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C4H9NO2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</si>
  <si>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</si>
  <si>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</si>
  <si>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</si>
  <si>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</si>
  <si>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</si>
  <si>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</si>
  <si>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</si>
  <si>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</si>
  <si>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</si>
  <si>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</si>
  <si>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</si>
  <si>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</si>
  <si>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</si>
  <si>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</si>
  <si>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</si>
  <si>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</si>
  <si>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</si>
  <si>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</si>
  <si>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</si>
  <si>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</si>
  <si>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</si>
  <si>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</si>
  <si>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</si>
  <si>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</si>
  <si>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</si>
  <si>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</si>
  <si>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</si>
  <si>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</si>
  <si>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</si>
  <si>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C6H11N3O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</si>
  <si>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</si>
  <si>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</si>
  <si>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</si>
  <si>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</si>
  <si>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</si>
  <si>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</si>
  <si>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</si>
  <si>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</si>
  <si>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</si>
  <si>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</si>
  <si>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</si>
  <si>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</si>
  <si>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</si>
  <si>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</si>
  <si>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</si>
  <si>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</si>
  <si>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</si>
  <si>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</si>
  <si>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</si>
  <si>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</si>
  <si>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</si>
  <si>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</si>
  <si>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</si>
  <si>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CH4NO5P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</si>
  <si>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</si>
  <si>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</si>
  <si>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</si>
  <si>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</si>
  <si>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</si>
  <si>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</si>
  <si>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</si>
  <si>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</si>
  <si>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</si>
  <si>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</si>
  <si>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</si>
  <si>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C7H11NO5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</si>
  <si>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</si>
  <si>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</si>
  <si>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</si>
  <si>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</si>
  <si>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</si>
  <si>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</si>
  <si>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</si>
  <si>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</si>
  <si>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Adenosine 5-diphosphate</t>
  </si>
  <si>
    <t>ADP</t>
  </si>
  <si>
    <t>A5285-1G</t>
  </si>
  <si>
    <t>C10H15N5O10P2</t>
  </si>
  <si>
    <t>C00008</t>
  </si>
  <si>
    <t>3.27 g/L</t>
  </si>
  <si>
    <t>Guanosine 5-diphosphate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</si>
  <si>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</si>
  <si>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</si>
  <si>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</si>
  <si>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</si>
  <si>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</si>
  <si>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</si>
  <si>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</si>
  <si>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</si>
  <si>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</si>
  <si>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</si>
  <si>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</si>
  <si>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Guanosine 3,5-cyclic-monophosphate</t>
  </si>
  <si>
    <t>cGMP</t>
  </si>
  <si>
    <t>G6129-25MG</t>
  </si>
  <si>
    <t>C10H12N5O7P</t>
  </si>
  <si>
    <t>C00942</t>
  </si>
  <si>
    <t>3.79 g/L</t>
  </si>
  <si>
    <t>Adenosine 3,5-cyclic-monophosphate</t>
  </si>
  <si>
    <t>cycAMP</t>
  </si>
  <si>
    <t>A9501-1G</t>
  </si>
  <si>
    <t>C10H12N5O6P</t>
  </si>
  <si>
    <t>C00575</t>
  </si>
  <si>
    <t>3.58 g/L</t>
  </si>
  <si>
    <t>Adenosine 5-monophosphate</t>
  </si>
  <si>
    <t>AMP</t>
  </si>
  <si>
    <t>01930-5G</t>
  </si>
  <si>
    <t>C10H14N5O7P</t>
  </si>
  <si>
    <t>C00020</t>
  </si>
  <si>
    <t>3.31 g/L</t>
  </si>
  <si>
    <t>Guanosine 5-monophosphate</t>
  </si>
  <si>
    <t>GMP</t>
  </si>
  <si>
    <t>G8377-1G</t>
  </si>
  <si>
    <t>C10H14N5O8P</t>
  </si>
  <si>
    <t>C00144</t>
  </si>
  <si>
    <t>3.56 g/L</t>
  </si>
  <si>
    <t>Uridine 5′-monophosphate</t>
  </si>
  <si>
    <t>UMP</t>
  </si>
  <si>
    <t>U6375</t>
  </si>
  <si>
    <t>C9H13N2O9P</t>
  </si>
  <si>
    <t>C00105</t>
  </si>
  <si>
    <t>12 g/L</t>
  </si>
  <si>
    <t>Inosine 5′-monophosphate disodium salt hydrate</t>
  </si>
  <si>
    <t>IMP</t>
  </si>
  <si>
    <t>I4625-5G</t>
  </si>
  <si>
    <t>C10H13N4O8P</t>
  </si>
  <si>
    <t>C00130</t>
  </si>
  <si>
    <t>3.05 g/L</t>
  </si>
  <si>
    <t>Adenosine 5-triphosphate</t>
  </si>
  <si>
    <t>ATP</t>
  </si>
  <si>
    <t>A26209-1G</t>
  </si>
  <si>
    <t>C10H16N5O13P3</t>
  </si>
  <si>
    <t>C00002</t>
  </si>
  <si>
    <t>4.49 g/L</t>
  </si>
  <si>
    <t>Guanosine 5-triphosphate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</si>
  <si>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</si>
  <si>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</si>
  <si>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</si>
  <si>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</si>
  <si>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</si>
  <si>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</si>
  <si>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</si>
  <si>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</si>
  <si>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</si>
  <si>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</si>
  <si>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</si>
  <si>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Cytidine 5-monophosphate disodium salt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</si>
  <si>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</si>
  <si>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</si>
  <si>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</si>
  <si>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</si>
  <si>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</si>
  <si>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</si>
  <si>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</si>
  <si>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</si>
  <si>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</si>
  <si>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</si>
  <si>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</si>
  <si>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</si>
  <si>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</si>
  <si>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</si>
  <si>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</si>
  <si>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</si>
  <si>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</si>
  <si>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</si>
  <si>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</si>
  <si>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</si>
  <si>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</si>
  <si>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</si>
  <si>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</si>
  <si>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</si>
  <si>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</si>
  <si>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</si>
  <si>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C5H5N5O</t>
  </si>
  <si>
    <t>C00242</t>
  </si>
  <si>
    <t>2.31 g/L</t>
  </si>
  <si>
    <t>Hypoxanthine</t>
  </si>
  <si>
    <t>Hxn</t>
  </si>
  <si>
    <t>H9377-1G</t>
  </si>
  <si>
    <t>C5H4N4O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</si>
  <si>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</si>
  <si>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</si>
  <si>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</si>
  <si>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</si>
  <si>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</si>
  <si>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</si>
  <si>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</si>
  <si>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</si>
  <si>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</si>
  <si>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</si>
  <si>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</si>
  <si>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</si>
  <si>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</si>
  <si>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</si>
  <si>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</si>
  <si>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</si>
  <si>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</si>
  <si>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</si>
  <si>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</si>
  <si>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</si>
  <si>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</si>
  <si>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</si>
  <si>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</si>
  <si>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</si>
  <si>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</si>
  <si>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</si>
  <si>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</si>
  <si>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</si>
  <si>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</si>
  <si>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</si>
  <si>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</si>
  <si>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</si>
  <si>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</si>
  <si>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</si>
  <si>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</si>
  <si>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</si>
  <si>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</si>
  <si>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</si>
  <si>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</si>
  <si>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</si>
  <si>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</si>
  <si>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C4H5N3O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</si>
  <si>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</si>
  <si>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</si>
  <si>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</si>
  <si>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</si>
  <si>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</si>
  <si>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</si>
  <si>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</si>
  <si>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</si>
  <si>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</si>
  <si>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</si>
  <si>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</si>
  <si>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</si>
  <si>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</si>
  <si>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</si>
  <si>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</si>
  <si>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</si>
  <si>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</si>
  <si>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</si>
  <si>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</si>
  <si>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</si>
  <si>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</si>
  <si>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</si>
  <si>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</si>
  <si>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</si>
  <si>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</si>
  <si>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</si>
  <si>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</si>
  <si>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</si>
  <si>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</si>
  <si>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C3H7O6P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</si>
  <si>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</si>
  <si>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</si>
  <si>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</si>
  <si>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</si>
  <si>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</si>
  <si>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</si>
  <si>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</si>
  <si>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</si>
  <si>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</si>
  <si>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</si>
  <si>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C3H5O6P</t>
  </si>
  <si>
    <t>C00074</t>
  </si>
  <si>
    <t>13.2 g/L</t>
  </si>
  <si>
    <t>3-Phosphoglycerate</t>
  </si>
  <si>
    <t>3PG</t>
  </si>
  <si>
    <t>P8877-10MG</t>
  </si>
  <si>
    <t>C3H7O7P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</si>
  <si>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</si>
  <si>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</si>
  <si>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</si>
  <si>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</si>
  <si>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</si>
  <si>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</si>
  <si>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</si>
  <si>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</si>
  <si>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</si>
  <si>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</si>
  <si>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</si>
  <si>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</si>
  <si>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</si>
  <si>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</si>
  <si>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</si>
  <si>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</si>
  <si>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</si>
  <si>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C6H13O9P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</si>
  <si>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</si>
  <si>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</si>
  <si>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</si>
  <si>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</si>
  <si>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</si>
  <si>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</si>
  <si>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</si>
  <si>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</si>
  <si>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</si>
  <si>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</si>
  <si>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</si>
  <si>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</si>
  <si>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</si>
  <si>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</si>
  <si>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</si>
  <si>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C6H14NO8P</t>
  </si>
  <si>
    <t>C00352</t>
  </si>
  <si>
    <t>34.8 g/L</t>
  </si>
  <si>
    <t>N-Acetyl-D-glucosamine</t>
  </si>
  <si>
    <t>GlcNAc</t>
  </si>
  <si>
    <t>A8625-10MG</t>
  </si>
  <si>
    <t>C8H15NO6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</si>
  <si>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</si>
  <si>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</si>
  <si>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</si>
  <si>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</si>
  <si>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</si>
  <si>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</si>
  <si>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</si>
  <si>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</si>
  <si>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</si>
  <si>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</si>
  <si>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</si>
  <si>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C4H9O7P</t>
  </si>
  <si>
    <t>C00279</t>
  </si>
  <si>
    <t>23.7 g/L</t>
  </si>
  <si>
    <t>D-Ribose-1-phosphate</t>
  </si>
  <si>
    <t>R1P</t>
  </si>
  <si>
    <t>83866-1MG</t>
  </si>
  <si>
    <t>C5H11O8P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</si>
  <si>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</si>
  <si>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</si>
  <si>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</si>
  <si>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</si>
  <si>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</si>
  <si>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</si>
  <si>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</si>
  <si>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</si>
  <si>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</si>
  <si>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</si>
  <si>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</si>
  <si>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</si>
  <si>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</si>
  <si>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</si>
  <si>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C6H13O10P</t>
  </si>
  <si>
    <t>C00345</t>
  </si>
  <si>
    <t>20.7 g/L</t>
  </si>
  <si>
    <t>Sedoheptulose-7-phosphate</t>
  </si>
  <si>
    <t>S7P</t>
  </si>
  <si>
    <t>78832-1MG</t>
  </si>
  <si>
    <t>C7H15O10P</t>
  </si>
  <si>
    <t>C05382</t>
  </si>
  <si>
    <t>30.7 g/L</t>
  </si>
  <si>
    <t>Succinyl-CoA</t>
  </si>
  <si>
    <t>SucCoA</t>
  </si>
  <si>
    <t>S1129-5MG</t>
  </si>
  <si>
    <t>C25H40N7O19P3S</t>
  </si>
  <si>
    <t>C00091</t>
  </si>
  <si>
    <t>3.84 g/L</t>
  </si>
  <si>
    <t>Acetyl-CoA</t>
  </si>
  <si>
    <t>AcCoA</t>
  </si>
  <si>
    <t>A2056-1MG</t>
  </si>
  <si>
    <t>C23H38N7O17P3S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</si>
  <si>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</si>
  <si>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</si>
  <si>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</si>
  <si>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</si>
  <si>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</si>
  <si>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</si>
  <si>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</si>
  <si>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</si>
  <si>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</si>
  <si>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</si>
  <si>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</si>
  <si>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</si>
  <si>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</si>
  <si>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</si>
  <si>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</si>
  <si>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</si>
  <si>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</si>
  <si>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</si>
  <si>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</si>
  <si>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</si>
  <si>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</si>
  <si>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</si>
  <si>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</si>
  <si>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</si>
  <si>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</si>
  <si>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</si>
  <si>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</si>
  <si>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</si>
  <si>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</si>
  <si>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</si>
  <si>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</si>
  <si>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</si>
  <si>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</si>
  <si>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</si>
  <si>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</si>
  <si>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</si>
  <si>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</si>
  <si>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</si>
  <si>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</si>
  <si>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</si>
  <si>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</si>
  <si>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</si>
  <si>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</si>
  <si>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</si>
  <si>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</si>
  <si>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</si>
  <si>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</si>
  <si>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</si>
  <si>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</si>
  <si>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</si>
  <si>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</si>
  <si>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C9H17NO5</t>
  </si>
  <si>
    <t>C00864</t>
  </si>
  <si>
    <t>60.5 g/L</t>
  </si>
  <si>
    <t>3′-Dephosphocoenzyme A</t>
  </si>
  <si>
    <t>DeCoA</t>
  </si>
  <si>
    <t>D3385-5MG</t>
  </si>
  <si>
    <t>C21H35N7O13P2S</t>
  </si>
  <si>
    <t>C00882</t>
  </si>
  <si>
    <t>2.56 g/L</t>
  </si>
  <si>
    <t>2,3-Pyridinedicarboxylic acid (Quinolinic acid)</t>
  </si>
  <si>
    <t>QA</t>
  </si>
  <si>
    <t>P63204-25G</t>
  </si>
  <si>
    <t>C7H5NO4</t>
  </si>
  <si>
    <t>C03722</t>
  </si>
  <si>
    <t>4.07 g/L</t>
  </si>
  <si>
    <t>Nicotinic acid</t>
  </si>
  <si>
    <t>Nic</t>
  </si>
  <si>
    <t>N4126-5G</t>
  </si>
  <si>
    <t>C6H5NO2</t>
  </si>
  <si>
    <t>C00253</t>
  </si>
  <si>
    <t>83.1 g/L</t>
  </si>
  <si>
    <t xml:space="preserve">Nicotinic acid adenine dinucleotide phosphate sodium salt </t>
  </si>
  <si>
    <t>NAAD</t>
  </si>
  <si>
    <t>N5655-10MG</t>
  </si>
  <si>
    <t>C21H27N6O18P3</t>
  </si>
  <si>
    <t>C13051</t>
  </si>
  <si>
    <t>1.88g/L</t>
  </si>
  <si>
    <t>β-Nicotinamide adenine dinucleotide phosphate sodium salt hydrate</t>
  </si>
  <si>
    <t>NADP</t>
  </si>
  <si>
    <t>N0505-100MG</t>
  </si>
  <si>
    <t>C21H289N7O17P3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</si>
  <si>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</si>
  <si>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</si>
  <si>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</si>
  <si>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</si>
  <si>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</si>
  <si>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</si>
  <si>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</si>
  <si>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</si>
  <si>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</si>
  <si>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</si>
  <si>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</si>
  <si>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</si>
  <si>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</si>
  <si>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</si>
  <si>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</si>
  <si>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</si>
  <si>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</si>
  <si>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C21H27N7O14P2</t>
  </si>
  <si>
    <t>C00003</t>
  </si>
  <si>
    <t>1.81 g/L</t>
  </si>
  <si>
    <t>L-Glutathione reduced</t>
  </si>
  <si>
    <t>GSH</t>
  </si>
  <si>
    <t>G4251-1G</t>
  </si>
  <si>
    <t>C10H17N3O6S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</si>
  <si>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</si>
  <si>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</si>
  <si>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</si>
  <si>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</si>
  <si>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</si>
  <si>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</si>
  <si>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</si>
  <si>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</si>
  <si>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</si>
  <si>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</si>
  <si>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</si>
  <si>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</si>
  <si>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</si>
  <si>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</si>
  <si>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</si>
  <si>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</si>
  <si>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</si>
  <si>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</si>
  <si>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</si>
  <si>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</si>
  <si>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</si>
  <si>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</si>
  <si>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</si>
  <si>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</si>
  <si>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</si>
  <si>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</si>
  <si>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</si>
  <si>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</si>
  <si>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</si>
  <si>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C12H17N4OS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</si>
  <si>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</si>
  <si>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</si>
  <si>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</si>
  <si>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</si>
  <si>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</si>
  <si>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</si>
  <si>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</si>
  <si>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</si>
  <si>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</si>
  <si>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</si>
  <si>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C3H9O6P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</si>
  <si>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</si>
  <si>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</si>
  <si>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</si>
  <si>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</si>
  <si>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</si>
  <si>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</si>
  <si>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</si>
  <si>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</si>
  <si>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</si>
  <si>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</si>
  <si>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C10H16N2O3S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</si>
  <si>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</si>
  <si>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</si>
  <si>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</si>
  <si>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</si>
  <si>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</si>
  <si>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</si>
  <si>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</si>
  <si>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</si>
  <si>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</si>
  <si>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</si>
  <si>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</si>
  <si>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</si>
  <si>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</si>
  <si>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</si>
  <si>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</si>
  <si>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</si>
  <si>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</si>
  <si>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</si>
  <si>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</si>
  <si>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</si>
  <si>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</si>
  <si>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</si>
  <si>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C4H9NO2S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</si>
  <si>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</si>
  <si>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</si>
  <si>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</si>
  <si>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</si>
  <si>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</si>
  <si>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</si>
  <si>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</si>
  <si>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</si>
  <si>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</si>
  <si>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</si>
  <si>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</si>
  <si>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C6H6N2O</t>
  </si>
  <si>
    <t>C00153</t>
  </si>
  <si>
    <t>50.1 g/L</t>
  </si>
  <si>
    <t>Pyridoxine (vitamin B6)</t>
  </si>
  <si>
    <t>VitB6</t>
  </si>
  <si>
    <t>P5669-5G</t>
  </si>
  <si>
    <t>C8H11NO3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</si>
  <si>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</si>
  <si>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</si>
  <si>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</si>
  <si>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</si>
  <si>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</si>
  <si>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</si>
  <si>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</si>
  <si>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</si>
  <si>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</si>
  <si>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</si>
  <si>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</si>
  <si>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</si>
  <si>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</si>
  <si>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</si>
  <si>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</si>
  <si>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</si>
  <si>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C17H21N4O9P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</si>
  <si>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</si>
  <si>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</si>
  <si>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</si>
  <si>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</si>
  <si>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</si>
  <si>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</si>
  <si>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</si>
  <si>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</si>
  <si>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</si>
  <si>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</si>
  <si>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</si>
  <si>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C24H38N7O19P3S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</si>
  <si>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</si>
  <si>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</si>
  <si>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</si>
  <si>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</si>
  <si>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</si>
  <si>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</si>
  <si>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</si>
  <si>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</si>
  <si>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</si>
  <si>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</si>
  <si>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</si>
  <si>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C8H10NO6P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</si>
  <si>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</si>
  <si>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</si>
  <si>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</si>
  <si>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</si>
  <si>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</si>
  <si>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</si>
  <si>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</si>
  <si>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</si>
  <si>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</si>
  <si>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</si>
  <si>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</si>
  <si>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C8H9NO3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</si>
  <si>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</si>
  <si>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</si>
  <si>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</si>
  <si>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</si>
  <si>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</si>
  <si>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</si>
  <si>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</si>
  <si>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</si>
  <si>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</si>
  <si>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</si>
  <si>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</si>
  <si>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</si>
  <si>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</si>
  <si>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</si>
  <si>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</si>
  <si>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</si>
  <si>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</si>
  <si>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</si>
  <si>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</si>
  <si>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</si>
  <si>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</si>
  <si>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</si>
  <si>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</si>
  <si>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</si>
  <si>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</si>
  <si>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</si>
  <si>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</si>
  <si>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</si>
  <si>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</si>
  <si>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</si>
  <si>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</si>
  <si>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</si>
  <si>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</si>
  <si>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</si>
  <si>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C8H14N2O5S</t>
  </si>
  <si>
    <t>C00669</t>
  </si>
  <si>
    <t>2.62 g/L</t>
  </si>
  <si>
    <t>Cys-Gly, oxidized</t>
  </si>
  <si>
    <t>CysGly</t>
  </si>
  <si>
    <t>C9187-5MG</t>
  </si>
  <si>
    <t>C5H10N2O3S</t>
  </si>
  <si>
    <t>C01419</t>
  </si>
  <si>
    <t>6.25 g/L</t>
  </si>
  <si>
    <t>Tyramine</t>
  </si>
  <si>
    <t>TYM</t>
  </si>
  <si>
    <t>Alfa Aesar (Thermo Fisher Scientific)</t>
  </si>
  <si>
    <t>C8H11NO</t>
  </si>
  <si>
    <t>C00483</t>
  </si>
  <si>
    <t>10.4 mg/mL</t>
  </si>
  <si>
    <t xml:space="preserve">Dopamine hydrochloride </t>
  </si>
  <si>
    <t>DPM</t>
  </si>
  <si>
    <t>Merck (Sigma Aldrich)</t>
  </si>
  <si>
    <t>C8H11NO2</t>
  </si>
  <si>
    <t>C03758</t>
  </si>
  <si>
    <t>535 mg/mL</t>
  </si>
  <si>
    <t>Phenethylamine</t>
  </si>
  <si>
    <t>PTM</t>
  </si>
  <si>
    <t>C8H11N</t>
  </si>
  <si>
    <t>C05332</t>
  </si>
  <si>
    <t>3-Hydroxybenzoate</t>
  </si>
  <si>
    <t>3HBA</t>
  </si>
  <si>
    <t>36333-100MG</t>
  </si>
  <si>
    <t>C00587</t>
  </si>
  <si>
    <t>10.2 g/L</t>
  </si>
  <si>
    <t>Cumate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</si>
  <si>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</si>
  <si>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</si>
  <si>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</si>
  <si>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</si>
  <si>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</si>
  <si>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</si>
  <si>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</si>
  <si>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</si>
  <si>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C9H11NO4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</si>
  <si>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</si>
  <si>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</si>
  <si>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</si>
  <si>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</si>
  <si>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</si>
  <si>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</si>
  <si>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</si>
  <si>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</si>
  <si>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</si>
  <si>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</si>
  <si>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</si>
  <si>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</si>
  <si>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</si>
  <si>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</si>
  <si>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</si>
  <si>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</si>
  <si>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</si>
  <si>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</si>
  <si>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</si>
  <si>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</si>
  <si>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</si>
  <si>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</si>
  <si>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</si>
  <si>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</si>
  <si>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</si>
  <si>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</si>
  <si>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</si>
  <si>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C5H10O</t>
  </si>
  <si>
    <t>C01390</t>
  </si>
  <si>
    <t>105 g/L</t>
  </si>
  <si>
    <t>Serotonin</t>
  </si>
  <si>
    <t>Sero</t>
  </si>
  <si>
    <t>Merck (Supelco)</t>
  </si>
  <si>
    <t>C10H12N2O</t>
  </si>
  <si>
    <t>C00780</t>
  </si>
  <si>
    <t>25.5 mg/mL</t>
  </si>
  <si>
    <t>Taurine</t>
  </si>
  <si>
    <t>Taur</t>
  </si>
  <si>
    <t>T0625-10MG</t>
  </si>
  <si>
    <t>C2H7NO3S</t>
  </si>
  <si>
    <t>C00245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</si>
  <si>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</si>
  <si>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</si>
  <si>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</si>
  <si>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</si>
  <si>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</si>
  <si>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</si>
  <si>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</si>
  <si>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</si>
  <si>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</si>
  <si>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</si>
  <si>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</si>
  <si>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Metabolite Class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</si>
  <si>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</si>
  <si>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</si>
  <si>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</si>
  <si>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</si>
  <si>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</si>
  <si>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</si>
  <si>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Positive Ionization Mode</t>
  </si>
  <si>
    <t>Annotated</t>
  </si>
  <si>
    <t>Outlier (zscore &gt; 3)</t>
  </si>
  <si>
    <t>RSD, %</t>
  </si>
  <si>
    <t>Negative Ionization Mode</t>
  </si>
  <si>
    <t>Selected Ionization Mode (highest z-score)</t>
  </si>
  <si>
    <t>12C-13C authenticity score</t>
  </si>
  <si>
    <t>NaN</t>
  </si>
  <si>
    <t>chor[M-H]-</t>
  </si>
  <si>
    <t>trp-L[M+H]+</t>
  </si>
  <si>
    <t>asp-L[M+H]+</t>
  </si>
  <si>
    <t>phe-L[M+H]+</t>
  </si>
  <si>
    <t>ala-L[M+H]+</t>
  </si>
  <si>
    <t>nad[M+H]+</t>
  </si>
  <si>
    <t>ala-B[M+H]+</t>
  </si>
  <si>
    <t>tyr-L[M+H]+</t>
  </si>
  <si>
    <t>thr-L[M+H]+</t>
  </si>
  <si>
    <t>cytd[M+H]+</t>
  </si>
  <si>
    <t>g6p[M+H]+</t>
  </si>
  <si>
    <t>acgam[M+H]+</t>
  </si>
  <si>
    <t>sarcs[M+H]+</t>
  </si>
  <si>
    <t>3mop[M-H]-</t>
  </si>
  <si>
    <t>4mop[M-H]-</t>
  </si>
  <si>
    <t>pphn[M-H]-</t>
  </si>
  <si>
    <t>g1p[M-H]-</t>
  </si>
  <si>
    <t>r1p[M-H]-</t>
  </si>
  <si>
    <t>r5p[M-H]-</t>
  </si>
  <si>
    <t>ru5p-D[M-H]-</t>
  </si>
  <si>
    <t>salc[M-H]-</t>
  </si>
  <si>
    <t>3HBA[M-H]-</t>
  </si>
  <si>
    <t>arg-L[M+H]+</t>
  </si>
  <si>
    <t>lys-L[M+H]+</t>
  </si>
  <si>
    <t>gln-L[M+H]+</t>
  </si>
  <si>
    <t>ile-L[M+H]+</t>
  </si>
  <si>
    <t>leu-L[M+H]+</t>
  </si>
  <si>
    <t>4hpro_LT[M+H]+</t>
  </si>
  <si>
    <t>hom-L[M+H]+</t>
  </si>
  <si>
    <t>citr-L[M+H]+</t>
  </si>
  <si>
    <t>adp[M+H]+</t>
  </si>
  <si>
    <t>gdp[M+H]+</t>
  </si>
  <si>
    <t>imp[M+H]+</t>
  </si>
  <si>
    <t>gtp[M+H]+</t>
  </si>
  <si>
    <t>cdp[M+H]+</t>
  </si>
  <si>
    <t>hxan[M+H]+</t>
  </si>
  <si>
    <t>ins[M+H]+</t>
  </si>
  <si>
    <t>csn[M+H]+</t>
  </si>
  <si>
    <t>dhap[M+H]+</t>
  </si>
  <si>
    <t>NAAD[M+H]+</t>
  </si>
  <si>
    <t>alaala[M+H]+</t>
  </si>
  <si>
    <t>thm[M+H]+</t>
  </si>
  <si>
    <t>glyc3p[M+H]+</t>
  </si>
  <si>
    <t>ncam[M+H]+</t>
  </si>
  <si>
    <t>ribflv[M+H]+</t>
  </si>
  <si>
    <t>fad[M+H]+</t>
  </si>
  <si>
    <t>pydx[M+H]+</t>
  </si>
  <si>
    <t>idp[M+H]+</t>
  </si>
  <si>
    <t>xtsn[M+H]+</t>
  </si>
  <si>
    <t>itp[M+H]+</t>
  </si>
  <si>
    <t>glu-L[M-H]-</t>
  </si>
  <si>
    <t>met-L[M-H]-</t>
  </si>
  <si>
    <t>val-L[M-H]-</t>
  </si>
  <si>
    <t>3dhq[M-H]-</t>
  </si>
  <si>
    <t>2obut[M-H]-</t>
  </si>
  <si>
    <t>utp[M-H]-</t>
  </si>
  <si>
    <t>orot[M-H]-</t>
  </si>
  <si>
    <t>f6p[M-H]-</t>
  </si>
  <si>
    <t>e4p[M-H]-</t>
  </si>
  <si>
    <t>s7p[M-H]-</t>
  </si>
  <si>
    <t>fum[M-H]-</t>
  </si>
  <si>
    <t>mal-L[M-H]-</t>
  </si>
  <si>
    <t>glx[M-H]-</t>
  </si>
  <si>
    <t>nadph[M-H]-</t>
  </si>
  <si>
    <t>quin[M-H]-</t>
  </si>
  <si>
    <t>Cute[M-H]-</t>
  </si>
  <si>
    <t>his-L[M+H]+</t>
  </si>
  <si>
    <t>asn-L[M+H]+</t>
  </si>
  <si>
    <t>ser-L[M+H]+</t>
  </si>
  <si>
    <t>gly[M+H]+</t>
  </si>
  <si>
    <t>pro-L[M+H]+</t>
  </si>
  <si>
    <t>skm5p[M+H]+</t>
  </si>
  <si>
    <t>4abut[M+H]+</t>
  </si>
  <si>
    <t>spmd[M+H]+</t>
  </si>
  <si>
    <t>ptrc[M+H]+</t>
  </si>
  <si>
    <t>histd[M+H]+</t>
  </si>
  <si>
    <t>orn[M+H]+</t>
  </si>
  <si>
    <t>camp[M+H]+</t>
  </si>
  <si>
    <t>amp[M+H]+</t>
  </si>
  <si>
    <t>gmp[M+H]+</t>
  </si>
  <si>
    <t>ump[M+H]+</t>
  </si>
  <si>
    <t>cmp[M+H]+</t>
  </si>
  <si>
    <t>ctp[M+H]+</t>
  </si>
  <si>
    <t>ade[M+H]+</t>
  </si>
  <si>
    <t>gsn[M+H]+</t>
  </si>
  <si>
    <t>uri[M+H]+</t>
  </si>
  <si>
    <t>prpp[M+H]+</t>
  </si>
  <si>
    <t>pep[M+H]+</t>
  </si>
  <si>
    <t>3pg[M+H]+</t>
  </si>
  <si>
    <t>uacgam[M+H]+</t>
  </si>
  <si>
    <t>accoa[M+H]+</t>
  </si>
  <si>
    <t>pnto-R[M+H]+</t>
  </si>
  <si>
    <t>dpcoa[M+H]+</t>
  </si>
  <si>
    <t>quln[M+H]+</t>
  </si>
  <si>
    <t>nac[M+H]+</t>
  </si>
  <si>
    <t>nadp[M+H]+</t>
  </si>
  <si>
    <t>nadh[M+H]+</t>
  </si>
  <si>
    <t>gthox[M+H]+</t>
  </si>
  <si>
    <t>btn[M+H]+</t>
  </si>
  <si>
    <t>spm[M+H]+</t>
  </si>
  <si>
    <t>hcys-L[M+H]+</t>
  </si>
  <si>
    <t>pydxn[M+H]+</t>
  </si>
  <si>
    <t>fmn[M+H]+</t>
  </si>
  <si>
    <t>pydx5p[M+H]+</t>
  </si>
  <si>
    <t>pydam[M+H]+</t>
  </si>
  <si>
    <t>15dap[M+H]+</t>
  </si>
  <si>
    <t>glucys[M+H]+</t>
  </si>
  <si>
    <t>cgly[M+H]+</t>
  </si>
  <si>
    <t>tym[M+H]+</t>
  </si>
  <si>
    <t>dopa[M+H]+</t>
  </si>
  <si>
    <t>peamn[M+H]+</t>
  </si>
  <si>
    <t>GluAla[M+H]+</t>
  </si>
  <si>
    <t>MeFo[M+H]+</t>
  </si>
  <si>
    <t>MeSOx[M+H]+</t>
  </si>
  <si>
    <t>Sero[M+H]+</t>
  </si>
  <si>
    <t>TRPM[M+H]+</t>
  </si>
  <si>
    <t>34hpp[M-H]-</t>
  </si>
  <si>
    <t>anth[M-H]-</t>
  </si>
  <si>
    <t>indole[M-H]-</t>
  </si>
  <si>
    <t>3dhsk[M-H]-</t>
  </si>
  <si>
    <t>3mob[M-H]-</t>
  </si>
  <si>
    <t>phpyr[M-H]-</t>
  </si>
  <si>
    <t>26dap-LL[M-H]-</t>
  </si>
  <si>
    <t>skm[M-H]-</t>
  </si>
  <si>
    <t>acglu[M-H]-</t>
  </si>
  <si>
    <t>udp[M-H]-</t>
  </si>
  <si>
    <t>35cgmp[M-H]-</t>
  </si>
  <si>
    <t>atp[M-H]-</t>
  </si>
  <si>
    <t>gua[M-H]-</t>
  </si>
  <si>
    <t>xan[M-H]-</t>
  </si>
  <si>
    <t>ura[M-H]-</t>
  </si>
  <si>
    <t>dhor-S[M-H]-</t>
  </si>
  <si>
    <t>fdp[M-H]-</t>
  </si>
  <si>
    <t>g3p[M-H]-</t>
  </si>
  <si>
    <t>23dpg[M-H]-</t>
  </si>
  <si>
    <t>pyr[M-H]-</t>
  </si>
  <si>
    <t>gam6p[M-H]-</t>
  </si>
  <si>
    <t>6pgc[M-H]-</t>
  </si>
  <si>
    <t>succoa[M-H]-</t>
  </si>
  <si>
    <t>cit[M-H]-</t>
  </si>
  <si>
    <t>icit[M-H]-</t>
  </si>
  <si>
    <t>succ[M-H]-</t>
  </si>
  <si>
    <t>akg[M-H]-</t>
  </si>
  <si>
    <t>oaa[M-H]-</t>
  </si>
  <si>
    <t>gthrd[M-H]-</t>
  </si>
  <si>
    <t>thym[M-H]-</t>
  </si>
  <si>
    <t>4hbz[M-H]-</t>
  </si>
  <si>
    <t>Folate[M-H]-</t>
  </si>
  <si>
    <t>malcoa[M-H]-</t>
  </si>
  <si>
    <t>pant-R[M-H]-</t>
  </si>
  <si>
    <t>Norva[M-H]-</t>
  </si>
  <si>
    <t>PanLac[M-H]-</t>
  </si>
  <si>
    <t>Prenol[M-H]-</t>
  </si>
  <si>
    <t>Taur[M-H]-</t>
  </si>
  <si>
    <t>Standard</t>
  </si>
  <si>
    <t>Annotation</t>
  </si>
  <si>
    <t>Standard Mass</t>
  </si>
  <si>
    <t>Annotation Mass</t>
  </si>
  <si>
    <t>Isomer?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</si>
</sst>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80C2"/>
        <bgColor indexed="64"/>
      </patternFill>
    </fill>
    <fill>
      <patternFill patternType="solid">
        <fgColor rgb="FF5C4AB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4" fillId="0" borderId="0" xfId="0" applyFont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6" xfId="0" applyFill="1" applyBorder="1"/>
    <xf numFmtId="2" fontId="0" fillId="0" borderId="0" xfId="0" applyNumberForma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10" xfId="0" applyNumberFormat="1" applyBorder="1"/>
    <xf numFmtId="0" fontId="3" fillId="2" borderId="4" xfId="0" applyFont="1" applyFill="1" applyBorder="1" applyAlignment="1">
      <alignment horizontal="left"/>
    </xf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0" fillId="0" borderId="10" xfId="0" applyBorder="1"/>
    <xf numFmtId="0" fontId="1" fillId="0" borderId="0" xfId="0" applyFon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4AB6"/>
      <color rgb="FFEA80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tical_Standards"/>
      <sheetName val="12C13C_interferences"/>
      <sheetName val="fig1e"/>
      <sheetName val="fig1e_interferences"/>
      <sheetName val="Sheet1"/>
    </sheetNames>
    <sheetDataSet>
      <sheetData sheetId="0">
        <row r="2">
          <cell r="C2" t="str">
            <v>Asp</v>
          </cell>
          <cell r="D2" t="str">
            <v>11230-100G-F</v>
          </cell>
          <cell r="E2">
            <v>171.19</v>
          </cell>
          <cell r="F2">
            <v>99</v>
          </cell>
          <cell r="G2" t="str">
            <v>C4H7NO4</v>
          </cell>
          <cell r="H2" t="str">
            <v>C00049</v>
          </cell>
          <cell r="I2" t="str">
            <v>5.39 mg/mL</v>
          </cell>
          <cell r="J2">
            <v>133.03752899999998</v>
          </cell>
          <cell r="AG2" t="str">
            <v>asp-L[M+H]+</v>
          </cell>
          <cell r="AH2">
            <v>0.99546843259804296</v>
          </cell>
          <cell r="AI2" t="str">
            <v>asp-L[M-H]-</v>
          </cell>
          <cell r="AJ2" t="str">
            <v>asp-L[M+H]+</v>
          </cell>
          <cell r="AK2">
            <v>133.03752899999998</v>
          </cell>
        </row>
        <row r="3">
          <cell r="C3" t="str">
            <v>Glu</v>
          </cell>
          <cell r="D3" t="str">
            <v>49601-100G</v>
          </cell>
          <cell r="E3">
            <v>203.23</v>
          </cell>
          <cell r="F3">
            <v>99</v>
          </cell>
          <cell r="G3" t="str">
            <v>C5H9NO4</v>
          </cell>
          <cell r="H3" t="str">
            <v>C00025</v>
          </cell>
          <cell r="I3" t="str">
            <v>8.57 mg/mL</v>
          </cell>
          <cell r="J3">
            <v>147.053179</v>
          </cell>
          <cell r="AG3" t="str">
            <v>glu-L[M-H]-</v>
          </cell>
          <cell r="AH3">
            <v>0.99888267962973998</v>
          </cell>
          <cell r="AI3" t="str">
            <v>glu-L[M-H]-</v>
          </cell>
          <cell r="AJ3" t="str">
            <v>glu-L[M+H]+</v>
          </cell>
          <cell r="AK3">
            <v>147.053179</v>
          </cell>
        </row>
        <row r="4">
          <cell r="C4" t="str">
            <v>Tyr</v>
          </cell>
          <cell r="D4" t="str">
            <v>93829-25G</v>
          </cell>
          <cell r="E4">
            <v>181.19</v>
          </cell>
          <cell r="F4">
            <v>99</v>
          </cell>
          <cell r="G4" t="str">
            <v>C9H11NO3</v>
          </cell>
          <cell r="H4" t="str">
            <v>C00082</v>
          </cell>
          <cell r="I4" t="str">
            <v>0.48 mg/mL</v>
          </cell>
          <cell r="J4">
            <v>181.07391399999997</v>
          </cell>
          <cell r="AG4" t="str">
            <v>tyr-L[M+H]+</v>
          </cell>
          <cell r="AH4">
            <v>0.65724611601622196</v>
          </cell>
          <cell r="AI4" t="str">
            <v>tyr-L[M-H]-</v>
          </cell>
          <cell r="AJ4" t="str">
            <v>tyr-L[M+H]+</v>
          </cell>
          <cell r="AK4">
            <v>181.07391399999997</v>
          </cell>
        </row>
        <row r="5">
          <cell r="C5" t="str">
            <v>Phe</v>
          </cell>
          <cell r="D5" t="str">
            <v>78019-25G</v>
          </cell>
          <cell r="E5">
            <v>165.19</v>
          </cell>
          <cell r="F5">
            <v>99</v>
          </cell>
          <cell r="G5" t="str">
            <v>C9H11NO2</v>
          </cell>
          <cell r="H5" t="str">
            <v>C00079</v>
          </cell>
          <cell r="I5" t="str">
            <v>26.9 mg/mL</v>
          </cell>
          <cell r="J5">
            <v>165.07899899999998</v>
          </cell>
          <cell r="AG5" t="str">
            <v>phe-L[M+H]+</v>
          </cell>
          <cell r="AH5">
            <v>0.92720297593967804</v>
          </cell>
          <cell r="AI5" t="str">
            <v>phe-L[M-H]-</v>
          </cell>
          <cell r="AJ5" t="str">
            <v>phe-L[M+H]+</v>
          </cell>
          <cell r="AK5">
            <v>165.07899899999998</v>
          </cell>
        </row>
        <row r="6">
          <cell r="C6" t="str">
            <v>Trp</v>
          </cell>
          <cell r="D6" t="str">
            <v>93659-10G</v>
          </cell>
          <cell r="E6">
            <v>204.23</v>
          </cell>
          <cell r="F6">
            <v>99.5</v>
          </cell>
          <cell r="G6" t="str">
            <v>C11H12N2O2</v>
          </cell>
          <cell r="H6" t="str">
            <v>C00078</v>
          </cell>
          <cell r="I6" t="str">
            <v>13.4 mg/mL at 25 °C</v>
          </cell>
          <cell r="J6">
            <v>204.08989799999998</v>
          </cell>
          <cell r="AG6" t="str">
            <v>trp-L[M+H]+</v>
          </cell>
          <cell r="AH6">
            <v>0.76120866751344896</v>
          </cell>
          <cell r="AI6" t="str">
            <v>trp-L[M-H]-</v>
          </cell>
          <cell r="AJ6" t="str">
            <v>trp-L[M+H]+</v>
          </cell>
          <cell r="AK6">
            <v>204.08989799999998</v>
          </cell>
        </row>
        <row r="7">
          <cell r="C7" t="str">
            <v>Arg</v>
          </cell>
          <cell r="D7" t="str">
            <v>W381918-1KG</v>
          </cell>
          <cell r="E7">
            <v>174.2</v>
          </cell>
          <cell r="F7">
            <v>99</v>
          </cell>
          <cell r="G7" t="str">
            <v>C6H14N4O2</v>
          </cell>
          <cell r="H7" t="str">
            <v>C00062</v>
          </cell>
          <cell r="I7" t="str">
            <v>182 mg/mL at 25 °C</v>
          </cell>
          <cell r="J7">
            <v>174.11169599999999</v>
          </cell>
          <cell r="AG7" t="str">
            <v>arg-L[M+H]+</v>
          </cell>
          <cell r="AH7">
            <v>0.87790620643996797</v>
          </cell>
          <cell r="AI7" t="str">
            <v>arg-L[M-H]-</v>
          </cell>
          <cell r="AJ7" t="str">
            <v>arg-L[M+H]+</v>
          </cell>
          <cell r="AK7">
            <v>174.11169599999999</v>
          </cell>
        </row>
        <row r="8">
          <cell r="C8" t="str">
            <v>His</v>
          </cell>
          <cell r="D8" t="str">
            <v>H8000-25G</v>
          </cell>
          <cell r="E8">
            <v>155.15</v>
          </cell>
          <cell r="F8">
            <v>99</v>
          </cell>
          <cell r="G8" t="str">
            <v>C6H9N3O2</v>
          </cell>
          <cell r="H8" t="str">
            <v>C00135</v>
          </cell>
          <cell r="I8" t="str">
            <v>45.6 mg/mL</v>
          </cell>
          <cell r="J8">
            <v>155.06949699999998</v>
          </cell>
          <cell r="AG8" t="str">
            <v>his-L[M+H]+</v>
          </cell>
          <cell r="AH8">
            <v>0.86454996469045098</v>
          </cell>
          <cell r="AI8" t="str">
            <v>his-L[M-H]-</v>
          </cell>
          <cell r="AJ8" t="str">
            <v>his-L[M+H]+</v>
          </cell>
          <cell r="AK8">
            <v>155.06949699999998</v>
          </cell>
        </row>
        <row r="9">
          <cell r="C9" t="str">
            <v>Lys</v>
          </cell>
          <cell r="D9" t="str">
            <v>62840-100G-F</v>
          </cell>
          <cell r="E9">
            <v>146.19</v>
          </cell>
          <cell r="F9">
            <v>98</v>
          </cell>
          <cell r="G9" t="str">
            <v>C6H14N2O2</v>
          </cell>
          <cell r="H9" t="str">
            <v>C00047</v>
          </cell>
          <cell r="I9" t="str">
            <v>1000 mg/mL</v>
          </cell>
          <cell r="J9">
            <v>146.105548</v>
          </cell>
          <cell r="AG9" t="str">
            <v>lys-L[M+H]+</v>
          </cell>
          <cell r="AH9">
            <v>0.94974813938998903</v>
          </cell>
          <cell r="AI9" t="str">
            <v>lys-L[M-H]-</v>
          </cell>
          <cell r="AJ9" t="str">
            <v>lys-L[M+H]+</v>
          </cell>
          <cell r="AK9">
            <v>146.105548</v>
          </cell>
        </row>
        <row r="10">
          <cell r="C10" t="str">
            <v>Gln</v>
          </cell>
          <cell r="D10" t="str">
            <v>G3126-100G</v>
          </cell>
          <cell r="E10">
            <v>146.13999999999999</v>
          </cell>
          <cell r="F10">
            <v>99</v>
          </cell>
          <cell r="G10" t="str">
            <v>C5H10N2O3</v>
          </cell>
          <cell r="H10" t="str">
            <v>C00064</v>
          </cell>
          <cell r="I10" t="str">
            <v>41.3 mg/mL</v>
          </cell>
          <cell r="J10">
            <v>146.06916299999997</v>
          </cell>
          <cell r="AG10" t="str">
            <v>gln-L[M+H]+</v>
          </cell>
          <cell r="AH10">
            <v>0.997742327861594</v>
          </cell>
          <cell r="AI10" t="str">
            <v>gln-L[M-H]-</v>
          </cell>
          <cell r="AJ10" t="str">
            <v>gln-L[M+H]+</v>
          </cell>
          <cell r="AK10">
            <v>146.06916299999997</v>
          </cell>
        </row>
        <row r="11">
          <cell r="C11" t="str">
            <v>Asn</v>
          </cell>
          <cell r="D11" t="str">
            <v>A8381-100G</v>
          </cell>
          <cell r="E11">
            <v>150.13</v>
          </cell>
          <cell r="F11">
            <v>99</v>
          </cell>
          <cell r="G11" t="str">
            <v>C4H8N2O3</v>
          </cell>
          <cell r="H11" t="str">
            <v>C00152</v>
          </cell>
          <cell r="I11" t="str">
            <v>29.4 mg/mL</v>
          </cell>
          <cell r="J11">
            <v>132.05351299999998</v>
          </cell>
          <cell r="AG11" t="str">
            <v>asn-L[M+H]+</v>
          </cell>
          <cell r="AH11">
            <v>0</v>
          </cell>
          <cell r="AI11" t="str">
            <v>asn-L[M-H]-</v>
          </cell>
          <cell r="AJ11" t="str">
            <v>asn-L[M+H]+</v>
          </cell>
          <cell r="AK11">
            <v>132.05351299999998</v>
          </cell>
        </row>
        <row r="12">
          <cell r="C12" t="str">
            <v>Ser</v>
          </cell>
          <cell r="D12" t="str">
            <v>84959-25G</v>
          </cell>
          <cell r="E12">
            <v>105.09</v>
          </cell>
          <cell r="F12">
            <v>99.5</v>
          </cell>
          <cell r="G12" t="str">
            <v>C3H7NO3</v>
          </cell>
          <cell r="H12" t="str">
            <v>C00065</v>
          </cell>
          <cell r="I12" t="str">
            <v>425 mg/mL</v>
          </cell>
          <cell r="J12">
            <v>105.042614</v>
          </cell>
          <cell r="AG12" t="str">
            <v>ser-L[M+H]+</v>
          </cell>
          <cell r="AH12">
            <v>0.82832038276990005</v>
          </cell>
          <cell r="AI12" t="str">
            <v>ser-L[M-H]-</v>
          </cell>
          <cell r="AJ12" t="str">
            <v>ser-L[M+H]+</v>
          </cell>
          <cell r="AK12">
            <v>105.042614</v>
          </cell>
        </row>
        <row r="13">
          <cell r="C13" t="str">
            <v>Thr</v>
          </cell>
          <cell r="D13" t="str">
            <v>89179-10G</v>
          </cell>
          <cell r="E13">
            <v>119.12</v>
          </cell>
          <cell r="F13">
            <v>99.5</v>
          </cell>
          <cell r="G13" t="str">
            <v>C4H9NO3</v>
          </cell>
          <cell r="H13" t="str">
            <v>C00188</v>
          </cell>
          <cell r="I13" t="str">
            <v>97 mg/mL</v>
          </cell>
          <cell r="J13">
            <v>119.05826399999999</v>
          </cell>
          <cell r="AG13" t="str">
            <v>thr-L[M+H]+</v>
          </cell>
          <cell r="AH13">
            <v>0.98290148987204595</v>
          </cell>
          <cell r="AI13" t="str">
            <v>thr-L[M-H]-</v>
          </cell>
          <cell r="AJ13" t="str">
            <v>thr-L[M+H]+</v>
          </cell>
          <cell r="AK13">
            <v>119.05826399999999</v>
          </cell>
        </row>
        <row r="14">
          <cell r="C14" t="str">
            <v>Cys</v>
          </cell>
          <cell r="D14" t="str">
            <v>C121800-100G</v>
          </cell>
          <cell r="E14">
            <v>157.62</v>
          </cell>
          <cell r="F14">
            <v>99</v>
          </cell>
          <cell r="G14" t="str">
            <v>C3H7NO2S</v>
          </cell>
          <cell r="H14" t="str">
            <v>C00097</v>
          </cell>
          <cell r="I14" t="str">
            <v>277 mg/mL at 25 °C</v>
          </cell>
          <cell r="J14">
            <v>121.01977100000001</v>
          </cell>
          <cell r="AH14" t="str">
            <v>NaN</v>
          </cell>
          <cell r="AI14" t="str">
            <v>[]</v>
          </cell>
          <cell r="AJ14" t="str">
            <v>[]</v>
          </cell>
          <cell r="AK14">
            <v>121.01977100000001</v>
          </cell>
        </row>
        <row r="15">
          <cell r="C15" t="str">
            <v>Ala</v>
          </cell>
          <cell r="D15" t="str">
            <v>05129-25G</v>
          </cell>
          <cell r="E15">
            <v>89.09</v>
          </cell>
          <cell r="F15">
            <v>99.5</v>
          </cell>
          <cell r="G15" t="str">
            <v>C3H7NO2</v>
          </cell>
          <cell r="H15" t="str">
            <v>C00041</v>
          </cell>
          <cell r="I15" t="str">
            <v>204 mg/mL</v>
          </cell>
          <cell r="J15">
            <v>89.047698999999994</v>
          </cell>
          <cell r="AG15" t="str">
            <v>ala-L[M+H]+</v>
          </cell>
          <cell r="AH15">
            <v>0.96501589194178194</v>
          </cell>
          <cell r="AI15" t="str">
            <v>ala-L[M-H]-</v>
          </cell>
          <cell r="AJ15" t="str">
            <v>ala-L[M+H]+</v>
          </cell>
          <cell r="AK15">
            <v>89.047698999999994</v>
          </cell>
        </row>
        <row r="16">
          <cell r="C16" t="str">
            <v>Gly</v>
          </cell>
          <cell r="D16" t="str">
            <v>G7126-100G</v>
          </cell>
          <cell r="E16">
            <v>75.069999999999993</v>
          </cell>
          <cell r="F16">
            <v>99</v>
          </cell>
          <cell r="G16" t="str">
            <v>C2H5NO2</v>
          </cell>
          <cell r="H16" t="str">
            <v>C00037</v>
          </cell>
          <cell r="I16" t="str">
            <v>249 mg/mL</v>
          </cell>
          <cell r="J16">
            <v>75.032049000000001</v>
          </cell>
          <cell r="AG16" t="str">
            <v>gly[M+H]+</v>
          </cell>
          <cell r="AH16">
            <v>0.57825761196085501</v>
          </cell>
          <cell r="AI16" t="str">
            <v>gly[M-H]-</v>
          </cell>
          <cell r="AJ16" t="str">
            <v>gly[M+H]+</v>
          </cell>
          <cell r="AK16">
            <v>75.032049000000001</v>
          </cell>
        </row>
        <row r="17">
          <cell r="C17" t="str">
            <v>Isle</v>
          </cell>
          <cell r="D17" t="str">
            <v>W527602-100G</v>
          </cell>
          <cell r="E17">
            <v>131.16999999999999</v>
          </cell>
          <cell r="F17">
            <v>99</v>
          </cell>
          <cell r="G17" t="str">
            <v>C6H13NO2</v>
          </cell>
          <cell r="H17" t="str">
            <v>C00407</v>
          </cell>
          <cell r="I17" t="str">
            <v>35 mg/mL</v>
          </cell>
          <cell r="J17">
            <v>131.09464899999998</v>
          </cell>
          <cell r="AG17" t="str">
            <v>ile-L[M+H]+</v>
          </cell>
          <cell r="AH17">
            <v>0.90927922546305595</v>
          </cell>
          <cell r="AI17" t="str">
            <v>ile-L[M-H]-</v>
          </cell>
          <cell r="AJ17" t="str">
            <v>ile-L[M+H]+</v>
          </cell>
          <cell r="AK17">
            <v>131.09464899999998</v>
          </cell>
        </row>
        <row r="18">
          <cell r="C18" t="str">
            <v>Leu</v>
          </cell>
          <cell r="D18" t="str">
            <v>61819-25G</v>
          </cell>
          <cell r="E18">
            <v>131.16999999999999</v>
          </cell>
          <cell r="F18">
            <v>99.5</v>
          </cell>
          <cell r="G18" t="str">
            <v>C6H13NO2</v>
          </cell>
          <cell r="H18" t="str">
            <v>C00123</v>
          </cell>
          <cell r="I18" t="str">
            <v>21.5 mg/mL</v>
          </cell>
          <cell r="J18">
            <v>131.09464899999998</v>
          </cell>
          <cell r="AG18" t="str">
            <v>leu-L[M+H]+</v>
          </cell>
          <cell r="AH18">
            <v>0.90927922546305595</v>
          </cell>
          <cell r="AI18" t="str">
            <v>leu-L[M-H]-</v>
          </cell>
          <cell r="AJ18" t="str">
            <v>leu-L[M+H]+</v>
          </cell>
          <cell r="AK18">
            <v>131.09464899999998</v>
          </cell>
        </row>
        <row r="19">
          <cell r="C19" t="str">
            <v>Met</v>
          </cell>
          <cell r="D19" t="str">
            <v>64319-25G-F</v>
          </cell>
          <cell r="E19">
            <v>149.21</v>
          </cell>
          <cell r="F19">
            <v>99.5</v>
          </cell>
          <cell r="G19" t="str">
            <v>C5H11NO2S</v>
          </cell>
          <cell r="H19" t="str">
            <v>C00073</v>
          </cell>
          <cell r="I19" t="str">
            <v>56.6 mg/mL</v>
          </cell>
          <cell r="J19">
            <v>149.05107099999998</v>
          </cell>
          <cell r="AG19" t="str">
            <v>met-L[M-H]-</v>
          </cell>
          <cell r="AH19">
            <v>0.95266225792678505</v>
          </cell>
          <cell r="AI19" t="str">
            <v>met-L[M-H]-</v>
          </cell>
          <cell r="AJ19" t="str">
            <v>met-L[M+H]+</v>
          </cell>
          <cell r="AK19">
            <v>149.05107099999998</v>
          </cell>
        </row>
        <row r="20">
          <cell r="C20" t="str">
            <v>Pro</v>
          </cell>
          <cell r="D20" t="str">
            <v>81709-25G</v>
          </cell>
          <cell r="E20">
            <v>115.13</v>
          </cell>
          <cell r="F20">
            <v>99.5</v>
          </cell>
          <cell r="G20" t="str">
            <v>C5H9NO2</v>
          </cell>
          <cell r="H20" t="str">
            <v>C00148</v>
          </cell>
          <cell r="I20" t="str">
            <v>162 mg/mL</v>
          </cell>
          <cell r="J20">
            <v>115.063349</v>
          </cell>
          <cell r="AG20" t="str">
            <v>pro-L[M+H]+</v>
          </cell>
          <cell r="AH20">
            <v>0.97811364786907595</v>
          </cell>
          <cell r="AI20" t="str">
            <v>pro-L[M-H]-</v>
          </cell>
          <cell r="AJ20" t="str">
            <v>pro-L[M+H]+</v>
          </cell>
          <cell r="AK20">
            <v>115.063349</v>
          </cell>
        </row>
        <row r="21">
          <cell r="C21" t="str">
            <v>Val</v>
          </cell>
          <cell r="D21" t="str">
            <v>94619-25G</v>
          </cell>
          <cell r="E21">
            <v>117.15</v>
          </cell>
          <cell r="F21">
            <v>99.5</v>
          </cell>
          <cell r="G21" t="str">
            <v>C5H11NO2</v>
          </cell>
          <cell r="H21" t="str">
            <v>C00183</v>
          </cell>
          <cell r="I21" t="str">
            <v>58.5 mg/mL</v>
          </cell>
          <cell r="J21">
            <v>117.078999</v>
          </cell>
          <cell r="AG21" t="str">
            <v>val-L[M-H]-</v>
          </cell>
          <cell r="AH21">
            <v>0.970594434132238</v>
          </cell>
          <cell r="AI21" t="str">
            <v>val-L[M-H]-</v>
          </cell>
          <cell r="AJ21" t="str">
            <v>val-L[M+H]+</v>
          </cell>
          <cell r="AK21">
            <v>117.078999</v>
          </cell>
        </row>
        <row r="22">
          <cell r="C22" t="str">
            <v>OHPro</v>
          </cell>
          <cell r="D22" t="str">
            <v>H54409-10G</v>
          </cell>
          <cell r="E22">
            <v>131.13</v>
          </cell>
          <cell r="F22">
            <v>99</v>
          </cell>
          <cell r="G22" t="str">
            <v>C5H9NO3</v>
          </cell>
          <cell r="H22" t="str">
            <v>C01157</v>
          </cell>
          <cell r="I22" t="str">
            <v>361 mg/mL at 25 °C</v>
          </cell>
          <cell r="J22">
            <v>131.05826399999998</v>
          </cell>
          <cell r="AG22" t="str">
            <v>4hpro_LT[M+H]+</v>
          </cell>
          <cell r="AH22">
            <v>0.96125747185232902</v>
          </cell>
          <cell r="AI22" t="str">
            <v>4hpro_LT[M-H]-</v>
          </cell>
          <cell r="AJ22" t="str">
            <v>4hpro_LT[M+H]+</v>
          </cell>
          <cell r="AK22">
            <v>131.05826399999998</v>
          </cell>
        </row>
        <row r="23">
          <cell r="C23" t="str">
            <v>Hser</v>
          </cell>
          <cell r="D23" t="str">
            <v>H6515-1G</v>
          </cell>
          <cell r="E23">
            <v>119.12</v>
          </cell>
          <cell r="F23">
            <v>99.5</v>
          </cell>
          <cell r="G23" t="str">
            <v>C4H9NO3</v>
          </cell>
          <cell r="H23" t="str">
            <v>C00263</v>
          </cell>
          <cell r="I23" t="str">
            <v>1000 mg/mL</v>
          </cell>
          <cell r="J23">
            <v>119.05826399999999</v>
          </cell>
          <cell r="AG23" t="str">
            <v>hom-L[M+H]+</v>
          </cell>
          <cell r="AH23">
            <v>0.98290148987204595</v>
          </cell>
          <cell r="AI23" t="str">
            <v>hom-L[M-H]-</v>
          </cell>
          <cell r="AJ23" t="str">
            <v>hom-L[M+H]+</v>
          </cell>
          <cell r="AK23">
            <v>119.05826399999999</v>
          </cell>
        </row>
        <row r="24">
          <cell r="C24" t="str">
            <v>KetoIsle</v>
          </cell>
          <cell r="D24" t="str">
            <v>K7125-5G</v>
          </cell>
          <cell r="E24">
            <v>152.12</v>
          </cell>
          <cell r="F24">
            <v>100</v>
          </cell>
          <cell r="G24" t="str">
            <v>C6H10O3</v>
          </cell>
          <cell r="H24" t="str">
            <v>C00671</v>
          </cell>
          <cell r="I24" t="str">
            <v>915.5 mg/mL</v>
          </cell>
          <cell r="J24">
            <v>130.06301499999998</v>
          </cell>
          <cell r="AG24" t="str">
            <v>3mop[M-H]-</v>
          </cell>
          <cell r="AH24">
            <v>0.81809291016313002</v>
          </cell>
          <cell r="AI24" t="str">
            <v>3mop[M-H]-</v>
          </cell>
          <cell r="AJ24" t="str">
            <v>3mop[M+H]+</v>
          </cell>
          <cell r="AK24">
            <v>130.06301499999998</v>
          </cell>
        </row>
        <row r="25">
          <cell r="C25" t="str">
            <v>KetoLeu</v>
          </cell>
          <cell r="D25" t="str">
            <v>K0629-5G</v>
          </cell>
          <cell r="E25">
            <v>152.12</v>
          </cell>
          <cell r="F25">
            <v>99.5</v>
          </cell>
          <cell r="G25" t="str">
            <v>C6H10O3</v>
          </cell>
          <cell r="H25" t="str">
            <v>C00233</v>
          </cell>
          <cell r="I25" t="str">
            <v>32 mg/mL</v>
          </cell>
          <cell r="J25">
            <v>130.06301499999998</v>
          </cell>
          <cell r="AG25" t="str">
            <v>4mop[M-H]-</v>
          </cell>
          <cell r="AH25">
            <v>0.81809291016313002</v>
          </cell>
          <cell r="AI25" t="str">
            <v>4mop[M-H]-</v>
          </cell>
          <cell r="AJ25" t="str">
            <v>4mop[M+H]+</v>
          </cell>
          <cell r="AK25">
            <v>130.06301499999998</v>
          </cell>
        </row>
        <row r="26">
          <cell r="C26" t="str">
            <v>DHQ</v>
          </cell>
          <cell r="D26" t="str">
            <v>96401-25MG</v>
          </cell>
          <cell r="E26">
            <v>228.24</v>
          </cell>
          <cell r="F26">
            <v>97</v>
          </cell>
          <cell r="G26" t="str">
            <v>C7H10O6</v>
          </cell>
          <cell r="H26" t="str">
            <v>C00944</v>
          </cell>
          <cell r="I26" t="str">
            <v>702 g/L</v>
          </cell>
          <cell r="J26">
            <v>190.04775999999998</v>
          </cell>
          <cell r="AG26" t="str">
            <v>3dhq[M-H]-</v>
          </cell>
          <cell r="AH26">
            <v>0.74286786987144005</v>
          </cell>
          <cell r="AI26" t="str">
            <v>3dhq[M-H]-</v>
          </cell>
          <cell r="AJ26" t="str">
            <v>[]</v>
          </cell>
          <cell r="AK26">
            <v>190.04775999999998</v>
          </cell>
        </row>
        <row r="27">
          <cell r="C27" t="str">
            <v>HPP</v>
          </cell>
          <cell r="D27" t="str">
            <v>114286-1G</v>
          </cell>
          <cell r="E27">
            <v>180.16</v>
          </cell>
          <cell r="F27">
            <v>98</v>
          </cell>
          <cell r="G27" t="str">
            <v>C9H8O4</v>
          </cell>
          <cell r="H27" t="str">
            <v>C01179</v>
          </cell>
          <cell r="I27" t="str">
            <v>1.49 g/L</v>
          </cell>
          <cell r="J27">
            <v>180.04227999999998</v>
          </cell>
          <cell r="AG27" t="str">
            <v>34hpp[M-H]-</v>
          </cell>
          <cell r="AH27">
            <v>0.75636285009600701</v>
          </cell>
          <cell r="AI27" t="str">
            <v>34hpp[M-H]-</v>
          </cell>
          <cell r="AJ27" t="str">
            <v>[]</v>
          </cell>
          <cell r="AK27">
            <v>180.04227999999998</v>
          </cell>
        </row>
        <row r="28">
          <cell r="C28" t="str">
            <v>ShiP</v>
          </cell>
          <cell r="D28" t="str">
            <v>S0702-1MG</v>
          </cell>
          <cell r="E28">
            <v>320.08</v>
          </cell>
          <cell r="F28">
            <v>90</v>
          </cell>
          <cell r="G28" t="str">
            <v>C7H11O8P</v>
          </cell>
          <cell r="H28" t="str">
            <v>C03175</v>
          </cell>
          <cell r="I28" t="str">
            <v>1.0 mg/mL</v>
          </cell>
          <cell r="J28">
            <v>254.01917799999998</v>
          </cell>
          <cell r="AG28" t="str">
            <v>skm5p[M+H]+</v>
          </cell>
          <cell r="AH28">
            <v>0.74583903896064696</v>
          </cell>
          <cell r="AI28" t="str">
            <v>skm5p[M-H]-</v>
          </cell>
          <cell r="AJ28" t="str">
            <v>skm5p[M+H]+</v>
          </cell>
          <cell r="AK28">
            <v>254.01917799999998</v>
          </cell>
        </row>
        <row r="29">
          <cell r="C29" t="str">
            <v>Chor</v>
          </cell>
          <cell r="D29" t="str">
            <v>C1761-5MG</v>
          </cell>
          <cell r="E29">
            <v>226.18</v>
          </cell>
          <cell r="F29">
            <v>80</v>
          </cell>
          <cell r="G29" t="str">
            <v>C10H10O6</v>
          </cell>
          <cell r="H29" t="str">
            <v>C00251</v>
          </cell>
          <cell r="I29" t="str">
            <v>8.8 g/L</v>
          </cell>
          <cell r="J29">
            <v>226.04775999999998</v>
          </cell>
          <cell r="AG29" t="str">
            <v>chor[M-H]-</v>
          </cell>
          <cell r="AH29">
            <v>0.472039283604334</v>
          </cell>
          <cell r="AI29" t="str">
            <v>chor[M-H]-</v>
          </cell>
          <cell r="AJ29" t="str">
            <v>[]</v>
          </cell>
          <cell r="AK29">
            <v>226.04775999999998</v>
          </cell>
        </row>
        <row r="30">
          <cell r="C30" t="str">
            <v>Anth</v>
          </cell>
          <cell r="D30" t="str">
            <v>10680-25G</v>
          </cell>
          <cell r="E30">
            <v>137.13999999999999</v>
          </cell>
          <cell r="F30">
            <v>99.5</v>
          </cell>
          <cell r="G30" t="str">
            <v>C7H7NO2</v>
          </cell>
          <cell r="H30" t="str">
            <v>C00108</v>
          </cell>
          <cell r="I30" t="str">
            <v>3.5 mg/mL</v>
          </cell>
          <cell r="J30">
            <v>137.04769899999999</v>
          </cell>
          <cell r="AG30" t="str">
            <v>anth[M-H]-</v>
          </cell>
          <cell r="AH30">
            <v>0</v>
          </cell>
          <cell r="AI30" t="str">
            <v>anth[M-H]-</v>
          </cell>
          <cell r="AJ30" t="str">
            <v>[]</v>
          </cell>
          <cell r="AK30">
            <v>137.04769899999999</v>
          </cell>
        </row>
        <row r="31">
          <cell r="C31" t="str">
            <v>Indo</v>
          </cell>
          <cell r="D31">
            <v>442619</v>
          </cell>
          <cell r="E31">
            <v>117.15</v>
          </cell>
          <cell r="F31">
            <v>99.8</v>
          </cell>
          <cell r="G31" t="str">
            <v>C8H7N</v>
          </cell>
          <cell r="H31" t="str">
            <v>C00463</v>
          </cell>
          <cell r="I31" t="str">
            <v>3.56 mg/mL</v>
          </cell>
          <cell r="J31">
            <v>117.057869</v>
          </cell>
          <cell r="AG31" t="str">
            <v>indole[M-H]-</v>
          </cell>
          <cell r="AH31" t="str">
            <v>NaN</v>
          </cell>
          <cell r="AI31" t="str">
            <v>indole[M-H]-</v>
          </cell>
          <cell r="AJ31" t="str">
            <v>[]</v>
          </cell>
          <cell r="AK31">
            <v>117.057869</v>
          </cell>
        </row>
        <row r="32">
          <cell r="C32" t="str">
            <v>Prep</v>
          </cell>
          <cell r="D32" t="str">
            <v>P2384-10MG</v>
          </cell>
          <cell r="E32">
            <v>361.49</v>
          </cell>
          <cell r="F32">
            <v>75</v>
          </cell>
          <cell r="G32" t="str">
            <v>C10H10O6</v>
          </cell>
          <cell r="H32" t="str">
            <v>C00254</v>
          </cell>
          <cell r="I32" t="str">
            <v>36 g/L</v>
          </cell>
          <cell r="J32">
            <v>226.04775999999998</v>
          </cell>
          <cell r="AG32" t="str">
            <v>pphn[M-H]-</v>
          </cell>
          <cell r="AH32">
            <v>0.472039283604334</v>
          </cell>
          <cell r="AI32" t="str">
            <v>pphn[M-H]-</v>
          </cell>
          <cell r="AJ32" t="str">
            <v>[]</v>
          </cell>
          <cell r="AK32">
            <v>226.04775999999998</v>
          </cell>
        </row>
        <row r="33">
          <cell r="C33" t="str">
            <v>DHS</v>
          </cell>
          <cell r="D33" t="str">
            <v>05616-10MG</v>
          </cell>
          <cell r="E33">
            <v>172.14</v>
          </cell>
          <cell r="F33">
            <v>95</v>
          </cell>
          <cell r="G33" t="str">
            <v>C7H8O5</v>
          </cell>
          <cell r="H33" t="str">
            <v>C02637</v>
          </cell>
          <cell r="I33" t="str">
            <v>137 g/L</v>
          </cell>
          <cell r="J33">
            <v>172.037195</v>
          </cell>
          <cell r="AG33" t="str">
            <v>3dhsk[M-H]-</v>
          </cell>
          <cell r="AH33">
            <v>0.87257744213921196</v>
          </cell>
          <cell r="AI33" t="str">
            <v>3dhsk[M-H]-</v>
          </cell>
          <cell r="AJ33" t="str">
            <v>[]</v>
          </cell>
          <cell r="AK33">
            <v>172.037195</v>
          </cell>
        </row>
        <row r="34">
          <cell r="C34" t="str">
            <v>Ketovaline</v>
          </cell>
          <cell r="D34" t="str">
            <v>198994-5G</v>
          </cell>
          <cell r="E34">
            <v>138.1</v>
          </cell>
          <cell r="F34">
            <v>95</v>
          </cell>
          <cell r="G34" t="str">
            <v>C5H8O3</v>
          </cell>
          <cell r="H34" t="str">
            <v>C00141</v>
          </cell>
          <cell r="I34" t="str">
            <v>30.2 g/L</v>
          </cell>
          <cell r="J34">
            <v>116.047365</v>
          </cell>
          <cell r="AG34" t="str">
            <v>3mob[M-H]-</v>
          </cell>
          <cell r="AH34">
            <v>0.80777473498963304</v>
          </cell>
          <cell r="AI34" t="str">
            <v>3mob[M-H]-</v>
          </cell>
          <cell r="AJ34" t="str">
            <v>3mob[M+H]+</v>
          </cell>
          <cell r="AK34">
            <v>116.047365</v>
          </cell>
        </row>
        <row r="35">
          <cell r="C35" t="str">
            <v>GABA</v>
          </cell>
          <cell r="D35" t="str">
            <v>A2129-10G</v>
          </cell>
          <cell r="E35">
            <v>103.12</v>
          </cell>
          <cell r="F35">
            <v>99.5</v>
          </cell>
          <cell r="G35" t="str">
            <v>C4H9NO2</v>
          </cell>
          <cell r="H35" t="str">
            <v>C00334</v>
          </cell>
          <cell r="I35" t="str">
            <v>1300 mg/mL</v>
          </cell>
          <cell r="J35">
            <v>103.063349</v>
          </cell>
          <cell r="AG35" t="str">
            <v>4abut[M+H]+</v>
          </cell>
          <cell r="AH35">
            <v>0.98324443499771297</v>
          </cell>
          <cell r="AI35" t="str">
            <v>4abut[M-H]-</v>
          </cell>
          <cell r="AJ35" t="str">
            <v>4abut[M+H]+</v>
          </cell>
          <cell r="AK35">
            <v>103.063349</v>
          </cell>
        </row>
        <row r="36">
          <cell r="C36" t="str">
            <v>Sper</v>
          </cell>
          <cell r="D36" t="str">
            <v>S2501-1G</v>
          </cell>
          <cell r="E36">
            <v>254.63</v>
          </cell>
          <cell r="F36">
            <v>98</v>
          </cell>
          <cell r="G36" t="str">
            <v>C7H19N3</v>
          </cell>
          <cell r="H36" t="str">
            <v>C00315</v>
          </cell>
          <cell r="I36" t="str">
            <v>100 mg/mL</v>
          </cell>
          <cell r="J36">
            <v>145.157917</v>
          </cell>
          <cell r="AG36" t="str">
            <v>spmd[M+H]+</v>
          </cell>
          <cell r="AH36">
            <v>0.94147813952635795</v>
          </cell>
          <cell r="AI36" t="str">
            <v>[]</v>
          </cell>
          <cell r="AJ36" t="str">
            <v>spmd[M+H]+</v>
          </cell>
          <cell r="AK36">
            <v>145.157917</v>
          </cell>
        </row>
        <row r="37">
          <cell r="C37" t="str">
            <v>2KBA</v>
          </cell>
          <cell r="D37" t="str">
            <v>K401-5G</v>
          </cell>
          <cell r="E37">
            <v>102.09</v>
          </cell>
          <cell r="F37">
            <v>97</v>
          </cell>
          <cell r="G37" t="str">
            <v>C4H6O3</v>
          </cell>
          <cell r="H37" t="str">
            <v>C00109</v>
          </cell>
          <cell r="I37" t="str">
            <v>119 mg/mL</v>
          </cell>
          <cell r="J37">
            <v>102.03171500000001</v>
          </cell>
          <cell r="AG37" t="str">
            <v>2obut[M-H]-</v>
          </cell>
          <cell r="AH37">
            <v>0.97348603933579703</v>
          </cell>
          <cell r="AI37" t="str">
            <v>2obut[M-H]-</v>
          </cell>
          <cell r="AJ37" t="str">
            <v>2obut[M+H]+</v>
          </cell>
          <cell r="AK37">
            <v>102.03171500000001</v>
          </cell>
        </row>
        <row r="38">
          <cell r="C38" t="str">
            <v>Put</v>
          </cell>
          <cell r="D38" t="str">
            <v>P7505-25G</v>
          </cell>
          <cell r="E38">
            <v>161.07</v>
          </cell>
          <cell r="F38">
            <v>98</v>
          </cell>
          <cell r="G38" t="str">
            <v>C4H12N2</v>
          </cell>
          <cell r="H38" t="str">
            <v>C00134</v>
          </cell>
          <cell r="I38" t="str">
            <v>236 g/L</v>
          </cell>
          <cell r="J38">
            <v>88.100068000000007</v>
          </cell>
          <cell r="AG38" t="str">
            <v>ptrc[M+H]+</v>
          </cell>
          <cell r="AH38">
            <v>0.979938186020196</v>
          </cell>
          <cell r="AI38" t="str">
            <v>[]</v>
          </cell>
          <cell r="AJ38" t="str">
            <v>ptrc[M+H]+</v>
          </cell>
          <cell r="AK38">
            <v>88.100068000000007</v>
          </cell>
        </row>
        <row r="39">
          <cell r="C39" t="str">
            <v>Ppyr</v>
          </cell>
          <cell r="D39" t="str">
            <v>P8001-5G</v>
          </cell>
          <cell r="E39">
            <v>186.14</v>
          </cell>
          <cell r="F39">
            <v>99.5</v>
          </cell>
          <cell r="G39" t="str">
            <v>C9H8O3</v>
          </cell>
          <cell r="H39" t="str">
            <v>C00166</v>
          </cell>
          <cell r="I39" t="str">
            <v>112 mg/mL</v>
          </cell>
          <cell r="J39">
            <v>164.04736499999999</v>
          </cell>
          <cell r="AG39" t="str">
            <v>phpyr[M-H]-</v>
          </cell>
          <cell r="AH39">
            <v>0.91309443380445598</v>
          </cell>
          <cell r="AI39" t="str">
            <v>phpyr[M-H]-</v>
          </cell>
          <cell r="AJ39" t="str">
            <v>phpyr[M+H]+</v>
          </cell>
          <cell r="AK39">
            <v>164.04736499999999</v>
          </cell>
        </row>
        <row r="40">
          <cell r="C40" t="str">
            <v>OHHis</v>
          </cell>
          <cell r="D40" t="str">
            <v>H6647-1G</v>
          </cell>
          <cell r="E40">
            <v>214.09</v>
          </cell>
          <cell r="F40">
            <v>98</v>
          </cell>
          <cell r="G40" t="str">
            <v>C6H11N3O</v>
          </cell>
          <cell r="H40" t="str">
            <v>C00860</v>
          </cell>
          <cell r="I40" t="str">
            <v>129 g/L</v>
          </cell>
          <cell r="J40">
            <v>141.09023199999999</v>
          </cell>
          <cell r="AG40" t="str">
            <v>histd[M+H]+</v>
          </cell>
          <cell r="AH40">
            <v>0.98502946534534497</v>
          </cell>
          <cell r="AI40" t="str">
            <v>histd[M-H]-</v>
          </cell>
          <cell r="AJ40" t="str">
            <v>histd[M+H]+</v>
          </cell>
          <cell r="AK40">
            <v>141.09023199999999</v>
          </cell>
        </row>
        <row r="41">
          <cell r="C41" t="str">
            <v>Orni</v>
          </cell>
          <cell r="D41" t="str">
            <v>O2375-5G</v>
          </cell>
          <cell r="E41">
            <v>168.62</v>
          </cell>
          <cell r="F41">
            <v>99</v>
          </cell>
          <cell r="G41" t="str">
            <v>C5H12N2O2</v>
          </cell>
          <cell r="H41" t="str">
            <v>C01602</v>
          </cell>
          <cell r="I41" t="str">
            <v>620 mg/mL</v>
          </cell>
          <cell r="J41">
            <v>132.08989799999998</v>
          </cell>
          <cell r="AG41" t="str">
            <v>orn[M+H]+</v>
          </cell>
          <cell r="AH41">
            <v>0.92515316268843895</v>
          </cell>
          <cell r="AI41" t="str">
            <v>orn[M-H]-</v>
          </cell>
          <cell r="AJ41" t="str">
            <v>orn[M+H]+</v>
          </cell>
          <cell r="AK41">
            <v>132.08989799999998</v>
          </cell>
        </row>
        <row r="42">
          <cell r="C42" t="str">
            <v>Dap</v>
          </cell>
          <cell r="D42" t="str">
            <v>33240-1G</v>
          </cell>
          <cell r="E42">
            <v>190.2</v>
          </cell>
          <cell r="F42">
            <v>97</v>
          </cell>
          <cell r="G42" t="str">
            <v>C7H14N2O4</v>
          </cell>
          <cell r="H42" t="str">
            <v>C00666</v>
          </cell>
          <cell r="I42" t="str">
            <v>14.1 g/L</v>
          </cell>
          <cell r="J42">
            <v>190.09537799999998</v>
          </cell>
          <cell r="AG42" t="str">
            <v>26dap-LL[M-H]-</v>
          </cell>
          <cell r="AH42">
            <v>0.816478910264544</v>
          </cell>
          <cell r="AI42" t="str">
            <v>26dap-LL[M-H]-</v>
          </cell>
          <cell r="AJ42" t="str">
            <v>26dap-LL[M+H]+</v>
          </cell>
          <cell r="AK42">
            <v>190.09537799999998</v>
          </cell>
        </row>
        <row r="43">
          <cell r="C43" t="str">
            <v>SktA</v>
          </cell>
          <cell r="D43" t="str">
            <v>S5375-1G</v>
          </cell>
          <cell r="E43">
            <v>174.15</v>
          </cell>
          <cell r="F43">
            <v>99</v>
          </cell>
          <cell r="G43" t="str">
            <v>C7H10O5</v>
          </cell>
          <cell r="H43" t="str">
            <v>C00493</v>
          </cell>
          <cell r="I43" t="str">
            <v>206 g/L</v>
          </cell>
          <cell r="J43">
            <v>174.05284499999999</v>
          </cell>
          <cell r="AG43" t="str">
            <v>skm[M-H]-</v>
          </cell>
          <cell r="AH43">
            <v>0</v>
          </cell>
          <cell r="AI43" t="str">
            <v>skm[M-H]-</v>
          </cell>
          <cell r="AJ43" t="str">
            <v>[]</v>
          </cell>
          <cell r="AK43">
            <v>174.05284499999999</v>
          </cell>
        </row>
        <row r="44">
          <cell r="C44" t="str">
            <v>CamP</v>
          </cell>
          <cell r="D44" t="str">
            <v>C5625-10MG</v>
          </cell>
          <cell r="E44">
            <v>152.88999999999999</v>
          </cell>
          <cell r="F44">
            <v>99</v>
          </cell>
          <cell r="G44" t="str">
            <v>CH4NO5P</v>
          </cell>
          <cell r="H44" t="str">
            <v>C00169</v>
          </cell>
          <cell r="I44" t="str">
            <v>15.6 g/L</v>
          </cell>
          <cell r="J44">
            <v>140.982732</v>
          </cell>
          <cell r="AH44" t="str">
            <v>NaN</v>
          </cell>
          <cell r="AI44" t="str">
            <v>[]</v>
          </cell>
          <cell r="AJ44" t="str">
            <v>[]</v>
          </cell>
          <cell r="AK44">
            <v>140.982732</v>
          </cell>
        </row>
        <row r="45">
          <cell r="C45" t="str">
            <v>Cit</v>
          </cell>
          <cell r="D45" t="str">
            <v>C7629-10MG</v>
          </cell>
          <cell r="E45">
            <v>175.19</v>
          </cell>
          <cell r="F45">
            <v>98</v>
          </cell>
          <cell r="G45" t="str">
            <v>C6H13N3O3</v>
          </cell>
          <cell r="H45" t="str">
            <v>C00327</v>
          </cell>
          <cell r="I45" t="str">
            <v>21.8 g/L</v>
          </cell>
          <cell r="J45">
            <v>175.09571199999999</v>
          </cell>
          <cell r="AG45" t="str">
            <v>citr-L[M+H]+</v>
          </cell>
          <cell r="AH45">
            <v>0.95134718887317404</v>
          </cell>
          <cell r="AI45" t="str">
            <v>citr-L[M-H]-</v>
          </cell>
          <cell r="AJ45" t="str">
            <v>citr-L[M+H]+</v>
          </cell>
          <cell r="AK45">
            <v>175.09571199999999</v>
          </cell>
        </row>
        <row r="46">
          <cell r="C46" t="str">
            <v>NAcGlut</v>
          </cell>
          <cell r="D46" t="str">
            <v>855642-25G</v>
          </cell>
          <cell r="E46">
            <v>189.17</v>
          </cell>
          <cell r="F46">
            <v>99</v>
          </cell>
          <cell r="G46" t="str">
            <v>C7H11NO5</v>
          </cell>
          <cell r="H46" t="str">
            <v>C00624</v>
          </cell>
          <cell r="I46" t="str">
            <v>18.6 g/L</v>
          </cell>
          <cell r="J46">
            <v>189.06374399999999</v>
          </cell>
          <cell r="AG46" t="str">
            <v>acglu[M-H]-</v>
          </cell>
          <cell r="AH46">
            <v>0.99295776890854803</v>
          </cell>
          <cell r="AI46" t="str">
            <v>acglu[M-H]-</v>
          </cell>
          <cell r="AJ46" t="str">
            <v>acglu[M+H]+</v>
          </cell>
          <cell r="AK46">
            <v>189.06374399999999</v>
          </cell>
        </row>
        <row r="47">
          <cell r="C47" t="str">
            <v>ArgSuc</v>
          </cell>
          <cell r="D47" t="str">
            <v>A5707-10MG</v>
          </cell>
          <cell r="E47">
            <v>334.24</v>
          </cell>
          <cell r="F47">
            <v>80</v>
          </cell>
          <cell r="G47" t="str">
            <v>C10H18N4O6</v>
          </cell>
          <cell r="H47" t="str">
            <v>C03406</v>
          </cell>
          <cell r="I47" t="str">
            <v>0.46 g/L</v>
          </cell>
          <cell r="J47">
            <v>290.12265600000001</v>
          </cell>
          <cell r="AH47" t="str">
            <v>NaN</v>
          </cell>
          <cell r="AI47" t="str">
            <v>[]</v>
          </cell>
          <cell r="AJ47" t="str">
            <v>[]</v>
          </cell>
          <cell r="AK47">
            <v>290.12265600000001</v>
          </cell>
        </row>
        <row r="48">
          <cell r="C48" t="str">
            <v>ADP</v>
          </cell>
          <cell r="D48" t="str">
            <v>A5285-1G</v>
          </cell>
          <cell r="E48">
            <v>501.32</v>
          </cell>
          <cell r="F48">
            <v>95</v>
          </cell>
          <cell r="G48" t="str">
            <v>C10H15N5O10P2</v>
          </cell>
          <cell r="H48" t="str">
            <v>C00008</v>
          </cell>
          <cell r="I48" t="str">
            <v>3.27 g/L</v>
          </cell>
          <cell r="J48">
            <v>427.02944099999996</v>
          </cell>
          <cell r="AG48" t="str">
            <v>adp[M+H]+</v>
          </cell>
          <cell r="AH48">
            <v>0.87552736953142896</v>
          </cell>
          <cell r="AI48" t="str">
            <v>adp[M-H]-</v>
          </cell>
          <cell r="AJ48" t="str">
            <v>adp[M+H]+</v>
          </cell>
          <cell r="AK48">
            <v>427.02944099999996</v>
          </cell>
        </row>
        <row r="49">
          <cell r="C49" t="str">
            <v>GDP</v>
          </cell>
          <cell r="D49" t="str">
            <v>G7127-100MG</v>
          </cell>
          <cell r="E49">
            <v>443.2</v>
          </cell>
          <cell r="F49">
            <v>96</v>
          </cell>
          <cell r="G49" t="str">
            <v>C10H15N5O11P2</v>
          </cell>
          <cell r="H49" t="str">
            <v>C00035</v>
          </cell>
          <cell r="I49" t="str">
            <v>4.44 g/L</v>
          </cell>
          <cell r="J49">
            <v>443.02435600000001</v>
          </cell>
          <cell r="AG49" t="str">
            <v>gdp[M+H]+</v>
          </cell>
          <cell r="AH49" t="str">
            <v>NaN</v>
          </cell>
          <cell r="AI49" t="str">
            <v>gdp[M-H]-</v>
          </cell>
          <cell r="AJ49" t="str">
            <v>gdp[M+H]+</v>
          </cell>
          <cell r="AK49">
            <v>443.02435600000001</v>
          </cell>
        </row>
        <row r="50">
          <cell r="C50" t="str">
            <v>UDP</v>
          </cell>
          <cell r="D50" t="str">
            <v>94330-100MG</v>
          </cell>
          <cell r="E50">
            <v>448.12</v>
          </cell>
          <cell r="F50">
            <v>96</v>
          </cell>
          <cell r="G50" t="str">
            <v>C9H14N2O12P2</v>
          </cell>
          <cell r="H50" t="str">
            <v>C00015</v>
          </cell>
          <cell r="I50" t="str">
            <v>100 mg/mL</v>
          </cell>
          <cell r="J50">
            <v>404.00222400000001</v>
          </cell>
          <cell r="AG50" t="str">
            <v>udp[M-H]-</v>
          </cell>
          <cell r="AH50">
            <v>0.93986416237715398</v>
          </cell>
          <cell r="AI50" t="str">
            <v>udp[M-H]-</v>
          </cell>
          <cell r="AJ50" t="str">
            <v>udp[M+H]+</v>
          </cell>
          <cell r="AK50">
            <v>404.00222400000001</v>
          </cell>
        </row>
        <row r="51">
          <cell r="C51" t="str">
            <v>cGMP</v>
          </cell>
          <cell r="D51" t="str">
            <v>G6129-25MG</v>
          </cell>
          <cell r="E51">
            <v>367.19</v>
          </cell>
          <cell r="F51">
            <v>99</v>
          </cell>
          <cell r="G51" t="str">
            <v>C10H12N5O7P</v>
          </cell>
          <cell r="H51" t="str">
            <v>C00942</v>
          </cell>
          <cell r="I51" t="str">
            <v>3.79 g/L</v>
          </cell>
          <cell r="J51">
            <v>345.04745800000001</v>
          </cell>
          <cell r="AG51" t="str">
            <v>35cgmp[M-H]-</v>
          </cell>
          <cell r="AH51" t="str">
            <v>NaN</v>
          </cell>
          <cell r="AI51" t="str">
            <v>35cgmp[M-H]-</v>
          </cell>
          <cell r="AJ51" t="str">
            <v>35cgmp[M+H]+</v>
          </cell>
          <cell r="AK51">
            <v>345.04745800000001</v>
          </cell>
        </row>
        <row r="52">
          <cell r="C52" t="str">
            <v>cycAMP</v>
          </cell>
          <cell r="D52" t="str">
            <v>A9501-1G</v>
          </cell>
          <cell r="E52">
            <v>329.21</v>
          </cell>
          <cell r="F52">
            <v>98.5</v>
          </cell>
          <cell r="G52" t="str">
            <v>C10H12N5O6P</v>
          </cell>
          <cell r="H52" t="str">
            <v>C00575</v>
          </cell>
          <cell r="I52" t="str">
            <v>3.58 g/L</v>
          </cell>
          <cell r="J52">
            <v>329.05254300000001</v>
          </cell>
          <cell r="AG52" t="str">
            <v>camp[M+H]+</v>
          </cell>
          <cell r="AH52" t="str">
            <v>NaN</v>
          </cell>
          <cell r="AI52" t="str">
            <v>camp[M-H]-</v>
          </cell>
          <cell r="AJ52" t="str">
            <v>camp[M+H]+</v>
          </cell>
          <cell r="AK52">
            <v>329.05254300000001</v>
          </cell>
        </row>
        <row r="53">
          <cell r="C53" t="str">
            <v>AMP</v>
          </cell>
          <cell r="D53" t="str">
            <v>01930-5G</v>
          </cell>
          <cell r="E53">
            <v>391.18</v>
          </cell>
          <cell r="F53">
            <v>99</v>
          </cell>
          <cell r="G53" t="str">
            <v>C10H14N5O7P</v>
          </cell>
          <cell r="H53" t="str">
            <v>C00020</v>
          </cell>
          <cell r="I53" t="str">
            <v>3.31 g/L</v>
          </cell>
          <cell r="J53">
            <v>347.063108</v>
          </cell>
          <cell r="AG53" t="str">
            <v>amp[M+H]+</v>
          </cell>
          <cell r="AH53">
            <v>0.92540452053191502</v>
          </cell>
          <cell r="AI53" t="str">
            <v>amp[M-H]-</v>
          </cell>
          <cell r="AJ53" t="str">
            <v>amp[M+H]+</v>
          </cell>
          <cell r="AK53">
            <v>347.063108</v>
          </cell>
        </row>
        <row r="54">
          <cell r="C54" t="str">
            <v>GMP</v>
          </cell>
          <cell r="D54" t="str">
            <v>G8377-1G</v>
          </cell>
          <cell r="E54">
            <v>407.18</v>
          </cell>
          <cell r="F54">
            <v>99</v>
          </cell>
          <cell r="G54" t="str">
            <v>C10H14N5O8P</v>
          </cell>
          <cell r="H54" t="str">
            <v>C00144</v>
          </cell>
          <cell r="I54" t="str">
            <v>3.56 g/L</v>
          </cell>
          <cell r="J54">
            <v>363.05802299999999</v>
          </cell>
          <cell r="AG54" t="str">
            <v>gmp[M+H]+</v>
          </cell>
          <cell r="AH54" t="str">
            <v>NaN</v>
          </cell>
          <cell r="AI54" t="str">
            <v>gmp[M-H]-</v>
          </cell>
          <cell r="AJ54" t="str">
            <v>gmp[M+H]+</v>
          </cell>
          <cell r="AK54">
            <v>363.05802299999999</v>
          </cell>
        </row>
        <row r="55">
          <cell r="C55" t="str">
            <v>UMP</v>
          </cell>
          <cell r="D55" t="str">
            <v>U6375</v>
          </cell>
          <cell r="E55">
            <v>368.15</v>
          </cell>
          <cell r="F55">
            <v>99</v>
          </cell>
          <cell r="G55" t="str">
            <v>C9H13N2O9P</v>
          </cell>
          <cell r="H55" t="str">
            <v>C00105</v>
          </cell>
          <cell r="I55" t="str">
            <v>12 g/L</v>
          </cell>
          <cell r="J55">
            <v>324.03589099999999</v>
          </cell>
          <cell r="AG55" t="str">
            <v>ump[M+H]+</v>
          </cell>
          <cell r="AH55">
            <v>0.77114345034615595</v>
          </cell>
          <cell r="AI55" t="str">
            <v>ump[M-H]-</v>
          </cell>
          <cell r="AJ55" t="str">
            <v>ump[M+H]+</v>
          </cell>
          <cell r="AK55">
            <v>324.03589099999999</v>
          </cell>
        </row>
        <row r="56">
          <cell r="C56" t="str">
            <v>IMP</v>
          </cell>
          <cell r="D56" t="str">
            <v>I4625-5G</v>
          </cell>
          <cell r="E56">
            <v>392.17</v>
          </cell>
          <cell r="F56">
            <v>98</v>
          </cell>
          <cell r="G56" t="str">
            <v>C10H13N4O8P</v>
          </cell>
          <cell r="H56" t="str">
            <v>C00130</v>
          </cell>
          <cell r="I56" t="str">
            <v>3.05 g/L</v>
          </cell>
          <cell r="J56">
            <v>348.047124</v>
          </cell>
          <cell r="AG56" t="str">
            <v>imp[M+H]+</v>
          </cell>
          <cell r="AH56">
            <v>0.66171984898476199</v>
          </cell>
          <cell r="AI56" t="str">
            <v>imp[M-H]-</v>
          </cell>
          <cell r="AJ56" t="str">
            <v>imp[M+H]+</v>
          </cell>
          <cell r="AK56">
            <v>348.047124</v>
          </cell>
        </row>
        <row r="57">
          <cell r="C57" t="str">
            <v>ATP</v>
          </cell>
          <cell r="D57" t="str">
            <v>A26209-1G</v>
          </cell>
          <cell r="E57">
            <v>551.14</v>
          </cell>
          <cell r="F57">
            <v>99</v>
          </cell>
          <cell r="G57" t="str">
            <v>C10H16N5O13P3</v>
          </cell>
          <cell r="H57" t="str">
            <v>C00002</v>
          </cell>
          <cell r="I57" t="str">
            <v>4.49 g/L</v>
          </cell>
          <cell r="J57">
            <v>506.99577399999998</v>
          </cell>
          <cell r="AG57" t="str">
            <v>atp[M-H]-</v>
          </cell>
          <cell r="AH57">
            <v>0.93222858072199999</v>
          </cell>
          <cell r="AI57" t="str">
            <v>atp[M-H]-</v>
          </cell>
          <cell r="AJ57" t="str">
            <v>atp[M+H]+</v>
          </cell>
          <cell r="AK57">
            <v>506.99577399999998</v>
          </cell>
        </row>
        <row r="58">
          <cell r="C58" t="str">
            <v>GTP</v>
          </cell>
          <cell r="D58" t="str">
            <v>G8877-100MG</v>
          </cell>
          <cell r="E58">
            <v>523.17999999999995</v>
          </cell>
          <cell r="F58">
            <v>95</v>
          </cell>
          <cell r="G58" t="str">
            <v>C10H16N5O14P3</v>
          </cell>
          <cell r="H58" t="str">
            <v>C00044</v>
          </cell>
          <cell r="I58" t="str">
            <v>10.4 g/L</v>
          </cell>
          <cell r="J58">
            <v>522.99068899999997</v>
          </cell>
          <cell r="AG58" t="str">
            <v>gtp[M+H]+</v>
          </cell>
          <cell r="AH58">
            <v>0.767143517200777</v>
          </cell>
          <cell r="AI58" t="str">
            <v>gtp[M-H]-</v>
          </cell>
          <cell r="AJ58" t="str">
            <v>gtp[M+H]+</v>
          </cell>
          <cell r="AK58">
            <v>522.99068899999997</v>
          </cell>
        </row>
        <row r="59">
          <cell r="C59" t="str">
            <v>UTP</v>
          </cell>
          <cell r="D59" t="str">
            <v>J63427-250MG (ROCHE)</v>
          </cell>
          <cell r="E59">
            <v>484.14</v>
          </cell>
          <cell r="F59">
            <v>90</v>
          </cell>
          <cell r="G59" t="str">
            <v>C9H15N2O15P3</v>
          </cell>
          <cell r="H59" t="str">
            <v>C00075</v>
          </cell>
          <cell r="I59" t="str">
            <v>8.37 g/L</v>
          </cell>
          <cell r="J59">
            <v>483.96855699999998</v>
          </cell>
          <cell r="AG59" t="str">
            <v>utp[M-H]-</v>
          </cell>
          <cell r="AH59">
            <v>0.760084125318093</v>
          </cell>
          <cell r="AI59" t="str">
            <v>utp[M-H]-</v>
          </cell>
          <cell r="AJ59" t="str">
            <v>utp[M+H]+</v>
          </cell>
          <cell r="AK59">
            <v>483.96855699999998</v>
          </cell>
        </row>
        <row r="60">
          <cell r="C60" t="str">
            <v>CMP</v>
          </cell>
          <cell r="D60" t="str">
            <v>C1006-500MG</v>
          </cell>
          <cell r="E60">
            <v>367.16</v>
          </cell>
          <cell r="F60">
            <v>99.9</v>
          </cell>
          <cell r="G60" t="str">
            <v>C9H14N3O8P</v>
          </cell>
          <cell r="H60" t="str">
            <v>C00055</v>
          </cell>
          <cell r="I60" t="str">
            <v>100 mg/ml</v>
          </cell>
          <cell r="J60">
            <v>323.051875</v>
          </cell>
          <cell r="AG60" t="str">
            <v>cmp[M+H]+</v>
          </cell>
          <cell r="AH60">
            <v>0.89495571215222003</v>
          </cell>
          <cell r="AI60" t="str">
            <v>cmp[M-H]-</v>
          </cell>
          <cell r="AJ60" t="str">
            <v>cmp[M+H]+</v>
          </cell>
          <cell r="AK60">
            <v>323.051875</v>
          </cell>
        </row>
        <row r="61">
          <cell r="C61" t="str">
            <v>CDP</v>
          </cell>
          <cell r="D61" t="str">
            <v>C9755-25MG</v>
          </cell>
          <cell r="E61">
            <v>403.18</v>
          </cell>
          <cell r="F61">
            <v>95</v>
          </cell>
          <cell r="G61" t="str">
            <v>C9H15N3O11P2</v>
          </cell>
          <cell r="H61" t="str">
            <v>C00112</v>
          </cell>
          <cell r="I61" t="str">
            <v>10.1 g/L</v>
          </cell>
          <cell r="J61">
            <v>403.01820799999996</v>
          </cell>
          <cell r="AG61" t="str">
            <v>cdp[M+H]+</v>
          </cell>
          <cell r="AH61" t="str">
            <v>NaN</v>
          </cell>
          <cell r="AI61" t="str">
            <v>cdp[M-H]-</v>
          </cell>
          <cell r="AJ61" t="str">
            <v>cdp[M+H]+</v>
          </cell>
          <cell r="AK61">
            <v>403.01820799999996</v>
          </cell>
        </row>
        <row r="62">
          <cell r="C62" t="str">
            <v>CTP</v>
          </cell>
          <cell r="D62" t="str">
            <v>C1506-10MG</v>
          </cell>
          <cell r="E62">
            <v>527.12</v>
          </cell>
          <cell r="F62">
            <v>95</v>
          </cell>
          <cell r="G62" t="str">
            <v>C9H16N3O14P3</v>
          </cell>
          <cell r="H62" t="str">
            <v>C00063</v>
          </cell>
          <cell r="I62" t="str">
            <v>11.2 g/L</v>
          </cell>
          <cell r="J62">
            <v>482.98454099999998</v>
          </cell>
          <cell r="AG62" t="str">
            <v>ctp[M+H]+</v>
          </cell>
          <cell r="AH62">
            <v>0.84008337629623597</v>
          </cell>
          <cell r="AI62" t="str">
            <v>ctp[M-H]-</v>
          </cell>
          <cell r="AJ62" t="str">
            <v>ctp[M+H]+</v>
          </cell>
          <cell r="AK62">
            <v>482.98454099999998</v>
          </cell>
        </row>
        <row r="63">
          <cell r="C63" t="str">
            <v>Ade</v>
          </cell>
          <cell r="D63" t="str">
            <v>A8751-1G</v>
          </cell>
          <cell r="E63">
            <v>171.59</v>
          </cell>
          <cell r="F63">
            <v>99</v>
          </cell>
          <cell r="G63" t="str">
            <v>C5H5N5</v>
          </cell>
          <cell r="H63" t="str">
            <v>C00147</v>
          </cell>
          <cell r="I63" t="str">
            <v>11.5 g/L</v>
          </cell>
          <cell r="J63">
            <v>135.05451499999998</v>
          </cell>
          <cell r="AG63" t="str">
            <v>ade[M+H]+</v>
          </cell>
          <cell r="AH63">
            <v>0.46270543536887099</v>
          </cell>
          <cell r="AI63" t="str">
            <v>ade[M-H]-</v>
          </cell>
          <cell r="AJ63" t="str">
            <v>ade[M+H]+</v>
          </cell>
          <cell r="AK63">
            <v>135.05451499999998</v>
          </cell>
        </row>
        <row r="64">
          <cell r="C64" t="str">
            <v>Gua</v>
          </cell>
          <cell r="D64" t="str">
            <v>51030-10G</v>
          </cell>
          <cell r="E64">
            <v>187.59</v>
          </cell>
          <cell r="F64">
            <v>99</v>
          </cell>
          <cell r="G64" t="str">
            <v>C5H5N5O</v>
          </cell>
          <cell r="H64" t="str">
            <v>C00242</v>
          </cell>
          <cell r="I64" t="str">
            <v>2.31 g/L</v>
          </cell>
          <cell r="J64">
            <v>151.04942999999997</v>
          </cell>
          <cell r="AG64" t="str">
            <v>gua[M-H]-</v>
          </cell>
          <cell r="AH64" t="str">
            <v>NaN</v>
          </cell>
          <cell r="AI64" t="str">
            <v>gua[M-H]-</v>
          </cell>
          <cell r="AJ64" t="str">
            <v>gua[M+H]+</v>
          </cell>
          <cell r="AK64">
            <v>151.04942999999997</v>
          </cell>
        </row>
        <row r="65">
          <cell r="C65" t="str">
            <v>Hxn</v>
          </cell>
          <cell r="D65" t="str">
            <v>H9377-1G</v>
          </cell>
          <cell r="E65">
            <v>136.11000000000001</v>
          </cell>
          <cell r="F65">
            <v>99</v>
          </cell>
          <cell r="G65" t="str">
            <v>C5H4N4O</v>
          </cell>
          <cell r="H65" t="str">
            <v>C00262</v>
          </cell>
          <cell r="I65" t="str">
            <v>13 g/L</v>
          </cell>
          <cell r="J65">
            <v>136.03853099999998</v>
          </cell>
          <cell r="AG65" t="str">
            <v>hxan[M+H]+</v>
          </cell>
          <cell r="AH65">
            <v>0.50897055460112095</v>
          </cell>
          <cell r="AI65" t="str">
            <v>hxan[M-H]-</v>
          </cell>
          <cell r="AJ65" t="str">
            <v>hxan[M+H]+</v>
          </cell>
          <cell r="AK65">
            <v>136.03853099999998</v>
          </cell>
        </row>
        <row r="66">
          <cell r="C66" t="str">
            <v>Xan</v>
          </cell>
          <cell r="D66" t="str">
            <v>X3627-1G</v>
          </cell>
          <cell r="E66">
            <v>174.09</v>
          </cell>
          <cell r="F66">
            <v>99</v>
          </cell>
          <cell r="G66" t="str">
            <v>C5H4N4O2</v>
          </cell>
          <cell r="H66" t="str">
            <v>C00385</v>
          </cell>
          <cell r="I66" t="str">
            <v>4.91 g/L</v>
          </cell>
          <cell r="J66">
            <v>152.033446</v>
          </cell>
          <cell r="AG66" t="str">
            <v>xan[M-H]-</v>
          </cell>
          <cell r="AH66" t="str">
            <v>NaN</v>
          </cell>
          <cell r="AI66" t="str">
            <v>xan[M-H]-</v>
          </cell>
          <cell r="AJ66" t="str">
            <v>xan[M+H]+</v>
          </cell>
          <cell r="AK66">
            <v>152.033446</v>
          </cell>
        </row>
        <row r="67">
          <cell r="C67" t="str">
            <v>Ino</v>
          </cell>
          <cell r="D67" t="str">
            <v>I4125-1G</v>
          </cell>
          <cell r="E67">
            <v>268.23</v>
          </cell>
          <cell r="F67">
            <v>99</v>
          </cell>
          <cell r="G67" t="str">
            <v>C10H12N4O5</v>
          </cell>
          <cell r="H67" t="str">
            <v>C00294</v>
          </cell>
          <cell r="I67" t="str">
            <v>13.8 g/L</v>
          </cell>
          <cell r="J67">
            <v>268.08079099999998</v>
          </cell>
          <cell r="AG67" t="str">
            <v>ins[M+H]+</v>
          </cell>
          <cell r="AH67">
            <v>0.37293246566806998</v>
          </cell>
          <cell r="AI67" t="str">
            <v>ins[M-H]-</v>
          </cell>
          <cell r="AJ67" t="str">
            <v>ins[M+H]+</v>
          </cell>
          <cell r="AK67">
            <v>268.08079099999998</v>
          </cell>
        </row>
        <row r="68">
          <cell r="C68" t="str">
            <v>Guas</v>
          </cell>
          <cell r="D68" t="str">
            <v>G6752-1G</v>
          </cell>
          <cell r="E68">
            <v>283.24</v>
          </cell>
          <cell r="F68">
            <v>98</v>
          </cell>
          <cell r="G68" t="str">
            <v>C10H13N5O5</v>
          </cell>
          <cell r="H68" t="str">
            <v>C00387</v>
          </cell>
          <cell r="I68" t="str">
            <v>15.3 g/L</v>
          </cell>
          <cell r="J68">
            <v>283.09168999999997</v>
          </cell>
          <cell r="AG68" t="str">
            <v>gsn[M+H]+</v>
          </cell>
          <cell r="AH68">
            <v>0.28938946260423398</v>
          </cell>
          <cell r="AI68" t="str">
            <v>gsn[M-H]-</v>
          </cell>
          <cell r="AJ68" t="str">
            <v>gsn[M+H]+</v>
          </cell>
          <cell r="AK68">
            <v>283.09168999999997</v>
          </cell>
        </row>
        <row r="69">
          <cell r="C69" t="str">
            <v>Ura</v>
          </cell>
          <cell r="D69" t="str">
            <v>U0750-5G</v>
          </cell>
          <cell r="E69">
            <v>112.09</v>
          </cell>
          <cell r="F69">
            <v>99</v>
          </cell>
          <cell r="G69" t="str">
            <v>C4H4N2O2</v>
          </cell>
          <cell r="H69" t="str">
            <v>C00106</v>
          </cell>
          <cell r="I69" t="str">
            <v>26.5 g/L</v>
          </cell>
          <cell r="J69">
            <v>112.027298</v>
          </cell>
          <cell r="AG69" t="str">
            <v>ura[M-H]-</v>
          </cell>
          <cell r="AH69">
            <v>0.99837184693786296</v>
          </cell>
          <cell r="AI69" t="str">
            <v>ura[M-H]-</v>
          </cell>
          <cell r="AJ69" t="str">
            <v>ura[M+H]+</v>
          </cell>
          <cell r="AK69">
            <v>112.027298</v>
          </cell>
        </row>
        <row r="70">
          <cell r="C70" t="str">
            <v>Uri</v>
          </cell>
          <cell r="D70" t="str">
            <v>U3750-1G</v>
          </cell>
          <cell r="E70">
            <v>224.2</v>
          </cell>
          <cell r="F70">
            <v>99</v>
          </cell>
          <cell r="G70" t="str">
            <v>C9H12N2O6</v>
          </cell>
          <cell r="H70" t="str">
            <v>C00299</v>
          </cell>
          <cell r="I70" t="str">
            <v>135 g/L</v>
          </cell>
          <cell r="J70">
            <v>244.069558</v>
          </cell>
          <cell r="AG70" t="str">
            <v>uri[M+H]+</v>
          </cell>
          <cell r="AH70">
            <v>0.54460093622818995</v>
          </cell>
          <cell r="AI70" t="str">
            <v>uri[M-H]-</v>
          </cell>
          <cell r="AJ70" t="str">
            <v>uri[M+H]+</v>
          </cell>
          <cell r="AK70">
            <v>244.069558</v>
          </cell>
        </row>
        <row r="71">
          <cell r="C71" t="str">
            <v>Ctd</v>
          </cell>
          <cell r="D71" t="str">
            <v>C122106-1G / C4654-1G</v>
          </cell>
          <cell r="E71">
            <v>243.22</v>
          </cell>
          <cell r="F71">
            <v>99</v>
          </cell>
          <cell r="G71" t="str">
            <v>C9H13N3O5</v>
          </cell>
          <cell r="H71" t="str">
            <v>C00475</v>
          </cell>
          <cell r="I71" t="str">
            <v>43.8 g/L</v>
          </cell>
          <cell r="J71">
            <v>243.08554199999998</v>
          </cell>
          <cell r="AG71" t="str">
            <v>cytd[M+H]+</v>
          </cell>
          <cell r="AH71" t="str">
            <v>NaN</v>
          </cell>
          <cell r="AI71" t="str">
            <v>cytd[M-H]-</v>
          </cell>
          <cell r="AJ71" t="str">
            <v>cytd[M+H]+</v>
          </cell>
          <cell r="AK71">
            <v>243.08554199999998</v>
          </cell>
        </row>
        <row r="72">
          <cell r="C72" t="str">
            <v>Cyt</v>
          </cell>
          <cell r="D72" t="str">
            <v>C3506-1G</v>
          </cell>
          <cell r="E72">
            <v>111.1</v>
          </cell>
          <cell r="F72">
            <v>99</v>
          </cell>
          <cell r="G72" t="str">
            <v>C4H5N3O</v>
          </cell>
          <cell r="H72" t="str">
            <v>C00380</v>
          </cell>
          <cell r="I72" t="str">
            <v>30.9 g/L</v>
          </cell>
          <cell r="J72">
            <v>111.043282</v>
          </cell>
          <cell r="AG72" t="str">
            <v>csn[M+H]+</v>
          </cell>
          <cell r="AH72">
            <v>0.491380966394312</v>
          </cell>
          <cell r="AI72" t="str">
            <v>csn[M-H]-</v>
          </cell>
          <cell r="AJ72" t="str">
            <v>csn[M+H]+</v>
          </cell>
          <cell r="AK72">
            <v>111.043282</v>
          </cell>
        </row>
        <row r="73">
          <cell r="C73" t="str">
            <v>Oro</v>
          </cell>
          <cell r="D73" t="str">
            <v>O2875-100G</v>
          </cell>
          <cell r="E73">
            <v>194.19</v>
          </cell>
          <cell r="F73">
            <v>98</v>
          </cell>
          <cell r="G73" t="str">
            <v>C5H4N2O4</v>
          </cell>
          <cell r="H73" t="str">
            <v>C00295</v>
          </cell>
          <cell r="I73" t="str">
            <v>4.51 g/L</v>
          </cell>
          <cell r="J73">
            <v>156.01712799999999</v>
          </cell>
          <cell r="AG73" t="str">
            <v>orot[M-H]-</v>
          </cell>
          <cell r="AH73">
            <v>0.99823863633604504</v>
          </cell>
          <cell r="AI73" t="str">
            <v>orot[M-H]-</v>
          </cell>
          <cell r="AJ73" t="str">
            <v>[]</v>
          </cell>
          <cell r="AK73">
            <v>156.01712799999999</v>
          </cell>
        </row>
        <row r="74">
          <cell r="C74" t="str">
            <v>DHO</v>
          </cell>
          <cell r="D74" t="str">
            <v>D7128-500MG</v>
          </cell>
          <cell r="E74">
            <v>158.11000000000001</v>
          </cell>
          <cell r="F74">
            <v>99</v>
          </cell>
          <cell r="G74" t="str">
            <v>C5H6N2O4</v>
          </cell>
          <cell r="H74" t="str">
            <v>C00337</v>
          </cell>
          <cell r="I74" t="str">
            <v>12.7 g/L</v>
          </cell>
          <cell r="J74">
            <v>158.03277799999998</v>
          </cell>
          <cell r="AG74" t="str">
            <v>dhor-S[M-H]-</v>
          </cell>
          <cell r="AH74">
            <v>0.99298078915758403</v>
          </cell>
          <cell r="AI74" t="str">
            <v>dhor-S[M-H]-</v>
          </cell>
          <cell r="AJ74" t="str">
            <v>dhor-S[M+H]+</v>
          </cell>
          <cell r="AK74">
            <v>158.03277799999998</v>
          </cell>
        </row>
        <row r="75">
          <cell r="C75" t="str">
            <v>PRPP</v>
          </cell>
          <cell r="D75" t="str">
            <v>P8296-25MG</v>
          </cell>
          <cell r="E75">
            <v>499.98</v>
          </cell>
          <cell r="F75">
            <v>75</v>
          </cell>
          <cell r="G75" t="str">
            <v>C5H13O14P3</v>
          </cell>
          <cell r="H75" t="str">
            <v>C00119</v>
          </cell>
          <cell r="I75" t="str">
            <v>11.6 g/L</v>
          </cell>
          <cell r="J75">
            <v>389.95184399999999</v>
          </cell>
          <cell r="AG75" t="str">
            <v>prpp[M+H]+</v>
          </cell>
          <cell r="AH75" t="str">
            <v>NaN</v>
          </cell>
          <cell r="AI75" t="str">
            <v>prpp[M-H]-</v>
          </cell>
          <cell r="AJ75" t="str">
            <v>prpp[M+H]+</v>
          </cell>
          <cell r="AK75">
            <v>389.95184399999999</v>
          </cell>
        </row>
        <row r="76">
          <cell r="C76" t="str">
            <v>FBP</v>
          </cell>
          <cell r="D76" t="str">
            <v>F6803-1G</v>
          </cell>
          <cell r="E76">
            <v>406.06</v>
          </cell>
          <cell r="F76">
            <v>98</v>
          </cell>
          <cell r="G76" t="str">
            <v>C6H14O12P2</v>
          </cell>
          <cell r="H76" t="str">
            <v>C00354</v>
          </cell>
          <cell r="I76" t="str">
            <v>16.1 g/L</v>
          </cell>
          <cell r="J76">
            <v>339.99607599999996</v>
          </cell>
          <cell r="AG76" t="str">
            <v>fdp[M-H]-</v>
          </cell>
          <cell r="AH76">
            <v>0.88565341350832705</v>
          </cell>
          <cell r="AI76" t="str">
            <v>fdp[M-H]-</v>
          </cell>
          <cell r="AJ76" t="str">
            <v>fdp[M+H]+</v>
          </cell>
          <cell r="AK76">
            <v>339.99607599999996</v>
          </cell>
        </row>
        <row r="77">
          <cell r="C77" t="str">
            <v>DHAP</v>
          </cell>
          <cell r="D77" t="str">
            <v>D7137-5MG</v>
          </cell>
          <cell r="E77">
            <v>181.92</v>
          </cell>
          <cell r="F77">
            <v>93</v>
          </cell>
          <cell r="G77" t="str">
            <v>C3H7O6P</v>
          </cell>
          <cell r="H77" t="str">
            <v>C00111</v>
          </cell>
          <cell r="I77" t="str">
            <v>21.9 g/L</v>
          </cell>
          <cell r="J77">
            <v>169.99804799999998</v>
          </cell>
          <cell r="AG77" t="str">
            <v>dhap[M+H]+</v>
          </cell>
          <cell r="AH77">
            <v>0.96742300691671002</v>
          </cell>
          <cell r="AI77" t="str">
            <v>dhap[M-H]-</v>
          </cell>
          <cell r="AJ77" t="str">
            <v>dhap[M+H]+</v>
          </cell>
          <cell r="AK77">
            <v>169.99804799999998</v>
          </cell>
        </row>
        <row r="78">
          <cell r="C78" t="str">
            <v>GAP</v>
          </cell>
          <cell r="D78" t="str">
            <v>G5376-250MG</v>
          </cell>
          <cell r="E78">
            <v>379.49</v>
          </cell>
          <cell r="F78">
            <v>100</v>
          </cell>
          <cell r="G78" t="str">
            <v>C3H7O6P</v>
          </cell>
          <cell r="H78" t="str">
            <v>C00661</v>
          </cell>
          <cell r="I78" t="str">
            <v>20.5 g/L</v>
          </cell>
          <cell r="J78">
            <v>169.99804799999998</v>
          </cell>
          <cell r="AG78" t="str">
            <v>g3p[M-H]-</v>
          </cell>
          <cell r="AH78">
            <v>0.96742300691671002</v>
          </cell>
          <cell r="AI78" t="str">
            <v>g3p[M-H]-</v>
          </cell>
          <cell r="AJ78" t="str">
            <v>g3p[M+H]+</v>
          </cell>
          <cell r="AK78">
            <v>169.99804799999998</v>
          </cell>
        </row>
        <row r="79">
          <cell r="C79" t="str">
            <v>PEP</v>
          </cell>
          <cell r="D79" t="str">
            <v>860077-250MG</v>
          </cell>
          <cell r="E79">
            <v>206.13</v>
          </cell>
          <cell r="F79">
            <v>99</v>
          </cell>
          <cell r="G79" t="str">
            <v>C3H5O6P</v>
          </cell>
          <cell r="H79" t="str">
            <v>C00074</v>
          </cell>
          <cell r="I79" t="str">
            <v>13.2 g/L</v>
          </cell>
          <cell r="J79">
            <v>167.98239799999999</v>
          </cell>
          <cell r="AG79" t="str">
            <v>pep[M+H]+</v>
          </cell>
          <cell r="AH79">
            <v>0.65235193908118705</v>
          </cell>
          <cell r="AI79" t="str">
            <v>pep[M-H]-</v>
          </cell>
          <cell r="AJ79" t="str">
            <v>pep[M+H]+</v>
          </cell>
          <cell r="AK79">
            <v>167.98239799999999</v>
          </cell>
        </row>
        <row r="80">
          <cell r="C80" t="str">
            <v>3PG</v>
          </cell>
          <cell r="D80" t="str">
            <v>P8877-10MG</v>
          </cell>
          <cell r="E80">
            <v>230.02</v>
          </cell>
          <cell r="F80">
            <v>93</v>
          </cell>
          <cell r="G80" t="str">
            <v>C3H7O7P</v>
          </cell>
          <cell r="H80" t="str">
            <v>C00197</v>
          </cell>
          <cell r="I80" t="str">
            <v>21 g/L</v>
          </cell>
          <cell r="J80">
            <v>185.99296299999997</v>
          </cell>
          <cell r="AG80" t="str">
            <v>3pg[M+H]+</v>
          </cell>
          <cell r="AH80">
            <v>0.91358196132980696</v>
          </cell>
          <cell r="AI80" t="str">
            <v>3pg[M-H]-</v>
          </cell>
          <cell r="AJ80" t="str">
            <v>3pg[M+H]+</v>
          </cell>
          <cell r="AK80">
            <v>185.99296299999997</v>
          </cell>
        </row>
        <row r="81">
          <cell r="C81" t="str">
            <v>23BPG</v>
          </cell>
          <cell r="D81" t="str">
            <v>D5764-25MG</v>
          </cell>
          <cell r="E81">
            <v>375.95</v>
          </cell>
          <cell r="F81">
            <v>99</v>
          </cell>
          <cell r="G81" t="str">
            <v>C3H8O10P2</v>
          </cell>
          <cell r="H81" t="str">
            <v>C01159</v>
          </cell>
          <cell r="I81" t="str">
            <v>9.69 g/L</v>
          </cell>
          <cell r="J81">
            <v>265.95929599999999</v>
          </cell>
          <cell r="AG81" t="str">
            <v>23dpg[M-H]-</v>
          </cell>
          <cell r="AH81" t="str">
            <v>NaN</v>
          </cell>
          <cell r="AI81" t="str">
            <v>23dpg[M-H]-</v>
          </cell>
          <cell r="AJ81" t="str">
            <v>23dpg[M+H]+</v>
          </cell>
          <cell r="AK81">
            <v>265.95929599999999</v>
          </cell>
        </row>
        <row r="82">
          <cell r="C82" t="str">
            <v>Pyr</v>
          </cell>
          <cell r="D82" t="str">
            <v>P2256-5G</v>
          </cell>
          <cell r="E82">
            <v>110.04</v>
          </cell>
          <cell r="F82">
            <v>99</v>
          </cell>
          <cell r="G82" t="str">
            <v>C3H4O3</v>
          </cell>
          <cell r="H82" t="str">
            <v>C00022</v>
          </cell>
          <cell r="I82" t="str">
            <v>134 g/L</v>
          </cell>
          <cell r="J82">
            <v>88.016064999999998</v>
          </cell>
          <cell r="AG82" t="str">
            <v>pyr[M-H]-</v>
          </cell>
          <cell r="AH82">
            <v>0.96603155400434104</v>
          </cell>
          <cell r="AI82" t="str">
            <v>pyr[M-H]-</v>
          </cell>
          <cell r="AJ82" t="str">
            <v>[]</v>
          </cell>
          <cell r="AK82">
            <v>88.016064999999998</v>
          </cell>
        </row>
        <row r="83">
          <cell r="C83" t="str">
            <v>F6P</v>
          </cell>
          <cell r="D83" t="str">
            <v>F1502-500MG</v>
          </cell>
          <cell r="E83">
            <v>336.32</v>
          </cell>
          <cell r="F83">
            <v>97</v>
          </cell>
          <cell r="G83" t="str">
            <v>C6H13O9P</v>
          </cell>
          <cell r="H83" t="str">
            <v>C00085</v>
          </cell>
          <cell r="I83" t="str">
            <v>23.2 g/L</v>
          </cell>
          <cell r="J83">
            <v>260.029743</v>
          </cell>
          <cell r="AG83" t="str">
            <v>f6p[M-H]-</v>
          </cell>
          <cell r="AH83">
            <v>0.960035498835905</v>
          </cell>
          <cell r="AI83" t="str">
            <v>f6p[M-H]-</v>
          </cell>
          <cell r="AJ83" t="str">
            <v>f6p[M+H]+</v>
          </cell>
          <cell r="AK83">
            <v>260.029743</v>
          </cell>
        </row>
        <row r="84">
          <cell r="C84" t="str">
            <v>G1P</v>
          </cell>
          <cell r="D84" t="str">
            <v>G6750-50MG</v>
          </cell>
          <cell r="E84">
            <v>336.32</v>
          </cell>
          <cell r="F84">
            <v>98</v>
          </cell>
          <cell r="G84" t="str">
            <v>C6H13O9P</v>
          </cell>
          <cell r="H84" t="str">
            <v>C00103</v>
          </cell>
          <cell r="I84" t="str">
            <v>32.3 g/L</v>
          </cell>
          <cell r="J84">
            <v>260.029743</v>
          </cell>
          <cell r="AG84" t="str">
            <v>g1p[M-H]-</v>
          </cell>
          <cell r="AH84">
            <v>0.960035498835905</v>
          </cell>
          <cell r="AI84" t="str">
            <v>g1p[M-H]-</v>
          </cell>
          <cell r="AJ84" t="str">
            <v>g1p[M+H]+</v>
          </cell>
          <cell r="AK84">
            <v>260.029743</v>
          </cell>
        </row>
        <row r="85">
          <cell r="C85" t="str">
            <v>G6P</v>
          </cell>
          <cell r="D85" t="str">
            <v>G7879-500MG</v>
          </cell>
          <cell r="E85">
            <v>282.12</v>
          </cell>
          <cell r="F85">
            <v>98</v>
          </cell>
          <cell r="G85" t="str">
            <v>C6H13O9P</v>
          </cell>
          <cell r="H85" t="str">
            <v>C00092</v>
          </cell>
          <cell r="I85" t="str">
            <v>31.4 g/L</v>
          </cell>
          <cell r="J85">
            <v>260.029743</v>
          </cell>
          <cell r="AG85" t="str">
            <v>g6p[M+H]+</v>
          </cell>
          <cell r="AH85">
            <v>0.960035498835905</v>
          </cell>
          <cell r="AI85" t="str">
            <v>g6p[M-H]-</v>
          </cell>
          <cell r="AJ85" t="str">
            <v>g6p[M+H]+</v>
          </cell>
          <cell r="AK85">
            <v>260.029743</v>
          </cell>
        </row>
        <row r="86">
          <cell r="C86" t="str">
            <v>Ga6P</v>
          </cell>
          <cell r="D86" t="str">
            <v>G4878-100MG</v>
          </cell>
          <cell r="E86">
            <v>259.14999999999998</v>
          </cell>
          <cell r="F86">
            <v>98</v>
          </cell>
          <cell r="G86" t="str">
            <v>C6H14NO8P</v>
          </cell>
          <cell r="H86" t="str">
            <v>C00352</v>
          </cell>
          <cell r="I86" t="str">
            <v>34.8 g/L</v>
          </cell>
          <cell r="J86">
            <v>259.045727</v>
          </cell>
          <cell r="AG86" t="str">
            <v>gam6p[M-H]-</v>
          </cell>
          <cell r="AH86">
            <v>0.80487711062294398</v>
          </cell>
          <cell r="AI86" t="str">
            <v>gam6p[M-H]-</v>
          </cell>
          <cell r="AJ86" t="str">
            <v>gam6p[M+H]+</v>
          </cell>
          <cell r="AK86">
            <v>259.045727</v>
          </cell>
        </row>
        <row r="87">
          <cell r="C87" t="str">
            <v>GlcNAc</v>
          </cell>
          <cell r="D87" t="str">
            <v>A8625-10MG</v>
          </cell>
          <cell r="E87">
            <v>221.21</v>
          </cell>
          <cell r="F87">
            <v>99</v>
          </cell>
          <cell r="G87" t="str">
            <v>C8H15NO6</v>
          </cell>
          <cell r="H87" t="str">
            <v>C00140</v>
          </cell>
          <cell r="I87" t="str">
            <v>254 g/L</v>
          </cell>
          <cell r="J87">
            <v>221.08995899999999</v>
          </cell>
          <cell r="AG87" t="str">
            <v>acgam[M+H]+</v>
          </cell>
          <cell r="AH87" t="str">
            <v>NaN</v>
          </cell>
          <cell r="AI87" t="str">
            <v>[]</v>
          </cell>
          <cell r="AJ87" t="str">
            <v>acgam[M+H]+</v>
          </cell>
          <cell r="AK87">
            <v>221.08995899999999</v>
          </cell>
        </row>
        <row r="88">
          <cell r="C88" t="str">
            <v>UDPGlcNAc</v>
          </cell>
          <cell r="D88" t="str">
            <v>U4375-25MG</v>
          </cell>
          <cell r="E88">
            <v>651.32000000000005</v>
          </cell>
          <cell r="F88">
            <v>98</v>
          </cell>
          <cell r="G88" t="str">
            <v>C17H27N3O17P2</v>
          </cell>
          <cell r="H88" t="str">
            <v>C00043</v>
          </cell>
          <cell r="I88" t="str">
            <v>11.4 g/L</v>
          </cell>
          <cell r="J88">
            <v>607.08159799999999</v>
          </cell>
          <cell r="AG88" t="str">
            <v>uacgam[M+H]+</v>
          </cell>
          <cell r="AH88">
            <v>0.97189814810096198</v>
          </cell>
          <cell r="AI88" t="str">
            <v>uacgam[M-H]-</v>
          </cell>
          <cell r="AJ88" t="str">
            <v>uacgam[M+H]+</v>
          </cell>
          <cell r="AK88">
            <v>607.08159799999999</v>
          </cell>
        </row>
        <row r="89">
          <cell r="C89" t="str">
            <v>E4P</v>
          </cell>
          <cell r="D89" t="str">
            <v>E0377-5MG</v>
          </cell>
          <cell r="E89">
            <v>222.07</v>
          </cell>
          <cell r="F89">
            <v>50</v>
          </cell>
          <cell r="G89" t="str">
            <v>C4H9O7P</v>
          </cell>
          <cell r="H89" t="str">
            <v>C00279</v>
          </cell>
          <cell r="I89" t="str">
            <v>23.7 g/L</v>
          </cell>
          <cell r="J89">
            <v>200.008613</v>
          </cell>
          <cell r="AG89" t="str">
            <v>e4p[M-H]-</v>
          </cell>
          <cell r="AH89">
            <v>0.36628045623141903</v>
          </cell>
          <cell r="AI89" t="str">
            <v>e4p[M-H]-</v>
          </cell>
          <cell r="AJ89" t="str">
            <v>[]</v>
          </cell>
          <cell r="AK89">
            <v>200.008613</v>
          </cell>
        </row>
        <row r="90">
          <cell r="C90" t="str">
            <v>R1P</v>
          </cell>
          <cell r="D90" t="str">
            <v>83866-1MG</v>
          </cell>
          <cell r="E90">
            <v>428.46</v>
          </cell>
          <cell r="F90">
            <v>99</v>
          </cell>
          <cell r="G90" t="str">
            <v>C5H11O8P</v>
          </cell>
          <cell r="H90" t="str">
            <v>C00620</v>
          </cell>
          <cell r="I90" t="str">
            <v>35.2 g/L</v>
          </cell>
          <cell r="J90">
            <v>230.01917799999998</v>
          </cell>
          <cell r="AG90" t="str">
            <v>r1p[M-H]-</v>
          </cell>
          <cell r="AH90">
            <v>0.32384729492001302</v>
          </cell>
          <cell r="AI90" t="str">
            <v>r1p[M-H]-</v>
          </cell>
          <cell r="AJ90" t="str">
            <v>[]</v>
          </cell>
          <cell r="AK90">
            <v>230.01917799999998</v>
          </cell>
        </row>
        <row r="91">
          <cell r="C91" t="str">
            <v>R5P</v>
          </cell>
          <cell r="D91" t="str">
            <v>83875-250MG</v>
          </cell>
          <cell r="E91">
            <v>310.10000000000002</v>
          </cell>
          <cell r="F91">
            <v>99</v>
          </cell>
          <cell r="G91" t="str">
            <v>C5H11O8P</v>
          </cell>
          <cell r="H91" t="str">
            <v>C00117</v>
          </cell>
          <cell r="I91" t="str">
            <v>33.6 g/L</v>
          </cell>
          <cell r="J91">
            <v>230.01917799999998</v>
          </cell>
          <cell r="AG91" t="str">
            <v>r5p[M-H]-</v>
          </cell>
          <cell r="AH91">
            <v>0.32384729492001302</v>
          </cell>
          <cell r="AI91" t="str">
            <v>r5p[M-H]-</v>
          </cell>
          <cell r="AJ91" t="str">
            <v>[]</v>
          </cell>
          <cell r="AK91">
            <v>230.01917799999998</v>
          </cell>
        </row>
        <row r="92">
          <cell r="C92" t="str">
            <v>Ru5P</v>
          </cell>
          <cell r="D92" t="str">
            <v>83899-5MG</v>
          </cell>
          <cell r="E92">
            <v>274.07</v>
          </cell>
          <cell r="F92">
            <v>96</v>
          </cell>
          <cell r="G92" t="str">
            <v>C5H11O8P</v>
          </cell>
          <cell r="H92" t="str">
            <v>C00199</v>
          </cell>
          <cell r="I92" t="str">
            <v>33.6 g/L</v>
          </cell>
          <cell r="J92">
            <v>230.01917799999998</v>
          </cell>
          <cell r="AG92" t="str">
            <v>ru5p-D[M-H]-</v>
          </cell>
          <cell r="AH92">
            <v>0.32384729492001302</v>
          </cell>
          <cell r="AI92" t="str">
            <v>ru5p-D[M-H]-</v>
          </cell>
          <cell r="AJ92" t="str">
            <v>[]</v>
          </cell>
          <cell r="AK92">
            <v>230.01917799999998</v>
          </cell>
        </row>
        <row r="93">
          <cell r="C93" t="str">
            <v>6PG</v>
          </cell>
          <cell r="D93" t="str">
            <v>P7877-100MG</v>
          </cell>
          <cell r="E93">
            <v>342.08</v>
          </cell>
          <cell r="F93">
            <v>97</v>
          </cell>
          <cell r="G93" t="str">
            <v>C6H13O10P</v>
          </cell>
          <cell r="H93" t="str">
            <v>C00345</v>
          </cell>
          <cell r="I93" t="str">
            <v>20.7 g/L</v>
          </cell>
          <cell r="J93">
            <v>276.02465799999999</v>
          </cell>
          <cell r="AG93" t="str">
            <v>6pgc[M-H]-</v>
          </cell>
          <cell r="AH93">
            <v>0.85407897937024302</v>
          </cell>
          <cell r="AI93" t="str">
            <v>6pgc[M-H]-</v>
          </cell>
          <cell r="AJ93" t="str">
            <v>6pgc[M+H]+</v>
          </cell>
          <cell r="AK93">
            <v>276.02465799999999</v>
          </cell>
        </row>
        <row r="94">
          <cell r="C94" t="str">
            <v>S7P</v>
          </cell>
          <cell r="D94" t="str">
            <v>78832-1MG</v>
          </cell>
          <cell r="E94">
            <v>290.16000000000003</v>
          </cell>
          <cell r="F94">
            <v>90</v>
          </cell>
          <cell r="G94" t="str">
            <v>C7H15O10P</v>
          </cell>
          <cell r="H94" t="str">
            <v>C05382</v>
          </cell>
          <cell r="I94" t="str">
            <v>30.7 g/L</v>
          </cell>
          <cell r="J94">
            <v>290.04030799999998</v>
          </cell>
          <cell r="AG94" t="str">
            <v>s7p[M-H]-</v>
          </cell>
          <cell r="AH94">
            <v>0.83043346357768999</v>
          </cell>
          <cell r="AI94" t="str">
            <v>s7p[M-H]-</v>
          </cell>
          <cell r="AJ94" t="str">
            <v>[]</v>
          </cell>
          <cell r="AK94">
            <v>290.04030799999998</v>
          </cell>
        </row>
        <row r="95">
          <cell r="C95" t="str">
            <v>SucCoA</v>
          </cell>
          <cell r="D95" t="str">
            <v>S1129-5MG</v>
          </cell>
          <cell r="E95">
            <v>867.61</v>
          </cell>
          <cell r="F95">
            <v>85</v>
          </cell>
          <cell r="G95" t="str">
            <v>C25H40N7O19P3S</v>
          </cell>
          <cell r="H95" t="str">
            <v>C00091</v>
          </cell>
          <cell r="I95" t="str">
            <v>3.84 g/L</v>
          </cell>
          <cell r="J95">
            <v>867.13128399999994</v>
          </cell>
          <cell r="AG95" t="str">
            <v>succoa[M-H]-</v>
          </cell>
          <cell r="AH95">
            <v>0.85449654036209299</v>
          </cell>
          <cell r="AI95" t="str">
            <v>succoa[M-H]-</v>
          </cell>
          <cell r="AJ95" t="str">
            <v>succoa[M+H]+</v>
          </cell>
          <cell r="AK95">
            <v>867.13128399999994</v>
          </cell>
        </row>
        <row r="96">
          <cell r="C96" t="str">
            <v>AcCoA</v>
          </cell>
          <cell r="D96" t="str">
            <v>A2056-1MG</v>
          </cell>
          <cell r="E96">
            <v>809.57</v>
          </cell>
          <cell r="F96">
            <v>93</v>
          </cell>
          <cell r="G96" t="str">
            <v>C23H38N7O17P3S</v>
          </cell>
          <cell r="H96" t="str">
            <v>C00024</v>
          </cell>
          <cell r="I96" t="str">
            <v>4.3 g/L</v>
          </cell>
          <cell r="J96">
            <v>809.12580400000002</v>
          </cell>
          <cell r="AG96" t="str">
            <v>accoa[M+H]+</v>
          </cell>
          <cell r="AH96">
            <v>0.96926844436303805</v>
          </cell>
          <cell r="AI96" t="str">
            <v>accoa[M-H]-</v>
          </cell>
          <cell r="AJ96" t="str">
            <v>accoa[M+H]+</v>
          </cell>
          <cell r="AK96">
            <v>809.12580400000002</v>
          </cell>
        </row>
        <row r="97">
          <cell r="C97" t="str">
            <v>CitR</v>
          </cell>
          <cell r="D97" t="str">
            <v>W302600-1KG-K</v>
          </cell>
          <cell r="E97">
            <v>294.10000000000002</v>
          </cell>
          <cell r="F97">
            <v>99</v>
          </cell>
          <cell r="G97" t="str">
            <v>C6H8O7</v>
          </cell>
          <cell r="H97" t="str">
            <v>C00158</v>
          </cell>
          <cell r="I97" t="str">
            <v>106 g/L</v>
          </cell>
          <cell r="J97">
            <v>192.02702499999998</v>
          </cell>
          <cell r="AG97" t="str">
            <v>cit[M-H]-</v>
          </cell>
          <cell r="AH97">
            <v>0.97847526712287702</v>
          </cell>
          <cell r="AI97" t="str">
            <v>cit[M-H]-</v>
          </cell>
          <cell r="AJ97" t="str">
            <v>[]</v>
          </cell>
          <cell r="AK97">
            <v>192.02702499999998</v>
          </cell>
        </row>
        <row r="98">
          <cell r="C98" t="str">
            <v>IsoCit</v>
          </cell>
          <cell r="D98" t="str">
            <v>I1252-1G</v>
          </cell>
          <cell r="E98">
            <v>258.07</v>
          </cell>
          <cell r="F98">
            <v>93</v>
          </cell>
          <cell r="G98" t="str">
            <v>C6H8O7</v>
          </cell>
          <cell r="H98" t="str">
            <v>C00311</v>
          </cell>
          <cell r="I98" t="str">
            <v>52.5 g/L</v>
          </cell>
          <cell r="J98">
            <v>192.02702499999998</v>
          </cell>
          <cell r="AG98" t="str">
            <v>icit[M-H]-</v>
          </cell>
          <cell r="AH98">
            <v>0.97847526712287702</v>
          </cell>
          <cell r="AI98" t="str">
            <v>icit[M-H]-</v>
          </cell>
          <cell r="AJ98" t="str">
            <v>[]</v>
          </cell>
          <cell r="AK98">
            <v>192.02702499999998</v>
          </cell>
        </row>
        <row r="99">
          <cell r="C99" t="str">
            <v>Fum</v>
          </cell>
          <cell r="D99">
            <v>47910</v>
          </cell>
          <cell r="E99">
            <v>116.07</v>
          </cell>
          <cell r="F99">
            <v>99</v>
          </cell>
          <cell r="G99" t="str">
            <v>C4H4O4</v>
          </cell>
          <cell r="H99" t="str">
            <v>C00122</v>
          </cell>
          <cell r="I99" t="str">
            <v>4.9 g/L</v>
          </cell>
          <cell r="J99">
            <v>116.01098</v>
          </cell>
          <cell r="AG99" t="str">
            <v>fum[M-H]-</v>
          </cell>
          <cell r="AH99">
            <v>0.93723747441236505</v>
          </cell>
          <cell r="AI99" t="str">
            <v>fum[M-H]-</v>
          </cell>
          <cell r="AJ99" t="str">
            <v>fum[M+H]+</v>
          </cell>
          <cell r="AK99">
            <v>116.01098</v>
          </cell>
        </row>
        <row r="100">
          <cell r="C100" t="str">
            <v>Mal</v>
          </cell>
          <cell r="D100" t="str">
            <v>M1125-25G</v>
          </cell>
          <cell r="E100">
            <v>156.07</v>
          </cell>
          <cell r="F100">
            <v>95</v>
          </cell>
          <cell r="G100" t="str">
            <v>C4H6O5</v>
          </cell>
          <cell r="H100" t="str">
            <v>C00149</v>
          </cell>
          <cell r="I100" t="str">
            <v>218 g/L</v>
          </cell>
          <cell r="J100">
            <v>134.02154499999997</v>
          </cell>
          <cell r="AG100" t="str">
            <v>mal-L[M-H]-</v>
          </cell>
          <cell r="AH100">
            <v>0.99227756584846605</v>
          </cell>
          <cell r="AI100" t="str">
            <v>mal-L[M-H]-</v>
          </cell>
          <cell r="AJ100" t="str">
            <v>mal-L[M+H]+</v>
          </cell>
          <cell r="AK100">
            <v>134.02154499999997</v>
          </cell>
        </row>
        <row r="101">
          <cell r="C101" t="str">
            <v>Suc</v>
          </cell>
          <cell r="D101" t="str">
            <v>14170-100G</v>
          </cell>
          <cell r="E101">
            <v>270.14</v>
          </cell>
          <cell r="F101">
            <v>99</v>
          </cell>
          <cell r="G101" t="str">
            <v>C4H6O4</v>
          </cell>
          <cell r="H101" t="str">
            <v>C00042</v>
          </cell>
          <cell r="I101" t="str">
            <v>211 g/L</v>
          </cell>
          <cell r="J101">
            <v>118.02663</v>
          </cell>
          <cell r="AG101" t="str">
            <v>succ[M-H]-</v>
          </cell>
          <cell r="AH101">
            <v>0.85770864995793195</v>
          </cell>
          <cell r="AI101" t="str">
            <v>succ[M-H]-</v>
          </cell>
          <cell r="AJ101" t="str">
            <v>succ[M+H]+</v>
          </cell>
          <cell r="AK101">
            <v>118.02663</v>
          </cell>
        </row>
        <row r="102">
          <cell r="C102" t="str">
            <v>AKG</v>
          </cell>
          <cell r="D102" t="str">
            <v>K2000-5G</v>
          </cell>
          <cell r="E102">
            <v>184.19</v>
          </cell>
          <cell r="F102">
            <v>98</v>
          </cell>
          <cell r="G102" t="str">
            <v>C5H6O5</v>
          </cell>
          <cell r="H102" t="str">
            <v>C00026</v>
          </cell>
          <cell r="I102" t="str">
            <v>53.1 g/L</v>
          </cell>
          <cell r="J102">
            <v>146.02154499999997</v>
          </cell>
          <cell r="AG102" t="str">
            <v>akg[M-H]-</v>
          </cell>
          <cell r="AH102">
            <v>0.91560773768379</v>
          </cell>
          <cell r="AI102" t="str">
            <v>akg[M-H]-</v>
          </cell>
          <cell r="AJ102" t="str">
            <v>[]</v>
          </cell>
          <cell r="AK102">
            <v>146.02154499999997</v>
          </cell>
        </row>
        <row r="103">
          <cell r="C103" t="str">
            <v>OAA</v>
          </cell>
          <cell r="D103" t="str">
            <v>O4126-5G</v>
          </cell>
          <cell r="E103">
            <v>132.07</v>
          </cell>
          <cell r="F103">
            <v>97</v>
          </cell>
          <cell r="G103" t="str">
            <v>C4H4O5</v>
          </cell>
          <cell r="H103" t="str">
            <v>C00036</v>
          </cell>
          <cell r="I103" t="str">
            <v>57.1 g/L</v>
          </cell>
          <cell r="J103">
            <v>132.00589499999998</v>
          </cell>
          <cell r="AG103" t="str">
            <v>oaa[M-H]-</v>
          </cell>
          <cell r="AH103" t="str">
            <v>NaN</v>
          </cell>
          <cell r="AI103" t="str">
            <v>oaa[M-H]-</v>
          </cell>
          <cell r="AJ103" t="str">
            <v>[]</v>
          </cell>
          <cell r="AK103">
            <v>132.00589499999998</v>
          </cell>
        </row>
        <row r="104">
          <cell r="C104" t="str">
            <v>GLX</v>
          </cell>
          <cell r="D104" t="str">
            <v>G10601-10G</v>
          </cell>
          <cell r="E104">
            <v>92.05</v>
          </cell>
          <cell r="F104">
            <v>98</v>
          </cell>
          <cell r="G104" t="str">
            <v>C2H2O3</v>
          </cell>
          <cell r="H104" t="str">
            <v>C00048</v>
          </cell>
          <cell r="I104" t="str">
            <v>224 g/L</v>
          </cell>
          <cell r="J104">
            <v>74.000415000000004</v>
          </cell>
          <cell r="AG104" t="str">
            <v>glx[M-H]-</v>
          </cell>
          <cell r="AH104">
            <v>0.96718923786602495</v>
          </cell>
          <cell r="AI104" t="str">
            <v>glx[M-H]-</v>
          </cell>
          <cell r="AJ104" t="str">
            <v>[]</v>
          </cell>
          <cell r="AK104">
            <v>74.000415000000004</v>
          </cell>
        </row>
        <row r="105">
          <cell r="C105" t="str">
            <v>Pan</v>
          </cell>
          <cell r="D105" t="str">
            <v>21210-5G-F</v>
          </cell>
          <cell r="E105">
            <v>238.27</v>
          </cell>
          <cell r="F105">
            <v>99</v>
          </cell>
          <cell r="G105" t="str">
            <v>C9H17NO5</v>
          </cell>
          <cell r="H105" t="str">
            <v>C00864</v>
          </cell>
          <cell r="I105" t="str">
            <v>60.5 g/L</v>
          </cell>
          <cell r="J105">
            <v>219.110694</v>
          </cell>
          <cell r="AG105" t="str">
            <v>pnto-R[M+H]+</v>
          </cell>
          <cell r="AH105">
            <v>0.95079673389650299</v>
          </cell>
          <cell r="AI105" t="str">
            <v>pnto-R[M-H]-</v>
          </cell>
          <cell r="AJ105" t="str">
            <v>pnto-R[M+H]+</v>
          </cell>
          <cell r="AK105">
            <v>219.110694</v>
          </cell>
        </row>
        <row r="106">
          <cell r="C106" t="str">
            <v>DeCoA</v>
          </cell>
          <cell r="D106" t="str">
            <v>D3385-5MG</v>
          </cell>
          <cell r="E106">
            <v>687.55</v>
          </cell>
          <cell r="F106">
            <v>90</v>
          </cell>
          <cell r="G106" t="str">
            <v>C21H35N7O13P2S</v>
          </cell>
          <cell r="H106" t="str">
            <v>C00882</v>
          </cell>
          <cell r="I106" t="str">
            <v>2.56 g/L</v>
          </cell>
          <cell r="J106">
            <v>687.14890600000001</v>
          </cell>
          <cell r="AG106" t="str">
            <v>dpcoa[M+H]+</v>
          </cell>
          <cell r="AH106" t="str">
            <v>NaN</v>
          </cell>
          <cell r="AI106" t="str">
            <v>[]</v>
          </cell>
          <cell r="AJ106" t="str">
            <v>dpcoa[M+H]+</v>
          </cell>
          <cell r="AK106">
            <v>687.14890600000001</v>
          </cell>
        </row>
        <row r="107">
          <cell r="C107" t="str">
            <v>QA</v>
          </cell>
          <cell r="D107" t="str">
            <v>P63204-25G</v>
          </cell>
          <cell r="E107">
            <v>167.12</v>
          </cell>
          <cell r="F107">
            <v>99</v>
          </cell>
          <cell r="G107" t="str">
            <v>C7H5NO4</v>
          </cell>
          <cell r="H107" t="str">
            <v>C03722</v>
          </cell>
          <cell r="I107" t="str">
            <v>4.07 g/L</v>
          </cell>
          <cell r="J107">
            <v>167.02187899999998</v>
          </cell>
          <cell r="AG107" t="str">
            <v>quln[M+H]+</v>
          </cell>
          <cell r="AH107" t="str">
            <v>NaN</v>
          </cell>
          <cell r="AI107" t="str">
            <v>quln[M-H]-</v>
          </cell>
          <cell r="AJ107" t="str">
            <v>quln[M+H]+</v>
          </cell>
          <cell r="AK107">
            <v>167.02187899999998</v>
          </cell>
        </row>
        <row r="108">
          <cell r="C108" t="str">
            <v>Nic</v>
          </cell>
          <cell r="D108" t="str">
            <v>N4126-5G</v>
          </cell>
          <cell r="E108">
            <v>123.11</v>
          </cell>
          <cell r="F108">
            <v>98</v>
          </cell>
          <cell r="G108" t="str">
            <v>C6H5NO2</v>
          </cell>
          <cell r="H108" t="str">
            <v>C00253</v>
          </cell>
          <cell r="I108" t="str">
            <v>83.1 g/L</v>
          </cell>
          <cell r="J108">
            <v>123.032049</v>
          </cell>
          <cell r="AG108" t="str">
            <v>nac[M+H]+</v>
          </cell>
          <cell r="AH108">
            <v>0.25286594975876597</v>
          </cell>
          <cell r="AI108" t="str">
            <v>nac[M-H]-</v>
          </cell>
          <cell r="AJ108" t="str">
            <v>nac[M+H]+</v>
          </cell>
          <cell r="AK108">
            <v>123.032049</v>
          </cell>
        </row>
        <row r="109">
          <cell r="C109" t="str">
            <v>NAAD</v>
          </cell>
          <cell r="D109" t="str">
            <v>N5655-10MG</v>
          </cell>
          <cell r="E109">
            <v>744.39</v>
          </cell>
          <cell r="F109">
            <v>92.5</v>
          </cell>
          <cell r="G109" t="str">
            <v>C21H27N6O18P3</v>
          </cell>
          <cell r="H109" t="str">
            <v>C13051</v>
          </cell>
          <cell r="I109" t="str">
            <v>1.88g/L</v>
          </cell>
          <cell r="J109">
            <v>744.05947800000001</v>
          </cell>
          <cell r="AG109" t="str">
            <v>NAAD[M+H]+</v>
          </cell>
          <cell r="AH109" t="str">
            <v>NaN</v>
          </cell>
          <cell r="AI109" t="str">
            <v>NAAD[M-H]-</v>
          </cell>
          <cell r="AJ109" t="str">
            <v>NAAD[M+H]+</v>
          </cell>
          <cell r="AK109">
            <v>744.05947800000001</v>
          </cell>
        </row>
        <row r="110">
          <cell r="C110" t="str">
            <v>NADP</v>
          </cell>
          <cell r="D110" t="str">
            <v>N0505-100MG</v>
          </cell>
          <cell r="E110">
            <v>765.39</v>
          </cell>
          <cell r="F110">
            <v>98</v>
          </cell>
          <cell r="G110" t="str">
            <v>C21H289N7O17P3</v>
          </cell>
          <cell r="H110" t="str">
            <v>C00006</v>
          </cell>
          <cell r="I110" t="str">
            <v>4.15 g/L</v>
          </cell>
          <cell r="J110">
            <v>743.07546200000002</v>
          </cell>
          <cell r="AG110" t="str">
            <v>nadp[M+H]+</v>
          </cell>
          <cell r="AH110">
            <v>0.79614325438487799</v>
          </cell>
          <cell r="AI110" t="str">
            <v>nadp[M-H]-</v>
          </cell>
          <cell r="AJ110" t="str">
            <v>nadp[M+H]+</v>
          </cell>
          <cell r="AK110">
            <v>743.07546200000002</v>
          </cell>
        </row>
        <row r="111">
          <cell r="C111" t="str">
            <v>NADPH</v>
          </cell>
          <cell r="D111" t="str">
            <v>N1630-25MG</v>
          </cell>
          <cell r="E111">
            <v>833.35</v>
          </cell>
          <cell r="F111">
            <v>93</v>
          </cell>
          <cell r="G111" t="str">
            <v>C21H30N7O17P3</v>
          </cell>
          <cell r="H111" t="str">
            <v>C00005</v>
          </cell>
          <cell r="I111" t="str">
            <v>5.45 g/L</v>
          </cell>
          <cell r="J111">
            <v>745.09113200000002</v>
          </cell>
          <cell r="AG111" t="str">
            <v>nadph[M-H]-</v>
          </cell>
          <cell r="AH111">
            <v>0.693994911904394</v>
          </cell>
          <cell r="AI111" t="str">
            <v>nadph[M-H]-</v>
          </cell>
          <cell r="AJ111" t="str">
            <v>nadph[M+H]+</v>
          </cell>
          <cell r="AK111">
            <v>745.09113200000002</v>
          </cell>
        </row>
        <row r="112">
          <cell r="C112" t="str">
            <v>NADH</v>
          </cell>
          <cell r="D112" t="str">
            <v>N8129-100MG</v>
          </cell>
          <cell r="E112">
            <v>709.4</v>
          </cell>
          <cell r="F112">
            <v>97</v>
          </cell>
          <cell r="G112" t="str">
            <v>C21H29N7O14P2</v>
          </cell>
          <cell r="H112" t="str">
            <v>C00004</v>
          </cell>
          <cell r="I112" t="str">
            <v>2.95 g/L</v>
          </cell>
          <cell r="J112">
            <v>665.12479899999994</v>
          </cell>
          <cell r="AG112" t="str">
            <v>nadh[M+H]+</v>
          </cell>
          <cell r="AH112" t="str">
            <v>NaN</v>
          </cell>
          <cell r="AI112" t="str">
            <v>nadh[M-H]-</v>
          </cell>
          <cell r="AJ112" t="str">
            <v>nadh[M+H]+</v>
          </cell>
          <cell r="AK112">
            <v>665.12479899999994</v>
          </cell>
        </row>
        <row r="113">
          <cell r="C113" t="str">
            <v>NAD</v>
          </cell>
          <cell r="D113" t="str">
            <v>Roche, 10127981001</v>
          </cell>
          <cell r="E113">
            <v>663.43</v>
          </cell>
          <cell r="F113">
            <v>98</v>
          </cell>
          <cell r="G113" t="str">
            <v>C21H27N7O14P2</v>
          </cell>
          <cell r="H113" t="str">
            <v>C00003</v>
          </cell>
          <cell r="I113" t="str">
            <v>1.81 g/L</v>
          </cell>
          <cell r="J113">
            <v>663.10912900000005</v>
          </cell>
          <cell r="AG113" t="str">
            <v>nad[M+H]+</v>
          </cell>
          <cell r="AH113">
            <v>0.99381088170114196</v>
          </cell>
          <cell r="AI113" t="str">
            <v>nad[M-H]-</v>
          </cell>
          <cell r="AJ113" t="str">
            <v>nad[M+H]+</v>
          </cell>
          <cell r="AK113">
            <v>663.10912900000005</v>
          </cell>
        </row>
        <row r="114">
          <cell r="C114" t="str">
            <v>GSH</v>
          </cell>
          <cell r="D114" t="str">
            <v>G4251-1G</v>
          </cell>
          <cell r="E114">
            <v>307.32</v>
          </cell>
          <cell r="F114">
            <v>98</v>
          </cell>
          <cell r="G114" t="str">
            <v>C10H17N3O6S</v>
          </cell>
          <cell r="H114" t="str">
            <v>C00051</v>
          </cell>
          <cell r="I114" t="str">
            <v>292.5 mg/mL</v>
          </cell>
          <cell r="J114">
            <v>307.08382899999998</v>
          </cell>
          <cell r="AG114" t="str">
            <v>gthrd[M-H]-</v>
          </cell>
          <cell r="AH114">
            <v>0.99943213308105405</v>
          </cell>
          <cell r="AI114" t="str">
            <v>gthrd[M-H]-</v>
          </cell>
          <cell r="AJ114" t="str">
            <v>gthrd[M+H]+</v>
          </cell>
          <cell r="AK114">
            <v>307.08382899999998</v>
          </cell>
        </row>
        <row r="115">
          <cell r="C115" t="str">
            <v>GSSG</v>
          </cell>
          <cell r="D115" t="str">
            <v>G4376-250MG</v>
          </cell>
          <cell r="E115">
            <v>612.63</v>
          </cell>
          <cell r="F115">
            <v>98</v>
          </cell>
          <cell r="G115" t="str">
            <v>C20H32N6O12S2</v>
          </cell>
          <cell r="H115" t="str">
            <v>C00127</v>
          </cell>
          <cell r="I115" t="str">
            <v>0.41 g/L</v>
          </cell>
          <cell r="J115">
            <v>612.15198799999996</v>
          </cell>
          <cell r="AG115" t="str">
            <v>gthox[M+H]+</v>
          </cell>
          <cell r="AH115">
            <v>0.61652988235579798</v>
          </cell>
          <cell r="AI115" t="str">
            <v>gthox[M-H]-</v>
          </cell>
          <cell r="AJ115" t="str">
            <v>gthox[M+H]+</v>
          </cell>
          <cell r="AK115">
            <v>612.15198799999996</v>
          </cell>
        </row>
        <row r="116">
          <cell r="C116" t="str">
            <v>AlaAla</v>
          </cell>
          <cell r="D116" t="str">
            <v>A0912-250MG</v>
          </cell>
          <cell r="E116">
            <v>160.16999999999999</v>
          </cell>
          <cell r="F116">
            <v>99</v>
          </cell>
          <cell r="G116" t="str">
            <v>C6H12N2O3</v>
          </cell>
          <cell r="H116" t="str">
            <v>C00993</v>
          </cell>
          <cell r="I116" t="str">
            <v>70.7 g/L</v>
          </cell>
          <cell r="J116">
            <v>160.084813</v>
          </cell>
          <cell r="AG116" t="str">
            <v>alaala[M+H]+</v>
          </cell>
          <cell r="AH116">
            <v>0.969927308712352</v>
          </cell>
          <cell r="AI116" t="str">
            <v>alaala[M-H]-</v>
          </cell>
          <cell r="AJ116" t="str">
            <v>alaala[M+H]+</v>
          </cell>
          <cell r="AK116">
            <v>160.084813</v>
          </cell>
        </row>
        <row r="117">
          <cell r="C117" t="str">
            <v>SAA</v>
          </cell>
          <cell r="D117" t="str">
            <v>84210-100G</v>
          </cell>
          <cell r="E117">
            <v>138.12</v>
          </cell>
          <cell r="F117">
            <v>99</v>
          </cell>
          <cell r="G117" t="str">
            <v>C7H6O3</v>
          </cell>
          <cell r="H117" t="str">
            <v>C00805</v>
          </cell>
          <cell r="I117" t="str">
            <v>11.3 g/L</v>
          </cell>
          <cell r="J117">
            <v>138.03171499999999</v>
          </cell>
          <cell r="AG117" t="str">
            <v>salc[M-H]-</v>
          </cell>
          <cell r="AH117">
            <v>0</v>
          </cell>
          <cell r="AI117" t="str">
            <v>salc[M-H]-</v>
          </cell>
          <cell r="AJ117" t="str">
            <v>[]</v>
          </cell>
          <cell r="AK117">
            <v>138.03171499999999</v>
          </cell>
        </row>
        <row r="118">
          <cell r="C118" t="str">
            <v>Thy</v>
          </cell>
          <cell r="D118" t="str">
            <v>T0376-5G</v>
          </cell>
          <cell r="E118">
            <v>126.11</v>
          </cell>
          <cell r="F118">
            <v>99</v>
          </cell>
          <cell r="G118" t="str">
            <v>C5H6N2O2</v>
          </cell>
          <cell r="H118" t="str">
            <v>C00178</v>
          </cell>
          <cell r="I118" t="str">
            <v>10.8 g/L</v>
          </cell>
          <cell r="J118">
            <v>126.042948</v>
          </cell>
          <cell r="AG118" t="str">
            <v>thym[M-H]-</v>
          </cell>
          <cell r="AH118">
            <v>0.685926788856145</v>
          </cell>
          <cell r="AI118" t="str">
            <v>thym[M-H]-</v>
          </cell>
          <cell r="AJ118" t="str">
            <v>[]</v>
          </cell>
          <cell r="AK118">
            <v>126.042948</v>
          </cell>
        </row>
        <row r="119">
          <cell r="C119" t="str">
            <v>VitB1</v>
          </cell>
          <cell r="D119" t="str">
            <v>T4625-5G</v>
          </cell>
          <cell r="E119">
            <v>337.27</v>
          </cell>
          <cell r="F119">
            <v>99</v>
          </cell>
          <cell r="G119" t="str">
            <v>C12H17N4OS</v>
          </cell>
          <cell r="H119" t="str">
            <v>C00378</v>
          </cell>
          <cell r="I119" t="str">
            <v>0.015 g/L</v>
          </cell>
          <cell r="J119">
            <v>265.11232799999999</v>
          </cell>
          <cell r="AG119" t="str">
            <v>thm[M+H]+</v>
          </cell>
          <cell r="AH119">
            <v>6.4005802907636106E-2</v>
          </cell>
          <cell r="AI119" t="str">
            <v>thm[M-H]-</v>
          </cell>
          <cell r="AJ119" t="str">
            <v>thm[M+H]+</v>
          </cell>
          <cell r="AK119">
            <v>265.11232799999999</v>
          </cell>
        </row>
        <row r="120">
          <cell r="C120" t="str">
            <v>SAR</v>
          </cell>
          <cell r="D120" t="str">
            <v>223107-25G</v>
          </cell>
          <cell r="E120">
            <v>125.55</v>
          </cell>
          <cell r="F120">
            <v>99</v>
          </cell>
          <cell r="G120" t="str">
            <v>C3H7NO2</v>
          </cell>
          <cell r="H120" t="str">
            <v>C00213</v>
          </cell>
          <cell r="I120" t="str">
            <v>308 g/L</v>
          </cell>
          <cell r="J120">
            <v>89.047698999999994</v>
          </cell>
          <cell r="AG120" t="str">
            <v>sarcs[M+H]+</v>
          </cell>
          <cell r="AH120">
            <v>0.96501589194178194</v>
          </cell>
          <cell r="AI120" t="str">
            <v>sarcs[M-H]-</v>
          </cell>
          <cell r="AJ120" t="str">
            <v>sarcs[M+H]+</v>
          </cell>
          <cell r="AK120">
            <v>89.047698999999994</v>
          </cell>
        </row>
        <row r="121">
          <cell r="C121" t="str">
            <v>G3P</v>
          </cell>
          <cell r="D121" t="str">
            <v>94124-10MG</v>
          </cell>
          <cell r="E121">
            <v>172.07</v>
          </cell>
          <cell r="F121">
            <v>95</v>
          </cell>
          <cell r="G121" t="str">
            <v>C3H9O6P</v>
          </cell>
          <cell r="H121" t="str">
            <v>C00093</v>
          </cell>
          <cell r="I121" t="str">
            <v>30.6 g/L</v>
          </cell>
          <cell r="J121">
            <v>172.01369799999998</v>
          </cell>
          <cell r="AG121" t="str">
            <v>glyc3p[M+H]+</v>
          </cell>
          <cell r="AH121">
            <v>0.86374947062141705</v>
          </cell>
          <cell r="AI121" t="str">
            <v>glyc3p[M-H]-</v>
          </cell>
          <cell r="AJ121" t="str">
            <v>glyc3p[M+H]+</v>
          </cell>
          <cell r="AK121">
            <v>172.01369799999998</v>
          </cell>
        </row>
        <row r="122">
          <cell r="C122" t="str">
            <v>4HBA</v>
          </cell>
          <cell r="D122" t="str">
            <v>240141-50G</v>
          </cell>
          <cell r="E122">
            <v>138.12</v>
          </cell>
          <cell r="F122">
            <v>99</v>
          </cell>
          <cell r="G122" t="str">
            <v>C7H6O3</v>
          </cell>
          <cell r="H122" t="str">
            <v>C00156</v>
          </cell>
          <cell r="I122" t="str">
            <v>11.9 g/L</v>
          </cell>
          <cell r="J122">
            <v>138.03171499999999</v>
          </cell>
          <cell r="AG122" t="str">
            <v>4hbz[M-H]-</v>
          </cell>
          <cell r="AH122">
            <v>0</v>
          </cell>
          <cell r="AI122" t="str">
            <v>4hbz[M-H]-</v>
          </cell>
          <cell r="AJ122" t="str">
            <v>[]</v>
          </cell>
          <cell r="AK122">
            <v>138.03171499999999</v>
          </cell>
        </row>
        <row r="123">
          <cell r="C123" t="str">
            <v>Biot</v>
          </cell>
          <cell r="D123" t="str">
            <v>B4501-500MG</v>
          </cell>
          <cell r="E123">
            <v>244.31</v>
          </cell>
          <cell r="F123">
            <v>99</v>
          </cell>
          <cell r="G123" t="str">
            <v>C10H16N2O3S</v>
          </cell>
          <cell r="H123" t="str">
            <v>C00120</v>
          </cell>
          <cell r="I123" t="str">
            <v>1.22 g/L</v>
          </cell>
          <cell r="J123">
            <v>244.08818499999998</v>
          </cell>
          <cell r="AG123" t="str">
            <v>btn[M+H]+</v>
          </cell>
          <cell r="AH123" t="str">
            <v>NaN</v>
          </cell>
          <cell r="AI123" t="str">
            <v>btn[M-H]-</v>
          </cell>
          <cell r="AJ123" t="str">
            <v>btn[M+H]+</v>
          </cell>
          <cell r="AK123">
            <v>244.08818499999998</v>
          </cell>
        </row>
        <row r="124">
          <cell r="C124" t="str">
            <v>Spe</v>
          </cell>
          <cell r="D124" t="str">
            <v>55513-100MG</v>
          </cell>
          <cell r="E124">
            <v>202.34</v>
          </cell>
          <cell r="F124">
            <v>99</v>
          </cell>
          <cell r="G124" t="str">
            <v>C10H26N4</v>
          </cell>
          <cell r="H124" t="str">
            <v>C00750</v>
          </cell>
          <cell r="I124" t="str">
            <v>2.19 g/L</v>
          </cell>
          <cell r="J124">
            <v>202.21576599999997</v>
          </cell>
          <cell r="AG124" t="str">
            <v>spm[M+H]+</v>
          </cell>
          <cell r="AH124" t="str">
            <v>NaN</v>
          </cell>
          <cell r="AI124" t="str">
            <v>[]</v>
          </cell>
          <cell r="AJ124" t="str">
            <v>spm[M+H]+</v>
          </cell>
          <cell r="AK124">
            <v>202.21576599999997</v>
          </cell>
        </row>
        <row r="125">
          <cell r="C125" t="str">
            <v>Qui</v>
          </cell>
          <cell r="D125" t="str">
            <v>46944-U</v>
          </cell>
          <cell r="E125">
            <v>192.17</v>
          </cell>
          <cell r="F125">
            <v>96</v>
          </cell>
          <cell r="G125" t="str">
            <v>C7H12O6</v>
          </cell>
          <cell r="H125" t="str">
            <v>C00296</v>
          </cell>
          <cell r="I125" t="str">
            <v>765 g/L</v>
          </cell>
          <cell r="J125">
            <v>192.06340999999998</v>
          </cell>
          <cell r="AG125" t="str">
            <v>quin[M-H]-</v>
          </cell>
          <cell r="AH125">
            <v>0.93192926956398603</v>
          </cell>
          <cell r="AI125" t="str">
            <v>quin[M-H]-</v>
          </cell>
          <cell r="AJ125" t="str">
            <v>[]</v>
          </cell>
          <cell r="AK125">
            <v>192.06340999999998</v>
          </cell>
        </row>
        <row r="126">
          <cell r="C126" t="str">
            <v>bAla</v>
          </cell>
          <cell r="D126" t="str">
            <v>41144-100MG</v>
          </cell>
          <cell r="E126">
            <v>89.09</v>
          </cell>
          <cell r="F126">
            <v>98</v>
          </cell>
          <cell r="G126" t="str">
            <v>C3H7NO2</v>
          </cell>
          <cell r="H126" t="str">
            <v>C00099</v>
          </cell>
          <cell r="I126" t="str">
            <v>494 g/L</v>
          </cell>
          <cell r="J126">
            <v>89.047698999999994</v>
          </cell>
          <cell r="AG126" t="str">
            <v>ala-B[M+H]+</v>
          </cell>
          <cell r="AH126">
            <v>0.96501589194178194</v>
          </cell>
          <cell r="AI126" t="str">
            <v>ala-B[M-H]-</v>
          </cell>
          <cell r="AJ126" t="str">
            <v>ala-B[M+H]+</v>
          </cell>
          <cell r="AK126">
            <v>89.047698999999994</v>
          </cell>
        </row>
        <row r="127">
          <cell r="C127" t="str">
            <v>HoCys</v>
          </cell>
          <cell r="D127" t="str">
            <v>44925-25MG</v>
          </cell>
          <cell r="E127">
            <v>135.18</v>
          </cell>
          <cell r="F127">
            <v>95</v>
          </cell>
          <cell r="G127" t="str">
            <v>C4H9NO2S</v>
          </cell>
          <cell r="H127" t="str">
            <v>C00155</v>
          </cell>
          <cell r="I127" t="str">
            <v>14.8 g/L</v>
          </cell>
          <cell r="J127">
            <v>135.03542099999999</v>
          </cell>
          <cell r="AG127" t="str">
            <v>hcys-L[M+H]+</v>
          </cell>
          <cell r="AH127">
            <v>0.93871116421564404</v>
          </cell>
          <cell r="AI127" t="str">
            <v>[]</v>
          </cell>
          <cell r="AJ127" t="str">
            <v>hcys-L[M+H]+</v>
          </cell>
          <cell r="AK127">
            <v>135.03542099999999</v>
          </cell>
        </row>
        <row r="128">
          <cell r="C128" t="str">
            <v>Folate</v>
          </cell>
          <cell r="D128" t="str">
            <v>F7876-1G</v>
          </cell>
          <cell r="E128">
            <v>441.4</v>
          </cell>
          <cell r="F128">
            <v>97</v>
          </cell>
          <cell r="G128" t="str">
            <v>C19H19N7O6</v>
          </cell>
          <cell r="H128" t="str">
            <v>C00504</v>
          </cell>
          <cell r="I128" t="str">
            <v>0.076 g/L</v>
          </cell>
          <cell r="J128">
            <v>441.139703</v>
          </cell>
          <cell r="AG128" t="str">
            <v>Folate[M-H]-</v>
          </cell>
          <cell r="AH128" t="str">
            <v>NaN</v>
          </cell>
          <cell r="AI128" t="str">
            <v>Folate[M-H]-</v>
          </cell>
          <cell r="AJ128" t="str">
            <v>Folate[M+H]+</v>
          </cell>
          <cell r="AK128">
            <v>441.139703</v>
          </cell>
        </row>
        <row r="129">
          <cell r="C129" t="str">
            <v>NicAm</v>
          </cell>
          <cell r="D129" t="str">
            <v>72340-100G</v>
          </cell>
          <cell r="E129">
            <v>122.12</v>
          </cell>
          <cell r="F129">
            <v>99.5</v>
          </cell>
          <cell r="G129" t="str">
            <v>C6H6N2O</v>
          </cell>
          <cell r="H129" t="str">
            <v>C00153</v>
          </cell>
          <cell r="I129" t="str">
            <v>50.1 g/L</v>
          </cell>
          <cell r="J129">
            <v>122.048033</v>
          </cell>
          <cell r="AG129" t="str">
            <v>ncam[M+H]+</v>
          </cell>
          <cell r="AH129">
            <v>0.91075988551126896</v>
          </cell>
          <cell r="AI129" t="str">
            <v>ncam[M-H]-</v>
          </cell>
          <cell r="AJ129" t="str">
            <v>ncam[M+H]+</v>
          </cell>
          <cell r="AK129">
            <v>122.048033</v>
          </cell>
        </row>
        <row r="130">
          <cell r="C130" t="str">
            <v>VitB6</v>
          </cell>
          <cell r="D130" t="str">
            <v>P5669-5G</v>
          </cell>
          <cell r="E130">
            <v>169.18</v>
          </cell>
          <cell r="F130">
            <v>98</v>
          </cell>
          <cell r="G130" t="str">
            <v>C8H11NO3</v>
          </cell>
          <cell r="H130" t="str">
            <v>C00314</v>
          </cell>
          <cell r="I130" t="str">
            <v>16.1 g/L</v>
          </cell>
          <cell r="J130">
            <v>169.07391399999997</v>
          </cell>
          <cell r="AG130" t="str">
            <v>pydxn[M+H]+</v>
          </cell>
          <cell r="AH130">
            <v>0.52732795397995802</v>
          </cell>
          <cell r="AI130" t="str">
            <v>pydxn[M-H]-</v>
          </cell>
          <cell r="AJ130" t="str">
            <v>pydxn[M+H]+</v>
          </cell>
          <cell r="AK130">
            <v>169.07391399999997</v>
          </cell>
        </row>
        <row r="131">
          <cell r="C131" t="str">
            <v>VitB2</v>
          </cell>
          <cell r="D131" t="str">
            <v>R4500-5G</v>
          </cell>
          <cell r="E131">
            <v>376.36</v>
          </cell>
          <cell r="F131">
            <v>98</v>
          </cell>
          <cell r="G131" t="str">
            <v>C17H20N4O6</v>
          </cell>
          <cell r="H131" t="str">
            <v>C00255</v>
          </cell>
          <cell r="I131" t="str">
            <v>0.66 g/L</v>
          </cell>
          <cell r="J131">
            <v>376.138306</v>
          </cell>
          <cell r="AG131" t="str">
            <v>ribflv[M+H]+</v>
          </cell>
          <cell r="AH131" t="str">
            <v>NaN</v>
          </cell>
          <cell r="AI131" t="str">
            <v>ribflv[M-H]-</v>
          </cell>
          <cell r="AJ131" t="str">
            <v>ribflv[M+H]+</v>
          </cell>
          <cell r="AK131">
            <v>376.138306</v>
          </cell>
        </row>
        <row r="132">
          <cell r="C132" t="str">
            <v>FAD</v>
          </cell>
          <cell r="D132" t="str">
            <v>F8384-100MG</v>
          </cell>
          <cell r="E132">
            <v>829.51</v>
          </cell>
          <cell r="F132">
            <v>95</v>
          </cell>
          <cell r="G132" t="str">
            <v>C27H33N9O15P2</v>
          </cell>
          <cell r="H132" t="str">
            <v>C00016</v>
          </cell>
          <cell r="I132" t="str">
            <v>4.25 g/L</v>
          </cell>
          <cell r="J132">
            <v>785.15716199999997</v>
          </cell>
          <cell r="AG132" t="str">
            <v>fad[M+H]+</v>
          </cell>
          <cell r="AH132">
            <v>0.50638970957606</v>
          </cell>
          <cell r="AI132" t="str">
            <v>fad[M-H]-</v>
          </cell>
          <cell r="AJ132" t="str">
            <v>fad[M+H]+</v>
          </cell>
          <cell r="AK132">
            <v>785.15716199999997</v>
          </cell>
        </row>
        <row r="133">
          <cell r="C133" t="str">
            <v>FMN</v>
          </cell>
          <cell r="D133" t="str">
            <v>F2253-10MG</v>
          </cell>
          <cell r="E133">
            <v>478.33</v>
          </cell>
          <cell r="F133">
            <v>70</v>
          </cell>
          <cell r="G133" t="str">
            <v>C17H21N4O9P</v>
          </cell>
          <cell r="H133" t="str">
            <v>C00061</v>
          </cell>
          <cell r="I133" t="str">
            <v>0.67 g/L</v>
          </cell>
          <cell r="J133">
            <v>456.10463899999996</v>
          </cell>
          <cell r="AG133" t="str">
            <v>fmn[M+H]+</v>
          </cell>
          <cell r="AH133" t="str">
            <v>NaN</v>
          </cell>
          <cell r="AI133" t="str">
            <v>fmn[M-H]-</v>
          </cell>
          <cell r="AJ133" t="str">
            <v>fmn[M+H]+</v>
          </cell>
          <cell r="AK133">
            <v>456.10463899999996</v>
          </cell>
        </row>
        <row r="134">
          <cell r="C134" t="str">
            <v>THF</v>
          </cell>
          <cell r="D134" t="str">
            <v>T3125-25MG</v>
          </cell>
          <cell r="E134">
            <v>445.43</v>
          </cell>
          <cell r="F134">
            <v>65</v>
          </cell>
          <cell r="G134" t="str">
            <v>C19H23N7O6</v>
          </cell>
          <cell r="H134" t="str">
            <v>C00101</v>
          </cell>
          <cell r="I134" t="str">
            <v>0.27 g/L</v>
          </cell>
          <cell r="J134">
            <v>445.17100299999998</v>
          </cell>
          <cell r="AH134" t="str">
            <v>NaN</v>
          </cell>
          <cell r="AI134" t="str">
            <v>[]</v>
          </cell>
          <cell r="AJ134" t="str">
            <v>[]</v>
          </cell>
          <cell r="AK134">
            <v>445.17100299999998</v>
          </cell>
        </row>
        <row r="135">
          <cell r="C135" t="str">
            <v>MalCoA</v>
          </cell>
          <cell r="D135" t="str">
            <v>M4263-5MG</v>
          </cell>
          <cell r="E135">
            <v>853.58</v>
          </cell>
          <cell r="F135">
            <v>90</v>
          </cell>
          <cell r="G135" t="str">
            <v>C24H38N7O19P3S</v>
          </cell>
          <cell r="H135" t="str">
            <v>C00083</v>
          </cell>
          <cell r="I135" t="str">
            <v>3.8 g/L</v>
          </cell>
          <cell r="J135">
            <v>853.115634</v>
          </cell>
          <cell r="AG135" t="str">
            <v>malcoa[M-H]-</v>
          </cell>
          <cell r="AH135" t="str">
            <v>NaN</v>
          </cell>
          <cell r="AI135" t="str">
            <v>malcoa[M-H]-</v>
          </cell>
          <cell r="AJ135" t="str">
            <v>[]</v>
          </cell>
          <cell r="AK135">
            <v>853.115634</v>
          </cell>
        </row>
        <row r="136">
          <cell r="C136" t="str">
            <v>Panto</v>
          </cell>
          <cell r="D136" t="str">
            <v>16682-10MG</v>
          </cell>
          <cell r="E136">
            <v>170.14</v>
          </cell>
          <cell r="F136">
            <v>97</v>
          </cell>
          <cell r="G136" t="str">
            <v>C6H12O4</v>
          </cell>
          <cell r="H136" t="str">
            <v>C00522</v>
          </cell>
          <cell r="I136" t="str">
            <v>2110 g/L</v>
          </cell>
          <cell r="J136">
            <v>148.07357999999999</v>
          </cell>
          <cell r="AG136" t="str">
            <v>pant-R[M-H]-</v>
          </cell>
          <cell r="AH136">
            <v>0.99543022523504798</v>
          </cell>
          <cell r="AI136" t="str">
            <v>pant-R[M-H]-</v>
          </cell>
          <cell r="AJ136" t="str">
            <v>pant-R[M+H]+</v>
          </cell>
          <cell r="AK136">
            <v>148.07357999999999</v>
          </cell>
        </row>
        <row r="137">
          <cell r="C137" t="str">
            <v>PLP</v>
          </cell>
          <cell r="D137" t="str">
            <v>82870-1G</v>
          </cell>
          <cell r="E137">
            <v>265.16000000000003</v>
          </cell>
          <cell r="F137">
            <v>97</v>
          </cell>
          <cell r="G137" t="str">
            <v>C8H10NO6P</v>
          </cell>
          <cell r="H137" t="str">
            <v>C00018</v>
          </cell>
          <cell r="I137" t="str">
            <v>5.7 g/L</v>
          </cell>
          <cell r="J137">
            <v>247.024597</v>
          </cell>
          <cell r="AG137" t="str">
            <v>pydx5p[M+H]+</v>
          </cell>
          <cell r="AH137" t="str">
            <v>NaN</v>
          </cell>
          <cell r="AI137" t="str">
            <v>pydx5p[M-H]-</v>
          </cell>
          <cell r="AJ137" t="str">
            <v>pydx5p[M+H]+</v>
          </cell>
          <cell r="AK137">
            <v>247.024597</v>
          </cell>
        </row>
        <row r="138">
          <cell r="C138" t="str">
            <v>PM</v>
          </cell>
          <cell r="D138" t="str">
            <v>P9380-1G</v>
          </cell>
          <cell r="E138">
            <v>241.11</v>
          </cell>
          <cell r="F138">
            <v>98</v>
          </cell>
          <cell r="G138" t="str">
            <v>C8H12N2O2</v>
          </cell>
          <cell r="H138" t="str">
            <v>C00534</v>
          </cell>
          <cell r="I138" t="str">
            <v>29 g/L</v>
          </cell>
          <cell r="J138">
            <v>168.08989799999998</v>
          </cell>
          <cell r="AG138" t="str">
            <v>pydam[M+H]+</v>
          </cell>
          <cell r="AH138">
            <v>0.81553618353720703</v>
          </cell>
          <cell r="AI138" t="str">
            <v>pydam[M-H]-</v>
          </cell>
          <cell r="AJ138" t="str">
            <v>pydam[M+H]+</v>
          </cell>
          <cell r="AK138">
            <v>168.08989799999998</v>
          </cell>
        </row>
        <row r="139">
          <cell r="C139" t="str">
            <v>PyrAl</v>
          </cell>
          <cell r="D139" t="str">
            <v>P9130-500MG</v>
          </cell>
          <cell r="E139">
            <v>203.62</v>
          </cell>
          <cell r="F139">
            <v>99</v>
          </cell>
          <cell r="G139" t="str">
            <v>C8H9NO3</v>
          </cell>
          <cell r="H139" t="str">
            <v>C00250</v>
          </cell>
          <cell r="I139" t="str">
            <v>11.7 g/L</v>
          </cell>
          <cell r="J139">
            <v>167.05826399999998</v>
          </cell>
          <cell r="AG139" t="str">
            <v>pydx[M+H]+</v>
          </cell>
          <cell r="AH139">
            <v>0</v>
          </cell>
          <cell r="AI139" t="str">
            <v>pydx[M-H]-</v>
          </cell>
          <cell r="AJ139" t="str">
            <v>pydx[M+H]+</v>
          </cell>
          <cell r="AK139">
            <v>167.05826399999998</v>
          </cell>
        </row>
        <row r="140">
          <cell r="C140" t="str">
            <v>Cada</v>
          </cell>
          <cell r="D140" t="str">
            <v>33220-10G-F</v>
          </cell>
          <cell r="E140">
            <v>175.1</v>
          </cell>
          <cell r="F140">
            <v>99</v>
          </cell>
          <cell r="G140" t="str">
            <v>C5H14N2</v>
          </cell>
          <cell r="H140" t="str">
            <v>C01672</v>
          </cell>
          <cell r="I140" t="str">
            <v>89.1 g/L</v>
          </cell>
          <cell r="J140">
            <v>102.115718</v>
          </cell>
          <cell r="AG140" t="str">
            <v>15dap[M+H]+</v>
          </cell>
          <cell r="AH140">
            <v>0.56389581212116502</v>
          </cell>
          <cell r="AI140" t="str">
            <v>[]</v>
          </cell>
          <cell r="AJ140" t="str">
            <v>15dap[M+H]+</v>
          </cell>
          <cell r="AK140">
            <v>102.115718</v>
          </cell>
        </row>
        <row r="141">
          <cell r="C141" t="str">
            <v>IDP</v>
          </cell>
          <cell r="D141" t="str">
            <v>I4375-25MG</v>
          </cell>
          <cell r="E141">
            <v>428.19</v>
          </cell>
          <cell r="F141">
            <v>96</v>
          </cell>
          <cell r="G141" t="str">
            <v>C10H14N4O11P2</v>
          </cell>
          <cell r="H141" t="str">
            <v>C00104</v>
          </cell>
          <cell r="I141" t="str">
            <v>4.26 g/L</v>
          </cell>
          <cell r="J141">
            <v>428.01345699999996</v>
          </cell>
          <cell r="AG141" t="str">
            <v>idp[M+H]+</v>
          </cell>
          <cell r="AH141" t="str">
            <v>NaN</v>
          </cell>
          <cell r="AI141" t="str">
            <v>idp[M-H]-</v>
          </cell>
          <cell r="AJ141" t="str">
            <v>idp[M+H]+</v>
          </cell>
          <cell r="AK141">
            <v>428.01345699999996</v>
          </cell>
        </row>
        <row r="142">
          <cell r="C142" t="str">
            <v>Xantho</v>
          </cell>
          <cell r="D142" t="str">
            <v>CDS020790-25MG</v>
          </cell>
          <cell r="E142">
            <v>284.23</v>
          </cell>
          <cell r="F142">
            <v>100</v>
          </cell>
          <cell r="G142" t="str">
            <v>C10H12N4O6</v>
          </cell>
          <cell r="H142" t="str">
            <v>C01762</v>
          </cell>
          <cell r="I142" t="str">
            <v>27.8 g/L</v>
          </cell>
          <cell r="J142">
            <v>284.07570599999997</v>
          </cell>
          <cell r="AG142" t="str">
            <v>xtsn[M+H]+</v>
          </cell>
          <cell r="AH142" t="str">
            <v>NaN</v>
          </cell>
          <cell r="AI142" t="str">
            <v>xtsn[M-H]-</v>
          </cell>
          <cell r="AJ142" t="str">
            <v>xtsn[M+H]+</v>
          </cell>
          <cell r="AK142">
            <v>284.07570599999997</v>
          </cell>
        </row>
        <row r="143">
          <cell r="C143" t="str">
            <v>ITP</v>
          </cell>
          <cell r="D143" t="str">
            <v>I0879-50MG</v>
          </cell>
          <cell r="E143">
            <v>574.11</v>
          </cell>
          <cell r="F143">
            <v>95</v>
          </cell>
          <cell r="G143" t="str">
            <v>C10H15N4O14P3</v>
          </cell>
          <cell r="H143" t="str">
            <v>C00081</v>
          </cell>
          <cell r="I143" t="str">
            <v>4.78 g/L</v>
          </cell>
          <cell r="J143">
            <v>507.97978999999998</v>
          </cell>
          <cell r="AG143" t="str">
            <v>itp[M+H]+</v>
          </cell>
          <cell r="AH143" t="str">
            <v>NaN</v>
          </cell>
          <cell r="AI143" t="str">
            <v>itp[M-H]-</v>
          </cell>
          <cell r="AJ143" t="str">
            <v>itp[M+H]+</v>
          </cell>
          <cell r="AK143">
            <v>507.97978999999998</v>
          </cell>
        </row>
        <row r="144">
          <cell r="C144" t="str">
            <v>Norva</v>
          </cell>
          <cell r="D144" t="str">
            <v>N7502-25G</v>
          </cell>
          <cell r="E144">
            <v>117.15</v>
          </cell>
          <cell r="F144">
            <v>98</v>
          </cell>
          <cell r="G144" t="str">
            <v>C5H11NO2</v>
          </cell>
          <cell r="H144" t="str">
            <v>C01826</v>
          </cell>
          <cell r="I144" t="str">
            <v>212 g/L</v>
          </cell>
          <cell r="J144">
            <v>117.078999</v>
          </cell>
          <cell r="AG144" t="str">
            <v>Norva[M-H]-</v>
          </cell>
          <cell r="AH144">
            <v>0.970594434132238</v>
          </cell>
          <cell r="AI144" t="str">
            <v>Norva[M-H]-</v>
          </cell>
          <cell r="AJ144" t="str">
            <v>Norva[M+H]+</v>
          </cell>
          <cell r="AK144">
            <v>117.078999</v>
          </cell>
        </row>
        <row r="145">
          <cell r="C145" t="str">
            <v>GluCys</v>
          </cell>
          <cell r="D145" t="str">
            <v>G0903-25MG</v>
          </cell>
          <cell r="E145">
            <v>250.27</v>
          </cell>
          <cell r="F145">
            <v>80</v>
          </cell>
          <cell r="G145" t="str">
            <v>C8H14N2O5S</v>
          </cell>
          <cell r="H145" t="str">
            <v>C00669</v>
          </cell>
          <cell r="I145" t="str">
            <v>2.62 g/L</v>
          </cell>
          <cell r="J145">
            <v>250.062365</v>
          </cell>
          <cell r="AG145" t="str">
            <v>glucys[M+H]+</v>
          </cell>
          <cell r="AH145">
            <v>0.88623847380031395</v>
          </cell>
          <cell r="AI145" t="str">
            <v>glucys[M-H]-</v>
          </cell>
          <cell r="AJ145" t="str">
            <v>glucys[M+H]+</v>
          </cell>
          <cell r="AK145">
            <v>250.062365</v>
          </cell>
        </row>
        <row r="146">
          <cell r="C146" t="str">
            <v>CysGly</v>
          </cell>
          <cell r="D146" t="str">
            <v>C9187-5MG</v>
          </cell>
          <cell r="E146">
            <v>354.4</v>
          </cell>
          <cell r="F146">
            <v>95</v>
          </cell>
          <cell r="G146" t="str">
            <v>C5H10N2O3S</v>
          </cell>
          <cell r="H146" t="str">
            <v>C01419</v>
          </cell>
          <cell r="I146" t="str">
            <v>6.25 g/L</v>
          </cell>
          <cell r="J146">
            <v>178.041235</v>
          </cell>
          <cell r="AG146" t="str">
            <v>cgly[M+H]+</v>
          </cell>
          <cell r="AH146">
            <v>0.99303884114612795</v>
          </cell>
          <cell r="AI146" t="str">
            <v>[]</v>
          </cell>
          <cell r="AJ146" t="str">
            <v>cgly[M+H]+</v>
          </cell>
          <cell r="AK146">
            <v>178.041235</v>
          </cell>
        </row>
        <row r="147">
          <cell r="C147" t="str">
            <v>TYM</v>
          </cell>
          <cell r="D147" t="str">
            <v>Alfa Aesar (Thermo Fisher Scientific)</v>
          </cell>
          <cell r="E147">
            <v>137.18</v>
          </cell>
          <cell r="F147">
            <v>98.5</v>
          </cell>
          <cell r="G147" t="str">
            <v>C8H11NO</v>
          </cell>
          <cell r="H147" t="str">
            <v>C00483</v>
          </cell>
          <cell r="I147" t="str">
            <v>10.4 mg/mL</v>
          </cell>
          <cell r="J147">
            <v>137.08408399999999</v>
          </cell>
          <cell r="AG147" t="str">
            <v>tym[M+H]+</v>
          </cell>
          <cell r="AH147">
            <v>0.80759232523355495</v>
          </cell>
          <cell r="AI147" t="str">
            <v>tym[M-H]-</v>
          </cell>
          <cell r="AJ147" t="str">
            <v>tym[M+H]+</v>
          </cell>
          <cell r="AK147">
            <v>137.08408399999999</v>
          </cell>
        </row>
        <row r="148">
          <cell r="C148" t="str">
            <v>DPM</v>
          </cell>
          <cell r="D148" t="str">
            <v>Merck (Sigma Aldrich)</v>
          </cell>
          <cell r="E148">
            <v>189.64</v>
          </cell>
          <cell r="F148">
            <v>98</v>
          </cell>
          <cell r="G148" t="str">
            <v>C8H11NO2</v>
          </cell>
          <cell r="H148" t="str">
            <v>C03758</v>
          </cell>
          <cell r="I148" t="str">
            <v>535 mg/mL</v>
          </cell>
          <cell r="J148">
            <v>153.07899899999998</v>
          </cell>
          <cell r="AG148" t="str">
            <v>dopa[M+H]+</v>
          </cell>
          <cell r="AH148">
            <v>0.58317015822292095</v>
          </cell>
          <cell r="AI148" t="str">
            <v>dopa[M-H]-</v>
          </cell>
          <cell r="AJ148" t="str">
            <v>dopa[M+H]+</v>
          </cell>
          <cell r="AK148">
            <v>153.07899899999998</v>
          </cell>
        </row>
        <row r="149">
          <cell r="C149" t="str">
            <v>PTM</v>
          </cell>
          <cell r="D149" t="str">
            <v>Merck (Sigma Aldrich)</v>
          </cell>
          <cell r="E149">
            <v>121.18</v>
          </cell>
          <cell r="F149">
            <v>99</v>
          </cell>
          <cell r="G149" t="str">
            <v>C8H11N</v>
          </cell>
          <cell r="H149" t="str">
            <v>C05332</v>
          </cell>
          <cell r="I149" t="str">
            <v>2.19 g/L</v>
          </cell>
          <cell r="J149">
            <v>121.089169</v>
          </cell>
          <cell r="AG149" t="str">
            <v>peamn[M+H]+</v>
          </cell>
          <cell r="AH149">
            <v>0.25407262073036302</v>
          </cell>
          <cell r="AI149" t="str">
            <v>[]</v>
          </cell>
          <cell r="AJ149" t="str">
            <v>peamn[M+H]+</v>
          </cell>
          <cell r="AK149">
            <v>121.089169</v>
          </cell>
        </row>
        <row r="150">
          <cell r="C150" t="str">
            <v>3HBA</v>
          </cell>
          <cell r="D150" t="str">
            <v>36333-100MG</v>
          </cell>
          <cell r="E150">
            <v>138.12</v>
          </cell>
          <cell r="F150">
            <v>99</v>
          </cell>
          <cell r="G150" t="str">
            <v>C7H6O3</v>
          </cell>
          <cell r="H150" t="str">
            <v>C00587</v>
          </cell>
          <cell r="I150" t="str">
            <v>10.2 g/L</v>
          </cell>
          <cell r="J150">
            <v>138.03171499999999</v>
          </cell>
          <cell r="AG150" t="str">
            <v>3HBA[M-H]-</v>
          </cell>
          <cell r="AH150">
            <v>0</v>
          </cell>
          <cell r="AI150" t="str">
            <v>3HBA[M-H]-</v>
          </cell>
          <cell r="AJ150" t="str">
            <v>[]</v>
          </cell>
          <cell r="AK150">
            <v>138.03171499999999</v>
          </cell>
        </row>
        <row r="151">
          <cell r="C151" t="str">
            <v>Cute</v>
          </cell>
          <cell r="D151" t="str">
            <v>268402-5G</v>
          </cell>
          <cell r="E151">
            <v>164.2</v>
          </cell>
          <cell r="F151">
            <v>96</v>
          </cell>
          <cell r="G151" t="str">
            <v>C10H12O2</v>
          </cell>
          <cell r="H151" t="str">
            <v>C06578</v>
          </cell>
          <cell r="I151" t="str">
            <v>0.28 g/L</v>
          </cell>
          <cell r="J151">
            <v>164.08374999999998</v>
          </cell>
          <cell r="AG151" t="str">
            <v>Cute[M-H]-</v>
          </cell>
          <cell r="AH151">
            <v>0.44197122096980601</v>
          </cell>
          <cell r="AI151" t="str">
            <v>Cute[M-H]-</v>
          </cell>
          <cell r="AJ151" t="str">
            <v>Cute[M+H]+</v>
          </cell>
          <cell r="AK151">
            <v>164.08374999999998</v>
          </cell>
        </row>
        <row r="152">
          <cell r="C152" t="str">
            <v>DOPA</v>
          </cell>
          <cell r="D152" t="str">
            <v>72816-50MG</v>
          </cell>
          <cell r="E152">
            <v>197.19</v>
          </cell>
          <cell r="F152">
            <v>100</v>
          </cell>
          <cell r="G152" t="str">
            <v>C9H11NO4</v>
          </cell>
          <cell r="H152" t="str">
            <v>C00355</v>
          </cell>
          <cell r="I152" t="str">
            <v>3.3 g/L</v>
          </cell>
          <cell r="J152">
            <v>197.06882899999999</v>
          </cell>
          <cell r="AH152" t="str">
            <v>NaN</v>
          </cell>
          <cell r="AI152" t="str">
            <v>[]</v>
          </cell>
          <cell r="AJ152" t="str">
            <v>[]</v>
          </cell>
          <cell r="AK152">
            <v>197.06882899999999</v>
          </cell>
        </row>
        <row r="153">
          <cell r="C153" t="str">
            <v>GluAla</v>
          </cell>
          <cell r="D153" t="str">
            <v>483834-500MG</v>
          </cell>
          <cell r="E153">
            <v>218.21</v>
          </cell>
          <cell r="F153">
            <v>98</v>
          </cell>
          <cell r="G153" t="str">
            <v>C8H14N2O5</v>
          </cell>
          <cell r="H153" t="str">
            <v>C03740</v>
          </cell>
          <cell r="I153" t="str">
            <v>12.9 g/L</v>
          </cell>
          <cell r="J153">
            <v>218.09029299999997</v>
          </cell>
          <cell r="AG153" t="str">
            <v>GluAla[M+H]+</v>
          </cell>
          <cell r="AH153">
            <v>0.86545941707238105</v>
          </cell>
          <cell r="AI153" t="str">
            <v>GluAla[M-H]-</v>
          </cell>
          <cell r="AJ153" t="str">
            <v>GluAla[M+H]+</v>
          </cell>
          <cell r="AK153">
            <v>218.09029299999997</v>
          </cell>
        </row>
        <row r="154">
          <cell r="C154" t="str">
            <v>MeFo</v>
          </cell>
          <cell r="D154" t="str">
            <v>PHR1084</v>
          </cell>
          <cell r="E154">
            <v>165.62</v>
          </cell>
          <cell r="F154">
            <v>100</v>
          </cell>
          <cell r="G154" t="str">
            <v>C4H11N5</v>
          </cell>
          <cell r="H154" t="str">
            <v>C07151</v>
          </cell>
          <cell r="I154" t="str">
            <v>1.38 g/L</v>
          </cell>
          <cell r="J154">
            <v>129.10146499999999</v>
          </cell>
          <cell r="AG154" t="str">
            <v>MeFo[M+H]+</v>
          </cell>
          <cell r="AH154" t="str">
            <v>NaN</v>
          </cell>
          <cell r="AI154" t="str">
            <v>[]</v>
          </cell>
          <cell r="AJ154" t="str">
            <v>MeFo[M+H]+</v>
          </cell>
          <cell r="AK154">
            <v>129.10146499999999</v>
          </cell>
        </row>
        <row r="155">
          <cell r="C155" t="str">
            <v>MeSOx</v>
          </cell>
          <cell r="D155" t="str">
            <v>M5379-250MG</v>
          </cell>
          <cell r="E155">
            <v>180.23</v>
          </cell>
          <cell r="F155">
            <v>100</v>
          </cell>
          <cell r="G155" t="str">
            <v>C5H12N2O3S</v>
          </cell>
          <cell r="H155" t="str">
            <v>C03510</v>
          </cell>
          <cell r="I155" t="str">
            <v>7.39 g/L</v>
          </cell>
          <cell r="J155">
            <v>180.05688499999999</v>
          </cell>
          <cell r="AG155" t="str">
            <v>MeSOx[M+H]+</v>
          </cell>
          <cell r="AH155" t="str">
            <v>NaN</v>
          </cell>
          <cell r="AI155" t="str">
            <v>[]</v>
          </cell>
          <cell r="AJ155" t="str">
            <v>MeSOx[M+H]+</v>
          </cell>
          <cell r="AK155">
            <v>180.05688499999999</v>
          </cell>
        </row>
        <row r="156">
          <cell r="C156" t="str">
            <v>PanLac</v>
          </cell>
          <cell r="D156" t="str">
            <v>237817-5G</v>
          </cell>
          <cell r="E156">
            <v>130.13999999999999</v>
          </cell>
          <cell r="F156">
            <v>99</v>
          </cell>
          <cell r="G156" t="str">
            <v>C6H10O3</v>
          </cell>
          <cell r="H156" t="str">
            <v>C01012</v>
          </cell>
          <cell r="I156" t="str">
            <v>361 g/L</v>
          </cell>
          <cell r="J156">
            <v>130.06301499999998</v>
          </cell>
          <cell r="AG156" t="str">
            <v>PanLac[M-H]-</v>
          </cell>
          <cell r="AH156">
            <v>0.81809291016313002</v>
          </cell>
          <cell r="AI156" t="str">
            <v>PanLac[M-H]-</v>
          </cell>
          <cell r="AJ156" t="str">
            <v>PanLac[M+H]+</v>
          </cell>
          <cell r="AK156">
            <v>130.06301499999998</v>
          </cell>
        </row>
        <row r="157">
          <cell r="C157" t="str">
            <v>Prenol</v>
          </cell>
          <cell r="D157" t="str">
            <v>162353-5ML</v>
          </cell>
          <cell r="E157">
            <v>86.13</v>
          </cell>
          <cell r="F157">
            <v>99</v>
          </cell>
          <cell r="G157" t="str">
            <v>C5H10O</v>
          </cell>
          <cell r="H157" t="str">
            <v>C01390</v>
          </cell>
          <cell r="I157" t="str">
            <v>105 g/L</v>
          </cell>
          <cell r="J157">
            <v>86.073184999999995</v>
          </cell>
          <cell r="AG157" t="str">
            <v>Prenol[M-H]-</v>
          </cell>
          <cell r="AH157">
            <v>0.99084593716549196</v>
          </cell>
          <cell r="AI157" t="str">
            <v>Prenol[M-H]-</v>
          </cell>
          <cell r="AJ157" t="str">
            <v>[]</v>
          </cell>
          <cell r="AK157">
            <v>86.073184999999995</v>
          </cell>
        </row>
        <row r="158">
          <cell r="C158" t="str">
            <v>Sero</v>
          </cell>
          <cell r="D158" t="str">
            <v>Merck (Supelco)</v>
          </cell>
          <cell r="E158">
            <v>176.22</v>
          </cell>
          <cell r="F158">
            <v>98</v>
          </cell>
          <cell r="G158" t="str">
            <v>C10H12N2O</v>
          </cell>
          <cell r="H158" t="str">
            <v>C00780</v>
          </cell>
          <cell r="I158" t="str">
            <v>25.5 mg/mL</v>
          </cell>
          <cell r="J158">
            <v>176.09498299999998</v>
          </cell>
          <cell r="AG158" t="str">
            <v>Sero[M+H]+</v>
          </cell>
          <cell r="AH158">
            <v>0.687694137922924</v>
          </cell>
          <cell r="AI158" t="str">
            <v>[]</v>
          </cell>
          <cell r="AJ158" t="str">
            <v>Sero[M+H]+</v>
          </cell>
          <cell r="AK158">
            <v>176.09498299999998</v>
          </cell>
        </row>
        <row r="159">
          <cell r="C159" t="str">
            <v>Taur</v>
          </cell>
          <cell r="D159" t="str">
            <v>T0625-10MG</v>
          </cell>
          <cell r="E159">
            <v>125.15</v>
          </cell>
          <cell r="F159">
            <v>99</v>
          </cell>
          <cell r="G159" t="str">
            <v>C2H7NO3S</v>
          </cell>
          <cell r="H159" t="str">
            <v>C00245</v>
          </cell>
          <cell r="I159" t="str">
            <v>105 g/L</v>
          </cell>
          <cell r="J159">
            <v>125.014686</v>
          </cell>
          <cell r="AG159" t="str">
            <v>Taur[M-H]-</v>
          </cell>
          <cell r="AH159" t="str">
            <v>NaN</v>
          </cell>
          <cell r="AI159" t="str">
            <v>Taur[M-H]-</v>
          </cell>
          <cell r="AJ159" t="str">
            <v>Taur[M+H]+</v>
          </cell>
          <cell r="AK159">
            <v>125.014686</v>
          </cell>
        </row>
        <row r="160">
          <cell r="C160" t="str">
            <v>TRPM</v>
          </cell>
          <cell r="D160" t="str">
            <v>Merck (Sigma Aldrich)</v>
          </cell>
          <cell r="E160">
            <v>160.22</v>
          </cell>
          <cell r="F160">
            <v>97</v>
          </cell>
          <cell r="G160" t="str">
            <v>C10H12N2</v>
          </cell>
          <cell r="H160" t="str">
            <v>C00398</v>
          </cell>
          <cell r="I160" t="str">
            <v>1.34 g/L</v>
          </cell>
          <cell r="J160">
            <v>160.10006799999999</v>
          </cell>
          <cell r="AG160" t="str">
            <v>TRPM[M+H]+</v>
          </cell>
          <cell r="AH160" t="str">
            <v>NaN</v>
          </cell>
          <cell r="AI160" t="str">
            <v>TRPM[M-H]-</v>
          </cell>
          <cell r="AJ160" t="str">
            <v>TRPM[M+H]+</v>
          </cell>
          <cell r="AK160">
            <v>160.10006799999999</v>
          </cell>
        </row>
        <row r="161">
          <cell r="C161" t="str">
            <v>VitK3</v>
          </cell>
          <cell r="D161" t="str">
            <v>M5625-25G</v>
          </cell>
          <cell r="E161">
            <v>172.18</v>
          </cell>
          <cell r="F161">
            <v>98</v>
          </cell>
          <cell r="G161" t="str">
            <v>C11H8O2</v>
          </cell>
          <cell r="H161" t="str">
            <v>C05377</v>
          </cell>
          <cell r="I161" t="str">
            <v>0.5 g/L</v>
          </cell>
          <cell r="J161">
            <v>172.05244999999999</v>
          </cell>
        </row>
      </sheetData>
      <sheetData sheetId="1"/>
      <sheetData sheetId="2"/>
      <sheetData sheetId="3">
        <row r="2">
          <cell r="B2" t="str">
            <v>pydx[M+H]+</v>
          </cell>
        </row>
        <row r="3">
          <cell r="B3" t="str">
            <v>nad[M+H]+</v>
          </cell>
        </row>
        <row r="4">
          <cell r="B4" t="str">
            <v>fum[M-H]-</v>
          </cell>
        </row>
        <row r="5">
          <cell r="B5" t="str">
            <v>nad[M+H]+</v>
          </cell>
        </row>
        <row r="6">
          <cell r="B6" t="str">
            <v>glx[M-H]-</v>
          </cell>
        </row>
        <row r="7">
          <cell r="B7" t="str">
            <v>hom-L[M+H]+</v>
          </cell>
        </row>
        <row r="8">
          <cell r="B8" t="str">
            <v>sarcs[M+H]+</v>
          </cell>
        </row>
        <row r="9">
          <cell r="B9" t="str">
            <v>ala-B[M+H]+</v>
          </cell>
        </row>
        <row r="10">
          <cell r="B10" t="str">
            <v>leu-L[M+H]+</v>
          </cell>
        </row>
        <row r="11">
          <cell r="B11" t="str">
            <v>ile-L[M+H]+</v>
          </cell>
        </row>
        <row r="12">
          <cell r="B12" t="str">
            <v>thr-L[M+H]+</v>
          </cell>
        </row>
        <row r="13">
          <cell r="B13" t="str">
            <v>e4p[M-H]-</v>
          </cell>
        </row>
        <row r="14">
          <cell r="B14" t="str">
            <v>s7p[M-H]-</v>
          </cell>
        </row>
        <row r="15">
          <cell r="B15" t="str">
            <v>2obut[M-H]-</v>
          </cell>
        </row>
        <row r="16">
          <cell r="B16" t="str">
            <v>gtp[M+H]+</v>
          </cell>
        </row>
        <row r="17">
          <cell r="B17" t="str">
            <v>adp[M+H]+</v>
          </cell>
        </row>
        <row r="18">
          <cell r="B18" t="str">
            <v>fad[M+H]+</v>
          </cell>
        </row>
        <row r="19">
          <cell r="B19" t="str">
            <v>gdp[M+H]+</v>
          </cell>
        </row>
        <row r="20">
          <cell r="B20" t="str">
            <v>xtsn[M+H]+</v>
          </cell>
        </row>
        <row r="21">
          <cell r="B21" t="str">
            <v>idp[M+H]+</v>
          </cell>
        </row>
        <row r="22">
          <cell r="B22" t="str">
            <v>cdp[M+H]+</v>
          </cell>
        </row>
        <row r="23">
          <cell r="B23" t="str">
            <v>imp[M+H]+</v>
          </cell>
        </row>
        <row r="24">
          <cell r="B24" t="str">
            <v>ins[M+H]+</v>
          </cell>
        </row>
        <row r="25">
          <cell r="B25" t="str">
            <v>hxan[M+H]+</v>
          </cell>
        </row>
        <row r="26">
          <cell r="B26" t="str">
            <v>csn[M+H]+</v>
          </cell>
        </row>
        <row r="27">
          <cell r="B27" t="str">
            <v>acgam[M+H]+</v>
          </cell>
        </row>
        <row r="28">
          <cell r="B28" t="str">
            <v>acgam[M+H]+</v>
          </cell>
        </row>
        <row r="29">
          <cell r="B29" t="str">
            <v>ribflv[M+H]+</v>
          </cell>
        </row>
        <row r="30">
          <cell r="B30" t="str">
            <v>cytd[M+H]+</v>
          </cell>
        </row>
        <row r="31">
          <cell r="B31" t="str">
            <v>g1p[M-H]-</v>
          </cell>
        </row>
        <row r="32">
          <cell r="B32" t="str">
            <v>NAAD[M+H]+</v>
          </cell>
        </row>
        <row r="33">
          <cell r="B33" t="str">
            <v>ncam[M+H]+</v>
          </cell>
        </row>
        <row r="34">
          <cell r="B34" t="str">
            <v>nadph[M-H]-</v>
          </cell>
        </row>
        <row r="35">
          <cell r="B35" t="str">
            <v>ala-L[M+H]+</v>
          </cell>
        </row>
        <row r="36">
          <cell r="B36" t="str">
            <v>ala-B[M+H]+</v>
          </cell>
        </row>
        <row r="37">
          <cell r="B37" t="str">
            <v>cytd[M+H]+</v>
          </cell>
        </row>
        <row r="38">
          <cell r="B38" t="str">
            <v>ala-B[M+H]+</v>
          </cell>
        </row>
        <row r="39">
          <cell r="B39" t="str">
            <v>quin[M-H]-</v>
          </cell>
        </row>
        <row r="40">
          <cell r="B40" t="str">
            <v>Cute[M-H]-</v>
          </cell>
        </row>
        <row r="41">
          <cell r="B41" t="str">
            <v>ala-L[M+H]+</v>
          </cell>
        </row>
        <row r="42">
          <cell r="B42" t="str">
            <v>sarcs[M+H]+</v>
          </cell>
        </row>
        <row r="43">
          <cell r="B43" t="str">
            <v>nad[M+H]+</v>
          </cell>
        </row>
        <row r="44">
          <cell r="B44" t="str">
            <v>itp[M+H]+</v>
          </cell>
        </row>
        <row r="45">
          <cell r="B45" t="str">
            <v>asp-L[M+H]+</v>
          </cell>
        </row>
        <row r="46">
          <cell r="B46" t="str">
            <v>trp-L[M+H]+</v>
          </cell>
        </row>
        <row r="47">
          <cell r="B47" t="str">
            <v>gln-L[M+H]+</v>
          </cell>
        </row>
        <row r="48">
          <cell r="B48" t="str">
            <v>thr-L[M+H]+</v>
          </cell>
        </row>
        <row r="49">
          <cell r="B49" t="str">
            <v>4hpro_LT[M+H]+</v>
          </cell>
        </row>
        <row r="50">
          <cell r="B50" t="str">
            <v>thm[M+H]+</v>
          </cell>
        </row>
        <row r="51">
          <cell r="B51" t="str">
            <v>citr-L[M+H]+</v>
          </cell>
        </row>
        <row r="52">
          <cell r="B52" t="str">
            <v>alaala[M+H]+</v>
          </cell>
        </row>
        <row r="53">
          <cell r="B53" t="str">
            <v>4mop[M-H]-</v>
          </cell>
        </row>
        <row r="54">
          <cell r="B54" t="str">
            <v>3mop[M-H]-</v>
          </cell>
        </row>
        <row r="55">
          <cell r="B55" t="str">
            <v>chor[M-H]-</v>
          </cell>
        </row>
        <row r="56">
          <cell r="B56" t="str">
            <v>pphn[M-H]-</v>
          </cell>
        </row>
        <row r="57">
          <cell r="B57" t="str">
            <v>trp-L[M+H]+</v>
          </cell>
        </row>
        <row r="58">
          <cell r="B58" t="str">
            <v>3dhq[M-H]-</v>
          </cell>
        </row>
        <row r="59">
          <cell r="B59" t="str">
            <v>pphn[M-H]-</v>
          </cell>
        </row>
        <row r="60">
          <cell r="B60" t="str">
            <v>glyc3p[M+H]+</v>
          </cell>
        </row>
        <row r="61">
          <cell r="B61" t="str">
            <v>utp[M-H]-</v>
          </cell>
        </row>
        <row r="62">
          <cell r="B62" t="str">
            <v>met-L[M-H]-</v>
          </cell>
        </row>
        <row r="63">
          <cell r="B63" t="str">
            <v>orot[M-H]-</v>
          </cell>
        </row>
        <row r="64">
          <cell r="B64" t="str">
            <v>phe-L[M+H]+</v>
          </cell>
        </row>
        <row r="65">
          <cell r="B65" t="str">
            <v>dhap[M+H]+</v>
          </cell>
        </row>
        <row r="66">
          <cell r="B66" t="str">
            <v>phe-L[M+H]+</v>
          </cell>
        </row>
        <row r="67">
          <cell r="B67" t="str">
            <v>trp-L[M+H]+</v>
          </cell>
        </row>
        <row r="68">
          <cell r="B68" t="str">
            <v>chor[M-H]-</v>
          </cell>
        </row>
        <row r="69">
          <cell r="B69" t="str">
            <v>g6p[M+H]+</v>
          </cell>
        </row>
        <row r="70">
          <cell r="B70" t="str">
            <v>g1p[M-H]-</v>
          </cell>
        </row>
        <row r="71">
          <cell r="B71" t="str">
            <v>g6p[M+H]+</v>
          </cell>
        </row>
        <row r="72">
          <cell r="B72" t="str">
            <v>f6p[M-H]-</v>
          </cell>
        </row>
        <row r="73">
          <cell r="B73" t="str">
            <v>chor[M-H]-</v>
          </cell>
        </row>
        <row r="74">
          <cell r="B74" t="str">
            <v>asp-L[M+H]+</v>
          </cell>
        </row>
        <row r="75">
          <cell r="B75" t="str">
            <v>lys-L[M+H]+</v>
          </cell>
        </row>
        <row r="76">
          <cell r="B76" t="str">
            <v>r5p[M-H]-</v>
          </cell>
        </row>
        <row r="77">
          <cell r="B77" t="str">
            <v>ru5p-D[M-H]-</v>
          </cell>
        </row>
        <row r="78">
          <cell r="B78" t="str">
            <v>r1p[M-H]-</v>
          </cell>
        </row>
        <row r="79">
          <cell r="B79" t="str">
            <v>ru5p-D[M-H]-</v>
          </cell>
        </row>
        <row r="80">
          <cell r="B80" t="str">
            <v>r1p[M-H]-</v>
          </cell>
        </row>
        <row r="81">
          <cell r="B81" t="str">
            <v>r5p[M-H]-</v>
          </cell>
        </row>
        <row r="82">
          <cell r="B82" t="str">
            <v>trp-L[M+H]+</v>
          </cell>
        </row>
        <row r="83">
          <cell r="B83" t="str">
            <v>trp-L[M+H]+</v>
          </cell>
        </row>
        <row r="84">
          <cell r="B84" t="str">
            <v>mal-L[M-H]-</v>
          </cell>
        </row>
        <row r="85">
          <cell r="B85" t="str">
            <v>asp-L[M+H]+</v>
          </cell>
        </row>
        <row r="86">
          <cell r="B86" t="str">
            <v>tyr-L[M+H]+</v>
          </cell>
        </row>
        <row r="87">
          <cell r="B87" t="str">
            <v>ala-L[M+H]+</v>
          </cell>
        </row>
        <row r="88">
          <cell r="B88" t="str">
            <v>asp-L[M+H]+</v>
          </cell>
        </row>
        <row r="89">
          <cell r="B89" t="str">
            <v>tyr-L[M+H]+</v>
          </cell>
        </row>
        <row r="90">
          <cell r="B90" t="str">
            <v>phe-L[M+H]+</v>
          </cell>
        </row>
        <row r="91">
          <cell r="B91" t="str">
            <v>trp-L[M+H]+</v>
          </cell>
        </row>
        <row r="92">
          <cell r="B92" t="str">
            <v>arg-L[M+H]+</v>
          </cell>
        </row>
        <row r="93">
          <cell r="B93" t="str">
            <v>glu-L[M-H]-</v>
          </cell>
        </row>
        <row r="94">
          <cell r="B94" t="str">
            <v>chor[M-H]-</v>
          </cell>
        </row>
        <row r="95">
          <cell r="B95" t="str">
            <v>chor[M-H]-</v>
          </cell>
        </row>
        <row r="96">
          <cell r="B96" t="str">
            <v>3HBA[M-H]-</v>
          </cell>
        </row>
        <row r="97">
          <cell r="B97" t="str">
            <v>chor[M-H]-</v>
          </cell>
        </row>
        <row r="98">
          <cell r="B98" t="str">
            <v>salc[M-H]-</v>
          </cell>
        </row>
        <row r="99">
          <cell r="B99" t="str">
            <v>3HBA[M-H]-</v>
          </cell>
        </row>
        <row r="100">
          <cell r="B100" t="str">
            <v>val-L[M-H]-</v>
          </cell>
        </row>
        <row r="101">
          <cell r="B101" t="str">
            <v>chor[M-H]-</v>
          </cell>
        </row>
        <row r="102">
          <cell r="B102" t="str">
            <v>salc[M-H]-</v>
          </cell>
        </row>
        <row r="103">
          <cell r="B103" t="str">
            <v>3mop[M-H]-</v>
          </cell>
        </row>
        <row r="104">
          <cell r="B104" t="str">
            <v>4mop[M-H]-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9B19-AE54-40D1-8AA6-F328AF2772FF}">
  <dimension ref="A1:S162"/>
  <sheetViews>
    <sheetView tabSelected="1" workbookViewId="0">
      <selection activeCell="M18" sqref="M18"/>
    </sheetView>
  </sheetViews>
  <sheetFormatPr defaultRowHeight="14.5" x14ac:dyDescent="0.35"/>
  <cols>
    <col min="10" max="10" width="12" bestFit="1" customWidth="1"/>
    <col min="11" max="11" width="21.54296875" bestFit="1" customWidth="1"/>
    <col min="12" max="12" width="9.81640625" bestFit="1" customWidth="1"/>
    <col min="13" max="13" width="17.54296875" customWidth="1"/>
    <col min="14" max="14" width="7.1796875" bestFit="1" customWidth="1"/>
    <col min="15" max="15" width="9.81640625" bestFit="1" customWidth="1"/>
    <col min="16" max="16" width="17.54296875" bestFit="1" customWidth="1"/>
    <col min="18" max="18" width="38.54296875" bestFit="1" customWidth="1"/>
    <col min="19" max="19" width="24.26953125" bestFit="1" customWidth="1"/>
  </cols>
  <sheetData>
    <row r="1" spans="1:19" x14ac:dyDescent="0.35">
      <c r="L1" s="16" t="s">
        <v>951</v>
      </c>
      <c r="M1" s="17"/>
      <c r="N1" s="18"/>
      <c r="O1" s="16" t="s">
        <v>955</v>
      </c>
      <c r="P1" s="17"/>
      <c r="Q1" s="18"/>
    </row>
    <row r="2" spans="1:19" x14ac:dyDescent="0.3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944</v>
      </c>
      <c r="L2" s="1" t="s">
        <v>952</v>
      </c>
      <c r="M2" s="1" t="s">
        <v>953</v>
      </c>
      <c r="N2" s="1" t="s">
        <v>954</v>
      </c>
      <c r="O2" s="1" t="s">
        <v>952</v>
      </c>
      <c r="P2" s="1" t="s">
        <v>953</v>
      </c>
      <c r="Q2" s="1" t="s">
        <v>954</v>
      </c>
      <c r="R2" s="21" t="s">
        <v>956</v>
      </c>
      <c r="S2" s="21" t="s">
        <v>957</v>
      </c>
    </row>
    <row r="3" spans="1:19" x14ac:dyDescent="0.35">
      <c r="A3">
        <v>1</v>
      </c>
      <c r="B3" s="3" t="s">
        <v>10</v>
      </c>
      <c r="C3" s="3" t="s">
        <v>11</v>
      </c>
      <c r="D3" s="3" t="s">
        <v>12</v>
      </c>
      <c r="E3" s="3">
        <v>171.19</v>
      </c>
      <c r="F3" s="4">
        <v>99</v>
      </c>
      <c r="G3" s="3" t="s">
        <v>13</v>
      </c>
      <c r="H3" s="3" t="s">
        <v>14</v>
      </c>
      <c r="I3" s="3" t="s">
        <v>15</v>
      </c>
      <c r="J3" s="3">
        <v>133.03752899999998</v>
      </c>
      <c r="K3" s="22" t="s">
        <v>945</v>
      </c>
      <c r="L3">
        <v>1</v>
      </c>
      <c r="M3">
        <v>1</v>
      </c>
      <c r="N3" s="19">
        <v>8.0988378649243603E-2</v>
      </c>
      <c r="O3">
        <v>1</v>
      </c>
      <c r="P3">
        <v>1</v>
      </c>
      <c r="Q3" s="15">
        <v>2.5502520987559698E-3</v>
      </c>
      <c r="R3">
        <v>1</v>
      </c>
      <c r="S3" s="15">
        <v>0.99546843259804296</v>
      </c>
    </row>
    <row r="4" spans="1:19" x14ac:dyDescent="0.35">
      <c r="A4">
        <v>2</v>
      </c>
      <c r="B4" s="5" t="s">
        <v>16</v>
      </c>
      <c r="C4" s="5" t="s">
        <v>17</v>
      </c>
      <c r="D4" s="5" t="s">
        <v>18</v>
      </c>
      <c r="E4" s="5">
        <v>203.23</v>
      </c>
      <c r="F4" s="6">
        <v>99</v>
      </c>
      <c r="G4" s="5" t="s">
        <v>19</v>
      </c>
      <c r="H4" s="5" t="s">
        <v>20</v>
      </c>
      <c r="I4" s="5" t="s">
        <v>21</v>
      </c>
      <c r="J4" s="5">
        <v>147.053179</v>
      </c>
      <c r="K4" s="22" t="s">
        <v>945</v>
      </c>
      <c r="L4">
        <v>1</v>
      </c>
      <c r="M4">
        <v>0</v>
      </c>
      <c r="N4" s="20">
        <v>9.0643650809713698E-3</v>
      </c>
      <c r="O4">
        <v>1</v>
      </c>
      <c r="P4">
        <v>1</v>
      </c>
      <c r="Q4" s="15">
        <v>3.7789444313093799E-3</v>
      </c>
      <c r="R4">
        <v>-1</v>
      </c>
      <c r="S4" s="15">
        <v>0.99888267962973998</v>
      </c>
    </row>
    <row r="5" spans="1:19" x14ac:dyDescent="0.35">
      <c r="A5">
        <v>3</v>
      </c>
      <c r="B5" s="5" t="s">
        <v>22</v>
      </c>
      <c r="C5" s="5" t="s">
        <v>23</v>
      </c>
      <c r="D5" s="5" t="s">
        <v>24</v>
      </c>
      <c r="E5" s="5">
        <v>181.19</v>
      </c>
      <c r="F5" s="6">
        <v>99</v>
      </c>
      <c r="G5" s="5" t="s">
        <v>25</v>
      </c>
      <c r="H5" s="5" t="s">
        <v>26</v>
      </c>
      <c r="I5" s="5" t="s">
        <v>27</v>
      </c>
      <c r="J5" s="5">
        <v>181.07391399999997</v>
      </c>
      <c r="K5" s="22" t="s">
        <v>945</v>
      </c>
      <c r="L5">
        <v>1</v>
      </c>
      <c r="M5">
        <v>1</v>
      </c>
      <c r="N5" s="20">
        <v>2.5597319507396799E-2</v>
      </c>
      <c r="O5">
        <v>1</v>
      </c>
      <c r="P5">
        <v>1</v>
      </c>
      <c r="Q5" s="15">
        <v>1.49940908725888E-2</v>
      </c>
      <c r="R5">
        <v>1</v>
      </c>
      <c r="S5" s="15">
        <v>0.65724611601622196</v>
      </c>
    </row>
    <row r="6" spans="1:19" x14ac:dyDescent="0.35">
      <c r="A6">
        <v>4</v>
      </c>
      <c r="B6" s="5" t="s">
        <v>28</v>
      </c>
      <c r="C6" s="5" t="s">
        <v>29</v>
      </c>
      <c r="D6" s="5" t="s">
        <v>30</v>
      </c>
      <c r="E6" s="5">
        <v>165.19</v>
      </c>
      <c r="F6" s="6">
        <v>99</v>
      </c>
      <c r="G6" s="5" t="s">
        <v>31</v>
      </c>
      <c r="H6" s="5" t="s">
        <v>32</v>
      </c>
      <c r="I6" s="5" t="s">
        <v>33</v>
      </c>
      <c r="J6" s="5">
        <v>165.07899899999998</v>
      </c>
      <c r="K6" s="22" t="s">
        <v>945</v>
      </c>
      <c r="L6">
        <v>1</v>
      </c>
      <c r="M6">
        <v>1</v>
      </c>
      <c r="N6" s="20">
        <v>2.5924949257314801E-2</v>
      </c>
      <c r="O6">
        <v>1</v>
      </c>
      <c r="P6">
        <v>1</v>
      </c>
      <c r="Q6" s="15">
        <v>7.9733490970427603E-2</v>
      </c>
      <c r="R6">
        <v>1</v>
      </c>
      <c r="S6" s="15">
        <v>0.92720297593967804</v>
      </c>
    </row>
    <row r="7" spans="1:19" x14ac:dyDescent="0.35">
      <c r="A7">
        <v>5</v>
      </c>
      <c r="B7" s="5" t="s">
        <v>34</v>
      </c>
      <c r="C7" s="5" t="s">
        <v>35</v>
      </c>
      <c r="D7" s="5" t="s">
        <v>36</v>
      </c>
      <c r="E7" s="5">
        <v>204.23</v>
      </c>
      <c r="F7" s="6">
        <v>99.5</v>
      </c>
      <c r="G7" s="5" t="s">
        <v>37</v>
      </c>
      <c r="H7" s="5" t="s">
        <v>38</v>
      </c>
      <c r="I7" s="5" t="s">
        <v>39</v>
      </c>
      <c r="J7" s="5">
        <v>204.08989799999998</v>
      </c>
      <c r="K7" s="22" t="s">
        <v>945</v>
      </c>
      <c r="L7">
        <v>1</v>
      </c>
      <c r="M7">
        <v>1</v>
      </c>
      <c r="N7" s="20">
        <v>4.4213471569180103E-2</v>
      </c>
      <c r="O7">
        <v>1</v>
      </c>
      <c r="P7">
        <v>1</v>
      </c>
      <c r="Q7" s="15">
        <v>4.9189544980774803E-2</v>
      </c>
      <c r="R7">
        <v>1</v>
      </c>
      <c r="S7" s="15">
        <v>0.76120866751344896</v>
      </c>
    </row>
    <row r="8" spans="1:19" x14ac:dyDescent="0.35">
      <c r="A8">
        <v>6</v>
      </c>
      <c r="B8" s="5" t="s">
        <v>40</v>
      </c>
      <c r="C8" s="5" t="s">
        <v>41</v>
      </c>
      <c r="D8" s="5" t="s">
        <v>42</v>
      </c>
      <c r="E8" s="5">
        <v>174.2</v>
      </c>
      <c r="F8" s="6">
        <v>99</v>
      </c>
      <c r="G8" s="5" t="s">
        <v>43</v>
      </c>
      <c r="H8" s="5" t="s">
        <v>44</v>
      </c>
      <c r="I8" s="5" t="s">
        <v>45</v>
      </c>
      <c r="J8" s="5">
        <v>174.11169599999999</v>
      </c>
      <c r="K8" s="22" t="s">
        <v>945</v>
      </c>
      <c r="L8">
        <v>1</v>
      </c>
      <c r="M8">
        <v>1</v>
      </c>
      <c r="N8" s="20">
        <v>5.7141186319023103E-2</v>
      </c>
      <c r="O8">
        <v>1</v>
      </c>
      <c r="P8">
        <v>1</v>
      </c>
      <c r="Q8" s="15">
        <v>3.7567733812919099E-2</v>
      </c>
      <c r="R8">
        <v>1</v>
      </c>
      <c r="S8" s="15">
        <v>0.87790620643996797</v>
      </c>
    </row>
    <row r="9" spans="1:19" x14ac:dyDescent="0.35">
      <c r="A9">
        <v>7</v>
      </c>
      <c r="B9" s="5" t="s">
        <v>46</v>
      </c>
      <c r="C9" s="5" t="s">
        <v>47</v>
      </c>
      <c r="D9" s="5" t="s">
        <v>48</v>
      </c>
      <c r="E9" s="5">
        <v>155.15</v>
      </c>
      <c r="F9" s="6">
        <v>99</v>
      </c>
      <c r="G9" s="5" t="s">
        <v>49</v>
      </c>
      <c r="H9" s="5" t="s">
        <v>50</v>
      </c>
      <c r="I9" s="5" t="s">
        <v>51</v>
      </c>
      <c r="J9" s="5">
        <v>155.06949699999998</v>
      </c>
      <c r="K9" s="22" t="s">
        <v>945</v>
      </c>
      <c r="L9">
        <v>1</v>
      </c>
      <c r="M9">
        <v>1</v>
      </c>
      <c r="N9" s="20">
        <v>9.6514367861622596E-3</v>
      </c>
      <c r="O9">
        <v>1</v>
      </c>
      <c r="P9">
        <v>1</v>
      </c>
      <c r="Q9" s="15">
        <v>6.8679965167401796E-2</v>
      </c>
      <c r="R9">
        <v>1</v>
      </c>
      <c r="S9" s="15">
        <v>0.86454996469045098</v>
      </c>
    </row>
    <row r="10" spans="1:19" x14ac:dyDescent="0.35">
      <c r="A10">
        <v>8</v>
      </c>
      <c r="B10" s="5" t="s">
        <v>52</v>
      </c>
      <c r="C10" s="5" t="s">
        <v>53</v>
      </c>
      <c r="D10" s="5" t="s">
        <v>54</v>
      </c>
      <c r="E10" s="5">
        <v>146.19</v>
      </c>
      <c r="F10" s="6">
        <v>98</v>
      </c>
      <c r="G10" s="5" t="s">
        <v>55</v>
      </c>
      <c r="H10" s="5" t="s">
        <v>56</v>
      </c>
      <c r="I10" s="5" t="s">
        <v>57</v>
      </c>
      <c r="J10" s="5">
        <v>146.105548</v>
      </c>
      <c r="K10" s="22" t="s">
        <v>945</v>
      </c>
      <c r="L10">
        <v>1</v>
      </c>
      <c r="M10">
        <v>1</v>
      </c>
      <c r="N10" s="20">
        <v>1.9244115873508501E-2</v>
      </c>
      <c r="O10">
        <v>1</v>
      </c>
      <c r="P10">
        <v>1</v>
      </c>
      <c r="Q10" s="15">
        <v>6.2669990658843697E-2</v>
      </c>
      <c r="R10">
        <v>1</v>
      </c>
      <c r="S10" s="15">
        <v>0.94974813938998903</v>
      </c>
    </row>
    <row r="11" spans="1:19" x14ac:dyDescent="0.35">
      <c r="A11">
        <v>9</v>
      </c>
      <c r="B11" s="5" t="s">
        <v>58</v>
      </c>
      <c r="C11" s="5" t="s">
        <v>59</v>
      </c>
      <c r="D11" s="5" t="s">
        <v>60</v>
      </c>
      <c r="E11" s="5">
        <v>146.13999999999999</v>
      </c>
      <c r="F11" s="6">
        <v>99</v>
      </c>
      <c r="G11" s="5" t="s">
        <v>61</v>
      </c>
      <c r="H11" s="5" t="s">
        <v>62</v>
      </c>
      <c r="I11" s="5" t="s">
        <v>63</v>
      </c>
      <c r="J11" s="5">
        <v>146.06916299999997</v>
      </c>
      <c r="K11" s="22" t="s">
        <v>945</v>
      </c>
      <c r="L11">
        <v>1</v>
      </c>
      <c r="M11">
        <v>1</v>
      </c>
      <c r="N11" s="20">
        <v>1.06330832498395E-2</v>
      </c>
      <c r="O11">
        <v>1</v>
      </c>
      <c r="P11">
        <v>1</v>
      </c>
      <c r="Q11" s="15">
        <v>2.4088035060804699E-2</v>
      </c>
      <c r="R11">
        <v>1</v>
      </c>
      <c r="S11" s="15">
        <v>0.997742327861594</v>
      </c>
    </row>
    <row r="12" spans="1:19" x14ac:dyDescent="0.35">
      <c r="A12">
        <v>10</v>
      </c>
      <c r="B12" s="5" t="s">
        <v>64</v>
      </c>
      <c r="C12" s="5" t="s">
        <v>65</v>
      </c>
      <c r="D12" s="5" t="s">
        <v>66</v>
      </c>
      <c r="E12" s="5">
        <v>150.13</v>
      </c>
      <c r="F12" s="6">
        <v>99</v>
      </c>
      <c r="G12" s="5" t="s">
        <v>67</v>
      </c>
      <c r="H12" s="5" t="s">
        <v>68</v>
      </c>
      <c r="I12" s="5" t="s">
        <v>69</v>
      </c>
      <c r="J12" s="5">
        <v>132.05351299999998</v>
      </c>
      <c r="K12" s="22" t="s">
        <v>945</v>
      </c>
      <c r="L12">
        <v>1</v>
      </c>
      <c r="M12">
        <v>1</v>
      </c>
      <c r="N12" s="20">
        <v>0.246177194681345</v>
      </c>
      <c r="O12">
        <v>1</v>
      </c>
      <c r="P12">
        <v>1</v>
      </c>
      <c r="Q12" s="15">
        <v>0.40085042327057102</v>
      </c>
      <c r="R12">
        <v>1</v>
      </c>
      <c r="S12" s="15">
        <v>0</v>
      </c>
    </row>
    <row r="13" spans="1:19" x14ac:dyDescent="0.35">
      <c r="A13">
        <v>11</v>
      </c>
      <c r="B13" s="5" t="s">
        <v>70</v>
      </c>
      <c r="C13" s="5" t="s">
        <v>71</v>
      </c>
      <c r="D13" s="5" t="s">
        <v>72</v>
      </c>
      <c r="E13" s="5">
        <v>105.09</v>
      </c>
      <c r="F13" s="6">
        <v>99.5</v>
      </c>
      <c r="G13" s="5" t="s">
        <v>73</v>
      </c>
      <c r="H13" s="5" t="s">
        <v>74</v>
      </c>
      <c r="I13" s="5" t="s">
        <v>75</v>
      </c>
      <c r="J13" s="5">
        <v>105.042614</v>
      </c>
      <c r="K13" s="22" t="s">
        <v>945</v>
      </c>
      <c r="L13">
        <v>1</v>
      </c>
      <c r="M13">
        <v>1</v>
      </c>
      <c r="N13" s="20">
        <v>0.217529642621966</v>
      </c>
      <c r="O13">
        <v>1</v>
      </c>
      <c r="P13">
        <v>1</v>
      </c>
      <c r="Q13" s="15">
        <v>9.3056156553158201E-2</v>
      </c>
      <c r="R13">
        <v>1</v>
      </c>
      <c r="S13" s="15">
        <v>0.82832038276990005</v>
      </c>
    </row>
    <row r="14" spans="1:19" x14ac:dyDescent="0.35">
      <c r="A14">
        <v>12</v>
      </c>
      <c r="B14" s="5" t="s">
        <v>76</v>
      </c>
      <c r="C14" s="5" t="s">
        <v>77</v>
      </c>
      <c r="D14" s="5" t="s">
        <v>78</v>
      </c>
      <c r="E14" s="5">
        <v>119.12</v>
      </c>
      <c r="F14" s="6">
        <v>99.5</v>
      </c>
      <c r="G14" s="5" t="s">
        <v>79</v>
      </c>
      <c r="H14" s="5" t="s">
        <v>80</v>
      </c>
      <c r="I14" s="5" t="s">
        <v>81</v>
      </c>
      <c r="J14" s="5">
        <v>119.05826399999999</v>
      </c>
      <c r="K14" s="22" t="s">
        <v>945</v>
      </c>
      <c r="L14">
        <v>1</v>
      </c>
      <c r="M14">
        <v>1</v>
      </c>
      <c r="N14" s="20">
        <v>1.9998293513158499E-2</v>
      </c>
      <c r="O14">
        <v>1</v>
      </c>
      <c r="P14">
        <v>0</v>
      </c>
      <c r="Q14" s="15">
        <v>0.130788316334985</v>
      </c>
      <c r="R14">
        <v>1</v>
      </c>
      <c r="S14" s="15">
        <v>0.98290148987204595</v>
      </c>
    </row>
    <row r="15" spans="1:19" x14ac:dyDescent="0.35">
      <c r="A15">
        <v>13</v>
      </c>
      <c r="B15" s="5" t="s">
        <v>82</v>
      </c>
      <c r="C15" s="5" t="s">
        <v>83</v>
      </c>
      <c r="D15" s="5" t="s">
        <v>84</v>
      </c>
      <c r="E15" s="5">
        <v>157.62</v>
      </c>
      <c r="F15" s="6">
        <v>99</v>
      </c>
      <c r="G15" s="5" t="s">
        <v>85</v>
      </c>
      <c r="H15" s="5" t="s">
        <v>86</v>
      </c>
      <c r="I15" s="5" t="s">
        <v>87</v>
      </c>
      <c r="J15" s="5">
        <v>121.01977100000001</v>
      </c>
      <c r="K15" s="22" t="s">
        <v>945</v>
      </c>
      <c r="L15">
        <v>0</v>
      </c>
      <c r="M15">
        <v>0</v>
      </c>
      <c r="N15" s="20">
        <v>0</v>
      </c>
      <c r="O15">
        <v>0</v>
      </c>
      <c r="P15">
        <v>0</v>
      </c>
      <c r="Q15" s="15">
        <v>0</v>
      </c>
      <c r="R15">
        <v>-1</v>
      </c>
      <c r="S15" s="15" t="s">
        <v>958</v>
      </c>
    </row>
    <row r="16" spans="1:19" x14ac:dyDescent="0.35">
      <c r="A16">
        <v>14</v>
      </c>
      <c r="B16" s="5" t="s">
        <v>88</v>
      </c>
      <c r="C16" s="5" t="s">
        <v>89</v>
      </c>
      <c r="D16" s="5" t="s">
        <v>90</v>
      </c>
      <c r="E16" s="5">
        <v>89.09</v>
      </c>
      <c r="F16" s="6">
        <v>99.5</v>
      </c>
      <c r="G16" s="5" t="s">
        <v>91</v>
      </c>
      <c r="H16" s="5" t="s">
        <v>92</v>
      </c>
      <c r="I16" s="5" t="s">
        <v>93</v>
      </c>
      <c r="J16" s="5">
        <v>89.047698999999994</v>
      </c>
      <c r="K16" s="22" t="s">
        <v>945</v>
      </c>
      <c r="L16">
        <v>1</v>
      </c>
      <c r="M16">
        <v>1</v>
      </c>
      <c r="N16" s="20">
        <v>4.4438718879352003E-2</v>
      </c>
      <c r="O16">
        <v>1</v>
      </c>
      <c r="P16">
        <v>1</v>
      </c>
      <c r="Q16" s="15">
        <v>8.7229538782956598E-2</v>
      </c>
      <c r="R16">
        <v>1</v>
      </c>
      <c r="S16" s="15">
        <v>0.96501589194178194</v>
      </c>
    </row>
    <row r="17" spans="1:19" x14ac:dyDescent="0.35">
      <c r="A17">
        <v>15</v>
      </c>
      <c r="B17" s="5" t="s">
        <v>94</v>
      </c>
      <c r="C17" s="5" t="s">
        <v>95</v>
      </c>
      <c r="D17" s="5" t="s">
        <v>96</v>
      </c>
      <c r="E17" s="5">
        <v>75.069999999999993</v>
      </c>
      <c r="F17" s="6">
        <v>99</v>
      </c>
      <c r="G17" s="5" t="s">
        <v>97</v>
      </c>
      <c r="H17" s="5" t="s">
        <v>98</v>
      </c>
      <c r="I17" s="5" t="s">
        <v>99</v>
      </c>
      <c r="J17" s="5">
        <v>75.032049000000001</v>
      </c>
      <c r="K17" s="22" t="s">
        <v>945</v>
      </c>
      <c r="L17">
        <v>1</v>
      </c>
      <c r="M17">
        <v>1</v>
      </c>
      <c r="N17" s="20">
        <v>0.23499312750623</v>
      </c>
      <c r="O17">
        <v>1</v>
      </c>
      <c r="P17">
        <v>1</v>
      </c>
      <c r="Q17" s="15">
        <v>0.55784382777294805</v>
      </c>
      <c r="R17">
        <v>1</v>
      </c>
      <c r="S17" s="15">
        <v>0.57825761196085501</v>
      </c>
    </row>
    <row r="18" spans="1:19" x14ac:dyDescent="0.35">
      <c r="A18">
        <v>16</v>
      </c>
      <c r="B18" s="5" t="s">
        <v>100</v>
      </c>
      <c r="C18" s="5" t="s">
        <v>101</v>
      </c>
      <c r="D18" s="5" t="s">
        <v>102</v>
      </c>
      <c r="E18" s="5">
        <v>131.16999999999999</v>
      </c>
      <c r="F18" s="6">
        <v>99</v>
      </c>
      <c r="G18" s="5" t="s">
        <v>103</v>
      </c>
      <c r="H18" s="5" t="s">
        <v>104</v>
      </c>
      <c r="I18" s="5" t="s">
        <v>105</v>
      </c>
      <c r="J18" s="5">
        <v>131.09464899999998</v>
      </c>
      <c r="K18" s="22" t="s">
        <v>945</v>
      </c>
      <c r="L18">
        <v>1</v>
      </c>
      <c r="M18">
        <v>1</v>
      </c>
      <c r="N18" s="20">
        <v>2.5378403998577801E-2</v>
      </c>
      <c r="O18">
        <v>1</v>
      </c>
      <c r="P18">
        <v>1</v>
      </c>
      <c r="Q18" s="15">
        <v>1.09589211040961E-2</v>
      </c>
      <c r="R18">
        <v>1</v>
      </c>
      <c r="S18" s="15">
        <v>0.90927922546305595</v>
      </c>
    </row>
    <row r="19" spans="1:19" x14ac:dyDescent="0.35">
      <c r="A19">
        <v>17</v>
      </c>
      <c r="B19" s="5" t="s">
        <v>106</v>
      </c>
      <c r="C19" s="5" t="s">
        <v>107</v>
      </c>
      <c r="D19" s="5" t="s">
        <v>108</v>
      </c>
      <c r="E19" s="5">
        <v>131.16999999999999</v>
      </c>
      <c r="F19" s="6">
        <v>99.5</v>
      </c>
      <c r="G19" s="5" t="s">
        <v>103</v>
      </c>
      <c r="H19" s="5" t="s">
        <v>109</v>
      </c>
      <c r="I19" s="5" t="s">
        <v>110</v>
      </c>
      <c r="J19" s="5">
        <v>131.09464899999998</v>
      </c>
      <c r="K19" s="22" t="s">
        <v>945</v>
      </c>
      <c r="L19">
        <v>1</v>
      </c>
      <c r="M19">
        <v>1</v>
      </c>
      <c r="N19" s="20">
        <v>1.3075631547481001E-2</v>
      </c>
      <c r="O19">
        <v>1</v>
      </c>
      <c r="P19">
        <v>1</v>
      </c>
      <c r="Q19" s="15">
        <v>5.1554608497536701E-2</v>
      </c>
      <c r="R19">
        <v>1</v>
      </c>
      <c r="S19" s="15">
        <v>0.90927922546305595</v>
      </c>
    </row>
    <row r="20" spans="1:19" x14ac:dyDescent="0.35">
      <c r="A20">
        <v>18</v>
      </c>
      <c r="B20" s="5" t="s">
        <v>111</v>
      </c>
      <c r="C20" s="5" t="s">
        <v>112</v>
      </c>
      <c r="D20" s="5" t="s">
        <v>113</v>
      </c>
      <c r="E20" s="5">
        <v>149.21</v>
      </c>
      <c r="F20" s="6">
        <v>99.5</v>
      </c>
      <c r="G20" s="5" t="s">
        <v>114</v>
      </c>
      <c r="H20" s="5" t="s">
        <v>115</v>
      </c>
      <c r="I20" s="5" t="s">
        <v>116</v>
      </c>
      <c r="J20" s="5">
        <v>149.05107099999998</v>
      </c>
      <c r="K20" s="22" t="s">
        <v>945</v>
      </c>
      <c r="L20">
        <v>1</v>
      </c>
      <c r="M20">
        <v>1</v>
      </c>
      <c r="N20" s="20">
        <v>5.1611386200851997E-2</v>
      </c>
      <c r="O20">
        <v>1</v>
      </c>
      <c r="P20">
        <v>1</v>
      </c>
      <c r="Q20" s="15">
        <v>0.43253798268055998</v>
      </c>
      <c r="R20">
        <v>-1</v>
      </c>
      <c r="S20" s="15">
        <v>0.95266225792678505</v>
      </c>
    </row>
    <row r="21" spans="1:19" x14ac:dyDescent="0.35">
      <c r="A21">
        <v>19</v>
      </c>
      <c r="B21" s="5" t="s">
        <v>117</v>
      </c>
      <c r="C21" s="5" t="s">
        <v>118</v>
      </c>
      <c r="D21" s="5" t="s">
        <v>119</v>
      </c>
      <c r="E21" s="5">
        <v>115.13</v>
      </c>
      <c r="F21" s="6">
        <v>99.5</v>
      </c>
      <c r="G21" s="5" t="s">
        <v>120</v>
      </c>
      <c r="H21" s="5" t="s">
        <v>121</v>
      </c>
      <c r="I21" s="5" t="s">
        <v>122</v>
      </c>
      <c r="J21" s="5">
        <v>115.063349</v>
      </c>
      <c r="K21" s="22" t="s">
        <v>945</v>
      </c>
      <c r="L21">
        <v>1</v>
      </c>
      <c r="M21">
        <v>1</v>
      </c>
      <c r="N21" s="20">
        <v>8.29987203522186E-3</v>
      </c>
      <c r="O21">
        <v>1</v>
      </c>
      <c r="P21">
        <v>1</v>
      </c>
      <c r="Q21" s="15">
        <v>4.0543241363272003E-2</v>
      </c>
      <c r="R21">
        <v>1</v>
      </c>
      <c r="S21" s="15">
        <v>0.97811364786907595</v>
      </c>
    </row>
    <row r="22" spans="1:19" x14ac:dyDescent="0.35">
      <c r="A22">
        <v>20</v>
      </c>
      <c r="B22" s="5" t="s">
        <v>123</v>
      </c>
      <c r="C22" s="5" t="s">
        <v>124</v>
      </c>
      <c r="D22" s="5" t="s">
        <v>125</v>
      </c>
      <c r="E22" s="5">
        <v>117.15</v>
      </c>
      <c r="F22" s="6">
        <v>99.5</v>
      </c>
      <c r="G22" s="5" t="s">
        <v>126</v>
      </c>
      <c r="H22" s="5" t="s">
        <v>127</v>
      </c>
      <c r="I22" s="5" t="s">
        <v>128</v>
      </c>
      <c r="J22" s="5">
        <v>117.078999</v>
      </c>
      <c r="K22" s="22" t="s">
        <v>945</v>
      </c>
      <c r="L22">
        <v>1</v>
      </c>
      <c r="M22">
        <v>1</v>
      </c>
      <c r="N22" s="20">
        <v>6.9679058607385897E-3</v>
      </c>
      <c r="O22">
        <v>1</v>
      </c>
      <c r="P22">
        <v>1</v>
      </c>
      <c r="Q22" s="15">
        <v>0.32886246190992002</v>
      </c>
      <c r="R22">
        <v>-1</v>
      </c>
      <c r="S22" s="15">
        <v>0.970594434132238</v>
      </c>
    </row>
    <row r="23" spans="1:19" x14ac:dyDescent="0.35">
      <c r="A23">
        <v>21</v>
      </c>
      <c r="B23" s="5" t="s">
        <v>129</v>
      </c>
      <c r="C23" s="5" t="s">
        <v>130</v>
      </c>
      <c r="D23" s="5" t="s">
        <v>131</v>
      </c>
      <c r="E23" s="5">
        <v>131.13</v>
      </c>
      <c r="F23" s="6">
        <v>99</v>
      </c>
      <c r="G23" s="5" t="s">
        <v>132</v>
      </c>
      <c r="H23" s="5" t="s">
        <v>133</v>
      </c>
      <c r="I23" s="5" t="s">
        <v>134</v>
      </c>
      <c r="J23" s="5">
        <v>131.05826399999998</v>
      </c>
      <c r="K23" s="22" t="s">
        <v>945</v>
      </c>
      <c r="L23">
        <v>1</v>
      </c>
      <c r="M23">
        <v>1</v>
      </c>
      <c r="N23" s="20">
        <v>7.8701797634551499E-2</v>
      </c>
      <c r="O23">
        <v>1</v>
      </c>
      <c r="P23">
        <v>1</v>
      </c>
      <c r="Q23" s="15">
        <v>0.25960550860966503</v>
      </c>
      <c r="R23">
        <v>1</v>
      </c>
      <c r="S23" s="15">
        <v>0.96125747185232902</v>
      </c>
    </row>
    <row r="24" spans="1:19" x14ac:dyDescent="0.35">
      <c r="A24">
        <v>22</v>
      </c>
      <c r="B24" s="5" t="s">
        <v>135</v>
      </c>
      <c r="C24" s="5" t="s">
        <v>136</v>
      </c>
      <c r="D24" s="5" t="s">
        <v>137</v>
      </c>
      <c r="E24" s="5">
        <v>119.12</v>
      </c>
      <c r="F24" s="6">
        <v>99.5</v>
      </c>
      <c r="G24" s="5" t="s">
        <v>79</v>
      </c>
      <c r="H24" s="5" t="s">
        <v>138</v>
      </c>
      <c r="I24" s="5" t="s">
        <v>57</v>
      </c>
      <c r="J24" s="5">
        <v>119.05826399999999</v>
      </c>
      <c r="K24" s="22" t="s">
        <v>945</v>
      </c>
      <c r="L24">
        <v>1</v>
      </c>
      <c r="M24">
        <v>1</v>
      </c>
      <c r="N24" s="20">
        <v>3.5661338754527497E-2</v>
      </c>
      <c r="O24">
        <v>1</v>
      </c>
      <c r="P24">
        <v>1</v>
      </c>
      <c r="Q24" s="15">
        <v>0.53834347075570299</v>
      </c>
      <c r="R24">
        <v>1</v>
      </c>
      <c r="S24" s="15">
        <v>0.98290148987204595</v>
      </c>
    </row>
    <row r="25" spans="1:19" x14ac:dyDescent="0.35">
      <c r="A25">
        <v>23</v>
      </c>
      <c r="B25" s="5" t="s">
        <v>139</v>
      </c>
      <c r="C25" s="5" t="s">
        <v>140</v>
      </c>
      <c r="D25" s="5" t="s">
        <v>141</v>
      </c>
      <c r="E25" s="5">
        <v>152.12</v>
      </c>
      <c r="F25" s="6">
        <v>100</v>
      </c>
      <c r="G25" s="5" t="s">
        <v>142</v>
      </c>
      <c r="H25" s="5" t="s">
        <v>143</v>
      </c>
      <c r="I25" s="5" t="s">
        <v>144</v>
      </c>
      <c r="J25" s="5">
        <v>130.06301499999998</v>
      </c>
      <c r="K25" s="22" t="s">
        <v>945</v>
      </c>
      <c r="L25">
        <v>1</v>
      </c>
      <c r="M25">
        <v>0</v>
      </c>
      <c r="N25" s="20">
        <v>2.7340118375829899E-2</v>
      </c>
      <c r="O25">
        <v>1</v>
      </c>
      <c r="P25">
        <v>1</v>
      </c>
      <c r="Q25" s="15">
        <v>6.5824416350257695E-2</v>
      </c>
      <c r="R25">
        <v>-1</v>
      </c>
      <c r="S25" s="15">
        <v>0.81809291016313002</v>
      </c>
    </row>
    <row r="26" spans="1:19" x14ac:dyDescent="0.35">
      <c r="A26">
        <v>24</v>
      </c>
      <c r="B26" s="5" t="s">
        <v>145</v>
      </c>
      <c r="C26" s="5" t="s">
        <v>146</v>
      </c>
      <c r="D26" s="5" t="s">
        <v>147</v>
      </c>
      <c r="E26" s="5">
        <v>152.12</v>
      </c>
      <c r="F26" s="6">
        <v>99.5</v>
      </c>
      <c r="G26" s="5" t="s">
        <v>142</v>
      </c>
      <c r="H26" s="5" t="s">
        <v>148</v>
      </c>
      <c r="I26" s="5" t="s">
        <v>149</v>
      </c>
      <c r="J26" s="5">
        <v>130.06301499999998</v>
      </c>
      <c r="K26" s="22" t="s">
        <v>945</v>
      </c>
      <c r="L26">
        <v>1</v>
      </c>
      <c r="M26">
        <v>0</v>
      </c>
      <c r="N26" s="20">
        <v>4.2315880551465998E-2</v>
      </c>
      <c r="O26">
        <v>1</v>
      </c>
      <c r="P26">
        <v>1</v>
      </c>
      <c r="Q26" s="15">
        <v>0.41463731433193701</v>
      </c>
      <c r="R26">
        <v>-1</v>
      </c>
      <c r="S26" s="15">
        <v>0.81809291016313002</v>
      </c>
    </row>
    <row r="27" spans="1:19" x14ac:dyDescent="0.35">
      <c r="A27">
        <v>25</v>
      </c>
      <c r="B27" s="5" t="s">
        <v>150</v>
      </c>
      <c r="C27" s="5" t="s">
        <v>151</v>
      </c>
      <c r="D27" s="5" t="s">
        <v>152</v>
      </c>
      <c r="E27" s="5">
        <v>228.24</v>
      </c>
      <c r="F27" s="6">
        <v>97</v>
      </c>
      <c r="G27" s="5" t="s">
        <v>153</v>
      </c>
      <c r="H27" s="5" t="s">
        <v>154</v>
      </c>
      <c r="I27" s="5" t="s">
        <v>155</v>
      </c>
      <c r="J27" s="5">
        <v>190.04775999999998</v>
      </c>
      <c r="K27" s="22" t="s">
        <v>945</v>
      </c>
      <c r="L27">
        <v>0</v>
      </c>
      <c r="M27">
        <v>0</v>
      </c>
      <c r="N27" s="20">
        <v>0</v>
      </c>
      <c r="O27">
        <v>1</v>
      </c>
      <c r="P27">
        <v>1</v>
      </c>
      <c r="Q27" s="15">
        <v>1.08711358707337E-3</v>
      </c>
      <c r="R27">
        <v>-1</v>
      </c>
      <c r="S27" s="15">
        <v>0.74286786987144005</v>
      </c>
    </row>
    <row r="28" spans="1:19" x14ac:dyDescent="0.35">
      <c r="A28">
        <v>26</v>
      </c>
      <c r="B28" s="5" t="s">
        <v>156</v>
      </c>
      <c r="C28" s="5" t="s">
        <v>157</v>
      </c>
      <c r="D28" s="5" t="s">
        <v>158</v>
      </c>
      <c r="E28" s="5">
        <v>180.16</v>
      </c>
      <c r="F28" s="6">
        <v>98</v>
      </c>
      <c r="G28" s="5" t="s">
        <v>159</v>
      </c>
      <c r="H28" s="5" t="s">
        <v>160</v>
      </c>
      <c r="I28" s="5" t="s">
        <v>161</v>
      </c>
      <c r="J28" s="5">
        <v>180.04227999999998</v>
      </c>
      <c r="K28" s="22" t="s">
        <v>945</v>
      </c>
      <c r="L28">
        <v>0</v>
      </c>
      <c r="M28">
        <v>0</v>
      </c>
      <c r="N28" s="20">
        <v>0</v>
      </c>
      <c r="O28">
        <v>1</v>
      </c>
      <c r="P28">
        <v>1</v>
      </c>
      <c r="Q28" s="15">
        <v>3.7434624787277299E-2</v>
      </c>
      <c r="R28">
        <v>-1</v>
      </c>
      <c r="S28" s="15">
        <v>0.75636285009600701</v>
      </c>
    </row>
    <row r="29" spans="1:19" x14ac:dyDescent="0.35">
      <c r="A29">
        <v>27</v>
      </c>
      <c r="B29" s="5" t="s">
        <v>162</v>
      </c>
      <c r="C29" s="5" t="s">
        <v>163</v>
      </c>
      <c r="D29" s="5" t="s">
        <v>164</v>
      </c>
      <c r="E29" s="5">
        <v>320.08</v>
      </c>
      <c r="F29" s="6">
        <v>90</v>
      </c>
      <c r="G29" s="5" t="s">
        <v>165</v>
      </c>
      <c r="H29" s="5" t="s">
        <v>166</v>
      </c>
      <c r="I29" s="5" t="s">
        <v>167</v>
      </c>
      <c r="J29" s="5">
        <v>254.01917799999998</v>
      </c>
      <c r="K29" s="22" t="s">
        <v>945</v>
      </c>
      <c r="L29">
        <v>1</v>
      </c>
      <c r="M29">
        <v>1</v>
      </c>
      <c r="N29" s="20">
        <v>0.106222940448537</v>
      </c>
      <c r="O29">
        <v>1</v>
      </c>
      <c r="P29">
        <v>1</v>
      </c>
      <c r="Q29" s="15">
        <v>0.50576133051346595</v>
      </c>
      <c r="R29">
        <v>1</v>
      </c>
      <c r="S29" s="15">
        <v>0.74583903896064696</v>
      </c>
    </row>
    <row r="30" spans="1:19" x14ac:dyDescent="0.35">
      <c r="A30">
        <v>28</v>
      </c>
      <c r="B30" s="5" t="s">
        <v>168</v>
      </c>
      <c r="C30" s="5" t="s">
        <v>169</v>
      </c>
      <c r="D30" s="5" t="s">
        <v>170</v>
      </c>
      <c r="E30" s="5">
        <v>226.18</v>
      </c>
      <c r="F30" s="6">
        <v>80</v>
      </c>
      <c r="G30" s="5" t="s">
        <v>171</v>
      </c>
      <c r="H30" s="5" t="s">
        <v>172</v>
      </c>
      <c r="I30" s="5" t="s">
        <v>173</v>
      </c>
      <c r="J30" s="5">
        <v>226.04775999999998</v>
      </c>
      <c r="K30" s="22" t="s">
        <v>945</v>
      </c>
      <c r="L30">
        <v>0</v>
      </c>
      <c r="M30">
        <v>0</v>
      </c>
      <c r="N30" s="20">
        <v>0</v>
      </c>
      <c r="O30">
        <v>1</v>
      </c>
      <c r="P30">
        <v>0</v>
      </c>
      <c r="Q30" s="15">
        <v>0.22458675446697701</v>
      </c>
      <c r="R30">
        <v>-1</v>
      </c>
      <c r="S30" s="15">
        <v>0.472039283604334</v>
      </c>
    </row>
    <row r="31" spans="1:19" x14ac:dyDescent="0.35">
      <c r="A31">
        <v>29</v>
      </c>
      <c r="B31" s="5" t="s">
        <v>174</v>
      </c>
      <c r="C31" s="5" t="s">
        <v>175</v>
      </c>
      <c r="D31" s="5" t="s">
        <v>176</v>
      </c>
      <c r="E31" s="5">
        <v>137.13999999999999</v>
      </c>
      <c r="F31" s="6">
        <v>99.5</v>
      </c>
      <c r="G31" s="5" t="s">
        <v>177</v>
      </c>
      <c r="H31" s="5" t="s">
        <v>178</v>
      </c>
      <c r="I31" s="5" t="s">
        <v>179</v>
      </c>
      <c r="J31" s="5">
        <v>137.04769899999999</v>
      </c>
      <c r="K31" s="22" t="s">
        <v>945</v>
      </c>
      <c r="L31">
        <v>0</v>
      </c>
      <c r="M31">
        <v>0</v>
      </c>
      <c r="N31" s="20">
        <v>0</v>
      </c>
      <c r="O31">
        <v>1</v>
      </c>
      <c r="P31">
        <v>1</v>
      </c>
      <c r="Q31" s="15">
        <v>2.3334279211188198E-2</v>
      </c>
      <c r="R31">
        <v>-1</v>
      </c>
      <c r="S31" s="15">
        <v>0</v>
      </c>
    </row>
    <row r="32" spans="1:19" x14ac:dyDescent="0.35">
      <c r="A32">
        <v>30</v>
      </c>
      <c r="B32" s="5" t="s">
        <v>180</v>
      </c>
      <c r="C32" s="5" t="s">
        <v>181</v>
      </c>
      <c r="D32" s="5">
        <v>442619</v>
      </c>
      <c r="E32" s="5">
        <v>117.15</v>
      </c>
      <c r="F32" s="6">
        <v>99.8</v>
      </c>
      <c r="G32" s="5" t="s">
        <v>182</v>
      </c>
      <c r="H32" s="5" t="s">
        <v>183</v>
      </c>
      <c r="I32" s="5" t="s">
        <v>184</v>
      </c>
      <c r="J32" s="5">
        <v>117.057869</v>
      </c>
      <c r="K32" s="22" t="s">
        <v>945</v>
      </c>
      <c r="L32">
        <v>0</v>
      </c>
      <c r="M32">
        <v>0</v>
      </c>
      <c r="N32" s="20">
        <v>0</v>
      </c>
      <c r="O32">
        <v>1</v>
      </c>
      <c r="P32">
        <v>1</v>
      </c>
      <c r="Q32" s="15">
        <v>1.5243217197049E-2</v>
      </c>
      <c r="R32">
        <v>-1</v>
      </c>
      <c r="S32" s="15" t="s">
        <v>958</v>
      </c>
    </row>
    <row r="33" spans="1:19" x14ac:dyDescent="0.35">
      <c r="A33">
        <v>31</v>
      </c>
      <c r="B33" s="5" t="s">
        <v>185</v>
      </c>
      <c r="C33" s="5" t="s">
        <v>186</v>
      </c>
      <c r="D33" s="5" t="s">
        <v>187</v>
      </c>
      <c r="E33" s="5">
        <v>361.49</v>
      </c>
      <c r="F33" s="6">
        <v>75</v>
      </c>
      <c r="G33" s="5" t="s">
        <v>171</v>
      </c>
      <c r="H33" s="5" t="s">
        <v>188</v>
      </c>
      <c r="I33" s="5" t="s">
        <v>189</v>
      </c>
      <c r="J33" s="5">
        <v>226.04775999999998</v>
      </c>
      <c r="K33" s="22" t="s">
        <v>945</v>
      </c>
      <c r="L33">
        <v>0</v>
      </c>
      <c r="M33">
        <v>0</v>
      </c>
      <c r="N33" s="20">
        <v>0</v>
      </c>
      <c r="O33">
        <v>1</v>
      </c>
      <c r="P33">
        <v>1</v>
      </c>
      <c r="Q33" s="15">
        <v>6.18483616965642E-3</v>
      </c>
      <c r="R33">
        <v>-1</v>
      </c>
      <c r="S33" s="15">
        <v>0.472039283604334</v>
      </c>
    </row>
    <row r="34" spans="1:19" x14ac:dyDescent="0.35">
      <c r="A34">
        <v>32</v>
      </c>
      <c r="B34" s="5" t="s">
        <v>190</v>
      </c>
      <c r="C34" s="5" t="s">
        <v>191</v>
      </c>
      <c r="D34" s="5" t="s">
        <v>192</v>
      </c>
      <c r="E34" s="5">
        <v>172.14</v>
      </c>
      <c r="F34" s="6">
        <v>95</v>
      </c>
      <c r="G34" s="5" t="s">
        <v>193</v>
      </c>
      <c r="H34" s="5" t="s">
        <v>194</v>
      </c>
      <c r="I34" s="5" t="s">
        <v>195</v>
      </c>
      <c r="J34" s="5">
        <v>172.037195</v>
      </c>
      <c r="K34" s="22" t="s">
        <v>945</v>
      </c>
      <c r="L34">
        <v>0</v>
      </c>
      <c r="M34">
        <v>0</v>
      </c>
      <c r="N34" s="20">
        <v>0</v>
      </c>
      <c r="O34">
        <v>1</v>
      </c>
      <c r="P34">
        <v>1</v>
      </c>
      <c r="Q34" s="15">
        <v>6.4034702003343505E-2</v>
      </c>
      <c r="R34">
        <v>-1</v>
      </c>
      <c r="S34" s="15">
        <v>0.87257744213921196</v>
      </c>
    </row>
    <row r="35" spans="1:19" x14ac:dyDescent="0.35">
      <c r="A35">
        <v>33</v>
      </c>
      <c r="B35" s="5" t="s">
        <v>196</v>
      </c>
      <c r="C35" s="5" t="s">
        <v>197</v>
      </c>
      <c r="D35" s="5" t="s">
        <v>198</v>
      </c>
      <c r="E35" s="5">
        <v>138.1</v>
      </c>
      <c r="F35" s="6">
        <v>95</v>
      </c>
      <c r="G35" s="5" t="s">
        <v>199</v>
      </c>
      <c r="H35" s="5" t="s">
        <v>200</v>
      </c>
      <c r="I35" s="5" t="s">
        <v>201</v>
      </c>
      <c r="J35" s="5">
        <v>116.047365</v>
      </c>
      <c r="K35" s="22" t="s">
        <v>945</v>
      </c>
      <c r="L35">
        <v>1</v>
      </c>
      <c r="M35">
        <v>0</v>
      </c>
      <c r="N35" s="20">
        <v>5.7194674034090003E-2</v>
      </c>
      <c r="O35">
        <v>1</v>
      </c>
      <c r="P35">
        <v>0</v>
      </c>
      <c r="Q35" s="15">
        <v>2.0091439055281098E-2</v>
      </c>
      <c r="R35">
        <v>-1</v>
      </c>
      <c r="S35" s="15">
        <v>0.80777473498963304</v>
      </c>
    </row>
    <row r="36" spans="1:19" x14ac:dyDescent="0.35">
      <c r="A36">
        <v>34</v>
      </c>
      <c r="B36" s="5" t="s">
        <v>202</v>
      </c>
      <c r="C36" s="5" t="s">
        <v>203</v>
      </c>
      <c r="D36" s="5" t="s">
        <v>204</v>
      </c>
      <c r="E36" s="5">
        <v>103.12</v>
      </c>
      <c r="F36" s="6">
        <v>99.5</v>
      </c>
      <c r="G36" s="5" t="s">
        <v>205</v>
      </c>
      <c r="H36" s="5" t="s">
        <v>206</v>
      </c>
      <c r="I36" s="5" t="s">
        <v>207</v>
      </c>
      <c r="J36" s="5">
        <v>103.063349</v>
      </c>
      <c r="K36" s="22" t="s">
        <v>945</v>
      </c>
      <c r="L36">
        <v>1</v>
      </c>
      <c r="M36">
        <v>1</v>
      </c>
      <c r="N36" s="20">
        <v>9.1810950086395806E-3</v>
      </c>
      <c r="O36">
        <v>1</v>
      </c>
      <c r="P36">
        <v>0</v>
      </c>
      <c r="Q36" s="15">
        <v>7.2801505287243107E-2</v>
      </c>
      <c r="R36">
        <v>1</v>
      </c>
      <c r="S36" s="15">
        <v>0.98324443499771297</v>
      </c>
    </row>
    <row r="37" spans="1:19" x14ac:dyDescent="0.35">
      <c r="A37">
        <v>35</v>
      </c>
      <c r="B37" s="5" t="s">
        <v>208</v>
      </c>
      <c r="C37" s="5" t="s">
        <v>209</v>
      </c>
      <c r="D37" s="5" t="s">
        <v>210</v>
      </c>
      <c r="E37" s="5">
        <v>254.63</v>
      </c>
      <c r="F37" s="6">
        <v>98</v>
      </c>
      <c r="G37" s="5" t="s">
        <v>211</v>
      </c>
      <c r="H37" s="5" t="s">
        <v>212</v>
      </c>
      <c r="I37" s="5" t="s">
        <v>213</v>
      </c>
      <c r="J37" s="5">
        <v>145.157917</v>
      </c>
      <c r="K37" s="22" t="s">
        <v>945</v>
      </c>
      <c r="L37">
        <v>1</v>
      </c>
      <c r="M37">
        <v>1</v>
      </c>
      <c r="N37" s="20">
        <v>3.4746349936666199E-2</v>
      </c>
      <c r="O37">
        <v>0</v>
      </c>
      <c r="P37">
        <v>0</v>
      </c>
      <c r="Q37" s="15">
        <v>0</v>
      </c>
      <c r="R37">
        <v>1</v>
      </c>
      <c r="S37" s="15">
        <v>0.94147813952635795</v>
      </c>
    </row>
    <row r="38" spans="1:19" x14ac:dyDescent="0.35">
      <c r="A38">
        <v>36</v>
      </c>
      <c r="B38" s="5" t="s">
        <v>214</v>
      </c>
      <c r="C38" s="5" t="s">
        <v>215</v>
      </c>
      <c r="D38" s="5" t="s">
        <v>216</v>
      </c>
      <c r="E38" s="5">
        <v>102.09</v>
      </c>
      <c r="F38" s="6">
        <v>97</v>
      </c>
      <c r="G38" s="5" t="s">
        <v>217</v>
      </c>
      <c r="H38" s="5" t="s">
        <v>218</v>
      </c>
      <c r="I38" s="5" t="s">
        <v>219</v>
      </c>
      <c r="J38" s="5">
        <v>102.03171500000001</v>
      </c>
      <c r="K38" s="22" t="s">
        <v>945</v>
      </c>
      <c r="L38">
        <v>1</v>
      </c>
      <c r="M38">
        <v>0</v>
      </c>
      <c r="N38" s="20">
        <v>0.19255895530032199</v>
      </c>
      <c r="O38">
        <v>1</v>
      </c>
      <c r="P38">
        <v>0</v>
      </c>
      <c r="Q38" s="15">
        <v>4.7359842850991096E-3</v>
      </c>
      <c r="R38">
        <v>-1</v>
      </c>
      <c r="S38" s="15">
        <v>0.97348603933579703</v>
      </c>
    </row>
    <row r="39" spans="1:19" x14ac:dyDescent="0.35">
      <c r="A39">
        <v>37</v>
      </c>
      <c r="B39" s="5" t="s">
        <v>220</v>
      </c>
      <c r="C39" s="5" t="s">
        <v>221</v>
      </c>
      <c r="D39" s="5" t="s">
        <v>222</v>
      </c>
      <c r="E39" s="5">
        <v>161.07</v>
      </c>
      <c r="F39" s="6">
        <v>98</v>
      </c>
      <c r="G39" s="5" t="s">
        <v>223</v>
      </c>
      <c r="H39" s="5" t="s">
        <v>224</v>
      </c>
      <c r="I39" s="5" t="s">
        <v>225</v>
      </c>
      <c r="J39" s="5">
        <v>88.100068000000007</v>
      </c>
      <c r="K39" s="22" t="s">
        <v>945</v>
      </c>
      <c r="L39">
        <v>1</v>
      </c>
      <c r="M39">
        <v>0</v>
      </c>
      <c r="N39" s="20">
        <v>9.2469520595970703E-2</v>
      </c>
      <c r="O39">
        <v>0</v>
      </c>
      <c r="P39">
        <v>0</v>
      </c>
      <c r="Q39" s="15">
        <v>0</v>
      </c>
      <c r="R39">
        <v>-1</v>
      </c>
      <c r="S39" s="15">
        <v>0.979938186020196</v>
      </c>
    </row>
    <row r="40" spans="1:19" x14ac:dyDescent="0.35">
      <c r="A40">
        <v>38</v>
      </c>
      <c r="B40" s="5" t="s">
        <v>226</v>
      </c>
      <c r="C40" s="5" t="s">
        <v>227</v>
      </c>
      <c r="D40" s="5" t="s">
        <v>228</v>
      </c>
      <c r="E40" s="5">
        <v>186.14</v>
      </c>
      <c r="F40" s="6">
        <v>99.5</v>
      </c>
      <c r="G40" s="5" t="s">
        <v>229</v>
      </c>
      <c r="H40" s="5" t="s">
        <v>230</v>
      </c>
      <c r="I40" s="5" t="s">
        <v>231</v>
      </c>
      <c r="J40" s="5">
        <v>164.04736499999999</v>
      </c>
      <c r="K40" s="22" t="s">
        <v>945</v>
      </c>
      <c r="L40">
        <v>1</v>
      </c>
      <c r="M40">
        <v>0</v>
      </c>
      <c r="N40" s="20">
        <v>6.0996185615491E-2</v>
      </c>
      <c r="O40">
        <v>1</v>
      </c>
      <c r="P40">
        <v>1</v>
      </c>
      <c r="Q40" s="15">
        <v>3.4067423315423701E-2</v>
      </c>
      <c r="R40">
        <v>-1</v>
      </c>
      <c r="S40" s="15">
        <v>0.91309443380445598</v>
      </c>
    </row>
    <row r="41" spans="1:19" x14ac:dyDescent="0.35">
      <c r="A41">
        <v>39</v>
      </c>
      <c r="B41" s="5" t="s">
        <v>232</v>
      </c>
      <c r="C41" s="5" t="s">
        <v>233</v>
      </c>
      <c r="D41" s="5" t="s">
        <v>234</v>
      </c>
      <c r="E41" s="5">
        <v>214.09</v>
      </c>
      <c r="F41" s="6">
        <v>98</v>
      </c>
      <c r="G41" s="5" t="s">
        <v>235</v>
      </c>
      <c r="H41" s="5" t="s">
        <v>236</v>
      </c>
      <c r="I41" s="5" t="s">
        <v>237</v>
      </c>
      <c r="J41" s="5">
        <v>141.09023199999999</v>
      </c>
      <c r="K41" s="22" t="s">
        <v>945</v>
      </c>
      <c r="L41">
        <v>1</v>
      </c>
      <c r="M41">
        <v>1</v>
      </c>
      <c r="N41" s="20">
        <v>4.9982827674829502E-3</v>
      </c>
      <c r="O41">
        <v>1</v>
      </c>
      <c r="P41">
        <v>1</v>
      </c>
      <c r="Q41" s="15">
        <v>2.4525970818105099E-2</v>
      </c>
      <c r="R41">
        <v>1</v>
      </c>
      <c r="S41" s="15">
        <v>0.98502946534534497</v>
      </c>
    </row>
    <row r="42" spans="1:19" x14ac:dyDescent="0.35">
      <c r="A42">
        <v>40</v>
      </c>
      <c r="B42" s="5" t="s">
        <v>238</v>
      </c>
      <c r="C42" s="5" t="s">
        <v>239</v>
      </c>
      <c r="D42" s="5" t="s">
        <v>240</v>
      </c>
      <c r="E42" s="5">
        <v>168.62</v>
      </c>
      <c r="F42" s="6">
        <v>99</v>
      </c>
      <c r="G42" s="5" t="s">
        <v>241</v>
      </c>
      <c r="H42" s="5" t="s">
        <v>242</v>
      </c>
      <c r="I42" s="5" t="s">
        <v>243</v>
      </c>
      <c r="J42" s="5">
        <v>132.08989799999998</v>
      </c>
      <c r="K42" s="22" t="s">
        <v>945</v>
      </c>
      <c r="L42">
        <v>1</v>
      </c>
      <c r="M42">
        <v>1</v>
      </c>
      <c r="N42" s="20">
        <v>1.06400050574807E-2</v>
      </c>
      <c r="O42">
        <v>1</v>
      </c>
      <c r="P42">
        <v>1</v>
      </c>
      <c r="Q42" s="15">
        <v>4.0730705881886903E-2</v>
      </c>
      <c r="R42">
        <v>1</v>
      </c>
      <c r="S42" s="15">
        <v>0.92515316268843895</v>
      </c>
    </row>
    <row r="43" spans="1:19" x14ac:dyDescent="0.35">
      <c r="A43">
        <v>41</v>
      </c>
      <c r="B43" s="5" t="s">
        <v>244</v>
      </c>
      <c r="C43" s="5" t="s">
        <v>245</v>
      </c>
      <c r="D43" s="5" t="s">
        <v>246</v>
      </c>
      <c r="E43" s="5">
        <v>190.2</v>
      </c>
      <c r="F43" s="6">
        <v>97</v>
      </c>
      <c r="G43" s="5" t="s">
        <v>247</v>
      </c>
      <c r="H43" s="5" t="s">
        <v>248</v>
      </c>
      <c r="I43" s="5" t="s">
        <v>249</v>
      </c>
      <c r="J43" s="5">
        <v>190.09537799999998</v>
      </c>
      <c r="K43" s="22" t="s">
        <v>945</v>
      </c>
      <c r="L43">
        <v>1</v>
      </c>
      <c r="M43">
        <v>1</v>
      </c>
      <c r="N43" s="20">
        <v>5.2956010657407198E-3</v>
      </c>
      <c r="O43">
        <v>1</v>
      </c>
      <c r="P43">
        <v>1</v>
      </c>
      <c r="Q43" s="15">
        <v>0.104476107324873</v>
      </c>
      <c r="R43">
        <v>-1</v>
      </c>
      <c r="S43" s="15">
        <v>0.816478910264544</v>
      </c>
    </row>
    <row r="44" spans="1:19" x14ac:dyDescent="0.35">
      <c r="A44">
        <v>42</v>
      </c>
      <c r="B44" s="5" t="s">
        <v>250</v>
      </c>
      <c r="C44" s="5" t="s">
        <v>251</v>
      </c>
      <c r="D44" s="5" t="s">
        <v>252</v>
      </c>
      <c r="E44" s="5">
        <v>174.15</v>
      </c>
      <c r="F44" s="6">
        <v>99</v>
      </c>
      <c r="G44" s="5" t="s">
        <v>253</v>
      </c>
      <c r="H44" s="5" t="s">
        <v>254</v>
      </c>
      <c r="I44" s="5" t="s">
        <v>255</v>
      </c>
      <c r="J44" s="5">
        <v>174.05284499999999</v>
      </c>
      <c r="K44" s="22" t="s">
        <v>945</v>
      </c>
      <c r="L44">
        <v>0</v>
      </c>
      <c r="M44">
        <v>0</v>
      </c>
      <c r="N44" s="20">
        <v>0</v>
      </c>
      <c r="O44">
        <v>1</v>
      </c>
      <c r="P44">
        <v>1</v>
      </c>
      <c r="Q44" s="15">
        <v>2.1294347531201699E-2</v>
      </c>
      <c r="R44">
        <v>-1</v>
      </c>
      <c r="S44" s="15">
        <v>0</v>
      </c>
    </row>
    <row r="45" spans="1:19" x14ac:dyDescent="0.35">
      <c r="A45">
        <v>43</v>
      </c>
      <c r="B45" s="5" t="s">
        <v>256</v>
      </c>
      <c r="C45" s="5" t="s">
        <v>257</v>
      </c>
      <c r="D45" s="5" t="s">
        <v>258</v>
      </c>
      <c r="E45" s="5">
        <v>152.88999999999999</v>
      </c>
      <c r="F45" s="6">
        <v>99</v>
      </c>
      <c r="G45" s="5" t="s">
        <v>259</v>
      </c>
      <c r="H45" s="5" t="s">
        <v>260</v>
      </c>
      <c r="I45" s="5" t="s">
        <v>261</v>
      </c>
      <c r="J45" s="5">
        <v>140.982732</v>
      </c>
      <c r="K45" s="23" t="s">
        <v>946</v>
      </c>
      <c r="L45">
        <v>0</v>
      </c>
      <c r="M45">
        <v>0</v>
      </c>
      <c r="N45" s="20">
        <v>0</v>
      </c>
      <c r="O45">
        <v>0</v>
      </c>
      <c r="P45">
        <v>0</v>
      </c>
      <c r="Q45" s="15">
        <v>0</v>
      </c>
      <c r="R45">
        <v>-1</v>
      </c>
      <c r="S45" s="15" t="s">
        <v>958</v>
      </c>
    </row>
    <row r="46" spans="1:19" x14ac:dyDescent="0.35">
      <c r="A46">
        <v>44</v>
      </c>
      <c r="B46" s="5" t="s">
        <v>262</v>
      </c>
      <c r="C46" s="5" t="s">
        <v>263</v>
      </c>
      <c r="D46" s="5" t="s">
        <v>264</v>
      </c>
      <c r="E46" s="5">
        <v>175.19</v>
      </c>
      <c r="F46" s="6">
        <v>98</v>
      </c>
      <c r="G46" s="5" t="s">
        <v>265</v>
      </c>
      <c r="H46" s="5" t="s">
        <v>266</v>
      </c>
      <c r="I46" s="5" t="s">
        <v>267</v>
      </c>
      <c r="J46" s="5">
        <v>175.09571199999999</v>
      </c>
      <c r="K46" s="22" t="s">
        <v>945</v>
      </c>
      <c r="L46">
        <v>1</v>
      </c>
      <c r="M46">
        <v>1</v>
      </c>
      <c r="N46" s="20">
        <v>2.1644300082313501E-2</v>
      </c>
      <c r="O46">
        <v>1</v>
      </c>
      <c r="P46">
        <v>1</v>
      </c>
      <c r="Q46" s="15">
        <v>8.8099902089648199E-2</v>
      </c>
      <c r="R46">
        <v>1</v>
      </c>
      <c r="S46" s="15">
        <v>0.95134718887317404</v>
      </c>
    </row>
    <row r="47" spans="1:19" x14ac:dyDescent="0.35">
      <c r="A47">
        <v>45</v>
      </c>
      <c r="B47" s="5" t="s">
        <v>268</v>
      </c>
      <c r="C47" s="5" t="s">
        <v>269</v>
      </c>
      <c r="D47" s="5" t="s">
        <v>270</v>
      </c>
      <c r="E47" s="5">
        <v>189.17</v>
      </c>
      <c r="F47" s="6">
        <v>99</v>
      </c>
      <c r="G47" s="5" t="s">
        <v>271</v>
      </c>
      <c r="H47" s="5" t="s">
        <v>272</v>
      </c>
      <c r="I47" s="5" t="s">
        <v>273</v>
      </c>
      <c r="J47" s="5">
        <v>189.06374399999999</v>
      </c>
      <c r="K47" s="22" t="s">
        <v>945</v>
      </c>
      <c r="L47">
        <v>1</v>
      </c>
      <c r="M47">
        <v>1</v>
      </c>
      <c r="N47" s="20">
        <v>2.3960116636201302E-3</v>
      </c>
      <c r="O47">
        <v>1</v>
      </c>
      <c r="P47">
        <v>1</v>
      </c>
      <c r="Q47" s="15">
        <v>5.8899649658181001E-3</v>
      </c>
      <c r="R47">
        <v>-1</v>
      </c>
      <c r="S47" s="15">
        <v>0.99295776890854803</v>
      </c>
    </row>
    <row r="48" spans="1:19" x14ac:dyDescent="0.35">
      <c r="A48">
        <v>46</v>
      </c>
      <c r="B48" s="5" t="s">
        <v>274</v>
      </c>
      <c r="C48" s="5" t="s">
        <v>275</v>
      </c>
      <c r="D48" s="5" t="s">
        <v>276</v>
      </c>
      <c r="E48" s="5">
        <v>334.24</v>
      </c>
      <c r="F48" s="6">
        <v>80</v>
      </c>
      <c r="G48" s="5" t="s">
        <v>277</v>
      </c>
      <c r="H48" s="5" t="s">
        <v>278</v>
      </c>
      <c r="I48" s="5" t="s">
        <v>279</v>
      </c>
      <c r="J48" s="5">
        <v>290.12265600000001</v>
      </c>
      <c r="K48" s="22" t="s">
        <v>945</v>
      </c>
      <c r="L48">
        <v>0</v>
      </c>
      <c r="M48">
        <v>0</v>
      </c>
      <c r="N48" s="20">
        <v>0</v>
      </c>
      <c r="O48">
        <v>0</v>
      </c>
      <c r="P48">
        <v>0</v>
      </c>
      <c r="Q48" s="15">
        <v>0</v>
      </c>
      <c r="R48">
        <v>-1</v>
      </c>
      <c r="S48" s="15" t="s">
        <v>958</v>
      </c>
    </row>
    <row r="49" spans="1:19" x14ac:dyDescent="0.35">
      <c r="A49">
        <v>47</v>
      </c>
      <c r="B49" s="5" t="s">
        <v>280</v>
      </c>
      <c r="C49" s="5" t="s">
        <v>281</v>
      </c>
      <c r="D49" s="5" t="s">
        <v>282</v>
      </c>
      <c r="E49" s="5">
        <v>501.32</v>
      </c>
      <c r="F49" s="6">
        <v>95</v>
      </c>
      <c r="G49" s="5" t="s">
        <v>283</v>
      </c>
      <c r="H49" s="5" t="s">
        <v>284</v>
      </c>
      <c r="I49" s="5" t="s">
        <v>285</v>
      </c>
      <c r="J49" s="5">
        <v>427.02944099999996</v>
      </c>
      <c r="K49" s="23" t="s">
        <v>946</v>
      </c>
      <c r="L49">
        <v>1</v>
      </c>
      <c r="M49">
        <v>1</v>
      </c>
      <c r="N49" s="20">
        <v>1.3731258469853701E-2</v>
      </c>
      <c r="O49">
        <v>1</v>
      </c>
      <c r="P49">
        <v>1</v>
      </c>
      <c r="Q49" s="15">
        <v>2.68979390809162E-2</v>
      </c>
      <c r="R49">
        <v>1</v>
      </c>
      <c r="S49" s="15">
        <v>0.87552736953142896</v>
      </c>
    </row>
    <row r="50" spans="1:19" x14ac:dyDescent="0.35">
      <c r="A50">
        <v>48</v>
      </c>
      <c r="B50" s="5" t="s">
        <v>286</v>
      </c>
      <c r="C50" s="5" t="s">
        <v>287</v>
      </c>
      <c r="D50" s="5" t="s">
        <v>288</v>
      </c>
      <c r="E50" s="5">
        <v>443.2</v>
      </c>
      <c r="F50" s="6">
        <v>96</v>
      </c>
      <c r="G50" s="5" t="s">
        <v>289</v>
      </c>
      <c r="H50" s="5" t="s">
        <v>290</v>
      </c>
      <c r="I50" s="5" t="s">
        <v>291</v>
      </c>
      <c r="J50" s="5">
        <v>443.02435600000001</v>
      </c>
      <c r="K50" s="23" t="s">
        <v>946</v>
      </c>
      <c r="L50">
        <v>1</v>
      </c>
      <c r="M50">
        <v>1</v>
      </c>
      <c r="N50" s="20">
        <v>4.0392728184982997E-2</v>
      </c>
      <c r="O50">
        <v>1</v>
      </c>
      <c r="P50">
        <v>1</v>
      </c>
      <c r="Q50" s="15">
        <v>6.0022795635115603E-2</v>
      </c>
      <c r="R50">
        <v>1</v>
      </c>
      <c r="S50" s="15" t="s">
        <v>958</v>
      </c>
    </row>
    <row r="51" spans="1:19" x14ac:dyDescent="0.35">
      <c r="A51">
        <v>49</v>
      </c>
      <c r="B51" s="5" t="s">
        <v>292</v>
      </c>
      <c r="C51" s="5" t="s">
        <v>293</v>
      </c>
      <c r="D51" s="5" t="s">
        <v>294</v>
      </c>
      <c r="E51" s="5">
        <v>448.12</v>
      </c>
      <c r="F51" s="6">
        <v>96</v>
      </c>
      <c r="G51" s="5" t="s">
        <v>295</v>
      </c>
      <c r="H51" s="5" t="s">
        <v>296</v>
      </c>
      <c r="I51" s="5" t="s">
        <v>297</v>
      </c>
      <c r="J51" s="5">
        <v>404.00222400000001</v>
      </c>
      <c r="K51" s="23" t="s">
        <v>946</v>
      </c>
      <c r="L51">
        <v>1</v>
      </c>
      <c r="M51">
        <v>1</v>
      </c>
      <c r="N51" s="20">
        <v>4.3053590594837501E-2</v>
      </c>
      <c r="O51">
        <v>1</v>
      </c>
      <c r="P51">
        <v>1</v>
      </c>
      <c r="Q51" s="15">
        <v>5.8752350090440698E-2</v>
      </c>
      <c r="R51">
        <v>-1</v>
      </c>
      <c r="S51" s="15">
        <v>0.93986416237715398</v>
      </c>
    </row>
    <row r="52" spans="1:19" x14ac:dyDescent="0.35">
      <c r="A52">
        <v>50</v>
      </c>
      <c r="B52" s="5" t="s">
        <v>298</v>
      </c>
      <c r="C52" s="5" t="s">
        <v>299</v>
      </c>
      <c r="D52" s="5" t="s">
        <v>300</v>
      </c>
      <c r="E52" s="5">
        <v>367.19</v>
      </c>
      <c r="F52" s="6">
        <v>99</v>
      </c>
      <c r="G52" s="5" t="s">
        <v>301</v>
      </c>
      <c r="H52" s="5" t="s">
        <v>302</v>
      </c>
      <c r="I52" s="5" t="s">
        <v>303</v>
      </c>
      <c r="J52" s="5">
        <v>345.04745800000001</v>
      </c>
      <c r="K52" s="23" t="s">
        <v>946</v>
      </c>
      <c r="L52">
        <v>1</v>
      </c>
      <c r="M52">
        <v>1</v>
      </c>
      <c r="N52" s="20">
        <v>2.2903605883328002E-2</v>
      </c>
      <c r="O52">
        <v>1</v>
      </c>
      <c r="P52">
        <v>1</v>
      </c>
      <c r="Q52" s="15">
        <v>1.35383729349889E-2</v>
      </c>
      <c r="R52">
        <v>-1</v>
      </c>
      <c r="S52" s="15" t="s">
        <v>958</v>
      </c>
    </row>
    <row r="53" spans="1:19" x14ac:dyDescent="0.35">
      <c r="A53">
        <v>51</v>
      </c>
      <c r="B53" s="5" t="s">
        <v>304</v>
      </c>
      <c r="C53" s="5" t="s">
        <v>305</v>
      </c>
      <c r="D53" s="5" t="s">
        <v>306</v>
      </c>
      <c r="E53" s="5">
        <v>329.21</v>
      </c>
      <c r="F53" s="6">
        <v>98.5</v>
      </c>
      <c r="G53" s="5" t="s">
        <v>307</v>
      </c>
      <c r="H53" s="5" t="s">
        <v>308</v>
      </c>
      <c r="I53" s="5" t="s">
        <v>309</v>
      </c>
      <c r="J53" s="5">
        <v>329.05254300000001</v>
      </c>
      <c r="K53" s="23" t="s">
        <v>946</v>
      </c>
      <c r="L53">
        <v>1</v>
      </c>
      <c r="M53">
        <v>1</v>
      </c>
      <c r="N53" s="20">
        <v>2.26367626220995E-3</v>
      </c>
      <c r="O53">
        <v>1</v>
      </c>
      <c r="P53">
        <v>1</v>
      </c>
      <c r="Q53" s="15">
        <v>4.3580151959861702E-2</v>
      </c>
      <c r="R53">
        <v>1</v>
      </c>
      <c r="S53" s="15" t="s">
        <v>958</v>
      </c>
    </row>
    <row r="54" spans="1:19" x14ac:dyDescent="0.35">
      <c r="A54">
        <v>52</v>
      </c>
      <c r="B54" s="5" t="s">
        <v>310</v>
      </c>
      <c r="C54" s="5" t="s">
        <v>311</v>
      </c>
      <c r="D54" s="5" t="s">
        <v>312</v>
      </c>
      <c r="E54" s="5">
        <v>391.18</v>
      </c>
      <c r="F54" s="6">
        <v>99</v>
      </c>
      <c r="G54" s="5" t="s">
        <v>313</v>
      </c>
      <c r="H54" s="5" t="s">
        <v>314</v>
      </c>
      <c r="I54" s="5" t="s">
        <v>315</v>
      </c>
      <c r="J54" s="5">
        <v>347.063108</v>
      </c>
      <c r="K54" s="23" t="s">
        <v>946</v>
      </c>
      <c r="L54">
        <v>1</v>
      </c>
      <c r="M54">
        <v>1</v>
      </c>
      <c r="N54" s="20">
        <v>1.4783666749019301E-2</v>
      </c>
      <c r="O54">
        <v>1</v>
      </c>
      <c r="P54">
        <v>1</v>
      </c>
      <c r="Q54" s="15">
        <v>1.6798537263005401E-2</v>
      </c>
      <c r="R54">
        <v>1</v>
      </c>
      <c r="S54" s="15">
        <v>0.92540452053191502</v>
      </c>
    </row>
    <row r="55" spans="1:19" x14ac:dyDescent="0.35">
      <c r="A55">
        <v>53</v>
      </c>
      <c r="B55" s="5" t="s">
        <v>316</v>
      </c>
      <c r="C55" s="5" t="s">
        <v>317</v>
      </c>
      <c r="D55" s="5" t="s">
        <v>318</v>
      </c>
      <c r="E55" s="5">
        <v>407.18</v>
      </c>
      <c r="F55" s="6">
        <v>99</v>
      </c>
      <c r="G55" s="5" t="s">
        <v>319</v>
      </c>
      <c r="H55" s="5" t="s">
        <v>320</v>
      </c>
      <c r="I55" s="5" t="s">
        <v>321</v>
      </c>
      <c r="J55" s="5">
        <v>363.05802299999999</v>
      </c>
      <c r="K55" s="23" t="s">
        <v>946</v>
      </c>
      <c r="L55">
        <v>1</v>
      </c>
      <c r="M55">
        <v>1</v>
      </c>
      <c r="N55" s="20">
        <v>6.2812915284736107E-2</v>
      </c>
      <c r="O55">
        <v>1</v>
      </c>
      <c r="P55">
        <v>1</v>
      </c>
      <c r="Q55" s="15">
        <v>0.12796757042280901</v>
      </c>
      <c r="R55">
        <v>1</v>
      </c>
      <c r="S55" s="15" t="s">
        <v>958</v>
      </c>
    </row>
    <row r="56" spans="1:19" x14ac:dyDescent="0.35">
      <c r="A56">
        <v>54</v>
      </c>
      <c r="B56" s="5" t="s">
        <v>322</v>
      </c>
      <c r="C56" s="5" t="s">
        <v>323</v>
      </c>
      <c r="D56" s="5" t="s">
        <v>324</v>
      </c>
      <c r="E56" s="5">
        <v>368.15</v>
      </c>
      <c r="F56" s="6">
        <v>99</v>
      </c>
      <c r="G56" s="5" t="s">
        <v>325</v>
      </c>
      <c r="H56" s="5" t="s">
        <v>326</v>
      </c>
      <c r="I56" s="5" t="s">
        <v>327</v>
      </c>
      <c r="J56" s="5">
        <v>324.03589099999999</v>
      </c>
      <c r="K56" s="23" t="s">
        <v>946</v>
      </c>
      <c r="L56">
        <v>1</v>
      </c>
      <c r="M56">
        <v>1</v>
      </c>
      <c r="N56" s="20">
        <v>2.8526495480790701E-2</v>
      </c>
      <c r="O56">
        <v>1</v>
      </c>
      <c r="P56">
        <v>1</v>
      </c>
      <c r="Q56" s="15">
        <v>1.55667029656145E-2</v>
      </c>
      <c r="R56">
        <v>1</v>
      </c>
      <c r="S56" s="15">
        <v>0.77114345034615595</v>
      </c>
    </row>
    <row r="57" spans="1:19" x14ac:dyDescent="0.35">
      <c r="A57">
        <v>55</v>
      </c>
      <c r="B57" s="5" t="s">
        <v>328</v>
      </c>
      <c r="C57" s="5" t="s">
        <v>329</v>
      </c>
      <c r="D57" s="5" t="s">
        <v>330</v>
      </c>
      <c r="E57" s="5">
        <v>392.17</v>
      </c>
      <c r="F57" s="6">
        <v>98</v>
      </c>
      <c r="G57" s="5" t="s">
        <v>331</v>
      </c>
      <c r="H57" s="5" t="s">
        <v>332</v>
      </c>
      <c r="I57" s="5" t="s">
        <v>333</v>
      </c>
      <c r="J57" s="5">
        <v>348.047124</v>
      </c>
      <c r="K57" s="23" t="s">
        <v>946</v>
      </c>
      <c r="L57">
        <v>1</v>
      </c>
      <c r="M57">
        <v>1</v>
      </c>
      <c r="N57" s="20">
        <v>2.0048027638773301E-2</v>
      </c>
      <c r="O57">
        <v>1</v>
      </c>
      <c r="P57">
        <v>1</v>
      </c>
      <c r="Q57" s="15">
        <v>2.5509283042217501E-2</v>
      </c>
      <c r="R57">
        <v>1</v>
      </c>
      <c r="S57" s="15">
        <v>0.66171984898476199</v>
      </c>
    </row>
    <row r="58" spans="1:19" x14ac:dyDescent="0.35">
      <c r="A58">
        <v>56</v>
      </c>
      <c r="B58" s="5" t="s">
        <v>334</v>
      </c>
      <c r="C58" s="5" t="s">
        <v>335</v>
      </c>
      <c r="D58" s="5" t="s">
        <v>336</v>
      </c>
      <c r="E58" s="5">
        <v>551.14</v>
      </c>
      <c r="F58" s="6">
        <v>99</v>
      </c>
      <c r="G58" s="5" t="s">
        <v>337</v>
      </c>
      <c r="H58" s="5" t="s">
        <v>338</v>
      </c>
      <c r="I58" s="5" t="s">
        <v>339</v>
      </c>
      <c r="J58" s="5">
        <v>506.99577399999998</v>
      </c>
      <c r="K58" s="23" t="s">
        <v>946</v>
      </c>
      <c r="L58">
        <v>1</v>
      </c>
      <c r="M58">
        <v>1</v>
      </c>
      <c r="N58" s="20">
        <v>1.33908278272838E-2</v>
      </c>
      <c r="O58">
        <v>1</v>
      </c>
      <c r="P58">
        <v>1</v>
      </c>
      <c r="Q58" s="15">
        <v>1.07490509679323E-2</v>
      </c>
      <c r="R58">
        <v>-1</v>
      </c>
      <c r="S58" s="15">
        <v>0.93222858072199999</v>
      </c>
    </row>
    <row r="59" spans="1:19" x14ac:dyDescent="0.35">
      <c r="A59">
        <v>57</v>
      </c>
      <c r="B59" s="5" t="s">
        <v>340</v>
      </c>
      <c r="C59" s="5" t="s">
        <v>341</v>
      </c>
      <c r="D59" s="5" t="s">
        <v>342</v>
      </c>
      <c r="E59" s="5">
        <v>523.17999999999995</v>
      </c>
      <c r="F59" s="6">
        <v>95</v>
      </c>
      <c r="G59" s="5" t="s">
        <v>343</v>
      </c>
      <c r="H59" s="5" t="s">
        <v>344</v>
      </c>
      <c r="I59" s="5" t="s">
        <v>345</v>
      </c>
      <c r="J59" s="5">
        <v>522.99068899999997</v>
      </c>
      <c r="K59" s="23" t="s">
        <v>946</v>
      </c>
      <c r="L59">
        <v>1</v>
      </c>
      <c r="M59">
        <v>1</v>
      </c>
      <c r="N59" s="20">
        <v>2.5637674467789501E-2</v>
      </c>
      <c r="O59">
        <v>1</v>
      </c>
      <c r="P59">
        <v>1</v>
      </c>
      <c r="Q59" s="15">
        <v>3.2985411136882699E-2</v>
      </c>
      <c r="R59">
        <v>1</v>
      </c>
      <c r="S59" s="15">
        <v>0.767143517200777</v>
      </c>
    </row>
    <row r="60" spans="1:19" x14ac:dyDescent="0.35">
      <c r="A60">
        <v>58</v>
      </c>
      <c r="B60" s="5" t="s">
        <v>346</v>
      </c>
      <c r="C60" s="5" t="s">
        <v>347</v>
      </c>
      <c r="D60" s="5" t="s">
        <v>348</v>
      </c>
      <c r="E60" s="5">
        <v>484.14</v>
      </c>
      <c r="F60" s="6">
        <v>90</v>
      </c>
      <c r="G60" s="5" t="s">
        <v>349</v>
      </c>
      <c r="H60" s="5" t="s">
        <v>350</v>
      </c>
      <c r="I60" s="5" t="s">
        <v>351</v>
      </c>
      <c r="J60" s="5">
        <v>483.96855699999998</v>
      </c>
      <c r="K60" s="23" t="s">
        <v>946</v>
      </c>
      <c r="L60">
        <v>1</v>
      </c>
      <c r="M60">
        <v>1</v>
      </c>
      <c r="N60" s="20">
        <v>1.75927905520048E-2</v>
      </c>
      <c r="O60">
        <v>1</v>
      </c>
      <c r="P60">
        <v>1</v>
      </c>
      <c r="Q60" s="15">
        <v>5.2732085549182697E-2</v>
      </c>
      <c r="R60">
        <v>-1</v>
      </c>
      <c r="S60" s="15">
        <v>0.760084125318093</v>
      </c>
    </row>
    <row r="61" spans="1:19" x14ac:dyDescent="0.35">
      <c r="A61">
        <v>59</v>
      </c>
      <c r="B61" s="5" t="s">
        <v>352</v>
      </c>
      <c r="C61" s="5" t="s">
        <v>353</v>
      </c>
      <c r="D61" s="5" t="s">
        <v>354</v>
      </c>
      <c r="E61" s="5">
        <v>367.16</v>
      </c>
      <c r="F61" s="6">
        <v>99.9</v>
      </c>
      <c r="G61" s="5" t="s">
        <v>355</v>
      </c>
      <c r="H61" s="5" t="s">
        <v>356</v>
      </c>
      <c r="I61" s="5" t="s">
        <v>357</v>
      </c>
      <c r="J61" s="5">
        <v>323.051875</v>
      </c>
      <c r="K61" s="23" t="s">
        <v>946</v>
      </c>
      <c r="L61">
        <v>1</v>
      </c>
      <c r="M61">
        <v>1</v>
      </c>
      <c r="N61" s="20">
        <v>2.37849587126823E-2</v>
      </c>
      <c r="O61">
        <v>1</v>
      </c>
      <c r="P61">
        <v>1</v>
      </c>
      <c r="Q61" s="15">
        <v>2.3814529867579599E-2</v>
      </c>
      <c r="R61">
        <v>1</v>
      </c>
      <c r="S61" s="15">
        <v>0.89495571215222003</v>
      </c>
    </row>
    <row r="62" spans="1:19" x14ac:dyDescent="0.35">
      <c r="A62">
        <v>60</v>
      </c>
      <c r="B62" s="5" t="s">
        <v>358</v>
      </c>
      <c r="C62" s="5" t="s">
        <v>359</v>
      </c>
      <c r="D62" s="5" t="s">
        <v>360</v>
      </c>
      <c r="E62" s="5">
        <v>403.18</v>
      </c>
      <c r="F62" s="6">
        <v>95</v>
      </c>
      <c r="G62" s="5" t="s">
        <v>361</v>
      </c>
      <c r="H62" s="5" t="s">
        <v>362</v>
      </c>
      <c r="I62" s="5" t="s">
        <v>363</v>
      </c>
      <c r="J62" s="5">
        <v>403.01820799999996</v>
      </c>
      <c r="K62" s="23" t="s">
        <v>946</v>
      </c>
      <c r="L62">
        <v>1</v>
      </c>
      <c r="M62">
        <v>1</v>
      </c>
      <c r="N62" s="20">
        <v>3.5827531622823698E-2</v>
      </c>
      <c r="O62">
        <v>1</v>
      </c>
      <c r="P62">
        <v>1</v>
      </c>
      <c r="Q62" s="15">
        <v>6.7105788498817404E-2</v>
      </c>
      <c r="R62">
        <v>1</v>
      </c>
      <c r="S62" s="15" t="s">
        <v>958</v>
      </c>
    </row>
    <row r="63" spans="1:19" x14ac:dyDescent="0.35">
      <c r="A63">
        <v>61</v>
      </c>
      <c r="B63" s="5" t="s">
        <v>364</v>
      </c>
      <c r="C63" s="5" t="s">
        <v>365</v>
      </c>
      <c r="D63" s="5" t="s">
        <v>366</v>
      </c>
      <c r="E63" s="5">
        <v>527.12</v>
      </c>
      <c r="F63" s="6">
        <v>95</v>
      </c>
      <c r="G63" s="5" t="s">
        <v>367</v>
      </c>
      <c r="H63" s="5" t="s">
        <v>368</v>
      </c>
      <c r="I63" s="5" t="s">
        <v>369</v>
      </c>
      <c r="J63" s="5">
        <v>482.98454099999998</v>
      </c>
      <c r="K63" s="23" t="s">
        <v>946</v>
      </c>
      <c r="L63">
        <v>1</v>
      </c>
      <c r="M63">
        <v>1</v>
      </c>
      <c r="N63" s="20">
        <v>2.94314389208831E-2</v>
      </c>
      <c r="O63">
        <v>1</v>
      </c>
      <c r="P63">
        <v>1</v>
      </c>
      <c r="Q63" s="15">
        <v>1.4867763372069499E-2</v>
      </c>
      <c r="R63">
        <v>1</v>
      </c>
      <c r="S63" s="15">
        <v>0.84008337629623597</v>
      </c>
    </row>
    <row r="64" spans="1:19" x14ac:dyDescent="0.35">
      <c r="A64">
        <v>62</v>
      </c>
      <c r="B64" s="5" t="s">
        <v>370</v>
      </c>
      <c r="C64" s="5" t="s">
        <v>371</v>
      </c>
      <c r="D64" s="5" t="s">
        <v>372</v>
      </c>
      <c r="E64" s="5">
        <v>171.59</v>
      </c>
      <c r="F64" s="6">
        <v>99</v>
      </c>
      <c r="G64" s="5" t="s">
        <v>373</v>
      </c>
      <c r="H64" s="5" t="s">
        <v>374</v>
      </c>
      <c r="I64" s="5" t="s">
        <v>375</v>
      </c>
      <c r="J64" s="5">
        <v>135.05451499999998</v>
      </c>
      <c r="K64" s="23" t="s">
        <v>946</v>
      </c>
      <c r="L64">
        <v>1</v>
      </c>
      <c r="M64">
        <v>1</v>
      </c>
      <c r="N64" s="20">
        <v>4.67052180729138E-3</v>
      </c>
      <c r="O64">
        <v>1</v>
      </c>
      <c r="P64">
        <v>1</v>
      </c>
      <c r="Q64" s="15">
        <v>9.0368714028450699E-3</v>
      </c>
      <c r="R64">
        <v>1</v>
      </c>
      <c r="S64" s="15">
        <v>0.46270543536887099</v>
      </c>
    </row>
    <row r="65" spans="1:19" x14ac:dyDescent="0.35">
      <c r="A65">
        <v>63</v>
      </c>
      <c r="B65" s="5" t="s">
        <v>376</v>
      </c>
      <c r="C65" s="5" t="s">
        <v>377</v>
      </c>
      <c r="D65" s="5" t="s">
        <v>378</v>
      </c>
      <c r="E65" s="5">
        <v>187.59</v>
      </c>
      <c r="F65" s="6">
        <v>99</v>
      </c>
      <c r="G65" s="5" t="s">
        <v>379</v>
      </c>
      <c r="H65" s="5" t="s">
        <v>380</v>
      </c>
      <c r="I65" s="5" t="s">
        <v>381</v>
      </c>
      <c r="J65" s="5">
        <v>151.04942999999997</v>
      </c>
      <c r="K65" s="23" t="s">
        <v>946</v>
      </c>
      <c r="L65">
        <v>1</v>
      </c>
      <c r="M65">
        <v>1</v>
      </c>
      <c r="N65" s="20">
        <v>1.2311286416213599E-2</v>
      </c>
      <c r="O65">
        <v>1</v>
      </c>
      <c r="P65">
        <v>1</v>
      </c>
      <c r="Q65" s="15">
        <v>6.2918540783637497E-2</v>
      </c>
      <c r="R65">
        <v>-1</v>
      </c>
      <c r="S65" s="15" t="s">
        <v>958</v>
      </c>
    </row>
    <row r="66" spans="1:19" x14ac:dyDescent="0.35">
      <c r="A66">
        <v>64</v>
      </c>
      <c r="B66" s="5" t="s">
        <v>382</v>
      </c>
      <c r="C66" s="5" t="s">
        <v>383</v>
      </c>
      <c r="D66" s="5" t="s">
        <v>384</v>
      </c>
      <c r="E66" s="5">
        <v>136.11000000000001</v>
      </c>
      <c r="F66" s="6">
        <v>99</v>
      </c>
      <c r="G66" s="5" t="s">
        <v>385</v>
      </c>
      <c r="H66" s="5" t="s">
        <v>386</v>
      </c>
      <c r="I66" s="5" t="s">
        <v>387</v>
      </c>
      <c r="J66" s="5">
        <v>136.03853099999998</v>
      </c>
      <c r="K66" s="23" t="s">
        <v>946</v>
      </c>
      <c r="L66">
        <v>1</v>
      </c>
      <c r="M66">
        <v>1</v>
      </c>
      <c r="N66" s="20">
        <v>2.1256646646517802E-2</v>
      </c>
      <c r="O66">
        <v>1</v>
      </c>
      <c r="P66">
        <v>1</v>
      </c>
      <c r="Q66" s="15">
        <v>3.6590783179456299E-2</v>
      </c>
      <c r="R66">
        <v>1</v>
      </c>
      <c r="S66" s="15">
        <v>0.50897055460112095</v>
      </c>
    </row>
    <row r="67" spans="1:19" x14ac:dyDescent="0.35">
      <c r="A67">
        <v>65</v>
      </c>
      <c r="B67" s="5" t="s">
        <v>388</v>
      </c>
      <c r="C67" s="5" t="s">
        <v>389</v>
      </c>
      <c r="D67" s="5" t="s">
        <v>390</v>
      </c>
      <c r="E67" s="5">
        <v>174.09</v>
      </c>
      <c r="F67" s="6">
        <v>99</v>
      </c>
      <c r="G67" s="5" t="s">
        <v>391</v>
      </c>
      <c r="H67" s="5" t="s">
        <v>392</v>
      </c>
      <c r="I67" s="5" t="s">
        <v>393</v>
      </c>
      <c r="J67" s="5">
        <v>152.033446</v>
      </c>
      <c r="K67" s="23" t="s">
        <v>946</v>
      </c>
      <c r="L67">
        <v>1</v>
      </c>
      <c r="M67">
        <v>1</v>
      </c>
      <c r="N67" s="20">
        <v>2.9533376678454001E-2</v>
      </c>
      <c r="O67">
        <v>1</v>
      </c>
      <c r="P67">
        <v>1</v>
      </c>
      <c r="Q67" s="15">
        <v>2.7173751882109999E-2</v>
      </c>
      <c r="R67">
        <v>-1</v>
      </c>
      <c r="S67" s="15" t="s">
        <v>958</v>
      </c>
    </row>
    <row r="68" spans="1:19" x14ac:dyDescent="0.35">
      <c r="A68">
        <v>66</v>
      </c>
      <c r="B68" s="5" t="s">
        <v>394</v>
      </c>
      <c r="C68" s="5" t="s">
        <v>395</v>
      </c>
      <c r="D68" s="5" t="s">
        <v>396</v>
      </c>
      <c r="E68" s="5">
        <v>268.23</v>
      </c>
      <c r="F68" s="6">
        <v>99</v>
      </c>
      <c r="G68" s="5" t="s">
        <v>397</v>
      </c>
      <c r="H68" s="5" t="s">
        <v>398</v>
      </c>
      <c r="I68" s="5" t="s">
        <v>399</v>
      </c>
      <c r="J68" s="5">
        <v>268.08079099999998</v>
      </c>
      <c r="K68" s="23" t="s">
        <v>946</v>
      </c>
      <c r="L68">
        <v>1</v>
      </c>
      <c r="M68">
        <v>1</v>
      </c>
      <c r="N68" s="20">
        <v>5.3137339500123597E-3</v>
      </c>
      <c r="O68">
        <v>1</v>
      </c>
      <c r="P68">
        <v>1</v>
      </c>
      <c r="Q68" s="15">
        <v>6.1072184810414501E-2</v>
      </c>
      <c r="R68">
        <v>1</v>
      </c>
      <c r="S68" s="15">
        <v>0.37293246566806998</v>
      </c>
    </row>
    <row r="69" spans="1:19" x14ac:dyDescent="0.35">
      <c r="A69">
        <v>67</v>
      </c>
      <c r="B69" s="5" t="s">
        <v>400</v>
      </c>
      <c r="C69" s="5" t="s">
        <v>401</v>
      </c>
      <c r="D69" s="5" t="s">
        <v>402</v>
      </c>
      <c r="E69" s="5">
        <v>283.24</v>
      </c>
      <c r="F69" s="6">
        <v>98</v>
      </c>
      <c r="G69" s="5" t="s">
        <v>403</v>
      </c>
      <c r="H69" s="5" t="s">
        <v>404</v>
      </c>
      <c r="I69" s="5" t="s">
        <v>405</v>
      </c>
      <c r="J69" s="5">
        <v>283.09168999999997</v>
      </c>
      <c r="K69" s="23" t="s">
        <v>946</v>
      </c>
      <c r="L69">
        <v>1</v>
      </c>
      <c r="M69">
        <v>1</v>
      </c>
      <c r="N69" s="20">
        <v>1.7496399367248901E-2</v>
      </c>
      <c r="O69">
        <v>1</v>
      </c>
      <c r="P69">
        <v>1</v>
      </c>
      <c r="Q69" s="15">
        <v>0.16213851601228901</v>
      </c>
      <c r="R69">
        <v>1</v>
      </c>
      <c r="S69" s="15">
        <v>0.28938946260423398</v>
      </c>
    </row>
    <row r="70" spans="1:19" x14ac:dyDescent="0.35">
      <c r="A70">
        <v>68</v>
      </c>
      <c r="B70" s="5" t="s">
        <v>406</v>
      </c>
      <c r="C70" s="5" t="s">
        <v>407</v>
      </c>
      <c r="D70" s="5" t="s">
        <v>408</v>
      </c>
      <c r="E70" s="5">
        <v>112.09</v>
      </c>
      <c r="F70" s="6">
        <v>99</v>
      </c>
      <c r="G70" s="5" t="s">
        <v>409</v>
      </c>
      <c r="H70" s="5" t="s">
        <v>410</v>
      </c>
      <c r="I70" s="5" t="s">
        <v>411</v>
      </c>
      <c r="J70" s="5">
        <v>112.027298</v>
      </c>
      <c r="K70" s="23" t="s">
        <v>946</v>
      </c>
      <c r="L70">
        <v>1</v>
      </c>
      <c r="M70">
        <v>0</v>
      </c>
      <c r="N70" s="20">
        <v>0.37010789550289702</v>
      </c>
      <c r="O70">
        <v>1</v>
      </c>
      <c r="P70">
        <v>0</v>
      </c>
      <c r="Q70" s="15">
        <v>4.0602656979945801E-3</v>
      </c>
      <c r="R70">
        <v>-1</v>
      </c>
      <c r="S70" s="15">
        <v>0.99837184693786296</v>
      </c>
    </row>
    <row r="71" spans="1:19" x14ac:dyDescent="0.35">
      <c r="A71">
        <v>69</v>
      </c>
      <c r="B71" s="5" t="s">
        <v>412</v>
      </c>
      <c r="C71" s="5" t="s">
        <v>413</v>
      </c>
      <c r="D71" s="5" t="s">
        <v>414</v>
      </c>
      <c r="E71" s="5">
        <v>224.2</v>
      </c>
      <c r="F71" s="6">
        <v>99</v>
      </c>
      <c r="G71" s="5" t="s">
        <v>415</v>
      </c>
      <c r="H71" s="5" t="s">
        <v>416</v>
      </c>
      <c r="I71" s="5" t="s">
        <v>417</v>
      </c>
      <c r="J71" s="5">
        <v>244.069558</v>
      </c>
      <c r="K71" s="23" t="s">
        <v>946</v>
      </c>
      <c r="L71">
        <v>1</v>
      </c>
      <c r="M71">
        <v>1</v>
      </c>
      <c r="N71" s="20">
        <v>2.8470648643709601E-2</v>
      </c>
      <c r="O71">
        <v>1</v>
      </c>
      <c r="P71">
        <v>1</v>
      </c>
      <c r="Q71" s="15">
        <v>7.2994169891520896E-2</v>
      </c>
      <c r="R71">
        <v>1</v>
      </c>
      <c r="S71" s="15">
        <v>0.54460093622818995</v>
      </c>
    </row>
    <row r="72" spans="1:19" x14ac:dyDescent="0.35">
      <c r="A72">
        <v>70</v>
      </c>
      <c r="B72" s="5" t="s">
        <v>418</v>
      </c>
      <c r="C72" s="5" t="s">
        <v>419</v>
      </c>
      <c r="D72" s="5" t="s">
        <v>420</v>
      </c>
      <c r="E72" s="5">
        <v>243.22</v>
      </c>
      <c r="F72" s="6">
        <v>99</v>
      </c>
      <c r="G72" s="5" t="s">
        <v>421</v>
      </c>
      <c r="H72" s="5" t="s">
        <v>422</v>
      </c>
      <c r="I72" s="5" t="s">
        <v>423</v>
      </c>
      <c r="J72" s="5">
        <v>243.08554199999998</v>
      </c>
      <c r="K72" s="23" t="s">
        <v>946</v>
      </c>
      <c r="L72">
        <v>1</v>
      </c>
      <c r="M72">
        <v>1</v>
      </c>
      <c r="N72" s="20">
        <v>1.7838551261558599E-2</v>
      </c>
      <c r="O72">
        <v>1</v>
      </c>
      <c r="P72">
        <v>1</v>
      </c>
      <c r="Q72" s="15">
        <v>3.6182467870094902E-2</v>
      </c>
      <c r="R72">
        <v>1</v>
      </c>
      <c r="S72" s="15" t="s">
        <v>958</v>
      </c>
    </row>
    <row r="73" spans="1:19" x14ac:dyDescent="0.35">
      <c r="A73">
        <v>71</v>
      </c>
      <c r="B73" s="5" t="s">
        <v>424</v>
      </c>
      <c r="C73" s="5" t="s">
        <v>425</v>
      </c>
      <c r="D73" s="5" t="s">
        <v>426</v>
      </c>
      <c r="E73" s="5">
        <v>111.1</v>
      </c>
      <c r="F73" s="6">
        <v>99</v>
      </c>
      <c r="G73" s="5" t="s">
        <v>427</v>
      </c>
      <c r="H73" s="5" t="s">
        <v>428</v>
      </c>
      <c r="I73" s="5" t="s">
        <v>429</v>
      </c>
      <c r="J73" s="5">
        <v>111.043282</v>
      </c>
      <c r="K73" s="23" t="s">
        <v>946</v>
      </c>
      <c r="L73">
        <v>1</v>
      </c>
      <c r="M73">
        <v>1</v>
      </c>
      <c r="N73" s="20">
        <v>1.0832537701250099E-2</v>
      </c>
      <c r="O73">
        <v>1</v>
      </c>
      <c r="P73">
        <v>1</v>
      </c>
      <c r="Q73" s="15">
        <v>1.86073817838967E-2</v>
      </c>
      <c r="R73">
        <v>1</v>
      </c>
      <c r="S73" s="15">
        <v>0.491380966394312</v>
      </c>
    </row>
    <row r="74" spans="1:19" x14ac:dyDescent="0.35">
      <c r="A74">
        <v>72</v>
      </c>
      <c r="B74" s="5" t="s">
        <v>430</v>
      </c>
      <c r="C74" s="5" t="s">
        <v>431</v>
      </c>
      <c r="D74" s="5" t="s">
        <v>432</v>
      </c>
      <c r="E74" s="5">
        <v>194.19</v>
      </c>
      <c r="F74" s="6">
        <v>98</v>
      </c>
      <c r="G74" s="5" t="s">
        <v>433</v>
      </c>
      <c r="H74" s="5" t="s">
        <v>434</v>
      </c>
      <c r="I74" s="5" t="s">
        <v>435</v>
      </c>
      <c r="J74" s="5">
        <v>156.01712799999999</v>
      </c>
      <c r="K74" s="23" t="s">
        <v>946</v>
      </c>
      <c r="L74">
        <v>0</v>
      </c>
      <c r="M74">
        <v>0</v>
      </c>
      <c r="N74" s="20">
        <v>0</v>
      </c>
      <c r="O74">
        <v>1</v>
      </c>
      <c r="P74">
        <v>1</v>
      </c>
      <c r="Q74" s="15">
        <v>1.5175664043589001E-2</v>
      </c>
      <c r="R74">
        <v>-1</v>
      </c>
      <c r="S74" s="15">
        <v>0.99823863633604504</v>
      </c>
    </row>
    <row r="75" spans="1:19" x14ac:dyDescent="0.35">
      <c r="A75">
        <v>73</v>
      </c>
      <c r="B75" s="5" t="s">
        <v>436</v>
      </c>
      <c r="C75" s="5" t="s">
        <v>437</v>
      </c>
      <c r="D75" s="5" t="s">
        <v>438</v>
      </c>
      <c r="E75" s="5">
        <v>158.11000000000001</v>
      </c>
      <c r="F75" s="6">
        <v>99</v>
      </c>
      <c r="G75" s="5" t="s">
        <v>439</v>
      </c>
      <c r="H75" s="5" t="s">
        <v>440</v>
      </c>
      <c r="I75" s="5" t="s">
        <v>441</v>
      </c>
      <c r="J75" s="5">
        <v>158.03277799999998</v>
      </c>
      <c r="K75" s="23" t="s">
        <v>946</v>
      </c>
      <c r="L75">
        <v>1</v>
      </c>
      <c r="M75">
        <v>0</v>
      </c>
      <c r="N75" s="20">
        <v>1.21361357307062E-2</v>
      </c>
      <c r="O75">
        <v>1</v>
      </c>
      <c r="P75">
        <v>1</v>
      </c>
      <c r="Q75" s="15">
        <v>5.7152410445526197E-3</v>
      </c>
      <c r="R75">
        <v>-1</v>
      </c>
      <c r="S75" s="15">
        <v>0.99298078915758403</v>
      </c>
    </row>
    <row r="76" spans="1:19" x14ac:dyDescent="0.35">
      <c r="A76">
        <v>74</v>
      </c>
      <c r="B76" s="5" t="s">
        <v>442</v>
      </c>
      <c r="C76" s="5" t="s">
        <v>443</v>
      </c>
      <c r="D76" s="5" t="s">
        <v>444</v>
      </c>
      <c r="E76" s="5">
        <v>499.98</v>
      </c>
      <c r="F76" s="6">
        <v>75</v>
      </c>
      <c r="G76" s="5" t="s">
        <v>445</v>
      </c>
      <c r="H76" s="5" t="s">
        <v>446</v>
      </c>
      <c r="I76" s="5" t="s">
        <v>447</v>
      </c>
      <c r="J76" s="5">
        <v>389.95184399999999</v>
      </c>
      <c r="K76" s="23" t="s">
        <v>946</v>
      </c>
      <c r="L76">
        <v>1</v>
      </c>
      <c r="M76">
        <v>1</v>
      </c>
      <c r="N76" s="20">
        <v>0.109245010443058</v>
      </c>
      <c r="O76">
        <v>1</v>
      </c>
      <c r="P76">
        <v>1</v>
      </c>
      <c r="Q76" s="15">
        <v>7.5244162137465306E-2</v>
      </c>
      <c r="R76">
        <v>1</v>
      </c>
      <c r="S76" s="15" t="s">
        <v>958</v>
      </c>
    </row>
    <row r="77" spans="1:19" x14ac:dyDescent="0.35">
      <c r="A77">
        <v>75</v>
      </c>
      <c r="B77" s="5" t="s">
        <v>448</v>
      </c>
      <c r="C77" s="5" t="s">
        <v>449</v>
      </c>
      <c r="D77" s="5" t="s">
        <v>450</v>
      </c>
      <c r="E77" s="5">
        <v>406.06</v>
      </c>
      <c r="F77" s="6">
        <v>98</v>
      </c>
      <c r="G77" s="5" t="s">
        <v>451</v>
      </c>
      <c r="H77" s="5" t="s">
        <v>452</v>
      </c>
      <c r="I77" s="5" t="s">
        <v>453</v>
      </c>
      <c r="J77" s="5">
        <v>339.99607599999996</v>
      </c>
      <c r="K77" s="11" t="s">
        <v>947</v>
      </c>
      <c r="L77">
        <v>1</v>
      </c>
      <c r="M77">
        <v>0</v>
      </c>
      <c r="N77" s="20">
        <v>1.4406113098995499E-2</v>
      </c>
      <c r="O77">
        <v>1</v>
      </c>
      <c r="P77">
        <v>1</v>
      </c>
      <c r="Q77" s="15">
        <v>1.11504650340564E-2</v>
      </c>
      <c r="R77">
        <v>-1</v>
      </c>
      <c r="S77" s="15">
        <v>0.88565341350832705</v>
      </c>
    </row>
    <row r="78" spans="1:19" x14ac:dyDescent="0.35">
      <c r="A78">
        <v>76</v>
      </c>
      <c r="B78" s="5" t="s">
        <v>454</v>
      </c>
      <c r="C78" s="5" t="s">
        <v>455</v>
      </c>
      <c r="D78" s="5" t="s">
        <v>456</v>
      </c>
      <c r="E78" s="5">
        <v>181.92</v>
      </c>
      <c r="F78" s="6">
        <v>93</v>
      </c>
      <c r="G78" s="5" t="s">
        <v>457</v>
      </c>
      <c r="H78" s="5" t="s">
        <v>458</v>
      </c>
      <c r="I78" s="5" t="s">
        <v>459</v>
      </c>
      <c r="J78" s="5">
        <v>169.99804799999998</v>
      </c>
      <c r="K78" s="11" t="s">
        <v>947</v>
      </c>
      <c r="L78">
        <v>1</v>
      </c>
      <c r="M78">
        <v>1</v>
      </c>
      <c r="N78" s="20">
        <v>6.4048095479591199E-2</v>
      </c>
      <c r="O78">
        <v>1</v>
      </c>
      <c r="P78">
        <v>1</v>
      </c>
      <c r="Q78" s="15">
        <v>2.5169371971684101E-2</v>
      </c>
      <c r="R78">
        <v>1</v>
      </c>
      <c r="S78" s="15">
        <v>0.96742300691671002</v>
      </c>
    </row>
    <row r="79" spans="1:19" x14ac:dyDescent="0.35">
      <c r="A79">
        <v>77</v>
      </c>
      <c r="B79" s="5" t="s">
        <v>460</v>
      </c>
      <c r="C79" s="5" t="s">
        <v>461</v>
      </c>
      <c r="D79" s="5" t="s">
        <v>462</v>
      </c>
      <c r="E79" s="5">
        <v>379.49</v>
      </c>
      <c r="F79" s="6">
        <v>100</v>
      </c>
      <c r="G79" s="5" t="s">
        <v>457</v>
      </c>
      <c r="H79" s="5" t="s">
        <v>463</v>
      </c>
      <c r="I79" s="5" t="s">
        <v>464</v>
      </c>
      <c r="J79" s="5">
        <v>169.99804799999998</v>
      </c>
      <c r="K79" s="11" t="s">
        <v>947</v>
      </c>
      <c r="L79">
        <v>1</v>
      </c>
      <c r="M79">
        <v>0</v>
      </c>
      <c r="N79" s="20">
        <v>4.0284631303405698E-2</v>
      </c>
      <c r="O79">
        <v>1</v>
      </c>
      <c r="P79">
        <v>0</v>
      </c>
      <c r="Q79" s="15">
        <v>0.10459781573622901</v>
      </c>
      <c r="R79">
        <v>-1</v>
      </c>
      <c r="S79" s="15">
        <v>0.96742300691671002</v>
      </c>
    </row>
    <row r="80" spans="1:19" x14ac:dyDescent="0.35">
      <c r="A80">
        <v>78</v>
      </c>
      <c r="B80" s="5" t="s">
        <v>465</v>
      </c>
      <c r="C80" s="5" t="s">
        <v>466</v>
      </c>
      <c r="D80" s="5" t="s">
        <v>467</v>
      </c>
      <c r="E80" s="5">
        <v>206.13</v>
      </c>
      <c r="F80" s="6">
        <v>99</v>
      </c>
      <c r="G80" s="5" t="s">
        <v>468</v>
      </c>
      <c r="H80" s="5" t="s">
        <v>469</v>
      </c>
      <c r="I80" s="5" t="s">
        <v>470</v>
      </c>
      <c r="J80" s="5">
        <v>167.98239799999999</v>
      </c>
      <c r="K80" s="11" t="s">
        <v>947</v>
      </c>
      <c r="L80">
        <v>1</v>
      </c>
      <c r="M80">
        <v>1</v>
      </c>
      <c r="N80" s="20">
        <v>5.6288470215182303E-2</v>
      </c>
      <c r="O80">
        <v>1</v>
      </c>
      <c r="P80">
        <v>1</v>
      </c>
      <c r="Q80" s="15">
        <v>9.0142572547206007E-2</v>
      </c>
      <c r="R80">
        <v>1</v>
      </c>
      <c r="S80" s="15">
        <v>0.65235193908118705</v>
      </c>
    </row>
    <row r="81" spans="1:19" x14ac:dyDescent="0.35">
      <c r="A81">
        <v>79</v>
      </c>
      <c r="B81" s="5" t="s">
        <v>471</v>
      </c>
      <c r="C81" s="5" t="s">
        <v>472</v>
      </c>
      <c r="D81" s="5" t="s">
        <v>473</v>
      </c>
      <c r="E81" s="5">
        <v>230.02</v>
      </c>
      <c r="F81" s="6">
        <v>93</v>
      </c>
      <c r="G81" s="5" t="s">
        <v>474</v>
      </c>
      <c r="H81" s="5" t="s">
        <v>475</v>
      </c>
      <c r="I81" s="5" t="s">
        <v>476</v>
      </c>
      <c r="J81" s="5">
        <v>185.99296299999997</v>
      </c>
      <c r="K81" s="11" t="s">
        <v>947</v>
      </c>
      <c r="L81">
        <v>1</v>
      </c>
      <c r="M81">
        <v>1</v>
      </c>
      <c r="N81" s="20">
        <v>6.8152246253822005E-2</v>
      </c>
      <c r="O81">
        <v>1</v>
      </c>
      <c r="P81">
        <v>1</v>
      </c>
      <c r="Q81" s="15">
        <v>0.12258674992718099</v>
      </c>
      <c r="R81">
        <v>1</v>
      </c>
      <c r="S81" s="15">
        <v>0.91358196132980696</v>
      </c>
    </row>
    <row r="82" spans="1:19" x14ac:dyDescent="0.35">
      <c r="A82">
        <v>80</v>
      </c>
      <c r="B82" s="5" t="s">
        <v>477</v>
      </c>
      <c r="C82" s="5" t="s">
        <v>478</v>
      </c>
      <c r="D82" s="5" t="s">
        <v>479</v>
      </c>
      <c r="E82" s="5">
        <v>375.95</v>
      </c>
      <c r="F82" s="6">
        <v>99</v>
      </c>
      <c r="G82" s="5" t="s">
        <v>480</v>
      </c>
      <c r="H82" s="5" t="s">
        <v>481</v>
      </c>
      <c r="I82" s="5" t="s">
        <v>482</v>
      </c>
      <c r="J82" s="5">
        <v>265.95929599999999</v>
      </c>
      <c r="K82" s="11" t="s">
        <v>947</v>
      </c>
      <c r="L82">
        <v>1</v>
      </c>
      <c r="M82">
        <v>1</v>
      </c>
      <c r="N82" s="20">
        <v>2.2556776983265098E-2</v>
      </c>
      <c r="O82">
        <v>1</v>
      </c>
      <c r="P82">
        <v>1</v>
      </c>
      <c r="Q82" s="15">
        <v>0.107828891015399</v>
      </c>
      <c r="R82">
        <v>-1</v>
      </c>
      <c r="S82" s="15" t="s">
        <v>958</v>
      </c>
    </row>
    <row r="83" spans="1:19" x14ac:dyDescent="0.35">
      <c r="A83">
        <v>81</v>
      </c>
      <c r="B83" s="5" t="s">
        <v>483</v>
      </c>
      <c r="C83" s="5" t="s">
        <v>484</v>
      </c>
      <c r="D83" s="5" t="s">
        <v>485</v>
      </c>
      <c r="E83" s="5">
        <v>110.04</v>
      </c>
      <c r="F83" s="6">
        <v>99</v>
      </c>
      <c r="G83" s="5" t="s">
        <v>486</v>
      </c>
      <c r="H83" s="5" t="s">
        <v>487</v>
      </c>
      <c r="I83" s="5" t="s">
        <v>488</v>
      </c>
      <c r="J83" s="5">
        <v>88.016064999999998</v>
      </c>
      <c r="K83" s="11" t="s">
        <v>947</v>
      </c>
      <c r="L83">
        <v>0</v>
      </c>
      <c r="M83">
        <v>0</v>
      </c>
      <c r="N83" s="20">
        <v>0</v>
      </c>
      <c r="O83">
        <v>1</v>
      </c>
      <c r="P83">
        <v>0</v>
      </c>
      <c r="Q83" s="15">
        <v>4.19172169981308E-2</v>
      </c>
      <c r="R83">
        <v>-1</v>
      </c>
      <c r="S83" s="15">
        <v>0.96603155400434104</v>
      </c>
    </row>
    <row r="84" spans="1:19" x14ac:dyDescent="0.35">
      <c r="A84">
        <v>82</v>
      </c>
      <c r="B84" s="5" t="s">
        <v>489</v>
      </c>
      <c r="C84" s="5" t="s">
        <v>490</v>
      </c>
      <c r="D84" s="5" t="s">
        <v>491</v>
      </c>
      <c r="E84" s="5">
        <v>336.32</v>
      </c>
      <c r="F84" s="6">
        <v>97</v>
      </c>
      <c r="G84" s="5" t="s">
        <v>492</v>
      </c>
      <c r="H84" s="5" t="s">
        <v>493</v>
      </c>
      <c r="I84" s="5" t="s">
        <v>494</v>
      </c>
      <c r="J84" s="5">
        <v>260.029743</v>
      </c>
      <c r="K84" s="11" t="s">
        <v>947</v>
      </c>
      <c r="L84">
        <v>1</v>
      </c>
      <c r="M84">
        <v>0</v>
      </c>
      <c r="N84" s="20">
        <v>5.2554790750928303E-2</v>
      </c>
      <c r="O84">
        <v>1</v>
      </c>
      <c r="P84">
        <v>1</v>
      </c>
      <c r="Q84" s="15">
        <v>6.1589145631839197E-2</v>
      </c>
      <c r="R84">
        <v>-1</v>
      </c>
      <c r="S84" s="15">
        <v>0.960035498835905</v>
      </c>
    </row>
    <row r="85" spans="1:19" x14ac:dyDescent="0.35">
      <c r="A85">
        <v>83</v>
      </c>
      <c r="B85" s="5" t="s">
        <v>495</v>
      </c>
      <c r="C85" s="5" t="s">
        <v>496</v>
      </c>
      <c r="D85" s="5" t="s">
        <v>497</v>
      </c>
      <c r="E85" s="5">
        <v>336.32</v>
      </c>
      <c r="F85" s="6">
        <v>98</v>
      </c>
      <c r="G85" s="5" t="s">
        <v>492</v>
      </c>
      <c r="H85" s="5" t="s">
        <v>498</v>
      </c>
      <c r="I85" s="5" t="s">
        <v>499</v>
      </c>
      <c r="J85" s="5">
        <v>260.029743</v>
      </c>
      <c r="K85" s="11" t="s">
        <v>947</v>
      </c>
      <c r="L85">
        <v>1</v>
      </c>
      <c r="M85">
        <v>1</v>
      </c>
      <c r="N85" s="20">
        <v>8.2403773540109596E-2</v>
      </c>
      <c r="O85">
        <v>1</v>
      </c>
      <c r="P85">
        <v>1</v>
      </c>
      <c r="Q85" s="15">
        <v>5.38913973587846E-2</v>
      </c>
      <c r="R85">
        <v>-1</v>
      </c>
      <c r="S85" s="15">
        <v>0.960035498835905</v>
      </c>
    </row>
    <row r="86" spans="1:19" x14ac:dyDescent="0.35">
      <c r="A86">
        <v>84</v>
      </c>
      <c r="B86" s="5" t="s">
        <v>500</v>
      </c>
      <c r="C86" s="5" t="s">
        <v>501</v>
      </c>
      <c r="D86" s="5" t="s">
        <v>502</v>
      </c>
      <c r="E86" s="5">
        <v>282.12</v>
      </c>
      <c r="F86" s="6">
        <v>98</v>
      </c>
      <c r="G86" s="5" t="s">
        <v>492</v>
      </c>
      <c r="H86" s="5" t="s">
        <v>503</v>
      </c>
      <c r="I86" s="5" t="s">
        <v>504</v>
      </c>
      <c r="J86" s="5">
        <v>260.029743</v>
      </c>
      <c r="K86" s="11" t="s">
        <v>947</v>
      </c>
      <c r="L86">
        <v>1</v>
      </c>
      <c r="M86">
        <v>1</v>
      </c>
      <c r="N86" s="20">
        <v>5.0645615979401502E-2</v>
      </c>
      <c r="O86">
        <v>1</v>
      </c>
      <c r="P86">
        <v>1</v>
      </c>
      <c r="Q86" s="15">
        <v>0.102563920088289</v>
      </c>
      <c r="R86">
        <v>1</v>
      </c>
      <c r="S86" s="15">
        <v>0.960035498835905</v>
      </c>
    </row>
    <row r="87" spans="1:19" x14ac:dyDescent="0.35">
      <c r="A87">
        <v>85</v>
      </c>
      <c r="B87" s="5" t="s">
        <v>505</v>
      </c>
      <c r="C87" s="5" t="s">
        <v>506</v>
      </c>
      <c r="D87" s="5" t="s">
        <v>507</v>
      </c>
      <c r="E87" s="5">
        <v>259.14999999999998</v>
      </c>
      <c r="F87" s="6">
        <v>98</v>
      </c>
      <c r="G87" s="5" t="s">
        <v>508</v>
      </c>
      <c r="H87" s="5" t="s">
        <v>509</v>
      </c>
      <c r="I87" s="5" t="s">
        <v>510</v>
      </c>
      <c r="J87" s="5">
        <v>259.045727</v>
      </c>
      <c r="K87" s="11" t="s">
        <v>947</v>
      </c>
      <c r="L87">
        <v>1</v>
      </c>
      <c r="M87">
        <v>1</v>
      </c>
      <c r="N87" s="20">
        <v>2.7672120897863198E-2</v>
      </c>
      <c r="O87">
        <v>1</v>
      </c>
      <c r="P87">
        <v>1</v>
      </c>
      <c r="Q87" s="15">
        <v>6.96608500405827E-2</v>
      </c>
      <c r="R87">
        <v>-1</v>
      </c>
      <c r="S87" s="15">
        <v>0.80487711062294398</v>
      </c>
    </row>
    <row r="88" spans="1:19" x14ac:dyDescent="0.35">
      <c r="A88">
        <v>86</v>
      </c>
      <c r="B88" s="5" t="s">
        <v>511</v>
      </c>
      <c r="C88" s="5" t="s">
        <v>512</v>
      </c>
      <c r="D88" s="5" t="s">
        <v>513</v>
      </c>
      <c r="E88" s="5">
        <v>221.21</v>
      </c>
      <c r="F88" s="6">
        <v>99</v>
      </c>
      <c r="G88" s="5" t="s">
        <v>514</v>
      </c>
      <c r="H88" s="5" t="s">
        <v>515</v>
      </c>
      <c r="I88" s="5" t="s">
        <v>516</v>
      </c>
      <c r="J88" s="5">
        <v>221.08995899999999</v>
      </c>
      <c r="K88" s="11" t="s">
        <v>947</v>
      </c>
      <c r="L88">
        <v>1</v>
      </c>
      <c r="M88">
        <v>1</v>
      </c>
      <c r="N88" s="20">
        <v>1.7518438960673802E-2</v>
      </c>
      <c r="O88">
        <v>0</v>
      </c>
      <c r="P88">
        <v>0</v>
      </c>
      <c r="Q88" s="15">
        <v>0</v>
      </c>
      <c r="R88">
        <v>1</v>
      </c>
      <c r="S88" s="15" t="s">
        <v>958</v>
      </c>
    </row>
    <row r="89" spans="1:19" x14ac:dyDescent="0.35">
      <c r="A89">
        <v>87</v>
      </c>
      <c r="B89" s="5" t="s">
        <v>517</v>
      </c>
      <c r="C89" s="5" t="s">
        <v>518</v>
      </c>
      <c r="D89" s="5" t="s">
        <v>519</v>
      </c>
      <c r="E89" s="5">
        <v>651.32000000000005</v>
      </c>
      <c r="F89" s="6">
        <v>98</v>
      </c>
      <c r="G89" s="5" t="s">
        <v>520</v>
      </c>
      <c r="H89" s="5" t="s">
        <v>521</v>
      </c>
      <c r="I89" s="5" t="s">
        <v>522</v>
      </c>
      <c r="J89" s="5">
        <v>607.08159799999999</v>
      </c>
      <c r="K89" s="11" t="s">
        <v>947</v>
      </c>
      <c r="L89">
        <v>1</v>
      </c>
      <c r="M89">
        <v>1</v>
      </c>
      <c r="N89" s="20">
        <v>4.00560310782355E-2</v>
      </c>
      <c r="O89">
        <v>1</v>
      </c>
      <c r="P89">
        <v>1</v>
      </c>
      <c r="Q89" s="15">
        <v>2.6240584538397799E-2</v>
      </c>
      <c r="R89">
        <v>1</v>
      </c>
      <c r="S89" s="15">
        <v>0.97189814810096198</v>
      </c>
    </row>
    <row r="90" spans="1:19" x14ac:dyDescent="0.35">
      <c r="A90">
        <v>88</v>
      </c>
      <c r="B90" s="5" t="s">
        <v>523</v>
      </c>
      <c r="C90" s="5" t="s">
        <v>524</v>
      </c>
      <c r="D90" s="5" t="s">
        <v>525</v>
      </c>
      <c r="E90" s="5">
        <v>222.07</v>
      </c>
      <c r="F90" s="6">
        <v>50</v>
      </c>
      <c r="G90" s="5" t="s">
        <v>526</v>
      </c>
      <c r="H90" s="5" t="s">
        <v>527</v>
      </c>
      <c r="I90" s="5" t="s">
        <v>528</v>
      </c>
      <c r="J90" s="5">
        <v>200.008613</v>
      </c>
      <c r="K90" s="11" t="s">
        <v>947</v>
      </c>
      <c r="L90">
        <v>0</v>
      </c>
      <c r="M90">
        <v>0</v>
      </c>
      <c r="N90" s="20">
        <v>0</v>
      </c>
      <c r="O90">
        <v>1</v>
      </c>
      <c r="P90">
        <v>1</v>
      </c>
      <c r="Q90" s="15">
        <v>6.3610954656083005E-2</v>
      </c>
      <c r="R90">
        <v>-1</v>
      </c>
      <c r="S90" s="15">
        <v>0.36628045623141903</v>
      </c>
    </row>
    <row r="91" spans="1:19" x14ac:dyDescent="0.35">
      <c r="A91">
        <v>89</v>
      </c>
      <c r="B91" s="5" t="s">
        <v>529</v>
      </c>
      <c r="C91" s="5" t="s">
        <v>530</v>
      </c>
      <c r="D91" s="5" t="s">
        <v>531</v>
      </c>
      <c r="E91" s="5">
        <v>428.46</v>
      </c>
      <c r="F91" s="6">
        <v>99</v>
      </c>
      <c r="G91" s="5" t="s">
        <v>532</v>
      </c>
      <c r="H91" s="5" t="s">
        <v>533</v>
      </c>
      <c r="I91" s="5" t="s">
        <v>534</v>
      </c>
      <c r="J91" s="5">
        <v>230.01917799999998</v>
      </c>
      <c r="K91" s="11" t="s">
        <v>947</v>
      </c>
      <c r="L91">
        <v>0</v>
      </c>
      <c r="M91">
        <v>0</v>
      </c>
      <c r="N91" s="20">
        <v>0</v>
      </c>
      <c r="O91">
        <v>1</v>
      </c>
      <c r="P91">
        <v>1</v>
      </c>
      <c r="Q91" s="15">
        <v>5.9943818747086298E-2</v>
      </c>
      <c r="R91">
        <v>-1</v>
      </c>
      <c r="S91" s="15">
        <v>0.32384729492001302</v>
      </c>
    </row>
    <row r="92" spans="1:19" x14ac:dyDescent="0.35">
      <c r="A92">
        <v>90</v>
      </c>
      <c r="B92" s="5" t="s">
        <v>535</v>
      </c>
      <c r="C92" s="5" t="s">
        <v>536</v>
      </c>
      <c r="D92" s="5" t="s">
        <v>537</v>
      </c>
      <c r="E92" s="5">
        <v>310.10000000000002</v>
      </c>
      <c r="F92" s="6">
        <v>99</v>
      </c>
      <c r="G92" s="5" t="s">
        <v>532</v>
      </c>
      <c r="H92" s="5" t="s">
        <v>538</v>
      </c>
      <c r="I92" s="5" t="s">
        <v>539</v>
      </c>
      <c r="J92" s="5">
        <v>230.01917799999998</v>
      </c>
      <c r="K92" s="11" t="s">
        <v>947</v>
      </c>
      <c r="L92">
        <v>0</v>
      </c>
      <c r="M92">
        <v>0</v>
      </c>
      <c r="N92" s="20">
        <v>0</v>
      </c>
      <c r="O92">
        <v>1</v>
      </c>
      <c r="P92">
        <v>1</v>
      </c>
      <c r="Q92" s="15">
        <v>6.8435917306784499E-2</v>
      </c>
      <c r="R92">
        <v>-1</v>
      </c>
      <c r="S92" s="15">
        <v>0.32384729492001302</v>
      </c>
    </row>
    <row r="93" spans="1:19" x14ac:dyDescent="0.35">
      <c r="A93">
        <v>91</v>
      </c>
      <c r="B93" s="5" t="s">
        <v>540</v>
      </c>
      <c r="C93" s="5" t="s">
        <v>541</v>
      </c>
      <c r="D93" s="5" t="s">
        <v>542</v>
      </c>
      <c r="E93" s="5">
        <v>274.07</v>
      </c>
      <c r="F93" s="6">
        <v>96</v>
      </c>
      <c r="G93" s="5" t="s">
        <v>532</v>
      </c>
      <c r="H93" s="5" t="s">
        <v>543</v>
      </c>
      <c r="I93" s="5" t="s">
        <v>539</v>
      </c>
      <c r="J93" s="5">
        <v>230.01917799999998</v>
      </c>
      <c r="K93" s="11" t="s">
        <v>947</v>
      </c>
      <c r="L93">
        <v>0</v>
      </c>
      <c r="M93">
        <v>0</v>
      </c>
      <c r="N93" s="20">
        <v>0</v>
      </c>
      <c r="O93">
        <v>1</v>
      </c>
      <c r="P93">
        <v>1</v>
      </c>
      <c r="Q93" s="15">
        <v>6.7723409425017103E-2</v>
      </c>
      <c r="R93">
        <v>-1</v>
      </c>
      <c r="S93" s="15">
        <v>0.32384729492001302</v>
      </c>
    </row>
    <row r="94" spans="1:19" x14ac:dyDescent="0.35">
      <c r="A94">
        <v>92</v>
      </c>
      <c r="B94" s="5" t="s">
        <v>544</v>
      </c>
      <c r="C94" s="5" t="s">
        <v>545</v>
      </c>
      <c r="D94" s="5" t="s">
        <v>546</v>
      </c>
      <c r="E94" s="5">
        <v>342.08</v>
      </c>
      <c r="F94" s="6">
        <v>97</v>
      </c>
      <c r="G94" s="5" t="s">
        <v>547</v>
      </c>
      <c r="H94" s="5" t="s">
        <v>548</v>
      </c>
      <c r="I94" s="5" t="s">
        <v>549</v>
      </c>
      <c r="J94" s="5">
        <v>276.02465799999999</v>
      </c>
      <c r="K94" s="11" t="s">
        <v>947</v>
      </c>
      <c r="L94">
        <v>1</v>
      </c>
      <c r="M94">
        <v>1</v>
      </c>
      <c r="N94" s="20">
        <v>7.2865601866611895E-2</v>
      </c>
      <c r="O94">
        <v>1</v>
      </c>
      <c r="P94">
        <v>1</v>
      </c>
      <c r="Q94" s="15">
        <v>6.1675087977918298E-2</v>
      </c>
      <c r="R94">
        <v>-1</v>
      </c>
      <c r="S94" s="15">
        <v>0.85407897937024302</v>
      </c>
    </row>
    <row r="95" spans="1:19" x14ac:dyDescent="0.35">
      <c r="A95">
        <v>93</v>
      </c>
      <c r="B95" s="5" t="s">
        <v>550</v>
      </c>
      <c r="C95" s="5" t="s">
        <v>551</v>
      </c>
      <c r="D95" s="5" t="s">
        <v>552</v>
      </c>
      <c r="E95" s="5">
        <v>290.16000000000003</v>
      </c>
      <c r="F95" s="6">
        <v>90</v>
      </c>
      <c r="G95" s="5" t="s">
        <v>553</v>
      </c>
      <c r="H95" s="5" t="s">
        <v>554</v>
      </c>
      <c r="I95" s="5" t="s">
        <v>555</v>
      </c>
      <c r="J95" s="5">
        <v>290.04030799999998</v>
      </c>
      <c r="K95" s="11" t="s">
        <v>947</v>
      </c>
      <c r="L95">
        <v>0</v>
      </c>
      <c r="M95">
        <v>0</v>
      </c>
      <c r="N95" s="20">
        <v>0</v>
      </c>
      <c r="O95">
        <v>1</v>
      </c>
      <c r="P95">
        <v>1</v>
      </c>
      <c r="Q95" s="15">
        <v>2.9572488654559099E-2</v>
      </c>
      <c r="R95">
        <v>-1</v>
      </c>
      <c r="S95" s="15">
        <v>0.83043346357768999</v>
      </c>
    </row>
    <row r="96" spans="1:19" x14ac:dyDescent="0.35">
      <c r="A96">
        <v>94</v>
      </c>
      <c r="B96" s="5" t="s">
        <v>556</v>
      </c>
      <c r="C96" s="5" t="s">
        <v>557</v>
      </c>
      <c r="D96" s="5" t="s">
        <v>558</v>
      </c>
      <c r="E96" s="5">
        <v>867.61</v>
      </c>
      <c r="F96" s="6">
        <v>85</v>
      </c>
      <c r="G96" s="5" t="s">
        <v>559</v>
      </c>
      <c r="H96" s="5" t="s">
        <v>560</v>
      </c>
      <c r="I96" s="5" t="s">
        <v>561</v>
      </c>
      <c r="J96" s="5">
        <v>867.13128399999994</v>
      </c>
      <c r="K96" s="11" t="s">
        <v>947</v>
      </c>
      <c r="L96">
        <v>1</v>
      </c>
      <c r="M96">
        <v>0</v>
      </c>
      <c r="N96" s="20">
        <v>6.56198336217311E-2</v>
      </c>
      <c r="O96">
        <v>1</v>
      </c>
      <c r="P96">
        <v>0</v>
      </c>
      <c r="Q96" s="15">
        <v>0.13530499984562799</v>
      </c>
      <c r="R96">
        <v>-1</v>
      </c>
      <c r="S96" s="15">
        <v>0.85449654036209299</v>
      </c>
    </row>
    <row r="97" spans="1:19" x14ac:dyDescent="0.35">
      <c r="A97">
        <v>95</v>
      </c>
      <c r="B97" s="5" t="s">
        <v>562</v>
      </c>
      <c r="C97" s="5" t="s">
        <v>563</v>
      </c>
      <c r="D97" s="5" t="s">
        <v>564</v>
      </c>
      <c r="E97" s="5">
        <v>809.57</v>
      </c>
      <c r="F97" s="6">
        <v>93</v>
      </c>
      <c r="G97" s="5" t="s">
        <v>565</v>
      </c>
      <c r="H97" s="5" t="s">
        <v>566</v>
      </c>
      <c r="I97" s="5" t="s">
        <v>567</v>
      </c>
      <c r="J97" s="5">
        <v>809.12580400000002</v>
      </c>
      <c r="K97" s="11" t="s">
        <v>947</v>
      </c>
      <c r="L97">
        <v>1</v>
      </c>
      <c r="M97">
        <v>1</v>
      </c>
      <c r="N97" s="20">
        <v>1.0393171140740501E-2</v>
      </c>
      <c r="O97">
        <v>1</v>
      </c>
      <c r="P97">
        <v>1</v>
      </c>
      <c r="Q97" s="15">
        <v>7.0479900199249004E-2</v>
      </c>
      <c r="R97">
        <v>1</v>
      </c>
      <c r="S97" s="15">
        <v>0.96926844436303805</v>
      </c>
    </row>
    <row r="98" spans="1:19" x14ac:dyDescent="0.35">
      <c r="A98">
        <v>96</v>
      </c>
      <c r="B98" s="5" t="s">
        <v>568</v>
      </c>
      <c r="C98" s="5" t="s">
        <v>569</v>
      </c>
      <c r="D98" s="5" t="s">
        <v>570</v>
      </c>
      <c r="E98" s="5">
        <v>294.10000000000002</v>
      </c>
      <c r="F98" s="6">
        <v>99</v>
      </c>
      <c r="G98" s="5" t="s">
        <v>571</v>
      </c>
      <c r="H98" s="5" t="s">
        <v>572</v>
      </c>
      <c r="I98" s="5" t="s">
        <v>573</v>
      </c>
      <c r="J98" s="5">
        <v>192.02702499999998</v>
      </c>
      <c r="K98" s="11" t="s">
        <v>947</v>
      </c>
      <c r="L98">
        <v>0</v>
      </c>
      <c r="M98">
        <v>0</v>
      </c>
      <c r="N98" s="20">
        <v>0</v>
      </c>
      <c r="O98">
        <v>1</v>
      </c>
      <c r="P98">
        <v>0</v>
      </c>
      <c r="Q98" s="15">
        <v>4.2381353496019403E-2</v>
      </c>
      <c r="R98">
        <v>-1</v>
      </c>
      <c r="S98" s="15">
        <v>0.97847526712287702</v>
      </c>
    </row>
    <row r="99" spans="1:19" x14ac:dyDescent="0.35">
      <c r="A99">
        <v>97</v>
      </c>
      <c r="B99" s="5" t="s">
        <v>574</v>
      </c>
      <c r="C99" s="5" t="s">
        <v>575</v>
      </c>
      <c r="D99" s="5" t="s">
        <v>576</v>
      </c>
      <c r="E99" s="5">
        <v>258.07</v>
      </c>
      <c r="F99" s="6">
        <v>93</v>
      </c>
      <c r="G99" s="5" t="s">
        <v>571</v>
      </c>
      <c r="H99" s="5" t="s">
        <v>577</v>
      </c>
      <c r="I99" s="5" t="s">
        <v>578</v>
      </c>
      <c r="J99" s="5">
        <v>192.02702499999998</v>
      </c>
      <c r="K99" s="11" t="s">
        <v>947</v>
      </c>
      <c r="L99">
        <v>0</v>
      </c>
      <c r="M99">
        <v>0</v>
      </c>
      <c r="N99" s="20">
        <v>0</v>
      </c>
      <c r="O99">
        <v>1</v>
      </c>
      <c r="P99">
        <v>0</v>
      </c>
      <c r="Q99" s="15">
        <v>3.8934534750765297E-2</v>
      </c>
      <c r="R99">
        <v>-1</v>
      </c>
      <c r="S99" s="15">
        <v>0.97847526712287702</v>
      </c>
    </row>
    <row r="100" spans="1:19" x14ac:dyDescent="0.35">
      <c r="A100">
        <v>98</v>
      </c>
      <c r="B100" s="5" t="s">
        <v>579</v>
      </c>
      <c r="C100" s="5" t="s">
        <v>580</v>
      </c>
      <c r="D100" s="5">
        <v>47910</v>
      </c>
      <c r="E100" s="5">
        <v>116.07</v>
      </c>
      <c r="F100" s="6">
        <v>99</v>
      </c>
      <c r="G100" s="5" t="s">
        <v>581</v>
      </c>
      <c r="H100" s="5" t="s">
        <v>582</v>
      </c>
      <c r="I100" s="5" t="s">
        <v>583</v>
      </c>
      <c r="J100" s="5">
        <v>116.01098</v>
      </c>
      <c r="K100" s="11" t="s">
        <v>947</v>
      </c>
      <c r="L100">
        <v>1</v>
      </c>
      <c r="M100">
        <v>0</v>
      </c>
      <c r="N100" s="20">
        <v>0.172936691233365</v>
      </c>
      <c r="O100">
        <v>1</v>
      </c>
      <c r="P100">
        <v>0</v>
      </c>
      <c r="Q100" s="15">
        <v>2.51828227400323E-2</v>
      </c>
      <c r="R100">
        <v>-1</v>
      </c>
      <c r="S100" s="15">
        <v>0.93723747441236505</v>
      </c>
    </row>
    <row r="101" spans="1:19" x14ac:dyDescent="0.35">
      <c r="A101">
        <v>99</v>
      </c>
      <c r="B101" s="5" t="s">
        <v>584</v>
      </c>
      <c r="C101" s="5" t="s">
        <v>585</v>
      </c>
      <c r="D101" s="5" t="s">
        <v>586</v>
      </c>
      <c r="E101" s="5">
        <v>156.07</v>
      </c>
      <c r="F101" s="6">
        <v>95</v>
      </c>
      <c r="G101" s="5" t="s">
        <v>587</v>
      </c>
      <c r="H101" s="5" t="s">
        <v>588</v>
      </c>
      <c r="I101" s="5" t="s">
        <v>589</v>
      </c>
      <c r="J101" s="5">
        <v>134.02154499999997</v>
      </c>
      <c r="K101" s="11" t="s">
        <v>947</v>
      </c>
      <c r="L101">
        <v>1</v>
      </c>
      <c r="M101">
        <v>0</v>
      </c>
      <c r="N101" s="20">
        <v>0.338912783250164</v>
      </c>
      <c r="O101">
        <v>1</v>
      </c>
      <c r="P101">
        <v>1</v>
      </c>
      <c r="Q101" s="15">
        <v>4.0296329054315599E-2</v>
      </c>
      <c r="R101">
        <v>-1</v>
      </c>
      <c r="S101" s="15">
        <v>0.99227756584846605</v>
      </c>
    </row>
    <row r="102" spans="1:19" x14ac:dyDescent="0.35">
      <c r="A102">
        <v>100</v>
      </c>
      <c r="B102" s="5" t="s">
        <v>590</v>
      </c>
      <c r="C102" s="5" t="s">
        <v>591</v>
      </c>
      <c r="D102" s="5" t="s">
        <v>592</v>
      </c>
      <c r="E102" s="5">
        <v>270.14</v>
      </c>
      <c r="F102" s="6">
        <v>99</v>
      </c>
      <c r="G102" s="5" t="s">
        <v>593</v>
      </c>
      <c r="H102" s="5" t="s">
        <v>594</v>
      </c>
      <c r="I102" s="5" t="s">
        <v>595</v>
      </c>
      <c r="J102" s="5">
        <v>118.02663</v>
      </c>
      <c r="K102" s="11" t="s">
        <v>947</v>
      </c>
      <c r="L102">
        <v>1</v>
      </c>
      <c r="M102">
        <v>0</v>
      </c>
      <c r="N102" s="20">
        <v>0.22526888494720099</v>
      </c>
      <c r="O102">
        <v>1</v>
      </c>
      <c r="P102">
        <v>1</v>
      </c>
      <c r="Q102" s="15">
        <v>1.7385310528002199E-2</v>
      </c>
      <c r="R102">
        <v>-1</v>
      </c>
      <c r="S102" s="15">
        <v>0.85770864995793195</v>
      </c>
    </row>
    <row r="103" spans="1:19" x14ac:dyDescent="0.35">
      <c r="A103">
        <v>101</v>
      </c>
      <c r="B103" s="5" t="s">
        <v>596</v>
      </c>
      <c r="C103" s="5" t="s">
        <v>597</v>
      </c>
      <c r="D103" s="5" t="s">
        <v>598</v>
      </c>
      <c r="E103" s="5">
        <v>184.19</v>
      </c>
      <c r="F103" s="6">
        <v>98</v>
      </c>
      <c r="G103" s="5" t="s">
        <v>599</v>
      </c>
      <c r="H103" s="5" t="s">
        <v>600</v>
      </c>
      <c r="I103" s="5" t="s">
        <v>601</v>
      </c>
      <c r="J103" s="5">
        <v>146.02154499999997</v>
      </c>
      <c r="K103" s="11" t="s">
        <v>947</v>
      </c>
      <c r="L103">
        <v>0</v>
      </c>
      <c r="M103">
        <v>0</v>
      </c>
      <c r="N103" s="20">
        <v>0</v>
      </c>
      <c r="O103">
        <v>1</v>
      </c>
      <c r="P103">
        <v>0</v>
      </c>
      <c r="Q103" s="15">
        <v>8.4529797536107606E-2</v>
      </c>
      <c r="R103">
        <v>-1</v>
      </c>
      <c r="S103" s="15">
        <v>0.91560773768379</v>
      </c>
    </row>
    <row r="104" spans="1:19" x14ac:dyDescent="0.35">
      <c r="A104">
        <v>102</v>
      </c>
      <c r="B104" s="5" t="s">
        <v>602</v>
      </c>
      <c r="C104" s="5" t="s">
        <v>603</v>
      </c>
      <c r="D104" s="5" t="s">
        <v>604</v>
      </c>
      <c r="E104" s="5">
        <v>132.07</v>
      </c>
      <c r="F104" s="6">
        <v>97</v>
      </c>
      <c r="G104" s="5" t="s">
        <v>605</v>
      </c>
      <c r="H104" s="5" t="s">
        <v>606</v>
      </c>
      <c r="I104" s="5" t="s">
        <v>607</v>
      </c>
      <c r="J104" s="5">
        <v>132.00589499999998</v>
      </c>
      <c r="K104" s="11" t="s">
        <v>947</v>
      </c>
      <c r="L104">
        <v>0</v>
      </c>
      <c r="M104">
        <v>0</v>
      </c>
      <c r="N104" s="20">
        <v>0</v>
      </c>
      <c r="O104">
        <v>1</v>
      </c>
      <c r="P104">
        <v>1</v>
      </c>
      <c r="Q104" s="15">
        <v>0.21246069446570701</v>
      </c>
      <c r="R104">
        <v>-1</v>
      </c>
      <c r="S104" s="15" t="s">
        <v>958</v>
      </c>
    </row>
    <row r="105" spans="1:19" x14ac:dyDescent="0.35">
      <c r="A105">
        <v>103</v>
      </c>
      <c r="B105" s="5" t="s">
        <v>608</v>
      </c>
      <c r="C105" s="5" t="s">
        <v>609</v>
      </c>
      <c r="D105" s="5" t="s">
        <v>610</v>
      </c>
      <c r="E105" s="5">
        <v>92.05</v>
      </c>
      <c r="F105" s="6">
        <v>98</v>
      </c>
      <c r="G105" s="5" t="s">
        <v>611</v>
      </c>
      <c r="H105" s="5" t="s">
        <v>612</v>
      </c>
      <c r="I105" s="5" t="s">
        <v>613</v>
      </c>
      <c r="J105" s="5">
        <v>74.000415000000004</v>
      </c>
      <c r="K105" s="11" t="s">
        <v>947</v>
      </c>
      <c r="L105">
        <v>0</v>
      </c>
      <c r="M105">
        <v>0</v>
      </c>
      <c r="N105" s="20">
        <v>0</v>
      </c>
      <c r="O105">
        <v>1</v>
      </c>
      <c r="P105">
        <v>0</v>
      </c>
      <c r="Q105" s="15">
        <v>3.6626879419615503E-2</v>
      </c>
      <c r="R105">
        <v>-1</v>
      </c>
      <c r="S105" s="15">
        <v>0.96718923786602495</v>
      </c>
    </row>
    <row r="106" spans="1:19" x14ac:dyDescent="0.35">
      <c r="A106">
        <v>104</v>
      </c>
      <c r="B106" s="5" t="s">
        <v>614</v>
      </c>
      <c r="C106" s="5" t="s">
        <v>615</v>
      </c>
      <c r="D106" s="5" t="s">
        <v>616</v>
      </c>
      <c r="E106" s="5">
        <v>238.27</v>
      </c>
      <c r="F106" s="6">
        <v>99</v>
      </c>
      <c r="G106" s="5" t="s">
        <v>617</v>
      </c>
      <c r="H106" s="5" t="s">
        <v>618</v>
      </c>
      <c r="I106" s="5" t="s">
        <v>619</v>
      </c>
      <c r="J106" s="5">
        <v>219.110694</v>
      </c>
      <c r="K106" s="12" t="s">
        <v>948</v>
      </c>
      <c r="L106">
        <v>1</v>
      </c>
      <c r="M106">
        <v>1</v>
      </c>
      <c r="N106" s="20">
        <v>2.6570988777501799E-2</v>
      </c>
      <c r="O106">
        <v>1</v>
      </c>
      <c r="P106">
        <v>1</v>
      </c>
      <c r="Q106" s="15">
        <v>9.02515579588937E-3</v>
      </c>
      <c r="R106">
        <v>1</v>
      </c>
      <c r="S106" s="15">
        <v>0.95079673389650299</v>
      </c>
    </row>
    <row r="107" spans="1:19" x14ac:dyDescent="0.35">
      <c r="A107">
        <v>105</v>
      </c>
      <c r="B107" s="5" t="s">
        <v>620</v>
      </c>
      <c r="C107" s="5" t="s">
        <v>621</v>
      </c>
      <c r="D107" s="5" t="s">
        <v>622</v>
      </c>
      <c r="E107" s="5">
        <v>687.55</v>
      </c>
      <c r="F107" s="6">
        <v>90</v>
      </c>
      <c r="G107" s="5" t="s">
        <v>623</v>
      </c>
      <c r="H107" s="5" t="s">
        <v>624</v>
      </c>
      <c r="I107" s="5" t="s">
        <v>625</v>
      </c>
      <c r="J107" s="5">
        <v>687.14890600000001</v>
      </c>
      <c r="K107" s="12" t="s">
        <v>948</v>
      </c>
      <c r="L107">
        <v>1</v>
      </c>
      <c r="M107">
        <v>1</v>
      </c>
      <c r="N107" s="20">
        <v>2.5284673886311101E-2</v>
      </c>
      <c r="O107">
        <v>0</v>
      </c>
      <c r="P107">
        <v>0</v>
      </c>
      <c r="Q107" s="15">
        <v>0</v>
      </c>
      <c r="R107">
        <v>1</v>
      </c>
      <c r="S107" s="15" t="s">
        <v>958</v>
      </c>
    </row>
    <row r="108" spans="1:19" x14ac:dyDescent="0.35">
      <c r="A108">
        <v>106</v>
      </c>
      <c r="B108" s="5" t="s">
        <v>626</v>
      </c>
      <c r="C108" s="5" t="s">
        <v>627</v>
      </c>
      <c r="D108" s="5" t="s">
        <v>628</v>
      </c>
      <c r="E108" s="5">
        <v>167.12</v>
      </c>
      <c r="F108" s="6">
        <v>99</v>
      </c>
      <c r="G108" s="5" t="s">
        <v>629</v>
      </c>
      <c r="H108" s="5" t="s">
        <v>630</v>
      </c>
      <c r="I108" s="5" t="s">
        <v>631</v>
      </c>
      <c r="J108" s="5">
        <v>167.02187899999998</v>
      </c>
      <c r="K108" s="12" t="s">
        <v>948</v>
      </c>
      <c r="L108">
        <v>1</v>
      </c>
      <c r="M108">
        <v>1</v>
      </c>
      <c r="N108" s="20">
        <v>3.6401425536478599E-2</v>
      </c>
      <c r="O108">
        <v>1</v>
      </c>
      <c r="P108">
        <v>1</v>
      </c>
      <c r="Q108" s="15">
        <v>5.3735040402618499E-2</v>
      </c>
      <c r="R108">
        <v>1</v>
      </c>
      <c r="S108" s="15" t="s">
        <v>958</v>
      </c>
    </row>
    <row r="109" spans="1:19" x14ac:dyDescent="0.35">
      <c r="A109">
        <v>107</v>
      </c>
      <c r="B109" s="5" t="s">
        <v>632</v>
      </c>
      <c r="C109" s="5" t="s">
        <v>633</v>
      </c>
      <c r="D109" s="5" t="s">
        <v>634</v>
      </c>
      <c r="E109" s="5">
        <v>123.11</v>
      </c>
      <c r="F109" s="6">
        <v>98</v>
      </c>
      <c r="G109" s="5" t="s">
        <v>635</v>
      </c>
      <c r="H109" s="5" t="s">
        <v>636</v>
      </c>
      <c r="I109" s="5" t="s">
        <v>637</v>
      </c>
      <c r="J109" s="5">
        <v>123.032049</v>
      </c>
      <c r="K109" s="12" t="s">
        <v>948</v>
      </c>
      <c r="L109">
        <v>1</v>
      </c>
      <c r="M109">
        <v>1</v>
      </c>
      <c r="N109" s="20">
        <v>1.5089963590436E-2</v>
      </c>
      <c r="O109">
        <v>1</v>
      </c>
      <c r="P109">
        <v>1</v>
      </c>
      <c r="Q109" s="15">
        <v>0.10375901876423101</v>
      </c>
      <c r="R109">
        <v>1</v>
      </c>
      <c r="S109" s="15">
        <v>0.25286594975876597</v>
      </c>
    </row>
    <row r="110" spans="1:19" x14ac:dyDescent="0.35">
      <c r="A110">
        <v>108</v>
      </c>
      <c r="B110" s="5" t="s">
        <v>638</v>
      </c>
      <c r="C110" s="5" t="s">
        <v>639</v>
      </c>
      <c r="D110" s="5" t="s">
        <v>640</v>
      </c>
      <c r="E110" s="5">
        <v>744.39</v>
      </c>
      <c r="F110" s="6">
        <v>92.5</v>
      </c>
      <c r="G110" s="5" t="s">
        <v>641</v>
      </c>
      <c r="H110" s="5" t="s">
        <v>642</v>
      </c>
      <c r="I110" s="5" t="s">
        <v>643</v>
      </c>
      <c r="J110">
        <v>744.05947800000001</v>
      </c>
      <c r="K110" s="12" t="s">
        <v>948</v>
      </c>
      <c r="L110">
        <v>1</v>
      </c>
      <c r="M110">
        <v>1</v>
      </c>
      <c r="N110" s="20">
        <v>6.3310586463949598E-3</v>
      </c>
      <c r="O110">
        <v>1</v>
      </c>
      <c r="P110">
        <v>1</v>
      </c>
      <c r="Q110" s="15">
        <v>3.01719715719415E-2</v>
      </c>
      <c r="R110">
        <v>1</v>
      </c>
      <c r="S110" s="15" t="s">
        <v>958</v>
      </c>
    </row>
    <row r="111" spans="1:19" x14ac:dyDescent="0.35">
      <c r="A111">
        <v>109</v>
      </c>
      <c r="B111" s="5" t="s">
        <v>644</v>
      </c>
      <c r="C111" s="5" t="s">
        <v>645</v>
      </c>
      <c r="D111" s="5" t="s">
        <v>646</v>
      </c>
      <c r="E111" s="5">
        <v>765.39</v>
      </c>
      <c r="F111" s="6">
        <v>98</v>
      </c>
      <c r="G111" s="5" t="s">
        <v>647</v>
      </c>
      <c r="H111" s="5" t="s">
        <v>648</v>
      </c>
      <c r="I111" s="5" t="s">
        <v>649</v>
      </c>
      <c r="J111">
        <v>743.07546200000002</v>
      </c>
      <c r="K111" s="12" t="s">
        <v>948</v>
      </c>
      <c r="L111">
        <v>1</v>
      </c>
      <c r="M111">
        <v>1</v>
      </c>
      <c r="N111" s="20">
        <v>8.9129173584668493E-3</v>
      </c>
      <c r="O111">
        <v>1</v>
      </c>
      <c r="P111">
        <v>1</v>
      </c>
      <c r="Q111" s="15">
        <v>3.8048489223496199E-2</v>
      </c>
      <c r="R111">
        <v>1</v>
      </c>
      <c r="S111" s="15">
        <v>0.79614325438487799</v>
      </c>
    </row>
    <row r="112" spans="1:19" x14ac:dyDescent="0.35">
      <c r="A112">
        <v>110</v>
      </c>
      <c r="B112" s="5" t="s">
        <v>650</v>
      </c>
      <c r="C112" s="5" t="s">
        <v>651</v>
      </c>
      <c r="D112" s="5" t="s">
        <v>652</v>
      </c>
      <c r="E112" s="5">
        <v>833.35</v>
      </c>
      <c r="F112" s="6">
        <v>93</v>
      </c>
      <c r="G112" s="5" t="s">
        <v>653</v>
      </c>
      <c r="H112" s="5" t="s">
        <v>654</v>
      </c>
      <c r="I112" s="5" t="s">
        <v>655</v>
      </c>
      <c r="J112" s="5">
        <v>745.09113200000002</v>
      </c>
      <c r="K112" s="12" t="s">
        <v>948</v>
      </c>
      <c r="L112">
        <v>1</v>
      </c>
      <c r="M112">
        <v>1</v>
      </c>
      <c r="N112" s="20">
        <v>5.5965747881747102E-2</v>
      </c>
      <c r="O112">
        <v>1</v>
      </c>
      <c r="P112">
        <v>1</v>
      </c>
      <c r="Q112" s="15">
        <v>5.9535331419961403E-2</v>
      </c>
      <c r="R112">
        <v>-1</v>
      </c>
      <c r="S112" s="15">
        <v>0.693994911904394</v>
      </c>
    </row>
    <row r="113" spans="1:19" x14ac:dyDescent="0.35">
      <c r="A113">
        <v>111</v>
      </c>
      <c r="B113" s="5" t="s">
        <v>656</v>
      </c>
      <c r="C113" s="5" t="s">
        <v>657</v>
      </c>
      <c r="D113" s="5" t="s">
        <v>658</v>
      </c>
      <c r="E113" s="5">
        <v>709.4</v>
      </c>
      <c r="F113" s="6">
        <v>97</v>
      </c>
      <c r="G113" s="5" t="s">
        <v>659</v>
      </c>
      <c r="H113" s="5" t="s">
        <v>660</v>
      </c>
      <c r="I113" s="5" t="s">
        <v>661</v>
      </c>
      <c r="J113" s="5">
        <v>665.12479899999994</v>
      </c>
      <c r="K113" s="12" t="s">
        <v>948</v>
      </c>
      <c r="L113">
        <v>1</v>
      </c>
      <c r="M113">
        <v>1</v>
      </c>
      <c r="N113" s="20">
        <v>3.60011914442908E-2</v>
      </c>
      <c r="O113">
        <v>1</v>
      </c>
      <c r="P113">
        <v>1</v>
      </c>
      <c r="Q113" s="15">
        <v>1.5585305418686199E-2</v>
      </c>
      <c r="R113">
        <v>1</v>
      </c>
      <c r="S113" s="15" t="s">
        <v>958</v>
      </c>
    </row>
    <row r="114" spans="1:19" x14ac:dyDescent="0.35">
      <c r="A114">
        <v>112</v>
      </c>
      <c r="B114" s="5" t="s">
        <v>662</v>
      </c>
      <c r="C114" s="5" t="s">
        <v>663</v>
      </c>
      <c r="D114" s="5" t="s">
        <v>664</v>
      </c>
      <c r="E114" s="5">
        <v>663.43</v>
      </c>
      <c r="F114" s="6">
        <v>98</v>
      </c>
      <c r="G114" s="5" t="s">
        <v>665</v>
      </c>
      <c r="H114" s="5" t="s">
        <v>666</v>
      </c>
      <c r="I114" s="5" t="s">
        <v>667</v>
      </c>
      <c r="J114">
        <v>663.10912900000005</v>
      </c>
      <c r="K114" s="12" t="s">
        <v>948</v>
      </c>
      <c r="L114">
        <v>1</v>
      </c>
      <c r="M114">
        <v>1</v>
      </c>
      <c r="N114" s="20">
        <v>4.7482179885463903E-2</v>
      </c>
      <c r="O114">
        <v>1</v>
      </c>
      <c r="P114">
        <v>1</v>
      </c>
      <c r="Q114" s="15">
        <v>8.5944486054476393E-3</v>
      </c>
      <c r="R114">
        <v>1</v>
      </c>
      <c r="S114" s="15">
        <v>0.99381088170114196</v>
      </c>
    </row>
    <row r="115" spans="1:19" x14ac:dyDescent="0.35">
      <c r="A115">
        <v>113</v>
      </c>
      <c r="B115" s="5" t="s">
        <v>668</v>
      </c>
      <c r="C115" s="5" t="s">
        <v>669</v>
      </c>
      <c r="D115" s="5" t="s">
        <v>670</v>
      </c>
      <c r="E115" s="5">
        <v>307.32</v>
      </c>
      <c r="F115" s="6">
        <v>98</v>
      </c>
      <c r="G115" s="5" t="s">
        <v>671</v>
      </c>
      <c r="H115" s="5" t="s">
        <v>672</v>
      </c>
      <c r="I115" s="5" t="s">
        <v>673</v>
      </c>
      <c r="J115" s="5">
        <v>307.08382899999998</v>
      </c>
      <c r="K115" s="24" t="s">
        <v>949</v>
      </c>
      <c r="L115">
        <v>1</v>
      </c>
      <c r="M115">
        <v>0</v>
      </c>
      <c r="N115" s="20">
        <v>2.0736163329204301E-2</v>
      </c>
      <c r="O115">
        <v>1</v>
      </c>
      <c r="P115">
        <v>0</v>
      </c>
      <c r="Q115" s="15">
        <v>1.6662844500320299E-2</v>
      </c>
      <c r="R115">
        <v>-1</v>
      </c>
      <c r="S115" s="15">
        <v>0.99943213308105405</v>
      </c>
    </row>
    <row r="116" spans="1:19" x14ac:dyDescent="0.35">
      <c r="A116">
        <v>114</v>
      </c>
      <c r="B116" s="5" t="s">
        <v>674</v>
      </c>
      <c r="C116" s="5" t="s">
        <v>675</v>
      </c>
      <c r="D116" s="5" t="s">
        <v>676</v>
      </c>
      <c r="E116" s="5">
        <v>612.63</v>
      </c>
      <c r="F116" s="6">
        <v>98</v>
      </c>
      <c r="G116" s="5" t="s">
        <v>677</v>
      </c>
      <c r="H116" s="5" t="s">
        <v>678</v>
      </c>
      <c r="I116" s="5" t="s">
        <v>679</v>
      </c>
      <c r="J116" s="5">
        <v>612.15198799999996</v>
      </c>
      <c r="K116" s="24" t="s">
        <v>949</v>
      </c>
      <c r="L116">
        <v>1</v>
      </c>
      <c r="M116">
        <v>1</v>
      </c>
      <c r="N116" s="20">
        <v>2.7261272481486701E-2</v>
      </c>
      <c r="O116">
        <v>1</v>
      </c>
      <c r="P116">
        <v>1</v>
      </c>
      <c r="Q116" s="15">
        <v>7.2276299529866E-2</v>
      </c>
      <c r="R116">
        <v>1</v>
      </c>
      <c r="S116" s="15">
        <v>0.61652988235579798</v>
      </c>
    </row>
    <row r="117" spans="1:19" x14ac:dyDescent="0.35">
      <c r="A117">
        <v>115</v>
      </c>
      <c r="B117" s="5" t="s">
        <v>680</v>
      </c>
      <c r="C117" s="5" t="s">
        <v>681</v>
      </c>
      <c r="D117" s="5" t="s">
        <v>682</v>
      </c>
      <c r="E117" s="5">
        <v>160.16999999999999</v>
      </c>
      <c r="F117" s="6">
        <v>99</v>
      </c>
      <c r="G117" s="5" t="s">
        <v>683</v>
      </c>
      <c r="H117" s="5" t="s">
        <v>684</v>
      </c>
      <c r="I117" s="5" t="s">
        <v>685</v>
      </c>
      <c r="J117" s="5">
        <v>160.084813</v>
      </c>
      <c r="K117" s="22" t="s">
        <v>945</v>
      </c>
      <c r="L117">
        <v>1</v>
      </c>
      <c r="M117">
        <v>1</v>
      </c>
      <c r="N117" s="20">
        <v>3.0291697133534402E-2</v>
      </c>
      <c r="O117">
        <v>1</v>
      </c>
      <c r="P117">
        <v>1</v>
      </c>
      <c r="Q117" s="15">
        <v>1.22131966173782E-2</v>
      </c>
      <c r="R117">
        <v>1</v>
      </c>
      <c r="S117" s="15">
        <v>0.969927308712352</v>
      </c>
    </row>
    <row r="118" spans="1:19" x14ac:dyDescent="0.35">
      <c r="A118">
        <v>116</v>
      </c>
      <c r="B118" s="5" t="s">
        <v>686</v>
      </c>
      <c r="C118" s="5" t="s">
        <v>687</v>
      </c>
      <c r="D118" s="5" t="s">
        <v>688</v>
      </c>
      <c r="E118" s="5">
        <v>138.12</v>
      </c>
      <c r="F118" s="6">
        <v>99</v>
      </c>
      <c r="G118" s="5" t="s">
        <v>689</v>
      </c>
      <c r="H118" s="5" t="s">
        <v>690</v>
      </c>
      <c r="I118" s="5" t="s">
        <v>691</v>
      </c>
      <c r="J118" s="5">
        <v>138.03171499999999</v>
      </c>
      <c r="K118" s="22" t="s">
        <v>945</v>
      </c>
      <c r="L118">
        <v>0</v>
      </c>
      <c r="M118">
        <v>0</v>
      </c>
      <c r="N118" s="20">
        <v>0</v>
      </c>
      <c r="O118">
        <v>1</v>
      </c>
      <c r="P118">
        <v>1</v>
      </c>
      <c r="Q118" s="15">
        <v>7.7069306768044202E-2</v>
      </c>
      <c r="R118">
        <v>-1</v>
      </c>
      <c r="S118" s="15">
        <v>0</v>
      </c>
    </row>
    <row r="119" spans="1:19" x14ac:dyDescent="0.35">
      <c r="A119">
        <v>117</v>
      </c>
      <c r="B119" s="5" t="s">
        <v>692</v>
      </c>
      <c r="C119" s="5" t="s">
        <v>693</v>
      </c>
      <c r="D119" s="5" t="s">
        <v>694</v>
      </c>
      <c r="E119" s="5">
        <v>126.11</v>
      </c>
      <c r="F119" s="6">
        <v>99</v>
      </c>
      <c r="G119" s="5" t="s">
        <v>695</v>
      </c>
      <c r="H119" s="5" t="s">
        <v>696</v>
      </c>
      <c r="I119" s="5" t="s">
        <v>697</v>
      </c>
      <c r="J119" s="5">
        <v>126.042948</v>
      </c>
      <c r="K119" s="23" t="s">
        <v>946</v>
      </c>
      <c r="L119">
        <v>0</v>
      </c>
      <c r="M119">
        <v>0</v>
      </c>
      <c r="N119" s="20">
        <v>0</v>
      </c>
      <c r="O119">
        <v>1</v>
      </c>
      <c r="P119">
        <v>1</v>
      </c>
      <c r="Q119" s="15">
        <v>3.2233104886303099E-2</v>
      </c>
      <c r="R119">
        <v>-1</v>
      </c>
      <c r="S119" s="15">
        <v>0.685926788856145</v>
      </c>
    </row>
    <row r="120" spans="1:19" x14ac:dyDescent="0.35">
      <c r="A120">
        <v>118</v>
      </c>
      <c r="B120" s="5" t="s">
        <v>698</v>
      </c>
      <c r="C120" s="5" t="s">
        <v>699</v>
      </c>
      <c r="D120" s="5" t="s">
        <v>700</v>
      </c>
      <c r="E120" s="5">
        <v>337.27</v>
      </c>
      <c r="F120" s="6">
        <v>99</v>
      </c>
      <c r="G120" s="5" t="s">
        <v>701</v>
      </c>
      <c r="H120" s="5" t="s">
        <v>702</v>
      </c>
      <c r="I120" s="5" t="s">
        <v>703</v>
      </c>
      <c r="J120" s="5">
        <v>265.11232799999999</v>
      </c>
      <c r="K120" s="12" t="s">
        <v>948</v>
      </c>
      <c r="L120">
        <v>1</v>
      </c>
      <c r="M120">
        <v>1</v>
      </c>
      <c r="N120" s="20">
        <v>4.1169988515658996E-3</v>
      </c>
      <c r="O120">
        <v>1</v>
      </c>
      <c r="P120">
        <v>1</v>
      </c>
      <c r="Q120" s="15">
        <v>6.2893797432054602E-2</v>
      </c>
      <c r="R120">
        <v>1</v>
      </c>
      <c r="S120" s="15">
        <v>6.4005802907636106E-2</v>
      </c>
    </row>
    <row r="121" spans="1:19" x14ac:dyDescent="0.35">
      <c r="A121">
        <v>119</v>
      </c>
      <c r="B121" s="5" t="s">
        <v>704</v>
      </c>
      <c r="C121" s="5" t="s">
        <v>705</v>
      </c>
      <c r="D121" s="5" t="s">
        <v>706</v>
      </c>
      <c r="E121" s="5">
        <v>125.55</v>
      </c>
      <c r="F121" s="6">
        <v>99</v>
      </c>
      <c r="G121" s="5" t="s">
        <v>91</v>
      </c>
      <c r="H121" s="5" t="s">
        <v>707</v>
      </c>
      <c r="I121" s="5" t="s">
        <v>708</v>
      </c>
      <c r="J121" s="5">
        <v>89.047698999999994</v>
      </c>
      <c r="K121" s="22" t="s">
        <v>945</v>
      </c>
      <c r="L121">
        <v>1</v>
      </c>
      <c r="M121">
        <v>1</v>
      </c>
      <c r="N121" s="20">
        <v>4.5388596033802998E-2</v>
      </c>
      <c r="O121">
        <v>1</v>
      </c>
      <c r="P121">
        <v>0</v>
      </c>
      <c r="Q121" s="15">
        <v>2.1020890267378099E-2</v>
      </c>
      <c r="R121">
        <v>1</v>
      </c>
      <c r="S121" s="15">
        <v>0.96501589194178194</v>
      </c>
    </row>
    <row r="122" spans="1:19" x14ac:dyDescent="0.35">
      <c r="A122">
        <v>120</v>
      </c>
      <c r="B122" s="5" t="s">
        <v>709</v>
      </c>
      <c r="C122" s="5" t="s">
        <v>710</v>
      </c>
      <c r="D122" s="5" t="s">
        <v>711</v>
      </c>
      <c r="E122" s="5">
        <v>172.07</v>
      </c>
      <c r="F122" s="6">
        <v>95</v>
      </c>
      <c r="G122" s="5" t="s">
        <v>712</v>
      </c>
      <c r="H122" s="5" t="s">
        <v>713</v>
      </c>
      <c r="I122" s="5" t="s">
        <v>714</v>
      </c>
      <c r="J122" s="5">
        <v>172.01369799999998</v>
      </c>
      <c r="K122" s="11" t="s">
        <v>947</v>
      </c>
      <c r="L122">
        <v>1</v>
      </c>
      <c r="M122">
        <v>1</v>
      </c>
      <c r="N122" s="20">
        <v>4.8478113324012098E-2</v>
      </c>
      <c r="O122">
        <v>1</v>
      </c>
      <c r="P122">
        <v>1</v>
      </c>
      <c r="Q122" s="15">
        <v>7.3416114582917205E-2</v>
      </c>
      <c r="R122">
        <v>1</v>
      </c>
      <c r="S122" s="15">
        <v>0.86374947062141705</v>
      </c>
    </row>
    <row r="123" spans="1:19" x14ac:dyDescent="0.35">
      <c r="A123">
        <v>121</v>
      </c>
      <c r="B123" s="5" t="s">
        <v>715</v>
      </c>
      <c r="C123" s="5" t="s">
        <v>716</v>
      </c>
      <c r="D123" s="5" t="s">
        <v>717</v>
      </c>
      <c r="E123" s="5">
        <v>138.12</v>
      </c>
      <c r="F123" s="6">
        <v>99</v>
      </c>
      <c r="G123" s="5" t="s">
        <v>689</v>
      </c>
      <c r="H123" s="5" t="s">
        <v>718</v>
      </c>
      <c r="I123" s="5" t="s">
        <v>719</v>
      </c>
      <c r="J123" s="5">
        <v>138.03171499999999</v>
      </c>
      <c r="K123" s="13" t="s">
        <v>950</v>
      </c>
      <c r="L123">
        <v>0</v>
      </c>
      <c r="M123">
        <v>0</v>
      </c>
      <c r="N123" s="20">
        <v>0</v>
      </c>
      <c r="O123">
        <v>1</v>
      </c>
      <c r="P123">
        <v>0</v>
      </c>
      <c r="Q123" s="15">
        <v>6.0167542032122198E-2</v>
      </c>
      <c r="R123">
        <v>-1</v>
      </c>
      <c r="S123" s="15">
        <v>0</v>
      </c>
    </row>
    <row r="124" spans="1:19" x14ac:dyDescent="0.35">
      <c r="A124">
        <v>122</v>
      </c>
      <c r="B124" s="5" t="s">
        <v>720</v>
      </c>
      <c r="C124" s="5" t="s">
        <v>721</v>
      </c>
      <c r="D124" s="5" t="s">
        <v>722</v>
      </c>
      <c r="E124" s="5">
        <v>244.31</v>
      </c>
      <c r="F124" s="6">
        <v>99</v>
      </c>
      <c r="G124" s="5" t="s">
        <v>723</v>
      </c>
      <c r="H124" s="5" t="s">
        <v>724</v>
      </c>
      <c r="I124" s="5" t="s">
        <v>725</v>
      </c>
      <c r="J124" s="5">
        <v>244.08818499999998</v>
      </c>
      <c r="K124" s="12" t="s">
        <v>948</v>
      </c>
      <c r="L124">
        <v>1</v>
      </c>
      <c r="M124">
        <v>1</v>
      </c>
      <c r="N124" s="20">
        <v>3.8603964361395099E-2</v>
      </c>
      <c r="O124">
        <v>1</v>
      </c>
      <c r="P124">
        <v>1</v>
      </c>
      <c r="Q124" s="15">
        <v>2.0689665486488401E-2</v>
      </c>
      <c r="R124">
        <v>1</v>
      </c>
      <c r="S124" s="15" t="s">
        <v>958</v>
      </c>
    </row>
    <row r="125" spans="1:19" x14ac:dyDescent="0.35">
      <c r="A125">
        <v>123</v>
      </c>
      <c r="B125" s="5" t="s">
        <v>726</v>
      </c>
      <c r="C125" s="5" t="s">
        <v>727</v>
      </c>
      <c r="D125" s="5" t="s">
        <v>728</v>
      </c>
      <c r="E125" s="5">
        <v>202.34</v>
      </c>
      <c r="F125" s="6">
        <v>99</v>
      </c>
      <c r="G125" s="5" t="s">
        <v>729</v>
      </c>
      <c r="H125" s="5" t="s">
        <v>730</v>
      </c>
      <c r="I125" s="5" t="s">
        <v>731</v>
      </c>
      <c r="J125" s="5">
        <v>202.21576599999997</v>
      </c>
      <c r="K125" s="22" t="s">
        <v>945</v>
      </c>
      <c r="L125">
        <v>1</v>
      </c>
      <c r="M125">
        <v>1</v>
      </c>
      <c r="N125" s="20">
        <v>4.8781060874719298E-2</v>
      </c>
      <c r="O125">
        <v>0</v>
      </c>
      <c r="P125">
        <v>0</v>
      </c>
      <c r="Q125" s="15">
        <v>0</v>
      </c>
      <c r="R125">
        <v>1</v>
      </c>
      <c r="S125" s="15" t="s">
        <v>958</v>
      </c>
    </row>
    <row r="126" spans="1:19" x14ac:dyDescent="0.35">
      <c r="A126">
        <v>124</v>
      </c>
      <c r="B126" s="5" t="s">
        <v>732</v>
      </c>
      <c r="C126" s="5" t="s">
        <v>733</v>
      </c>
      <c r="D126" s="5" t="s">
        <v>734</v>
      </c>
      <c r="E126" s="5">
        <v>192.17</v>
      </c>
      <c r="F126" s="6">
        <v>96</v>
      </c>
      <c r="G126" s="5" t="s">
        <v>735</v>
      </c>
      <c r="H126" s="5" t="s">
        <v>736</v>
      </c>
      <c r="I126" s="5" t="s">
        <v>737</v>
      </c>
      <c r="J126" s="5">
        <v>192.06340999999998</v>
      </c>
      <c r="K126" s="12" t="s">
        <v>948</v>
      </c>
      <c r="L126">
        <v>0</v>
      </c>
      <c r="M126">
        <v>0</v>
      </c>
      <c r="N126" s="20">
        <v>0</v>
      </c>
      <c r="O126">
        <v>1</v>
      </c>
      <c r="P126">
        <v>1</v>
      </c>
      <c r="Q126" s="15">
        <v>3.7845439357889803E-2</v>
      </c>
      <c r="R126">
        <v>-1</v>
      </c>
      <c r="S126" s="15">
        <v>0.93192926956398603</v>
      </c>
    </row>
    <row r="127" spans="1:19" x14ac:dyDescent="0.35">
      <c r="A127">
        <v>125</v>
      </c>
      <c r="B127" s="5" t="s">
        <v>738</v>
      </c>
      <c r="C127" s="5" t="s">
        <v>739</v>
      </c>
      <c r="D127" s="5" t="s">
        <v>740</v>
      </c>
      <c r="E127" s="5">
        <v>89.09</v>
      </c>
      <c r="F127" s="6">
        <v>98</v>
      </c>
      <c r="G127" s="5" t="s">
        <v>91</v>
      </c>
      <c r="H127" s="5" t="s">
        <v>741</v>
      </c>
      <c r="I127" s="5" t="s">
        <v>742</v>
      </c>
      <c r="J127" s="5">
        <v>89.047698999999994</v>
      </c>
      <c r="K127" s="12" t="s">
        <v>948</v>
      </c>
      <c r="L127">
        <v>1</v>
      </c>
      <c r="M127">
        <v>1</v>
      </c>
      <c r="N127" s="20">
        <v>5.8724661898454301E-2</v>
      </c>
      <c r="O127">
        <v>1</v>
      </c>
      <c r="P127">
        <v>0</v>
      </c>
      <c r="Q127" s="15">
        <v>4.5825187479573301E-2</v>
      </c>
      <c r="R127">
        <v>1</v>
      </c>
      <c r="S127" s="15">
        <v>0.96501589194178194</v>
      </c>
    </row>
    <row r="128" spans="1:19" x14ac:dyDescent="0.35">
      <c r="A128">
        <v>126</v>
      </c>
      <c r="B128" s="5" t="s">
        <v>743</v>
      </c>
      <c r="C128" s="5" t="s">
        <v>744</v>
      </c>
      <c r="D128" s="5" t="s">
        <v>745</v>
      </c>
      <c r="E128" s="5">
        <v>135.18</v>
      </c>
      <c r="F128" s="6">
        <v>95</v>
      </c>
      <c r="G128" s="5" t="s">
        <v>746</v>
      </c>
      <c r="H128" s="5" t="s">
        <v>747</v>
      </c>
      <c r="I128" s="5" t="s">
        <v>748</v>
      </c>
      <c r="J128" s="5">
        <v>135.03542099999999</v>
      </c>
      <c r="K128" s="22" t="s">
        <v>945</v>
      </c>
      <c r="L128">
        <v>1</v>
      </c>
      <c r="M128">
        <v>1</v>
      </c>
      <c r="N128" s="20">
        <v>9.7875943227225995E-2</v>
      </c>
      <c r="O128">
        <v>0</v>
      </c>
      <c r="P128">
        <v>0</v>
      </c>
      <c r="Q128" s="15">
        <v>0</v>
      </c>
      <c r="R128">
        <v>1</v>
      </c>
      <c r="S128" s="15">
        <v>0.93871116421564404</v>
      </c>
    </row>
    <row r="129" spans="1:19" x14ac:dyDescent="0.35">
      <c r="A129">
        <v>127</v>
      </c>
      <c r="B129" s="5" t="s">
        <v>749</v>
      </c>
      <c r="C129" s="5" t="s">
        <v>750</v>
      </c>
      <c r="D129" s="5" t="s">
        <v>751</v>
      </c>
      <c r="E129" s="5">
        <v>441.4</v>
      </c>
      <c r="F129" s="6">
        <v>97</v>
      </c>
      <c r="G129" s="5" t="s">
        <v>752</v>
      </c>
      <c r="H129" s="5" t="s">
        <v>753</v>
      </c>
      <c r="I129" s="5" t="s">
        <v>754</v>
      </c>
      <c r="J129" s="5">
        <v>441.139703</v>
      </c>
      <c r="K129" s="12" t="s">
        <v>948</v>
      </c>
      <c r="L129">
        <v>1</v>
      </c>
      <c r="M129">
        <v>1</v>
      </c>
      <c r="N129" s="20">
        <v>3.2055577231540802E-2</v>
      </c>
      <c r="O129">
        <v>1</v>
      </c>
      <c r="P129">
        <v>1</v>
      </c>
      <c r="Q129" s="15">
        <v>3.7562132757727899E-2</v>
      </c>
      <c r="R129">
        <v>-1</v>
      </c>
      <c r="S129" s="15" t="s">
        <v>958</v>
      </c>
    </row>
    <row r="130" spans="1:19" x14ac:dyDescent="0.35">
      <c r="A130">
        <v>128</v>
      </c>
      <c r="B130" s="5" t="s">
        <v>755</v>
      </c>
      <c r="C130" s="5" t="s">
        <v>756</v>
      </c>
      <c r="D130" s="5" t="s">
        <v>757</v>
      </c>
      <c r="E130" s="5">
        <v>122.12</v>
      </c>
      <c r="F130" s="6">
        <v>99.5</v>
      </c>
      <c r="G130" s="5" t="s">
        <v>758</v>
      </c>
      <c r="H130" s="5" t="s">
        <v>759</v>
      </c>
      <c r="I130" s="5" t="s">
        <v>760</v>
      </c>
      <c r="J130" s="5">
        <v>122.048033</v>
      </c>
      <c r="K130" s="12" t="s">
        <v>948</v>
      </c>
      <c r="L130">
        <v>1</v>
      </c>
      <c r="M130">
        <v>1</v>
      </c>
      <c r="N130" s="20">
        <v>1.2091674258019099E-2</v>
      </c>
      <c r="O130">
        <v>1</v>
      </c>
      <c r="P130">
        <v>1</v>
      </c>
      <c r="Q130" s="15">
        <v>0.20586956842408499</v>
      </c>
      <c r="R130">
        <v>1</v>
      </c>
      <c r="S130" s="15">
        <v>0.91075988551126896</v>
      </c>
    </row>
    <row r="131" spans="1:19" x14ac:dyDescent="0.35">
      <c r="A131">
        <v>129</v>
      </c>
      <c r="B131" s="5" t="s">
        <v>761</v>
      </c>
      <c r="C131" s="5" t="s">
        <v>762</v>
      </c>
      <c r="D131" s="5" t="s">
        <v>763</v>
      </c>
      <c r="E131" s="5">
        <v>169.18</v>
      </c>
      <c r="F131" s="6">
        <v>98</v>
      </c>
      <c r="G131" s="5" t="s">
        <v>764</v>
      </c>
      <c r="H131" s="5" t="s">
        <v>765</v>
      </c>
      <c r="I131" s="5" t="s">
        <v>453</v>
      </c>
      <c r="J131" s="5">
        <v>169.07391399999997</v>
      </c>
      <c r="K131" s="12" t="s">
        <v>948</v>
      </c>
      <c r="L131">
        <v>1</v>
      </c>
      <c r="M131">
        <v>1</v>
      </c>
      <c r="N131" s="20">
        <v>1.5565097487565301E-2</v>
      </c>
      <c r="O131">
        <v>1</v>
      </c>
      <c r="P131">
        <v>1</v>
      </c>
      <c r="Q131" s="15">
        <v>5.43899667518924E-2</v>
      </c>
      <c r="R131">
        <v>1</v>
      </c>
      <c r="S131" s="15">
        <v>0.52732795397995802</v>
      </c>
    </row>
    <row r="132" spans="1:19" x14ac:dyDescent="0.35">
      <c r="A132">
        <v>130</v>
      </c>
      <c r="B132" s="5" t="s">
        <v>766</v>
      </c>
      <c r="C132" s="5" t="s">
        <v>767</v>
      </c>
      <c r="D132" s="5" t="s">
        <v>768</v>
      </c>
      <c r="E132" s="5">
        <v>376.36</v>
      </c>
      <c r="F132" s="6">
        <v>98</v>
      </c>
      <c r="G132" s="5" t="s">
        <v>769</v>
      </c>
      <c r="H132" s="5" t="s">
        <v>770</v>
      </c>
      <c r="I132" s="5" t="s">
        <v>771</v>
      </c>
      <c r="J132" s="5">
        <v>376.138306</v>
      </c>
      <c r="K132" s="12" t="s">
        <v>948</v>
      </c>
      <c r="L132">
        <v>1</v>
      </c>
      <c r="M132">
        <v>1</v>
      </c>
      <c r="N132" s="20">
        <v>7.9362855933662792E-3</v>
      </c>
      <c r="O132">
        <v>1</v>
      </c>
      <c r="P132">
        <v>1</v>
      </c>
      <c r="Q132" s="15">
        <v>5.7995633694644701E-2</v>
      </c>
      <c r="R132">
        <v>1</v>
      </c>
      <c r="S132" s="15" t="s">
        <v>958</v>
      </c>
    </row>
    <row r="133" spans="1:19" x14ac:dyDescent="0.35">
      <c r="A133">
        <v>131</v>
      </c>
      <c r="B133" s="5" t="s">
        <v>772</v>
      </c>
      <c r="C133" s="5" t="s">
        <v>773</v>
      </c>
      <c r="D133" s="5" t="s">
        <v>774</v>
      </c>
      <c r="E133" s="5">
        <v>829.51</v>
      </c>
      <c r="F133" s="6">
        <v>95</v>
      </c>
      <c r="G133" s="5" t="s">
        <v>775</v>
      </c>
      <c r="H133" s="5" t="s">
        <v>776</v>
      </c>
      <c r="I133" s="5" t="s">
        <v>777</v>
      </c>
      <c r="J133" s="5">
        <v>785.15716199999997</v>
      </c>
      <c r="K133" s="12" t="s">
        <v>948</v>
      </c>
      <c r="L133">
        <v>1</v>
      </c>
      <c r="M133">
        <v>1</v>
      </c>
      <c r="N133" s="20">
        <v>8.6429176425977805E-3</v>
      </c>
      <c r="O133">
        <v>1</v>
      </c>
      <c r="P133">
        <v>1</v>
      </c>
      <c r="Q133" s="15">
        <v>1.4823441589858301E-2</v>
      </c>
      <c r="R133">
        <v>1</v>
      </c>
      <c r="S133" s="15">
        <v>0.50638970957606</v>
      </c>
    </row>
    <row r="134" spans="1:19" x14ac:dyDescent="0.35">
      <c r="A134">
        <v>132</v>
      </c>
      <c r="B134" s="5" t="s">
        <v>778</v>
      </c>
      <c r="C134" s="5" t="s">
        <v>779</v>
      </c>
      <c r="D134" s="5" t="s">
        <v>780</v>
      </c>
      <c r="E134" s="5">
        <v>478.33</v>
      </c>
      <c r="F134" s="6">
        <v>70</v>
      </c>
      <c r="G134" s="5" t="s">
        <v>781</v>
      </c>
      <c r="H134" s="5" t="s">
        <v>782</v>
      </c>
      <c r="I134" s="5" t="s">
        <v>783</v>
      </c>
      <c r="J134" s="5">
        <v>456.10463899999996</v>
      </c>
      <c r="K134" s="12" t="s">
        <v>948</v>
      </c>
      <c r="L134">
        <v>1</v>
      </c>
      <c r="M134">
        <v>1</v>
      </c>
      <c r="N134" s="20">
        <v>3.99816138819944E-2</v>
      </c>
      <c r="O134">
        <v>1</v>
      </c>
      <c r="P134">
        <v>1</v>
      </c>
      <c r="Q134" s="15">
        <v>3.9175923325836297E-2</v>
      </c>
      <c r="R134">
        <v>1</v>
      </c>
      <c r="S134" s="15" t="s">
        <v>958</v>
      </c>
    </row>
    <row r="135" spans="1:19" x14ac:dyDescent="0.35">
      <c r="A135">
        <v>133</v>
      </c>
      <c r="B135" s="5" t="s">
        <v>784</v>
      </c>
      <c r="C135" s="5" t="s">
        <v>785</v>
      </c>
      <c r="D135" s="5" t="s">
        <v>786</v>
      </c>
      <c r="E135" s="5">
        <v>445.43</v>
      </c>
      <c r="F135" s="6">
        <v>65</v>
      </c>
      <c r="G135" s="5" t="s">
        <v>787</v>
      </c>
      <c r="H135" s="5" t="s">
        <v>788</v>
      </c>
      <c r="I135" s="5" t="s">
        <v>789</v>
      </c>
      <c r="J135" s="5">
        <v>445.17100299999998</v>
      </c>
      <c r="K135" s="12" t="s">
        <v>948</v>
      </c>
      <c r="L135">
        <v>0</v>
      </c>
      <c r="M135">
        <v>0</v>
      </c>
      <c r="N135" s="20">
        <v>0</v>
      </c>
      <c r="O135">
        <v>0</v>
      </c>
      <c r="P135">
        <v>0</v>
      </c>
      <c r="Q135" s="15">
        <v>0</v>
      </c>
      <c r="R135">
        <v>-1</v>
      </c>
      <c r="S135" s="15" t="s">
        <v>958</v>
      </c>
    </row>
    <row r="136" spans="1:19" x14ac:dyDescent="0.35">
      <c r="A136">
        <v>134</v>
      </c>
      <c r="B136" s="5" t="s">
        <v>790</v>
      </c>
      <c r="C136" s="5" t="s">
        <v>791</v>
      </c>
      <c r="D136" s="5" t="s">
        <v>792</v>
      </c>
      <c r="E136" s="5">
        <v>853.58</v>
      </c>
      <c r="F136" s="6">
        <v>90</v>
      </c>
      <c r="G136" s="5" t="s">
        <v>793</v>
      </c>
      <c r="H136" s="5" t="s">
        <v>794</v>
      </c>
      <c r="I136" s="5" t="s">
        <v>795</v>
      </c>
      <c r="J136" s="5">
        <v>853.115634</v>
      </c>
      <c r="K136" s="12" t="s">
        <v>948</v>
      </c>
      <c r="L136">
        <v>0</v>
      </c>
      <c r="M136">
        <v>0</v>
      </c>
      <c r="N136" s="20">
        <v>0</v>
      </c>
      <c r="O136">
        <v>1</v>
      </c>
      <c r="P136">
        <v>1</v>
      </c>
      <c r="Q136" s="15">
        <v>6.1335101286507397E-2</v>
      </c>
      <c r="R136">
        <v>-1</v>
      </c>
      <c r="S136" s="15" t="s">
        <v>958</v>
      </c>
    </row>
    <row r="137" spans="1:19" x14ac:dyDescent="0.35">
      <c r="A137">
        <v>135</v>
      </c>
      <c r="B137" s="5" t="s">
        <v>796</v>
      </c>
      <c r="C137" s="5" t="s">
        <v>797</v>
      </c>
      <c r="D137" s="5" t="s">
        <v>798</v>
      </c>
      <c r="E137" s="5">
        <v>170.14</v>
      </c>
      <c r="F137" s="6">
        <v>97</v>
      </c>
      <c r="G137" s="5" t="s">
        <v>799</v>
      </c>
      <c r="H137" s="5" t="s">
        <v>800</v>
      </c>
      <c r="I137" s="5" t="s">
        <v>801</v>
      </c>
      <c r="J137" s="5">
        <v>148.07357999999999</v>
      </c>
      <c r="K137" s="12" t="s">
        <v>948</v>
      </c>
      <c r="L137">
        <v>1</v>
      </c>
      <c r="M137">
        <v>0</v>
      </c>
      <c r="N137" s="20">
        <v>5.8851472929461898E-2</v>
      </c>
      <c r="O137">
        <v>1</v>
      </c>
      <c r="P137">
        <v>0</v>
      </c>
      <c r="Q137" s="15">
        <v>2.8111830422504402E-3</v>
      </c>
      <c r="R137">
        <v>-1</v>
      </c>
      <c r="S137" s="15">
        <v>0.99543022523504798</v>
      </c>
    </row>
    <row r="138" spans="1:19" x14ac:dyDescent="0.35">
      <c r="A138">
        <v>136</v>
      </c>
      <c r="B138" s="5" t="s">
        <v>802</v>
      </c>
      <c r="C138" s="5" t="s">
        <v>803</v>
      </c>
      <c r="D138" s="5" t="s">
        <v>804</v>
      </c>
      <c r="E138" s="5">
        <v>265.16000000000003</v>
      </c>
      <c r="F138" s="6">
        <v>97</v>
      </c>
      <c r="G138" s="5" t="s">
        <v>805</v>
      </c>
      <c r="H138" s="5" t="s">
        <v>806</v>
      </c>
      <c r="I138" s="5" t="s">
        <v>807</v>
      </c>
      <c r="J138" s="5">
        <v>247.024597</v>
      </c>
      <c r="K138" s="12" t="s">
        <v>948</v>
      </c>
      <c r="L138">
        <v>1</v>
      </c>
      <c r="M138">
        <v>1</v>
      </c>
      <c r="N138" s="20">
        <v>8.4027318313141697E-2</v>
      </c>
      <c r="O138">
        <v>1</v>
      </c>
      <c r="P138">
        <v>1</v>
      </c>
      <c r="Q138" s="15">
        <v>1.8464979096728701E-2</v>
      </c>
      <c r="R138">
        <v>1</v>
      </c>
      <c r="S138" s="15" t="s">
        <v>958</v>
      </c>
    </row>
    <row r="139" spans="1:19" x14ac:dyDescent="0.35">
      <c r="A139">
        <v>137</v>
      </c>
      <c r="B139" s="5" t="s">
        <v>808</v>
      </c>
      <c r="C139" s="5" t="s">
        <v>809</v>
      </c>
      <c r="D139" s="5" t="s">
        <v>810</v>
      </c>
      <c r="E139" s="5">
        <v>241.11</v>
      </c>
      <c r="F139" s="6">
        <v>98</v>
      </c>
      <c r="G139" s="5" t="s">
        <v>811</v>
      </c>
      <c r="H139" s="5" t="s">
        <v>812</v>
      </c>
      <c r="I139" s="5" t="s">
        <v>813</v>
      </c>
      <c r="J139" s="5">
        <v>168.08989799999998</v>
      </c>
      <c r="K139" s="12" t="s">
        <v>948</v>
      </c>
      <c r="L139">
        <v>1</v>
      </c>
      <c r="M139">
        <v>1</v>
      </c>
      <c r="N139" s="20">
        <v>1.40134637196328E-2</v>
      </c>
      <c r="O139">
        <v>1</v>
      </c>
      <c r="P139">
        <v>1</v>
      </c>
      <c r="Q139" s="15">
        <v>5.0541082137098098E-2</v>
      </c>
      <c r="R139">
        <v>1</v>
      </c>
      <c r="S139" s="15">
        <v>0.81553618353720703</v>
      </c>
    </row>
    <row r="140" spans="1:19" x14ac:dyDescent="0.35">
      <c r="A140">
        <v>138</v>
      </c>
      <c r="B140" s="5" t="s">
        <v>814</v>
      </c>
      <c r="C140" s="5" t="s">
        <v>815</v>
      </c>
      <c r="D140" s="5" t="s">
        <v>816</v>
      </c>
      <c r="E140" s="5">
        <v>203.62</v>
      </c>
      <c r="F140" s="6">
        <v>99</v>
      </c>
      <c r="G140" s="5" t="s">
        <v>817</v>
      </c>
      <c r="H140" s="5" t="s">
        <v>818</v>
      </c>
      <c r="I140" s="5" t="s">
        <v>819</v>
      </c>
      <c r="J140" s="5">
        <v>167.05826399999998</v>
      </c>
      <c r="K140" s="12" t="s">
        <v>948</v>
      </c>
      <c r="L140">
        <v>1</v>
      </c>
      <c r="M140">
        <v>1</v>
      </c>
      <c r="N140" s="20">
        <v>7.6362315921812297E-3</v>
      </c>
      <c r="O140">
        <v>1</v>
      </c>
      <c r="P140">
        <v>1</v>
      </c>
      <c r="Q140" s="15">
        <v>4.4821886810746898E-2</v>
      </c>
      <c r="R140">
        <v>1</v>
      </c>
      <c r="S140" s="15">
        <v>0</v>
      </c>
    </row>
    <row r="141" spans="1:19" x14ac:dyDescent="0.35">
      <c r="A141">
        <v>139</v>
      </c>
      <c r="B141" s="5" t="s">
        <v>820</v>
      </c>
      <c r="C141" s="5" t="s">
        <v>821</v>
      </c>
      <c r="D141" s="5" t="s">
        <v>822</v>
      </c>
      <c r="E141" s="5">
        <v>175.1</v>
      </c>
      <c r="F141" s="6">
        <v>99</v>
      </c>
      <c r="G141" s="5" t="s">
        <v>823</v>
      </c>
      <c r="H141" s="5" t="s">
        <v>824</v>
      </c>
      <c r="I141" s="5" t="s">
        <v>825</v>
      </c>
      <c r="J141" s="5">
        <v>102.115718</v>
      </c>
      <c r="K141" s="22" t="s">
        <v>945</v>
      </c>
      <c r="L141">
        <v>1</v>
      </c>
      <c r="M141">
        <v>1</v>
      </c>
      <c r="N141" s="20">
        <v>8.9895789784931998E-2</v>
      </c>
      <c r="O141">
        <v>0</v>
      </c>
      <c r="P141">
        <v>0</v>
      </c>
      <c r="Q141" s="15">
        <v>0</v>
      </c>
      <c r="R141">
        <v>1</v>
      </c>
      <c r="S141" s="15">
        <v>0.56389581212116502</v>
      </c>
    </row>
    <row r="142" spans="1:19" x14ac:dyDescent="0.35">
      <c r="A142">
        <v>140</v>
      </c>
      <c r="B142" s="5" t="s">
        <v>826</v>
      </c>
      <c r="C142" s="5" t="s">
        <v>827</v>
      </c>
      <c r="D142" s="5" t="s">
        <v>828</v>
      </c>
      <c r="E142" s="5">
        <v>428.19</v>
      </c>
      <c r="F142" s="6">
        <v>96</v>
      </c>
      <c r="G142" s="5" t="s">
        <v>829</v>
      </c>
      <c r="H142" s="5" t="s">
        <v>830</v>
      </c>
      <c r="I142" s="5" t="s">
        <v>831</v>
      </c>
      <c r="J142" s="5">
        <v>428.01345699999996</v>
      </c>
      <c r="K142" s="23" t="s">
        <v>946</v>
      </c>
      <c r="L142">
        <v>1</v>
      </c>
      <c r="M142">
        <v>1</v>
      </c>
      <c r="N142" s="20">
        <v>0.121073155228285</v>
      </c>
      <c r="O142">
        <v>1</v>
      </c>
      <c r="P142">
        <v>1</v>
      </c>
      <c r="Q142" s="15">
        <v>3.9437548453473199E-2</v>
      </c>
      <c r="R142">
        <v>1</v>
      </c>
      <c r="S142" s="15" t="s">
        <v>958</v>
      </c>
    </row>
    <row r="143" spans="1:19" x14ac:dyDescent="0.35">
      <c r="A143">
        <v>141</v>
      </c>
      <c r="B143" s="5" t="s">
        <v>832</v>
      </c>
      <c r="C143" s="5" t="s">
        <v>833</v>
      </c>
      <c r="D143" s="5" t="s">
        <v>834</v>
      </c>
      <c r="E143" s="5">
        <v>284.23</v>
      </c>
      <c r="F143" s="6">
        <v>100</v>
      </c>
      <c r="G143" s="5" t="s">
        <v>835</v>
      </c>
      <c r="H143" s="5" t="s">
        <v>836</v>
      </c>
      <c r="I143" s="5" t="s">
        <v>837</v>
      </c>
      <c r="J143" s="5">
        <v>284.07570599999997</v>
      </c>
      <c r="K143" s="23" t="s">
        <v>946</v>
      </c>
      <c r="L143">
        <v>1</v>
      </c>
      <c r="M143">
        <v>1</v>
      </c>
      <c r="N143" s="20">
        <v>2.56086121889091E-2</v>
      </c>
      <c r="O143">
        <v>1</v>
      </c>
      <c r="P143">
        <v>1</v>
      </c>
      <c r="Q143" s="15">
        <v>8.4189574000811299E-2</v>
      </c>
      <c r="R143">
        <v>1</v>
      </c>
      <c r="S143" s="15" t="s">
        <v>958</v>
      </c>
    </row>
    <row r="144" spans="1:19" x14ac:dyDescent="0.35">
      <c r="A144">
        <v>142</v>
      </c>
      <c r="B144" s="5" t="s">
        <v>838</v>
      </c>
      <c r="C144" s="5" t="s">
        <v>839</v>
      </c>
      <c r="D144" s="5" t="s">
        <v>840</v>
      </c>
      <c r="E144" s="5">
        <v>574.11</v>
      </c>
      <c r="F144" s="6">
        <v>95</v>
      </c>
      <c r="G144" s="5" t="s">
        <v>841</v>
      </c>
      <c r="H144" s="5" t="s">
        <v>842</v>
      </c>
      <c r="I144" s="5" t="s">
        <v>843</v>
      </c>
      <c r="J144" s="5">
        <v>507.97978999999998</v>
      </c>
      <c r="K144" s="23" t="s">
        <v>946</v>
      </c>
      <c r="L144">
        <v>1</v>
      </c>
      <c r="M144">
        <v>1</v>
      </c>
      <c r="N144" s="20">
        <v>7.0585487715451603E-2</v>
      </c>
      <c r="O144">
        <v>1</v>
      </c>
      <c r="P144">
        <v>1</v>
      </c>
      <c r="Q144" s="15">
        <v>0.114133254437223</v>
      </c>
      <c r="R144">
        <v>1</v>
      </c>
      <c r="S144" s="15" t="s">
        <v>958</v>
      </c>
    </row>
    <row r="145" spans="1:19" x14ac:dyDescent="0.35">
      <c r="A145">
        <v>143</v>
      </c>
      <c r="B145" s="5" t="s">
        <v>844</v>
      </c>
      <c r="C145" s="5" t="s">
        <v>845</v>
      </c>
      <c r="D145" s="5" t="s">
        <v>846</v>
      </c>
      <c r="E145" s="5">
        <v>117.15</v>
      </c>
      <c r="F145" s="6">
        <v>98</v>
      </c>
      <c r="G145" s="5" t="s">
        <v>126</v>
      </c>
      <c r="H145" s="5" t="s">
        <v>847</v>
      </c>
      <c r="I145" s="5" t="s">
        <v>848</v>
      </c>
      <c r="J145" s="5">
        <v>117.078999</v>
      </c>
      <c r="K145" s="13" t="s">
        <v>950</v>
      </c>
      <c r="L145">
        <v>1</v>
      </c>
      <c r="M145">
        <v>0</v>
      </c>
      <c r="N145" s="20">
        <v>1.8562432754084601E-2</v>
      </c>
      <c r="O145">
        <v>1</v>
      </c>
      <c r="P145">
        <v>0</v>
      </c>
      <c r="Q145" s="15">
        <v>5.5223244043685303E-2</v>
      </c>
      <c r="R145">
        <v>-1</v>
      </c>
      <c r="S145" s="15">
        <v>0.970594434132238</v>
      </c>
    </row>
    <row r="146" spans="1:19" x14ac:dyDescent="0.35">
      <c r="A146">
        <v>144</v>
      </c>
      <c r="B146" s="5" t="s">
        <v>849</v>
      </c>
      <c r="C146" s="5" t="s">
        <v>850</v>
      </c>
      <c r="D146" s="5" t="s">
        <v>851</v>
      </c>
      <c r="E146" s="5">
        <v>250.27</v>
      </c>
      <c r="F146" s="6">
        <v>80</v>
      </c>
      <c r="G146" s="5" t="s">
        <v>852</v>
      </c>
      <c r="H146" s="5" t="s">
        <v>853</v>
      </c>
      <c r="I146" s="5" t="s">
        <v>854</v>
      </c>
      <c r="J146" s="5">
        <v>250.062365</v>
      </c>
      <c r="K146" s="13" t="s">
        <v>950</v>
      </c>
      <c r="L146">
        <v>1</v>
      </c>
      <c r="M146">
        <v>1</v>
      </c>
      <c r="N146" s="20">
        <v>2.83317356043074E-2</v>
      </c>
      <c r="O146">
        <v>1</v>
      </c>
      <c r="P146">
        <v>1</v>
      </c>
      <c r="Q146" s="15">
        <v>9.9340421211686597E-2</v>
      </c>
      <c r="R146">
        <v>1</v>
      </c>
      <c r="S146" s="15">
        <v>0.88623847380031395</v>
      </c>
    </row>
    <row r="147" spans="1:19" x14ac:dyDescent="0.35">
      <c r="A147">
        <v>145</v>
      </c>
      <c r="B147" s="5" t="s">
        <v>855</v>
      </c>
      <c r="C147" s="5" t="s">
        <v>856</v>
      </c>
      <c r="D147" s="5" t="s">
        <v>857</v>
      </c>
      <c r="E147" s="5">
        <v>354.4</v>
      </c>
      <c r="F147" s="6">
        <v>95</v>
      </c>
      <c r="G147" s="5" t="s">
        <v>858</v>
      </c>
      <c r="H147" s="5" t="s">
        <v>859</v>
      </c>
      <c r="I147" s="5" t="s">
        <v>860</v>
      </c>
      <c r="J147" s="5">
        <v>178.041235</v>
      </c>
      <c r="K147" s="13" t="s">
        <v>950</v>
      </c>
      <c r="L147">
        <v>1</v>
      </c>
      <c r="M147">
        <v>0</v>
      </c>
      <c r="N147" s="20">
        <v>2.3149318842714602E-2</v>
      </c>
      <c r="O147">
        <v>0</v>
      </c>
      <c r="P147">
        <v>0</v>
      </c>
      <c r="Q147" s="15">
        <v>0</v>
      </c>
      <c r="R147">
        <v>-1</v>
      </c>
      <c r="S147" s="15">
        <v>0.99303884114612795</v>
      </c>
    </row>
    <row r="148" spans="1:19" x14ac:dyDescent="0.35">
      <c r="A148">
        <v>146</v>
      </c>
      <c r="B148" s="5" t="s">
        <v>861</v>
      </c>
      <c r="C148" s="5" t="s">
        <v>862</v>
      </c>
      <c r="D148" s="5" t="s">
        <v>863</v>
      </c>
      <c r="E148" s="5">
        <v>137.18</v>
      </c>
      <c r="F148" s="6">
        <v>98.5</v>
      </c>
      <c r="G148" s="5" t="s">
        <v>864</v>
      </c>
      <c r="H148" s="5" t="s">
        <v>865</v>
      </c>
      <c r="I148" s="5" t="s">
        <v>866</v>
      </c>
      <c r="J148" s="5">
        <v>137.08408399999999</v>
      </c>
      <c r="K148" s="13" t="s">
        <v>950</v>
      </c>
      <c r="L148">
        <v>1</v>
      </c>
      <c r="M148">
        <v>1</v>
      </c>
      <c r="N148" s="20">
        <v>1.01439535981547E-2</v>
      </c>
      <c r="O148">
        <v>1</v>
      </c>
      <c r="P148">
        <v>1</v>
      </c>
      <c r="Q148" s="15">
        <v>2.8653244338950699E-2</v>
      </c>
      <c r="R148">
        <v>1</v>
      </c>
      <c r="S148" s="15">
        <v>0.80759232523355495</v>
      </c>
    </row>
    <row r="149" spans="1:19" x14ac:dyDescent="0.35">
      <c r="A149">
        <v>147</v>
      </c>
      <c r="B149" s="5" t="s">
        <v>867</v>
      </c>
      <c r="C149" s="5" t="s">
        <v>868</v>
      </c>
      <c r="D149" s="5" t="s">
        <v>869</v>
      </c>
      <c r="E149" s="5">
        <v>189.64</v>
      </c>
      <c r="F149" s="6">
        <v>98</v>
      </c>
      <c r="G149" s="5" t="s">
        <v>870</v>
      </c>
      <c r="H149" s="5" t="s">
        <v>871</v>
      </c>
      <c r="I149" s="5" t="s">
        <v>872</v>
      </c>
      <c r="J149" s="5">
        <v>153.07899899999998</v>
      </c>
      <c r="K149" s="13" t="s">
        <v>950</v>
      </c>
      <c r="L149">
        <v>1</v>
      </c>
      <c r="M149">
        <v>1</v>
      </c>
      <c r="N149" s="20">
        <v>2.0931440989436299E-2</v>
      </c>
      <c r="O149">
        <v>1</v>
      </c>
      <c r="P149">
        <v>1</v>
      </c>
      <c r="Q149" s="15">
        <v>8.2029027842092206E-2</v>
      </c>
      <c r="R149">
        <v>1</v>
      </c>
      <c r="S149" s="15">
        <v>0.58317015822292095</v>
      </c>
    </row>
    <row r="150" spans="1:19" x14ac:dyDescent="0.35">
      <c r="A150">
        <v>148</v>
      </c>
      <c r="B150" s="5" t="s">
        <v>873</v>
      </c>
      <c r="C150" s="5" t="s">
        <v>874</v>
      </c>
      <c r="D150" s="5" t="s">
        <v>869</v>
      </c>
      <c r="E150" s="5">
        <v>121.18</v>
      </c>
      <c r="F150" s="6">
        <v>99</v>
      </c>
      <c r="G150" s="5" t="s">
        <v>875</v>
      </c>
      <c r="H150" s="5" t="s">
        <v>876</v>
      </c>
      <c r="I150" s="5" t="s">
        <v>731</v>
      </c>
      <c r="J150" s="5">
        <v>121.089169</v>
      </c>
      <c r="K150" s="13" t="s">
        <v>950</v>
      </c>
      <c r="L150">
        <v>1</v>
      </c>
      <c r="M150">
        <v>1</v>
      </c>
      <c r="N150" s="20">
        <v>1.9309276914951701E-2</v>
      </c>
      <c r="O150">
        <v>0</v>
      </c>
      <c r="P150">
        <v>0</v>
      </c>
      <c r="Q150" s="15">
        <v>0</v>
      </c>
      <c r="R150">
        <v>1</v>
      </c>
      <c r="S150" s="15">
        <v>0.25407262073036302</v>
      </c>
    </row>
    <row r="151" spans="1:19" x14ac:dyDescent="0.35">
      <c r="A151">
        <v>149</v>
      </c>
      <c r="B151" s="5" t="s">
        <v>877</v>
      </c>
      <c r="C151" s="5" t="s">
        <v>878</v>
      </c>
      <c r="D151" s="5" t="s">
        <v>879</v>
      </c>
      <c r="E151" s="5">
        <v>138.12</v>
      </c>
      <c r="F151" s="6">
        <v>99</v>
      </c>
      <c r="G151" s="5" t="s">
        <v>689</v>
      </c>
      <c r="H151" s="5" t="s">
        <v>880</v>
      </c>
      <c r="I151" s="5" t="s">
        <v>881</v>
      </c>
      <c r="J151">
        <v>138.03171499999999</v>
      </c>
      <c r="K151" s="22" t="s">
        <v>945</v>
      </c>
      <c r="L151">
        <v>0</v>
      </c>
      <c r="M151">
        <v>0</v>
      </c>
      <c r="N151" s="20">
        <v>0</v>
      </c>
      <c r="O151">
        <v>1</v>
      </c>
      <c r="P151">
        <v>1</v>
      </c>
      <c r="Q151" s="15">
        <v>0.114429665297336</v>
      </c>
      <c r="R151">
        <v>-1</v>
      </c>
      <c r="S151" s="15">
        <v>0</v>
      </c>
    </row>
    <row r="152" spans="1:19" x14ac:dyDescent="0.35">
      <c r="A152">
        <v>150</v>
      </c>
      <c r="B152" s="5" t="s">
        <v>882</v>
      </c>
      <c r="C152" s="5" t="s">
        <v>883</v>
      </c>
      <c r="D152" s="5" t="s">
        <v>884</v>
      </c>
      <c r="E152" s="5">
        <v>164.2</v>
      </c>
      <c r="F152" s="6">
        <v>96</v>
      </c>
      <c r="G152" s="5" t="s">
        <v>885</v>
      </c>
      <c r="H152" s="5" t="s">
        <v>886</v>
      </c>
      <c r="I152" s="5" t="s">
        <v>887</v>
      </c>
      <c r="J152">
        <v>164.08374999999998</v>
      </c>
      <c r="K152" s="22" t="s">
        <v>945</v>
      </c>
      <c r="L152">
        <v>1</v>
      </c>
      <c r="M152">
        <v>0</v>
      </c>
      <c r="N152" s="20">
        <v>0.106801617820851</v>
      </c>
      <c r="O152">
        <v>1</v>
      </c>
      <c r="P152">
        <v>1</v>
      </c>
      <c r="Q152" s="15">
        <v>1.3684412173916799E-2</v>
      </c>
      <c r="R152">
        <v>-1</v>
      </c>
      <c r="S152" s="15">
        <v>0.44197122096980601</v>
      </c>
    </row>
    <row r="153" spans="1:19" x14ac:dyDescent="0.35">
      <c r="A153">
        <v>151</v>
      </c>
      <c r="B153" s="5" t="s">
        <v>888</v>
      </c>
      <c r="C153" s="5" t="s">
        <v>889</v>
      </c>
      <c r="D153" s="5" t="s">
        <v>890</v>
      </c>
      <c r="E153" s="5">
        <v>197.19</v>
      </c>
      <c r="F153" s="6">
        <v>100</v>
      </c>
      <c r="G153" s="5" t="s">
        <v>891</v>
      </c>
      <c r="H153" s="5" t="s">
        <v>892</v>
      </c>
      <c r="I153" s="5" t="s">
        <v>893</v>
      </c>
      <c r="J153">
        <v>197.06882899999999</v>
      </c>
      <c r="K153" s="22" t="s">
        <v>945</v>
      </c>
      <c r="L153">
        <v>0</v>
      </c>
      <c r="M153">
        <v>0</v>
      </c>
      <c r="N153" s="20">
        <v>0</v>
      </c>
      <c r="O153">
        <v>0</v>
      </c>
      <c r="P153">
        <v>0</v>
      </c>
      <c r="Q153" s="15">
        <v>0</v>
      </c>
      <c r="R153">
        <v>-1</v>
      </c>
      <c r="S153" s="15" t="s">
        <v>958</v>
      </c>
    </row>
    <row r="154" spans="1:19" x14ac:dyDescent="0.35">
      <c r="A154">
        <v>152</v>
      </c>
      <c r="B154" s="5" t="s">
        <v>894</v>
      </c>
      <c r="C154" s="5" t="s">
        <v>895</v>
      </c>
      <c r="D154" s="5" t="s">
        <v>896</v>
      </c>
      <c r="E154" s="5">
        <v>218.21</v>
      </c>
      <c r="F154" s="6">
        <v>98</v>
      </c>
      <c r="G154" s="5" t="s">
        <v>897</v>
      </c>
      <c r="H154" s="5" t="s">
        <v>898</v>
      </c>
      <c r="I154" s="5" t="s">
        <v>899</v>
      </c>
      <c r="J154">
        <v>218.09029299999997</v>
      </c>
      <c r="K154" s="22" t="s">
        <v>945</v>
      </c>
      <c r="L154">
        <v>1</v>
      </c>
      <c r="M154">
        <v>1</v>
      </c>
      <c r="N154" s="20">
        <v>4.0072083199431799E-2</v>
      </c>
      <c r="O154">
        <v>1</v>
      </c>
      <c r="P154">
        <v>1</v>
      </c>
      <c r="Q154" s="15">
        <v>3.0172662070733498E-2</v>
      </c>
      <c r="R154">
        <v>1</v>
      </c>
      <c r="S154" s="15">
        <v>0.86545941707238105</v>
      </c>
    </row>
    <row r="155" spans="1:19" x14ac:dyDescent="0.35">
      <c r="A155">
        <v>153</v>
      </c>
      <c r="B155" s="5" t="s">
        <v>900</v>
      </c>
      <c r="C155" s="5" t="s">
        <v>901</v>
      </c>
      <c r="D155" s="5" t="s">
        <v>902</v>
      </c>
      <c r="E155" s="5">
        <v>165.62</v>
      </c>
      <c r="F155" s="6">
        <v>100</v>
      </c>
      <c r="G155" s="5" t="s">
        <v>903</v>
      </c>
      <c r="H155" s="5" t="s">
        <v>904</v>
      </c>
      <c r="I155" s="5" t="s">
        <v>905</v>
      </c>
      <c r="J155">
        <v>129.10146499999999</v>
      </c>
      <c r="K155" s="13" t="s">
        <v>950</v>
      </c>
      <c r="L155">
        <v>1</v>
      </c>
      <c r="M155">
        <v>1</v>
      </c>
      <c r="N155" s="20">
        <v>1.6495049667972601E-3</v>
      </c>
      <c r="O155">
        <v>0</v>
      </c>
      <c r="P155">
        <v>0</v>
      </c>
      <c r="Q155" s="15">
        <v>0</v>
      </c>
      <c r="R155">
        <v>1</v>
      </c>
      <c r="S155" s="15" t="s">
        <v>958</v>
      </c>
    </row>
    <row r="156" spans="1:19" x14ac:dyDescent="0.35">
      <c r="A156">
        <v>154</v>
      </c>
      <c r="B156" s="5" t="s">
        <v>906</v>
      </c>
      <c r="C156" s="5" t="s">
        <v>907</v>
      </c>
      <c r="D156" s="5" t="s">
        <v>908</v>
      </c>
      <c r="E156" s="5">
        <v>180.23</v>
      </c>
      <c r="F156" s="6">
        <v>100</v>
      </c>
      <c r="G156" s="5" t="s">
        <v>909</v>
      </c>
      <c r="H156" s="5" t="s">
        <v>910</v>
      </c>
      <c r="I156" s="5" t="s">
        <v>911</v>
      </c>
      <c r="J156">
        <v>180.05688499999999</v>
      </c>
      <c r="K156" s="13" t="s">
        <v>950</v>
      </c>
      <c r="L156">
        <v>1</v>
      </c>
      <c r="M156">
        <v>1</v>
      </c>
      <c r="N156" s="20">
        <v>8.4366807568503899E-3</v>
      </c>
      <c r="O156">
        <v>0</v>
      </c>
      <c r="P156">
        <v>0</v>
      </c>
      <c r="Q156" s="15">
        <v>0</v>
      </c>
      <c r="R156">
        <v>1</v>
      </c>
      <c r="S156" s="15" t="s">
        <v>958</v>
      </c>
    </row>
    <row r="157" spans="1:19" x14ac:dyDescent="0.35">
      <c r="A157">
        <v>155</v>
      </c>
      <c r="B157" s="5" t="s">
        <v>912</v>
      </c>
      <c r="C157" s="5" t="s">
        <v>913</v>
      </c>
      <c r="D157" s="5" t="s">
        <v>914</v>
      </c>
      <c r="E157" s="5">
        <v>130.13999999999999</v>
      </c>
      <c r="F157" s="6">
        <v>99</v>
      </c>
      <c r="G157" s="5" t="s">
        <v>142</v>
      </c>
      <c r="H157" s="5" t="s">
        <v>915</v>
      </c>
      <c r="I157" s="5" t="s">
        <v>916</v>
      </c>
      <c r="J157">
        <v>130.06301499999998</v>
      </c>
      <c r="K157" s="13" t="s">
        <v>950</v>
      </c>
      <c r="L157">
        <v>1</v>
      </c>
      <c r="M157">
        <v>0</v>
      </c>
      <c r="N157" s="20">
        <v>0.12974518692954101</v>
      </c>
      <c r="O157">
        <v>1</v>
      </c>
      <c r="P157">
        <v>0</v>
      </c>
      <c r="Q157" s="15">
        <v>0.121942745944204</v>
      </c>
      <c r="R157">
        <v>-1</v>
      </c>
      <c r="S157" s="15">
        <v>0.81809291016313002</v>
      </c>
    </row>
    <row r="158" spans="1:19" x14ac:dyDescent="0.35">
      <c r="A158">
        <v>156</v>
      </c>
      <c r="B158" s="5" t="s">
        <v>917</v>
      </c>
      <c r="C158" s="5" t="s">
        <v>917</v>
      </c>
      <c r="D158" s="5" t="s">
        <v>918</v>
      </c>
      <c r="E158" s="5">
        <v>86.13</v>
      </c>
      <c r="F158" s="6">
        <v>99</v>
      </c>
      <c r="G158" s="5" t="s">
        <v>919</v>
      </c>
      <c r="H158" s="5" t="s">
        <v>920</v>
      </c>
      <c r="I158" s="5" t="s">
        <v>921</v>
      </c>
      <c r="J158">
        <v>86.073184999999995</v>
      </c>
      <c r="K158" s="12" t="s">
        <v>948</v>
      </c>
      <c r="L158">
        <v>0</v>
      </c>
      <c r="M158">
        <v>0</v>
      </c>
      <c r="N158" s="20">
        <v>0</v>
      </c>
      <c r="O158">
        <v>1</v>
      </c>
      <c r="P158">
        <v>0</v>
      </c>
      <c r="Q158" s="15">
        <v>4.1122471110583599E-2</v>
      </c>
      <c r="R158">
        <v>-1</v>
      </c>
      <c r="S158" s="15">
        <v>0.99084593716549196</v>
      </c>
    </row>
    <row r="159" spans="1:19" x14ac:dyDescent="0.35">
      <c r="A159">
        <v>157</v>
      </c>
      <c r="B159" s="5" t="s">
        <v>922</v>
      </c>
      <c r="C159" s="5" t="s">
        <v>923</v>
      </c>
      <c r="D159" s="5" t="s">
        <v>924</v>
      </c>
      <c r="E159" s="5">
        <v>176.22</v>
      </c>
      <c r="F159" s="6">
        <v>98</v>
      </c>
      <c r="G159" s="5" t="s">
        <v>925</v>
      </c>
      <c r="H159" s="5" t="s">
        <v>926</v>
      </c>
      <c r="I159" s="5" t="s">
        <v>927</v>
      </c>
      <c r="J159">
        <v>176.09498299999998</v>
      </c>
      <c r="K159" s="13" t="s">
        <v>950</v>
      </c>
      <c r="L159">
        <v>1</v>
      </c>
      <c r="M159">
        <v>1</v>
      </c>
      <c r="N159" s="20">
        <v>1.42953522096552E-2</v>
      </c>
      <c r="O159">
        <v>0</v>
      </c>
      <c r="P159">
        <v>0</v>
      </c>
      <c r="Q159" s="15">
        <v>0</v>
      </c>
      <c r="R159">
        <v>1</v>
      </c>
      <c r="S159" s="15">
        <v>0.687694137922924</v>
      </c>
    </row>
    <row r="160" spans="1:19" x14ac:dyDescent="0.35">
      <c r="A160">
        <v>158</v>
      </c>
      <c r="B160" s="5" t="s">
        <v>928</v>
      </c>
      <c r="C160" s="5" t="s">
        <v>929</v>
      </c>
      <c r="D160" s="5" t="s">
        <v>930</v>
      </c>
      <c r="E160" s="5">
        <v>125.15</v>
      </c>
      <c r="F160" s="6">
        <v>99</v>
      </c>
      <c r="G160" s="5" t="s">
        <v>931</v>
      </c>
      <c r="H160" s="7" t="s">
        <v>932</v>
      </c>
      <c r="I160" s="5" t="s">
        <v>921</v>
      </c>
      <c r="J160">
        <v>125.014686</v>
      </c>
      <c r="K160" s="13" t="s">
        <v>950</v>
      </c>
      <c r="L160">
        <v>1</v>
      </c>
      <c r="M160">
        <v>1</v>
      </c>
      <c r="N160" s="20">
        <v>0.147942594603553</v>
      </c>
      <c r="O160">
        <v>1</v>
      </c>
      <c r="P160">
        <v>1</v>
      </c>
      <c r="Q160" s="15">
        <v>5.7333788805590903E-2</v>
      </c>
      <c r="R160">
        <v>-1</v>
      </c>
      <c r="S160" s="15" t="s">
        <v>958</v>
      </c>
    </row>
    <row r="161" spans="1:19" x14ac:dyDescent="0.35">
      <c r="A161">
        <v>159</v>
      </c>
      <c r="B161" s="5" t="s">
        <v>933</v>
      </c>
      <c r="C161" s="5" t="s">
        <v>934</v>
      </c>
      <c r="D161" s="5" t="s">
        <v>869</v>
      </c>
      <c r="E161" s="5">
        <v>160.22</v>
      </c>
      <c r="F161" s="6">
        <v>97</v>
      </c>
      <c r="G161" s="5" t="s">
        <v>935</v>
      </c>
      <c r="H161" s="5" t="s">
        <v>936</v>
      </c>
      <c r="I161" s="5" t="s">
        <v>937</v>
      </c>
      <c r="J161">
        <v>160.10006799999999</v>
      </c>
      <c r="K161" s="22" t="s">
        <v>945</v>
      </c>
      <c r="L161">
        <v>1</v>
      </c>
      <c r="M161">
        <v>1</v>
      </c>
      <c r="N161" s="20">
        <v>1.5338745679958399E-2</v>
      </c>
      <c r="O161">
        <v>1</v>
      </c>
      <c r="P161">
        <v>1</v>
      </c>
      <c r="Q161" s="15">
        <v>3.00952067993096E-2</v>
      </c>
      <c r="R161">
        <v>1</v>
      </c>
      <c r="S161" s="15" t="s">
        <v>958</v>
      </c>
    </row>
    <row r="162" spans="1:19" x14ac:dyDescent="0.35">
      <c r="A162">
        <v>160</v>
      </c>
      <c r="B162" s="8" t="s">
        <v>938</v>
      </c>
      <c r="C162" s="8" t="s">
        <v>939</v>
      </c>
      <c r="D162" s="8" t="s">
        <v>940</v>
      </c>
      <c r="E162" s="8">
        <v>172.18</v>
      </c>
      <c r="F162" s="9">
        <v>98</v>
      </c>
      <c r="G162" s="8" t="s">
        <v>941</v>
      </c>
      <c r="H162" s="8" t="s">
        <v>942</v>
      </c>
      <c r="I162" s="8" t="s">
        <v>943</v>
      </c>
      <c r="J162" s="10">
        <v>172.05244999999999</v>
      </c>
      <c r="K162" s="14" t="s">
        <v>950</v>
      </c>
      <c r="L162">
        <v>0</v>
      </c>
      <c r="M162">
        <v>0</v>
      </c>
      <c r="N162" s="20">
        <v>0</v>
      </c>
      <c r="O162">
        <v>0</v>
      </c>
      <c r="P162">
        <v>0</v>
      </c>
      <c r="Q162" s="15">
        <v>0</v>
      </c>
      <c r="R162">
        <v>-1</v>
      </c>
      <c r="S162" s="15" t="s">
        <v>958</v>
      </c>
    </row>
  </sheetData>
  <mergeCells count="2">
    <mergeCell ref="L1:N1"/>
    <mergeCell ref="O1:Q1"/>
  </mergeCells>
  <hyperlinks>
    <hyperlink ref="H49" r:id="rId1" xr:uid="{65B601A9-6B90-4E87-95EF-0C8F07F3A1A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EAD0-14D5-4E40-893F-6F129ED9BEE9}">
  <dimension ref="A1:EY155"/>
  <sheetViews>
    <sheetView zoomScale="55" zoomScaleNormal="55" workbookViewId="0">
      <selection activeCell="M22" sqref="M22"/>
    </sheetView>
  </sheetViews>
  <sheetFormatPr defaultRowHeight="14.5" x14ac:dyDescent="0.35"/>
  <sheetData>
    <row r="1" spans="1:155" x14ac:dyDescent="0.35">
      <c r="B1" s="10" t="s">
        <v>169</v>
      </c>
      <c r="C1" s="10" t="s">
        <v>35</v>
      </c>
      <c r="D1" s="10" t="s">
        <v>11</v>
      </c>
      <c r="E1" s="10" t="s">
        <v>29</v>
      </c>
      <c r="F1" s="10" t="s">
        <v>89</v>
      </c>
      <c r="G1" s="10" t="s">
        <v>663</v>
      </c>
      <c r="H1" s="10" t="s">
        <v>739</v>
      </c>
      <c r="I1" s="10" t="s">
        <v>23</v>
      </c>
      <c r="J1" s="10" t="s">
        <v>77</v>
      </c>
      <c r="K1" s="10" t="s">
        <v>419</v>
      </c>
      <c r="L1" s="10" t="s">
        <v>501</v>
      </c>
      <c r="M1" s="10" t="s">
        <v>512</v>
      </c>
      <c r="N1" s="10" t="s">
        <v>705</v>
      </c>
      <c r="O1" s="10" t="s">
        <v>140</v>
      </c>
      <c r="P1" s="10" t="s">
        <v>146</v>
      </c>
      <c r="Q1" s="10" t="s">
        <v>186</v>
      </c>
      <c r="R1" s="10" t="s">
        <v>496</v>
      </c>
      <c r="S1" s="10" t="s">
        <v>530</v>
      </c>
      <c r="T1" s="10" t="s">
        <v>536</v>
      </c>
      <c r="U1" s="10" t="s">
        <v>541</v>
      </c>
      <c r="V1" s="10" t="s">
        <v>687</v>
      </c>
      <c r="W1" s="10" t="s">
        <v>878</v>
      </c>
      <c r="X1" s="10" t="s">
        <v>41</v>
      </c>
      <c r="Y1" s="10" t="s">
        <v>53</v>
      </c>
      <c r="Z1" s="10" t="s">
        <v>59</v>
      </c>
      <c r="AA1" s="10" t="s">
        <v>101</v>
      </c>
      <c r="AB1" s="10" t="s">
        <v>107</v>
      </c>
      <c r="AC1" s="10" t="s">
        <v>130</v>
      </c>
      <c r="AD1" s="10" t="s">
        <v>136</v>
      </c>
      <c r="AE1" s="10" t="s">
        <v>263</v>
      </c>
      <c r="AF1" s="10" t="s">
        <v>281</v>
      </c>
      <c r="AG1" s="10" t="s">
        <v>287</v>
      </c>
      <c r="AH1" s="10" t="s">
        <v>329</v>
      </c>
      <c r="AI1" s="10" t="s">
        <v>341</v>
      </c>
      <c r="AJ1" s="10" t="s">
        <v>359</v>
      </c>
      <c r="AK1" s="10" t="s">
        <v>383</v>
      </c>
      <c r="AL1" s="10" t="s">
        <v>395</v>
      </c>
      <c r="AM1" s="10" t="s">
        <v>425</v>
      </c>
      <c r="AN1" s="10" t="s">
        <v>455</v>
      </c>
      <c r="AO1" s="10" t="s">
        <v>639</v>
      </c>
      <c r="AP1" s="10" t="s">
        <v>681</v>
      </c>
      <c r="AQ1" s="10" t="s">
        <v>699</v>
      </c>
      <c r="AR1" s="10" t="s">
        <v>710</v>
      </c>
      <c r="AS1" s="10" t="s">
        <v>756</v>
      </c>
      <c r="AT1" s="10" t="s">
        <v>767</v>
      </c>
      <c r="AU1" s="10" t="s">
        <v>773</v>
      </c>
      <c r="AV1" s="10" t="s">
        <v>815</v>
      </c>
      <c r="AW1" s="10" t="s">
        <v>827</v>
      </c>
      <c r="AX1" s="10" t="s">
        <v>833</v>
      </c>
      <c r="AY1" s="10" t="s">
        <v>839</v>
      </c>
      <c r="AZ1" s="10" t="s">
        <v>17</v>
      </c>
      <c r="BA1" s="10" t="s">
        <v>112</v>
      </c>
      <c r="BB1" s="10" t="s">
        <v>124</v>
      </c>
      <c r="BC1" s="10" t="s">
        <v>151</v>
      </c>
      <c r="BD1" s="10" t="s">
        <v>215</v>
      </c>
      <c r="BE1" s="10" t="s">
        <v>347</v>
      </c>
      <c r="BF1" s="10" t="s">
        <v>431</v>
      </c>
      <c r="BG1" s="10" t="s">
        <v>490</v>
      </c>
      <c r="BH1" s="10" t="s">
        <v>524</v>
      </c>
      <c r="BI1" s="10" t="s">
        <v>551</v>
      </c>
      <c r="BJ1" s="10" t="s">
        <v>580</v>
      </c>
      <c r="BK1" s="10" t="s">
        <v>585</v>
      </c>
      <c r="BL1" s="10" t="s">
        <v>609</v>
      </c>
      <c r="BM1" s="10" t="s">
        <v>651</v>
      </c>
      <c r="BN1" s="10" t="s">
        <v>733</v>
      </c>
      <c r="BO1" s="10" t="s">
        <v>883</v>
      </c>
      <c r="BP1" s="10" t="s">
        <v>47</v>
      </c>
      <c r="BQ1" s="10" t="s">
        <v>65</v>
      </c>
      <c r="BR1" s="10" t="s">
        <v>71</v>
      </c>
      <c r="BS1" s="10" t="s">
        <v>95</v>
      </c>
      <c r="BT1" s="10" t="s">
        <v>118</v>
      </c>
      <c r="BU1" s="10" t="s">
        <v>163</v>
      </c>
      <c r="BV1" s="10" t="s">
        <v>203</v>
      </c>
      <c r="BW1" s="10" t="s">
        <v>209</v>
      </c>
      <c r="BX1" s="10" t="s">
        <v>221</v>
      </c>
      <c r="BY1" s="10" t="s">
        <v>233</v>
      </c>
      <c r="BZ1" s="10" t="s">
        <v>239</v>
      </c>
      <c r="CA1" s="10" t="s">
        <v>305</v>
      </c>
      <c r="CB1" s="10" t="s">
        <v>311</v>
      </c>
      <c r="CC1" s="10" t="s">
        <v>317</v>
      </c>
      <c r="CD1" s="10" t="s">
        <v>323</v>
      </c>
      <c r="CE1" s="10" t="s">
        <v>353</v>
      </c>
      <c r="CF1" s="10" t="s">
        <v>365</v>
      </c>
      <c r="CG1" s="10" t="s">
        <v>371</v>
      </c>
      <c r="CH1" s="10" t="s">
        <v>401</v>
      </c>
      <c r="CI1" s="10" t="s">
        <v>413</v>
      </c>
      <c r="CJ1" s="10" t="s">
        <v>443</v>
      </c>
      <c r="CK1" s="10" t="s">
        <v>466</v>
      </c>
      <c r="CL1" s="10" t="s">
        <v>472</v>
      </c>
      <c r="CM1" s="10" t="s">
        <v>518</v>
      </c>
      <c r="CN1" s="10" t="s">
        <v>563</v>
      </c>
      <c r="CO1" s="10" t="s">
        <v>615</v>
      </c>
      <c r="CP1" s="10" t="s">
        <v>621</v>
      </c>
      <c r="CQ1" s="10" t="s">
        <v>627</v>
      </c>
      <c r="CR1" s="10" t="s">
        <v>633</v>
      </c>
      <c r="CS1" s="10" t="s">
        <v>645</v>
      </c>
      <c r="CT1" s="10" t="s">
        <v>657</v>
      </c>
      <c r="CU1" s="10" t="s">
        <v>675</v>
      </c>
      <c r="CV1" s="10" t="s">
        <v>721</v>
      </c>
      <c r="CW1" s="10" t="s">
        <v>727</v>
      </c>
      <c r="CX1" s="10" t="s">
        <v>744</v>
      </c>
      <c r="CY1" s="10" t="s">
        <v>762</v>
      </c>
      <c r="CZ1" s="10" t="s">
        <v>779</v>
      </c>
      <c r="DA1" s="10" t="s">
        <v>803</v>
      </c>
      <c r="DB1" s="10" t="s">
        <v>809</v>
      </c>
      <c r="DC1" s="10" t="s">
        <v>821</v>
      </c>
      <c r="DD1" s="10" t="s">
        <v>850</v>
      </c>
      <c r="DE1" s="10" t="s">
        <v>856</v>
      </c>
      <c r="DF1" s="10" t="s">
        <v>862</v>
      </c>
      <c r="DG1" s="10" t="s">
        <v>868</v>
      </c>
      <c r="DH1" s="10" t="s">
        <v>874</v>
      </c>
      <c r="DI1" s="10" t="s">
        <v>895</v>
      </c>
      <c r="DJ1" s="10" t="s">
        <v>901</v>
      </c>
      <c r="DK1" s="10" t="s">
        <v>907</v>
      </c>
      <c r="DL1" s="10" t="s">
        <v>923</v>
      </c>
      <c r="DM1" s="10" t="s">
        <v>934</v>
      </c>
      <c r="DN1" s="10" t="s">
        <v>157</v>
      </c>
      <c r="DO1" s="10" t="s">
        <v>175</v>
      </c>
      <c r="DP1" s="10" t="s">
        <v>181</v>
      </c>
      <c r="DQ1" s="10" t="s">
        <v>191</v>
      </c>
      <c r="DR1" s="10" t="s">
        <v>197</v>
      </c>
      <c r="DS1" s="10" t="s">
        <v>227</v>
      </c>
      <c r="DT1" s="10" t="s">
        <v>245</v>
      </c>
      <c r="DU1" s="10" t="s">
        <v>251</v>
      </c>
      <c r="DV1" s="10" t="s">
        <v>269</v>
      </c>
      <c r="DW1" s="10" t="s">
        <v>293</v>
      </c>
      <c r="DX1" s="10" t="s">
        <v>299</v>
      </c>
      <c r="DY1" s="10" t="s">
        <v>335</v>
      </c>
      <c r="DZ1" s="10" t="s">
        <v>377</v>
      </c>
      <c r="EA1" s="10" t="s">
        <v>389</v>
      </c>
      <c r="EB1" s="10" t="s">
        <v>407</v>
      </c>
      <c r="EC1" s="10" t="s">
        <v>437</v>
      </c>
      <c r="ED1" s="10" t="s">
        <v>449</v>
      </c>
      <c r="EE1" s="10" t="s">
        <v>461</v>
      </c>
      <c r="EF1" s="10" t="s">
        <v>478</v>
      </c>
      <c r="EG1" s="10" t="s">
        <v>484</v>
      </c>
      <c r="EH1" s="10" t="s">
        <v>506</v>
      </c>
      <c r="EI1" s="10" t="s">
        <v>545</v>
      </c>
      <c r="EJ1" s="10" t="s">
        <v>557</v>
      </c>
      <c r="EK1" s="10" t="s">
        <v>569</v>
      </c>
      <c r="EL1" s="10" t="s">
        <v>575</v>
      </c>
      <c r="EM1" s="10" t="s">
        <v>591</v>
      </c>
      <c r="EN1" s="10" t="s">
        <v>597</v>
      </c>
      <c r="EO1" s="10" t="s">
        <v>603</v>
      </c>
      <c r="EP1" s="10" t="s">
        <v>669</v>
      </c>
      <c r="EQ1" s="10" t="s">
        <v>693</v>
      </c>
      <c r="ER1" s="10" t="s">
        <v>716</v>
      </c>
      <c r="ES1" s="10" t="s">
        <v>750</v>
      </c>
      <c r="ET1" s="10" t="s">
        <v>791</v>
      </c>
      <c r="EU1" s="10" t="s">
        <v>797</v>
      </c>
      <c r="EV1" s="10" t="s">
        <v>845</v>
      </c>
      <c r="EW1" s="10" t="s">
        <v>913</v>
      </c>
      <c r="EX1" s="10" t="s">
        <v>917</v>
      </c>
      <c r="EY1" s="10" t="s">
        <v>929</v>
      </c>
    </row>
    <row r="2" spans="1:155" x14ac:dyDescent="0.35">
      <c r="A2" s="25" t="s">
        <v>959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</row>
    <row r="3" spans="1:155" x14ac:dyDescent="0.35">
      <c r="A3" s="25" t="s">
        <v>960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</row>
    <row r="4" spans="1:155" x14ac:dyDescent="0.35">
      <c r="A4" s="25" t="s">
        <v>961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35">
      <c r="A5" s="25" t="s">
        <v>962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</row>
    <row r="6" spans="1:155" x14ac:dyDescent="0.35">
      <c r="A6" s="25" t="s">
        <v>963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35">
      <c r="A7" s="25" t="s">
        <v>964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35">
      <c r="A8" s="25" t="s">
        <v>965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35">
      <c r="A9" s="25" t="s">
        <v>966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</row>
    <row r="10" spans="1:155" x14ac:dyDescent="0.35">
      <c r="A10" s="25" t="s">
        <v>967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</row>
    <row r="11" spans="1:155" x14ac:dyDescent="0.35">
      <c r="A11" s="25" t="s">
        <v>968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</row>
    <row r="12" spans="1:155" x14ac:dyDescent="0.35">
      <c r="A12" s="25" t="s">
        <v>969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5" x14ac:dyDescent="0.35">
      <c r="A13" s="25" t="s">
        <v>970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1:155" x14ac:dyDescent="0.35">
      <c r="A14" s="25" t="s">
        <v>971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35">
      <c r="A15" s="25" t="s">
        <v>972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35">
      <c r="A16" s="25" t="s">
        <v>973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</v>
      </c>
      <c r="P1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</row>
    <row r="17" spans="1:155" x14ac:dyDescent="0.35">
      <c r="A17" s="25" t="s">
        <v>974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35">
      <c r="A18" s="25" t="s">
        <v>975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-1</v>
      </c>
      <c r="M18">
        <v>0</v>
      </c>
      <c r="N18">
        <v>0</v>
      </c>
      <c r="O18">
        <v>0</v>
      </c>
      <c r="P18">
        <v>0</v>
      </c>
      <c r="Q18">
        <v>0</v>
      </c>
      <c r="R18">
        <v>-1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-1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35">
      <c r="A19" s="25" t="s">
        <v>976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-1</v>
      </c>
      <c r="U19">
        <v>-1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35">
      <c r="A20" s="25" t="s">
        <v>977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-1</v>
      </c>
      <c r="U20">
        <v>-1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35">
      <c r="A21" s="25" t="s">
        <v>978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-1</v>
      </c>
      <c r="U21">
        <v>-1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</row>
    <row r="22" spans="1:155" x14ac:dyDescent="0.35">
      <c r="A22" s="25" t="s">
        <v>979</v>
      </c>
      <c r="B22">
        <v>-1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-1</v>
      </c>
      <c r="W22">
        <v>-1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35">
      <c r="A23" s="25" t="s">
        <v>980</v>
      </c>
      <c r="B23">
        <v>-1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-1</v>
      </c>
      <c r="W23">
        <v>-1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</row>
    <row r="24" spans="1:155" x14ac:dyDescent="0.35">
      <c r="A24" s="25" t="s">
        <v>981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55" x14ac:dyDescent="0.35">
      <c r="A25" s="25" t="s">
        <v>982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35">
      <c r="A26" s="25" t="s">
        <v>983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35">
      <c r="A27" s="25" t="s">
        <v>984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35">
      <c r="A28" s="25" t="s">
        <v>985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x14ac:dyDescent="0.35">
      <c r="A29" s="25" t="s">
        <v>986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x14ac:dyDescent="0.35">
      <c r="A30" s="25" t="s">
        <v>987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x14ac:dyDescent="0.35">
      <c r="A31" s="25" t="s">
        <v>988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35">
      <c r="A32" s="25" t="s">
        <v>989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1:155" x14ac:dyDescent="0.35">
      <c r="A33" s="25" t="s">
        <v>990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35">
      <c r="A34" s="25" t="s">
        <v>991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35">
      <c r="A35" s="25" t="s">
        <v>992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</row>
    <row r="36" spans="1:155" x14ac:dyDescent="0.35">
      <c r="A36" s="25" t="s">
        <v>993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1:155" x14ac:dyDescent="0.35">
      <c r="A37" s="25" t="s">
        <v>994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</row>
    <row r="38" spans="1:155" x14ac:dyDescent="0.35">
      <c r="A38" s="25" t="s">
        <v>995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35">
      <c r="A39" s="25" t="s">
        <v>996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</row>
    <row r="40" spans="1:155" x14ac:dyDescent="0.35">
      <c r="A40" s="25" t="s">
        <v>997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35">
      <c r="A41" s="25" t="s">
        <v>998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35">
      <c r="A42" s="25" t="s">
        <v>999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35">
      <c r="A43" s="25" t="s">
        <v>1000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</row>
    <row r="44" spans="1:155" x14ac:dyDescent="0.35">
      <c r="A44" s="25" t="s">
        <v>1001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35">
      <c r="A45" s="25" t="s">
        <v>1002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35">
      <c r="A46" s="25" t="s">
        <v>1003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35">
      <c r="A47" s="25" t="s">
        <v>1004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35">
      <c r="A48" s="25" t="s">
        <v>1005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35">
      <c r="A49" s="25" t="s">
        <v>1006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35">
      <c r="A50" s="25" t="s">
        <v>1007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1:155" x14ac:dyDescent="0.35">
      <c r="A51" s="25" t="s">
        <v>1008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1:155" x14ac:dyDescent="0.35">
      <c r="A52" s="25" t="s">
        <v>1009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-1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35">
      <c r="A53" s="25" t="s">
        <v>1010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-1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1:155" x14ac:dyDescent="0.35">
      <c r="A54" s="25" t="s">
        <v>1011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-1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1:155" x14ac:dyDescent="0.35">
      <c r="A55" s="25" t="s">
        <v>1012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-1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</row>
    <row r="56" spans="1:155" x14ac:dyDescent="0.35">
      <c r="A56" s="25" t="s">
        <v>1013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</row>
    <row r="57" spans="1:155" x14ac:dyDescent="0.35">
      <c r="A57" s="25" t="s">
        <v>1014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-1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</row>
    <row r="58" spans="1:155" x14ac:dyDescent="0.35">
      <c r="A58" s="25" t="s">
        <v>1015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-1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</row>
    <row r="59" spans="1:155" x14ac:dyDescent="0.35">
      <c r="A59" s="25" t="s">
        <v>1016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-1</v>
      </c>
      <c r="M59">
        <v>0</v>
      </c>
      <c r="N59">
        <v>0</v>
      </c>
      <c r="O59">
        <v>0</v>
      </c>
      <c r="P59">
        <v>0</v>
      </c>
      <c r="Q59">
        <v>0</v>
      </c>
      <c r="R59">
        <v>-1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-1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</row>
    <row r="60" spans="1:155" x14ac:dyDescent="0.35">
      <c r="A60" s="25" t="s">
        <v>1017</v>
      </c>
      <c r="B60">
        <v>0</v>
      </c>
      <c r="C60">
        <v>0</v>
      </c>
      <c r="D60">
        <v>-1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-1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</row>
    <row r="61" spans="1:155" x14ac:dyDescent="0.35">
      <c r="A61" s="25" t="s">
        <v>1018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-1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</row>
    <row r="62" spans="1:155" x14ac:dyDescent="0.35">
      <c r="A62" s="25" t="s">
        <v>1019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-1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</row>
    <row r="63" spans="1:155" x14ac:dyDescent="0.35">
      <c r="A63" s="25" t="s">
        <v>1020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-1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</row>
    <row r="64" spans="1:155" x14ac:dyDescent="0.35">
      <c r="A64" s="25" t="s">
        <v>1021</v>
      </c>
      <c r="B64">
        <v>0</v>
      </c>
      <c r="C64">
        <v>0</v>
      </c>
      <c r="D64">
        <v>-1</v>
      </c>
      <c r="E64">
        <v>0</v>
      </c>
      <c r="F64">
        <v>-1</v>
      </c>
      <c r="G64">
        <v>0</v>
      </c>
      <c r="H64">
        <v>0</v>
      </c>
      <c r="I64">
        <v>-1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</row>
    <row r="65" spans="1:155" x14ac:dyDescent="0.35">
      <c r="A65" s="25" t="s">
        <v>1022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-1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</row>
    <row r="66" spans="1:155" x14ac:dyDescent="0.35">
      <c r="A66" s="25" t="s">
        <v>1023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-1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</row>
    <row r="67" spans="1:155" x14ac:dyDescent="0.35">
      <c r="A67" s="25" t="s">
        <v>1024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</row>
    <row r="68" spans="1:155" x14ac:dyDescent="0.35">
      <c r="A68" s="25" t="s">
        <v>1025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</row>
    <row r="69" spans="1:155" x14ac:dyDescent="0.35">
      <c r="A69" s="25" t="s">
        <v>1026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</row>
    <row r="70" spans="1:155" x14ac:dyDescent="0.35">
      <c r="A70" s="25" t="s">
        <v>1027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</row>
    <row r="71" spans="1:155" x14ac:dyDescent="0.35">
      <c r="A71" s="25" t="s">
        <v>1028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</row>
    <row r="72" spans="1:155" x14ac:dyDescent="0.35">
      <c r="A72" s="25" t="s">
        <v>1029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</row>
    <row r="73" spans="1:155" x14ac:dyDescent="0.35">
      <c r="A73" s="25" t="s">
        <v>1030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</row>
    <row r="74" spans="1:155" x14ac:dyDescent="0.35">
      <c r="A74" s="25" t="s">
        <v>1031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</row>
    <row r="75" spans="1:155" x14ac:dyDescent="0.35">
      <c r="A75" s="25" t="s">
        <v>1032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</row>
    <row r="76" spans="1:155" x14ac:dyDescent="0.35">
      <c r="A76" s="25" t="s">
        <v>1033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</row>
    <row r="77" spans="1:155" x14ac:dyDescent="0.35">
      <c r="A77" s="25" t="s">
        <v>1034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</row>
    <row r="78" spans="1:155" x14ac:dyDescent="0.35">
      <c r="A78" s="25" t="s">
        <v>1035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</row>
    <row r="79" spans="1:155" x14ac:dyDescent="0.35">
      <c r="A79" s="25" t="s">
        <v>1036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</row>
    <row r="80" spans="1:155" x14ac:dyDescent="0.35">
      <c r="A80" s="25" t="s">
        <v>1037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1:155" x14ac:dyDescent="0.35">
      <c r="A81" s="25" t="s">
        <v>1038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</row>
    <row r="82" spans="1:155" x14ac:dyDescent="0.35">
      <c r="A82" s="25" t="s">
        <v>1039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</row>
    <row r="83" spans="1:155" x14ac:dyDescent="0.35">
      <c r="A83" s="25" t="s">
        <v>1040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</row>
    <row r="84" spans="1:155" x14ac:dyDescent="0.35">
      <c r="A84" s="25" t="s">
        <v>1041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</row>
    <row r="85" spans="1:155" x14ac:dyDescent="0.35">
      <c r="A85" s="25" t="s">
        <v>1042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</row>
    <row r="86" spans="1:155" x14ac:dyDescent="0.35">
      <c r="A86" s="25" t="s">
        <v>1043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</row>
    <row r="87" spans="1:155" x14ac:dyDescent="0.35">
      <c r="A87" s="25" t="s">
        <v>1044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</row>
    <row r="88" spans="1:155" x14ac:dyDescent="0.35">
      <c r="A88" s="25" t="s">
        <v>1045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</row>
    <row r="89" spans="1:155" x14ac:dyDescent="0.35">
      <c r="A89" s="25" t="s">
        <v>1046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</row>
    <row r="90" spans="1:155" x14ac:dyDescent="0.35">
      <c r="A90" s="25" t="s">
        <v>1047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</row>
    <row r="91" spans="1:155" x14ac:dyDescent="0.35">
      <c r="A91" s="25" t="s">
        <v>1048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</row>
    <row r="92" spans="1:155" x14ac:dyDescent="0.35">
      <c r="A92" s="25" t="s">
        <v>1049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</row>
    <row r="93" spans="1:155" x14ac:dyDescent="0.35">
      <c r="A93" s="25" t="s">
        <v>1050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</row>
    <row r="94" spans="1:155" x14ac:dyDescent="0.35">
      <c r="A94" s="25" t="s">
        <v>1051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</row>
    <row r="95" spans="1:155" x14ac:dyDescent="0.35">
      <c r="A95" s="25" t="s">
        <v>1052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</row>
    <row r="96" spans="1:155" x14ac:dyDescent="0.35">
      <c r="A96" s="25" t="s">
        <v>1053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</row>
    <row r="97" spans="1:155" x14ac:dyDescent="0.35">
      <c r="A97" s="25" t="s">
        <v>1054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</row>
    <row r="98" spans="1:155" x14ac:dyDescent="0.35">
      <c r="A98" s="25" t="s">
        <v>1055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</row>
    <row r="99" spans="1:155" x14ac:dyDescent="0.35">
      <c r="A99" s="25" t="s">
        <v>1056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</row>
    <row r="100" spans="1:155" x14ac:dyDescent="0.35">
      <c r="A100" s="25" t="s">
        <v>1057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</row>
    <row r="101" spans="1:155" x14ac:dyDescent="0.35">
      <c r="A101" s="25" t="s">
        <v>1058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</row>
    <row r="102" spans="1:155" x14ac:dyDescent="0.35">
      <c r="A102" s="25" t="s">
        <v>1059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</row>
    <row r="103" spans="1:155" x14ac:dyDescent="0.35">
      <c r="A103" s="25" t="s">
        <v>1060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</row>
    <row r="104" spans="1:155" x14ac:dyDescent="0.35">
      <c r="A104" s="25" t="s">
        <v>1061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</row>
    <row r="105" spans="1:155" x14ac:dyDescent="0.35">
      <c r="A105" s="25" t="s">
        <v>1062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</row>
    <row r="106" spans="1:155" x14ac:dyDescent="0.35">
      <c r="A106" s="25" t="s">
        <v>1063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</row>
    <row r="107" spans="1:155" x14ac:dyDescent="0.35">
      <c r="A107" s="25" t="s">
        <v>1064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</row>
    <row r="108" spans="1:155" x14ac:dyDescent="0.35">
      <c r="A108" s="25" t="s">
        <v>1065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</row>
    <row r="109" spans="1:155" x14ac:dyDescent="0.35">
      <c r="A109" s="25" t="s">
        <v>1066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</row>
    <row r="110" spans="1:155" x14ac:dyDescent="0.35">
      <c r="A110" s="25" t="s">
        <v>1067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</row>
    <row r="111" spans="1:155" x14ac:dyDescent="0.35">
      <c r="A111" s="25" t="s">
        <v>1068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</row>
    <row r="112" spans="1:155" x14ac:dyDescent="0.35">
      <c r="A112" s="25" t="s">
        <v>1069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</row>
    <row r="113" spans="1:155" x14ac:dyDescent="0.35">
      <c r="A113" s="25" t="s">
        <v>1070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</row>
    <row r="114" spans="1:155" x14ac:dyDescent="0.35">
      <c r="A114" s="25" t="s">
        <v>1071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</row>
    <row r="115" spans="1:155" x14ac:dyDescent="0.35">
      <c r="A115" s="25" t="s">
        <v>1072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</row>
    <row r="116" spans="1:155" x14ac:dyDescent="0.35">
      <c r="A116" s="25" t="s">
        <v>1073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</row>
    <row r="117" spans="1:155" x14ac:dyDescent="0.35">
      <c r="A117" s="25" t="s">
        <v>1074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</row>
    <row r="118" spans="1:155" x14ac:dyDescent="0.35">
      <c r="A118" s="25" t="s">
        <v>1075</v>
      </c>
      <c r="B118">
        <v>-1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-1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</row>
    <row r="119" spans="1:155" x14ac:dyDescent="0.35">
      <c r="A119" s="25" t="s">
        <v>1076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-1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</row>
    <row r="120" spans="1:155" x14ac:dyDescent="0.35">
      <c r="A120" s="25" t="s">
        <v>1077</v>
      </c>
      <c r="B120">
        <v>0</v>
      </c>
      <c r="C120">
        <v>-1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-1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</row>
    <row r="121" spans="1:155" x14ac:dyDescent="0.35">
      <c r="A121" s="25" t="s">
        <v>1078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-1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-1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</row>
    <row r="122" spans="1:155" x14ac:dyDescent="0.35">
      <c r="A122" s="25" t="s">
        <v>1079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</row>
    <row r="123" spans="1:155" x14ac:dyDescent="0.35">
      <c r="A123" s="25" t="s">
        <v>1080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-1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-1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</row>
    <row r="124" spans="1:155" x14ac:dyDescent="0.35">
      <c r="A124" s="25" t="s">
        <v>1081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-1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</row>
    <row r="125" spans="1:155" x14ac:dyDescent="0.35">
      <c r="A125" s="25" t="s">
        <v>1082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-1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-1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</row>
    <row r="126" spans="1:155" x14ac:dyDescent="0.35">
      <c r="A126" s="25" t="s">
        <v>1083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-1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</row>
    <row r="127" spans="1:155" x14ac:dyDescent="0.35">
      <c r="A127" s="25" t="s">
        <v>1084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-1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</row>
    <row r="128" spans="1:155" x14ac:dyDescent="0.35">
      <c r="A128" s="25" t="s">
        <v>1085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-1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</row>
    <row r="129" spans="1:155" x14ac:dyDescent="0.35">
      <c r="A129" s="25" t="s">
        <v>1086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-1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</row>
    <row r="130" spans="1:155" x14ac:dyDescent="0.35">
      <c r="A130" s="25" t="s">
        <v>1087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-1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-1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</row>
    <row r="131" spans="1:155" x14ac:dyDescent="0.35">
      <c r="A131" s="25" t="s">
        <v>1088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-1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</row>
    <row r="132" spans="1:155" x14ac:dyDescent="0.35">
      <c r="A132" s="25" t="s">
        <v>1089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-1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</row>
    <row r="133" spans="1:155" x14ac:dyDescent="0.35">
      <c r="A133" s="25" t="s">
        <v>1090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-1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</row>
    <row r="134" spans="1:155" x14ac:dyDescent="0.35">
      <c r="A134" s="25" t="s">
        <v>1091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-1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</row>
    <row r="135" spans="1:155" x14ac:dyDescent="0.35">
      <c r="A135" s="25" t="s">
        <v>1092</v>
      </c>
      <c r="B135">
        <v>0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-1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</row>
    <row r="136" spans="1:155" x14ac:dyDescent="0.35">
      <c r="A136" s="25" t="s">
        <v>1093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-1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</row>
    <row r="137" spans="1:155" x14ac:dyDescent="0.35">
      <c r="A137" s="25" t="s">
        <v>1094</v>
      </c>
      <c r="B137">
        <v>-1</v>
      </c>
      <c r="C137">
        <v>-1</v>
      </c>
      <c r="D137">
        <v>0</v>
      </c>
      <c r="E137">
        <v>-1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</row>
    <row r="138" spans="1:155" x14ac:dyDescent="0.35">
      <c r="A138" s="25" t="s">
        <v>1095</v>
      </c>
      <c r="B138">
        <v>-1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-1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</row>
    <row r="139" spans="1:155" x14ac:dyDescent="0.35">
      <c r="A139" s="25" t="s">
        <v>1096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-1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</row>
    <row r="140" spans="1:155" x14ac:dyDescent="0.35">
      <c r="A140" s="25" t="s">
        <v>1097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</row>
    <row r="141" spans="1:155" x14ac:dyDescent="0.35">
      <c r="A141" s="25" t="s">
        <v>1098</v>
      </c>
      <c r="B141">
        <v>0</v>
      </c>
      <c r="C141">
        <v>-1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</row>
    <row r="142" spans="1:155" x14ac:dyDescent="0.35">
      <c r="A142" s="25" t="s">
        <v>1099</v>
      </c>
      <c r="B142">
        <v>0</v>
      </c>
      <c r="C142">
        <v>-1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</row>
    <row r="143" spans="1:155" x14ac:dyDescent="0.35">
      <c r="A143" s="25" t="s">
        <v>1100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-1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</row>
    <row r="144" spans="1:155" x14ac:dyDescent="0.35">
      <c r="A144" s="25" t="s">
        <v>1101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</row>
    <row r="145" spans="1:155" x14ac:dyDescent="0.35">
      <c r="A145" s="25" t="s">
        <v>1102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-1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</row>
    <row r="146" spans="1:155" x14ac:dyDescent="0.35">
      <c r="A146" s="25" t="s">
        <v>1103</v>
      </c>
      <c r="B146">
        <v>-1</v>
      </c>
      <c r="C146">
        <v>-1</v>
      </c>
      <c r="D146">
        <v>-1</v>
      </c>
      <c r="E146">
        <v>-1</v>
      </c>
      <c r="F146">
        <v>0</v>
      </c>
      <c r="G146">
        <v>0</v>
      </c>
      <c r="H146">
        <v>0</v>
      </c>
      <c r="I146">
        <v>-1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-1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-1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</row>
    <row r="147" spans="1:155" x14ac:dyDescent="0.35">
      <c r="A147" s="25" t="s">
        <v>1104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</row>
    <row r="148" spans="1:155" x14ac:dyDescent="0.35">
      <c r="A148" s="25" t="s">
        <v>1105</v>
      </c>
      <c r="B148">
        <v>-1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-1</v>
      </c>
      <c r="W148">
        <v>-1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</row>
    <row r="149" spans="1:155" x14ac:dyDescent="0.35">
      <c r="A149" s="25" t="s">
        <v>1106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-1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</row>
    <row r="150" spans="1:155" x14ac:dyDescent="0.35">
      <c r="A150" s="25" t="s">
        <v>1107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-1</v>
      </c>
      <c r="EU150">
        <v>0</v>
      </c>
      <c r="EV150">
        <v>0</v>
      </c>
      <c r="EW150">
        <v>0</v>
      </c>
      <c r="EX150">
        <v>0</v>
      </c>
      <c r="EY150">
        <v>0</v>
      </c>
    </row>
    <row r="151" spans="1:155" x14ac:dyDescent="0.35">
      <c r="A151" s="25" t="s">
        <v>1108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</row>
    <row r="152" spans="1:155" x14ac:dyDescent="0.35">
      <c r="A152" s="25" t="s">
        <v>1109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-1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</row>
    <row r="153" spans="1:155" x14ac:dyDescent="0.35">
      <c r="A153" s="25" t="s">
        <v>1110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-1</v>
      </c>
      <c r="P153">
        <v>-1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</row>
    <row r="154" spans="1:155" x14ac:dyDescent="0.35">
      <c r="A154" s="25" t="s">
        <v>1111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</row>
    <row r="155" spans="1:155" x14ac:dyDescent="0.35">
      <c r="A155" s="25" t="s">
        <v>1112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-1</v>
      </c>
    </row>
  </sheetData>
  <conditionalFormatting sqref="B2:EY1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7431-F7F5-4410-996D-809351EED865}">
  <dimension ref="A1:E104"/>
  <sheetViews>
    <sheetView workbookViewId="0">
      <selection activeCell="J9" sqref="J9"/>
    </sheetView>
  </sheetViews>
  <sheetFormatPr defaultRowHeight="14.5" x14ac:dyDescent="0.35"/>
  <cols>
    <col min="2" max="2" width="15" bestFit="1" customWidth="1"/>
    <col min="3" max="3" width="13.26953125" bestFit="1" customWidth="1"/>
    <col min="4" max="4" width="15.26953125" bestFit="1" customWidth="1"/>
    <col min="5" max="5" width="7.7265625" bestFit="1" customWidth="1"/>
  </cols>
  <sheetData>
    <row r="1" spans="1:5" x14ac:dyDescent="0.35">
      <c r="A1" s="26" t="s">
        <v>1113</v>
      </c>
      <c r="B1" s="26" t="s">
        <v>1114</v>
      </c>
      <c r="C1" s="26" t="s">
        <v>1115</v>
      </c>
      <c r="D1" s="26" t="s">
        <v>1116</v>
      </c>
      <c r="E1" s="26" t="s">
        <v>1117</v>
      </c>
    </row>
    <row r="2" spans="1:5" x14ac:dyDescent="0.35">
      <c r="A2" s="27" t="s">
        <v>23</v>
      </c>
      <c r="B2" s="27" t="s">
        <v>1005</v>
      </c>
      <c r="C2" s="27">
        <f>VLOOKUP(A2,[1]Analytical_Standards!$C$2:$J$161,8,FALSE)</f>
        <v>181.07391399999997</v>
      </c>
      <c r="D2" s="27">
        <f>VLOOKUP([1]fig1e_interferences!B2,[1]Analytical_Standards!$AG$2:$AK$160,5,FALSE)</f>
        <v>167.05826399999998</v>
      </c>
      <c r="E2" s="27">
        <v>0</v>
      </c>
    </row>
    <row r="3" spans="1:5" x14ac:dyDescent="0.35">
      <c r="A3" t="s">
        <v>47</v>
      </c>
      <c r="B3" t="s">
        <v>964</v>
      </c>
      <c r="C3">
        <f>VLOOKUP(A3,[1]Analytical_Standards!$C$2:$J$161,8,FALSE)</f>
        <v>155.06949699999998</v>
      </c>
      <c r="D3">
        <f>VLOOKUP([1]fig1e_interferences!B3,[1]Analytical_Standards!$AG$2:$AK$160,5,FALSE)</f>
        <v>663.10912900000005</v>
      </c>
      <c r="E3">
        <v>0</v>
      </c>
    </row>
    <row r="4" spans="1:5" x14ac:dyDescent="0.35">
      <c r="A4" s="27" t="s">
        <v>65</v>
      </c>
      <c r="B4" s="27" t="s">
        <v>1019</v>
      </c>
      <c r="C4" s="27">
        <f>VLOOKUP(A4,[1]Analytical_Standards!$C$2:$J$161,8,FALSE)</f>
        <v>132.05351299999998</v>
      </c>
      <c r="D4" s="27">
        <f>VLOOKUP([1]fig1e_interferences!B4,[1]Analytical_Standards!$AG$2:$AK$160,5,FALSE)</f>
        <v>116.01098</v>
      </c>
      <c r="E4" s="27">
        <v>0</v>
      </c>
    </row>
    <row r="5" spans="1:5" x14ac:dyDescent="0.35">
      <c r="A5" t="s">
        <v>71</v>
      </c>
      <c r="B5" t="s">
        <v>964</v>
      </c>
      <c r="C5">
        <f>VLOOKUP(A5,[1]Analytical_Standards!$C$2:$J$161,8,FALSE)</f>
        <v>105.042614</v>
      </c>
      <c r="D5">
        <f>VLOOKUP([1]fig1e_interferences!B5,[1]Analytical_Standards!$AG$2:$AK$160,5,FALSE)</f>
        <v>663.10912900000005</v>
      </c>
      <c r="E5">
        <v>0</v>
      </c>
    </row>
    <row r="6" spans="1:5" x14ac:dyDescent="0.35">
      <c r="A6" t="s">
        <v>71</v>
      </c>
      <c r="B6" t="s">
        <v>1021</v>
      </c>
      <c r="C6">
        <f>VLOOKUP(A6,[1]Analytical_Standards!$C$2:$J$161,8,FALSE)</f>
        <v>105.042614</v>
      </c>
      <c r="D6">
        <f>VLOOKUP([1]fig1e_interferences!B6,[1]Analytical_Standards!$AG$2:$AK$160,5,FALSE)</f>
        <v>74.000415000000004</v>
      </c>
      <c r="E6">
        <v>0</v>
      </c>
    </row>
    <row r="7" spans="1:5" x14ac:dyDescent="0.35">
      <c r="A7" s="27" t="s">
        <v>77</v>
      </c>
      <c r="B7" s="27" t="s">
        <v>987</v>
      </c>
      <c r="C7" s="27">
        <f>VLOOKUP(A7,[1]Analytical_Standards!$C$2:$J$161,8,FALSE)</f>
        <v>119.05826399999999</v>
      </c>
      <c r="D7" s="27">
        <f>VLOOKUP([1]fig1e_interferences!B7,[1]Analytical_Standards!$AG$2:$AK$160,5,FALSE)</f>
        <v>119.05826399999999</v>
      </c>
      <c r="E7" s="27">
        <v>1</v>
      </c>
    </row>
    <row r="8" spans="1:5" x14ac:dyDescent="0.35">
      <c r="A8" t="s">
        <v>89</v>
      </c>
      <c r="B8" t="s">
        <v>971</v>
      </c>
      <c r="C8">
        <f>VLOOKUP(A8,[1]Analytical_Standards!$C$2:$J$161,8,FALSE)</f>
        <v>89.047698999999994</v>
      </c>
      <c r="D8">
        <f>VLOOKUP([1]fig1e_interferences!B8,[1]Analytical_Standards!$AG$2:$AK$160,5,FALSE)</f>
        <v>89.047698999999994</v>
      </c>
      <c r="E8">
        <v>1</v>
      </c>
    </row>
    <row r="9" spans="1:5" x14ac:dyDescent="0.35">
      <c r="A9" t="s">
        <v>89</v>
      </c>
      <c r="B9" t="s">
        <v>965</v>
      </c>
      <c r="C9">
        <f>VLOOKUP(A9,[1]Analytical_Standards!$C$2:$J$161,8,FALSE)</f>
        <v>89.047698999999994</v>
      </c>
      <c r="D9">
        <f>VLOOKUP([1]fig1e_interferences!B9,[1]Analytical_Standards!$AG$2:$AK$160,5,FALSE)</f>
        <v>89.047698999999994</v>
      </c>
      <c r="E9">
        <v>1</v>
      </c>
    </row>
    <row r="10" spans="1:5" x14ac:dyDescent="0.35">
      <c r="A10" s="27" t="s">
        <v>101</v>
      </c>
      <c r="B10" s="27" t="s">
        <v>985</v>
      </c>
      <c r="C10" s="27">
        <f>VLOOKUP(A10,[1]Analytical_Standards!$C$2:$J$161,8,FALSE)</f>
        <v>131.09464899999998</v>
      </c>
      <c r="D10" s="27">
        <f>VLOOKUP([1]fig1e_interferences!B10,[1]Analytical_Standards!$AG$2:$AK$160,5,FALSE)</f>
        <v>131.09464899999998</v>
      </c>
      <c r="E10" s="27">
        <v>1</v>
      </c>
    </row>
    <row r="11" spans="1:5" x14ac:dyDescent="0.35">
      <c r="A11" t="s">
        <v>107</v>
      </c>
      <c r="B11" t="s">
        <v>984</v>
      </c>
      <c r="C11">
        <f>VLOOKUP(A11,[1]Analytical_Standards!$C$2:$J$161,8,FALSE)</f>
        <v>131.09464899999998</v>
      </c>
      <c r="D11">
        <f>VLOOKUP([1]fig1e_interferences!B11,[1]Analytical_Standards!$AG$2:$AK$160,5,FALSE)</f>
        <v>131.09464899999998</v>
      </c>
      <c r="E11">
        <v>1</v>
      </c>
    </row>
    <row r="12" spans="1:5" x14ac:dyDescent="0.35">
      <c r="A12" s="27" t="s">
        <v>136</v>
      </c>
      <c r="B12" s="27" t="s">
        <v>967</v>
      </c>
      <c r="C12" s="27">
        <f>VLOOKUP(A12,[1]Analytical_Standards!$C$2:$J$161,8,FALSE)</f>
        <v>119.05826399999999</v>
      </c>
      <c r="D12" s="27">
        <f>VLOOKUP([1]fig1e_interferences!B12,[1]Analytical_Standards!$AG$2:$AK$160,5,FALSE)</f>
        <v>119.05826399999999</v>
      </c>
      <c r="E12" s="27">
        <v>1</v>
      </c>
    </row>
    <row r="13" spans="1:5" x14ac:dyDescent="0.35">
      <c r="A13" t="s">
        <v>163</v>
      </c>
      <c r="B13" t="s">
        <v>1017</v>
      </c>
      <c r="C13">
        <f>VLOOKUP(A13,[1]Analytical_Standards!$C$2:$J$161,8,FALSE)</f>
        <v>254.01917799999998</v>
      </c>
      <c r="D13">
        <f>VLOOKUP([1]fig1e_interferences!B13,[1]Analytical_Standards!$AG$2:$AK$160,5,FALSE)</f>
        <v>200.008613</v>
      </c>
      <c r="E13">
        <v>0</v>
      </c>
    </row>
    <row r="14" spans="1:5" x14ac:dyDescent="0.35">
      <c r="A14" t="s">
        <v>163</v>
      </c>
      <c r="B14" t="s">
        <v>1018</v>
      </c>
      <c r="C14">
        <f>VLOOKUP(A14,[1]Analytical_Standards!$C$2:$J$161,8,FALSE)</f>
        <v>254.01917799999998</v>
      </c>
      <c r="D14">
        <f>VLOOKUP([1]fig1e_interferences!B14,[1]Analytical_Standards!$AG$2:$AK$160,5,FALSE)</f>
        <v>290.04030799999998</v>
      </c>
      <c r="E14">
        <v>0</v>
      </c>
    </row>
    <row r="15" spans="1:5" x14ac:dyDescent="0.35">
      <c r="A15" s="27" t="s">
        <v>209</v>
      </c>
      <c r="B15" s="27" t="s">
        <v>1013</v>
      </c>
      <c r="C15" s="27">
        <f>VLOOKUP(A15,[1]Analytical_Standards!$C$2:$J$161,8,FALSE)</f>
        <v>145.157917</v>
      </c>
      <c r="D15" s="27">
        <f>VLOOKUP([1]fig1e_interferences!B15,[1]Analytical_Standards!$AG$2:$AK$160,5,FALSE)</f>
        <v>102.03171500000001</v>
      </c>
      <c r="E15" s="27">
        <v>0</v>
      </c>
    </row>
    <row r="16" spans="1:5" x14ac:dyDescent="0.35">
      <c r="A16" t="s">
        <v>287</v>
      </c>
      <c r="B16" t="s">
        <v>992</v>
      </c>
      <c r="C16">
        <f>VLOOKUP(A16,[1]Analytical_Standards!$C$2:$J$161,8,FALSE)</f>
        <v>443.02435600000001</v>
      </c>
      <c r="D16">
        <f>VLOOKUP([1]fig1e_interferences!B16,[1]Analytical_Standards!$AG$2:$AK$160,5,FALSE)</f>
        <v>522.99068899999997</v>
      </c>
      <c r="E16">
        <v>0</v>
      </c>
    </row>
    <row r="17" spans="1:5" x14ac:dyDescent="0.35">
      <c r="A17" s="27" t="s">
        <v>311</v>
      </c>
      <c r="B17" s="27" t="s">
        <v>989</v>
      </c>
      <c r="C17" s="27">
        <f>VLOOKUP(A17,[1]Analytical_Standards!$C$2:$J$161,8,FALSE)</f>
        <v>347.063108</v>
      </c>
      <c r="D17" s="27">
        <f>VLOOKUP([1]fig1e_interferences!B17,[1]Analytical_Standards!$AG$2:$AK$160,5,FALSE)</f>
        <v>427.02944099999996</v>
      </c>
      <c r="E17" s="27">
        <v>0</v>
      </c>
    </row>
    <row r="18" spans="1:5" x14ac:dyDescent="0.35">
      <c r="A18" s="27" t="s">
        <v>311</v>
      </c>
      <c r="B18" s="27" t="s">
        <v>1004</v>
      </c>
      <c r="C18" s="27">
        <f>VLOOKUP(A18,[1]Analytical_Standards!$C$2:$J$161,8,FALSE)</f>
        <v>347.063108</v>
      </c>
      <c r="D18" s="27">
        <f>VLOOKUP([1]fig1e_interferences!B18,[1]Analytical_Standards!$AG$2:$AK$160,5,FALSE)</f>
        <v>785.15716199999997</v>
      </c>
      <c r="E18" s="27">
        <v>0</v>
      </c>
    </row>
    <row r="19" spans="1:5" x14ac:dyDescent="0.35">
      <c r="A19" t="s">
        <v>317</v>
      </c>
      <c r="B19" t="s">
        <v>990</v>
      </c>
      <c r="C19">
        <f>VLOOKUP(A19,[1]Analytical_Standards!$C$2:$J$161,8,FALSE)</f>
        <v>363.05802299999999</v>
      </c>
      <c r="D19">
        <f>VLOOKUP([1]fig1e_interferences!B19,[1]Analytical_Standards!$AG$2:$AK$160,5,FALSE)</f>
        <v>443.02435600000001</v>
      </c>
      <c r="E19">
        <v>0</v>
      </c>
    </row>
    <row r="20" spans="1:5" x14ac:dyDescent="0.35">
      <c r="A20" s="27" t="s">
        <v>323</v>
      </c>
      <c r="B20" s="27" t="s">
        <v>1007</v>
      </c>
      <c r="C20" s="27">
        <f>VLOOKUP(A20,[1]Analytical_Standards!$C$2:$J$161,8,FALSE)</f>
        <v>324.03589099999999</v>
      </c>
      <c r="D20" s="27">
        <f>VLOOKUP([1]fig1e_interferences!B20,[1]Analytical_Standards!$AG$2:$AK$160,5,FALSE)</f>
        <v>284.07570599999997</v>
      </c>
      <c r="E20" s="27">
        <v>0</v>
      </c>
    </row>
    <row r="21" spans="1:5" x14ac:dyDescent="0.35">
      <c r="A21" t="s">
        <v>329</v>
      </c>
      <c r="B21" t="s">
        <v>1006</v>
      </c>
      <c r="C21">
        <f>VLOOKUP(A21,[1]Analytical_Standards!$C$2:$J$161,8,FALSE)</f>
        <v>348.047124</v>
      </c>
      <c r="D21">
        <f>VLOOKUP([1]fig1e_interferences!B21,[1]Analytical_Standards!$AG$2:$AK$160,5,FALSE)</f>
        <v>428.01345699999996</v>
      </c>
      <c r="E21">
        <v>0</v>
      </c>
    </row>
    <row r="22" spans="1:5" x14ac:dyDescent="0.35">
      <c r="A22" s="27" t="s">
        <v>353</v>
      </c>
      <c r="B22" s="27" t="s">
        <v>993</v>
      </c>
      <c r="C22" s="27">
        <f>VLOOKUP(A22,[1]Analytical_Standards!$C$2:$J$161,8,FALSE)</f>
        <v>323.051875</v>
      </c>
      <c r="D22" s="27">
        <f>VLOOKUP([1]fig1e_interferences!B22,[1]Analytical_Standards!$AG$2:$AK$160,5,FALSE)</f>
        <v>403.01820799999996</v>
      </c>
      <c r="E22" s="27">
        <v>0</v>
      </c>
    </row>
    <row r="23" spans="1:5" x14ac:dyDescent="0.35">
      <c r="A23" t="s">
        <v>383</v>
      </c>
      <c r="B23" t="s">
        <v>991</v>
      </c>
      <c r="C23">
        <f>VLOOKUP(A23,[1]Analytical_Standards!$C$2:$J$161,8,FALSE)</f>
        <v>136.03853099999998</v>
      </c>
      <c r="D23">
        <f>VLOOKUP([1]fig1e_interferences!B23,[1]Analytical_Standards!$AG$2:$AK$160,5,FALSE)</f>
        <v>348.047124</v>
      </c>
      <c r="E23">
        <v>0</v>
      </c>
    </row>
    <row r="24" spans="1:5" x14ac:dyDescent="0.35">
      <c r="A24" t="s">
        <v>383</v>
      </c>
      <c r="B24" t="s">
        <v>995</v>
      </c>
      <c r="C24">
        <f>VLOOKUP(A24,[1]Analytical_Standards!$C$2:$J$161,8,FALSE)</f>
        <v>136.03853099999998</v>
      </c>
      <c r="D24">
        <f>VLOOKUP([1]fig1e_interferences!B24,[1]Analytical_Standards!$AG$2:$AK$160,5,FALSE)</f>
        <v>268.08079099999998</v>
      </c>
      <c r="E24">
        <v>0</v>
      </c>
    </row>
    <row r="25" spans="1:5" x14ac:dyDescent="0.35">
      <c r="A25" s="27" t="s">
        <v>401</v>
      </c>
      <c r="B25" s="27" t="s">
        <v>994</v>
      </c>
      <c r="C25" s="27">
        <f>VLOOKUP(A25,[1]Analytical_Standards!$C$2:$J$161,8,FALSE)</f>
        <v>283.09168999999997</v>
      </c>
      <c r="D25" s="27">
        <f>VLOOKUP([1]fig1e_interferences!B25,[1]Analytical_Standards!$AG$2:$AK$160,5,FALSE)</f>
        <v>136.03853099999998</v>
      </c>
      <c r="E25" s="27">
        <v>0</v>
      </c>
    </row>
    <row r="26" spans="1:5" x14ac:dyDescent="0.35">
      <c r="A26" t="s">
        <v>413</v>
      </c>
      <c r="B26" t="s">
        <v>996</v>
      </c>
      <c r="C26">
        <f>VLOOKUP(A26,[1]Analytical_Standards!$C$2:$J$161,8,FALSE)</f>
        <v>244.069558</v>
      </c>
      <c r="D26">
        <f>VLOOKUP([1]fig1e_interferences!B26,[1]Analytical_Standards!$AG$2:$AK$160,5,FALSE)</f>
        <v>111.043282</v>
      </c>
      <c r="E26">
        <v>0</v>
      </c>
    </row>
    <row r="27" spans="1:5" x14ac:dyDescent="0.35">
      <c r="A27" t="s">
        <v>413</v>
      </c>
      <c r="B27" t="s">
        <v>970</v>
      </c>
      <c r="C27">
        <f>VLOOKUP(A27,[1]Analytical_Standards!$C$2:$J$161,8,FALSE)</f>
        <v>244.069558</v>
      </c>
      <c r="D27">
        <f>VLOOKUP([1]fig1e_interferences!B27,[1]Analytical_Standards!$AG$2:$AK$160,5,FALSE)</f>
        <v>221.08995899999999</v>
      </c>
      <c r="E27">
        <v>0</v>
      </c>
    </row>
    <row r="28" spans="1:5" x14ac:dyDescent="0.35">
      <c r="A28" s="27" t="s">
        <v>419</v>
      </c>
      <c r="B28" s="27" t="s">
        <v>970</v>
      </c>
      <c r="C28" s="27">
        <f>VLOOKUP(A28,[1]Analytical_Standards!$C$2:$J$161,8,FALSE)</f>
        <v>243.08554199999998</v>
      </c>
      <c r="D28" s="27">
        <f>VLOOKUP([1]fig1e_interferences!B28,[1]Analytical_Standards!$AG$2:$AK$160,5,FALSE)</f>
        <v>221.08995899999999</v>
      </c>
      <c r="E28" s="27">
        <v>0</v>
      </c>
    </row>
    <row r="29" spans="1:5" x14ac:dyDescent="0.35">
      <c r="A29" s="27" t="s">
        <v>419</v>
      </c>
      <c r="B29" s="27" t="s">
        <v>1003</v>
      </c>
      <c r="C29" s="27">
        <f>VLOOKUP(A29,[1]Analytical_Standards!$C$2:$J$161,8,FALSE)</f>
        <v>243.08554199999998</v>
      </c>
      <c r="D29" s="27">
        <f>VLOOKUP([1]fig1e_interferences!B29,[1]Analytical_Standards!$AG$2:$AK$160,5,FALSE)</f>
        <v>376.138306</v>
      </c>
      <c r="E29" s="27">
        <v>0</v>
      </c>
    </row>
    <row r="30" spans="1:5" x14ac:dyDescent="0.35">
      <c r="A30" t="s">
        <v>425</v>
      </c>
      <c r="B30" t="s">
        <v>968</v>
      </c>
      <c r="C30">
        <f>VLOOKUP(A30,[1]Analytical_Standards!$C$2:$J$161,8,FALSE)</f>
        <v>111.043282</v>
      </c>
      <c r="D30">
        <f>VLOOKUP([1]fig1e_interferences!B30,[1]Analytical_Standards!$AG$2:$AK$160,5,FALSE)</f>
        <v>243.08554199999998</v>
      </c>
      <c r="E30">
        <v>0</v>
      </c>
    </row>
    <row r="31" spans="1:5" x14ac:dyDescent="0.35">
      <c r="A31" s="27" t="s">
        <v>501</v>
      </c>
      <c r="B31" s="27" t="s">
        <v>975</v>
      </c>
      <c r="C31" s="27">
        <f>VLOOKUP(A31,[1]Analytical_Standards!$C$2:$J$161,8,FALSE)</f>
        <v>260.029743</v>
      </c>
      <c r="D31" s="27">
        <f>VLOOKUP([1]fig1e_interferences!B31,[1]Analytical_Standards!$AG$2:$AK$160,5,FALSE)</f>
        <v>260.029743</v>
      </c>
      <c r="E31" s="27">
        <v>1</v>
      </c>
    </row>
    <row r="32" spans="1:5" x14ac:dyDescent="0.35">
      <c r="A32" t="s">
        <v>633</v>
      </c>
      <c r="B32" t="s">
        <v>998</v>
      </c>
      <c r="C32">
        <f>VLOOKUP(A32,[1]Analytical_Standards!$C$2:$J$161,8,FALSE)</f>
        <v>123.032049</v>
      </c>
      <c r="D32">
        <f>VLOOKUP([1]fig1e_interferences!B32,[1]Analytical_Standards!$AG$2:$AK$160,5,FALSE)</f>
        <v>744.05947800000001</v>
      </c>
      <c r="E32">
        <v>0</v>
      </c>
    </row>
    <row r="33" spans="1:5" x14ac:dyDescent="0.35">
      <c r="A33" t="s">
        <v>633</v>
      </c>
      <c r="B33" t="s">
        <v>1002</v>
      </c>
      <c r="C33">
        <f>VLOOKUP(A33,[1]Analytical_Standards!$C$2:$J$161,8,FALSE)</f>
        <v>123.032049</v>
      </c>
      <c r="D33">
        <f>VLOOKUP([1]fig1e_interferences!B33,[1]Analytical_Standards!$AG$2:$AK$160,5,FALSE)</f>
        <v>122.048033</v>
      </c>
      <c r="E33">
        <v>0</v>
      </c>
    </row>
    <row r="34" spans="1:5" x14ac:dyDescent="0.35">
      <c r="A34" s="27" t="s">
        <v>645</v>
      </c>
      <c r="B34" s="27" t="s">
        <v>1022</v>
      </c>
      <c r="C34" s="27">
        <f>VLOOKUP(A34,[1]Analytical_Standards!$C$2:$J$161,8,FALSE)</f>
        <v>743.07546200000002</v>
      </c>
      <c r="D34" s="27">
        <f>VLOOKUP([1]fig1e_interferences!B34,[1]Analytical_Standards!$AG$2:$AK$160,5,FALSE)</f>
        <v>745.09113200000002</v>
      </c>
      <c r="E34" s="27">
        <v>0</v>
      </c>
    </row>
    <row r="35" spans="1:5" x14ac:dyDescent="0.35">
      <c r="A35" t="s">
        <v>705</v>
      </c>
      <c r="B35" t="s">
        <v>963</v>
      </c>
      <c r="C35">
        <f>VLOOKUP(A35,[1]Analytical_Standards!$C$2:$J$161,8,FALSE)</f>
        <v>89.047698999999994</v>
      </c>
      <c r="D35">
        <f>VLOOKUP([1]fig1e_interferences!B35,[1]Analytical_Standards!$AG$2:$AK$160,5,FALSE)</f>
        <v>89.047698999999994</v>
      </c>
      <c r="E35">
        <v>1</v>
      </c>
    </row>
    <row r="36" spans="1:5" x14ac:dyDescent="0.35">
      <c r="A36" t="s">
        <v>705</v>
      </c>
      <c r="B36" t="s">
        <v>965</v>
      </c>
      <c r="C36">
        <f>VLOOKUP(A36,[1]Analytical_Standards!$C$2:$J$161,8,FALSE)</f>
        <v>89.047698999999994</v>
      </c>
      <c r="D36">
        <f>VLOOKUP([1]fig1e_interferences!B36,[1]Analytical_Standards!$AG$2:$AK$160,5,FALSE)</f>
        <v>89.047698999999994</v>
      </c>
      <c r="E36">
        <v>1</v>
      </c>
    </row>
    <row r="37" spans="1:5" x14ac:dyDescent="0.35">
      <c r="A37" s="27" t="s">
        <v>721</v>
      </c>
      <c r="B37" s="27" t="s">
        <v>968</v>
      </c>
      <c r="C37" s="27">
        <f>VLOOKUP(A37,[1]Analytical_Standards!$C$2:$J$161,8,FALSE)</f>
        <v>244.08818499999998</v>
      </c>
      <c r="D37" s="27">
        <f>VLOOKUP([1]fig1e_interferences!B37,[1]Analytical_Standards!$AG$2:$AK$160,5,FALSE)</f>
        <v>243.08554199999998</v>
      </c>
      <c r="E37" s="27">
        <v>0</v>
      </c>
    </row>
    <row r="38" spans="1:5" x14ac:dyDescent="0.35">
      <c r="A38" t="s">
        <v>727</v>
      </c>
      <c r="B38" t="s">
        <v>965</v>
      </c>
      <c r="C38">
        <f>VLOOKUP(A38,[1]Analytical_Standards!$C$2:$J$161,8,FALSE)</f>
        <v>202.21576599999997</v>
      </c>
      <c r="D38">
        <f>VLOOKUP([1]fig1e_interferences!B38,[1]Analytical_Standards!$AG$2:$AK$160,5,FALSE)</f>
        <v>89.047698999999994</v>
      </c>
      <c r="E38">
        <v>0</v>
      </c>
    </row>
    <row r="39" spans="1:5" x14ac:dyDescent="0.35">
      <c r="A39" t="s">
        <v>727</v>
      </c>
      <c r="B39" t="s">
        <v>1023</v>
      </c>
      <c r="C39">
        <f>VLOOKUP(A39,[1]Analytical_Standards!$C$2:$J$161,8,FALSE)</f>
        <v>202.21576599999997</v>
      </c>
      <c r="D39">
        <f>VLOOKUP([1]fig1e_interferences!B39,[1]Analytical_Standards!$AG$2:$AK$160,5,FALSE)</f>
        <v>192.06340999999998</v>
      </c>
      <c r="E39">
        <v>0</v>
      </c>
    </row>
    <row r="40" spans="1:5" x14ac:dyDescent="0.35">
      <c r="A40" t="s">
        <v>727</v>
      </c>
      <c r="B40" t="s">
        <v>1024</v>
      </c>
      <c r="C40">
        <f>VLOOKUP(A40,[1]Analytical_Standards!$C$2:$J$161,8,FALSE)</f>
        <v>202.21576599999997</v>
      </c>
      <c r="D40">
        <f>VLOOKUP([1]fig1e_interferences!B40,[1]Analytical_Standards!$AG$2:$AK$160,5,FALSE)</f>
        <v>164.08374999999998</v>
      </c>
      <c r="E40">
        <v>0</v>
      </c>
    </row>
    <row r="41" spans="1:5" x14ac:dyDescent="0.35">
      <c r="A41" s="27" t="s">
        <v>739</v>
      </c>
      <c r="B41" s="27" t="s">
        <v>963</v>
      </c>
      <c r="C41" s="27">
        <f>VLOOKUP(A41,[1]Analytical_Standards!$C$2:$J$161,8,FALSE)</f>
        <v>89.047698999999994</v>
      </c>
      <c r="D41" s="27">
        <f>VLOOKUP([1]fig1e_interferences!B41,[1]Analytical_Standards!$AG$2:$AK$160,5,FALSE)</f>
        <v>89.047698999999994</v>
      </c>
      <c r="E41" s="27">
        <v>0</v>
      </c>
    </row>
    <row r="42" spans="1:5" x14ac:dyDescent="0.35">
      <c r="A42" s="27" t="s">
        <v>739</v>
      </c>
      <c r="B42" s="27" t="s">
        <v>971</v>
      </c>
      <c r="C42" s="27">
        <f>VLOOKUP(A42,[1]Analytical_Standards!$C$2:$J$161,8,FALSE)</f>
        <v>89.047698999999994</v>
      </c>
      <c r="D42" s="27">
        <f>VLOOKUP([1]fig1e_interferences!B42,[1]Analytical_Standards!$AG$2:$AK$160,5,FALSE)</f>
        <v>89.047698999999994</v>
      </c>
      <c r="E42" s="27">
        <v>0</v>
      </c>
    </row>
    <row r="43" spans="1:5" x14ac:dyDescent="0.35">
      <c r="A43" t="s">
        <v>756</v>
      </c>
      <c r="B43" t="s">
        <v>964</v>
      </c>
      <c r="C43">
        <f>VLOOKUP(A43,[1]Analytical_Standards!$C$2:$J$161,8,FALSE)</f>
        <v>122.048033</v>
      </c>
      <c r="D43">
        <f>VLOOKUP([1]fig1e_interferences!B43,[1]Analytical_Standards!$AG$2:$AK$160,5,FALSE)</f>
        <v>663.10912900000005</v>
      </c>
      <c r="E43">
        <v>0</v>
      </c>
    </row>
    <row r="44" spans="1:5" x14ac:dyDescent="0.35">
      <c r="A44" s="27" t="s">
        <v>827</v>
      </c>
      <c r="B44" s="27" t="s">
        <v>1008</v>
      </c>
      <c r="C44" s="27">
        <f>VLOOKUP(A44,[1]Analytical_Standards!$C$2:$J$161,8,FALSE)</f>
        <v>428.01345699999996</v>
      </c>
      <c r="D44" s="27">
        <f>VLOOKUP([1]fig1e_interferences!B44,[1]Analytical_Standards!$AG$2:$AK$160,5,FALSE)</f>
        <v>507.97978999999998</v>
      </c>
      <c r="E44" s="27">
        <v>0</v>
      </c>
    </row>
    <row r="45" spans="1:5" x14ac:dyDescent="0.35">
      <c r="A45" t="s">
        <v>856</v>
      </c>
      <c r="B45" t="s">
        <v>961</v>
      </c>
      <c r="C45">
        <f>VLOOKUP(A45,[1]Analytical_Standards!$C$2:$J$161,8,FALSE)</f>
        <v>178.041235</v>
      </c>
      <c r="D45">
        <f>VLOOKUP([1]fig1e_interferences!B45,[1]Analytical_Standards!$AG$2:$AK$160,5,FALSE)</f>
        <v>133.03752899999998</v>
      </c>
      <c r="E45">
        <v>0</v>
      </c>
    </row>
    <row r="46" spans="1:5" x14ac:dyDescent="0.35">
      <c r="A46" t="s">
        <v>856</v>
      </c>
      <c r="B46" t="s">
        <v>960</v>
      </c>
      <c r="C46">
        <f>VLOOKUP(A46,[1]Analytical_Standards!$C$2:$J$161,8,FALSE)</f>
        <v>178.041235</v>
      </c>
      <c r="D46">
        <f>VLOOKUP([1]fig1e_interferences!B46,[1]Analytical_Standards!$AG$2:$AK$160,5,FALSE)</f>
        <v>204.08989799999998</v>
      </c>
      <c r="E46">
        <v>0</v>
      </c>
    </row>
    <row r="47" spans="1:5" x14ac:dyDescent="0.35">
      <c r="A47" t="s">
        <v>856</v>
      </c>
      <c r="B47" t="s">
        <v>983</v>
      </c>
      <c r="C47">
        <f>VLOOKUP(A47,[1]Analytical_Standards!$C$2:$J$161,8,FALSE)</f>
        <v>178.041235</v>
      </c>
      <c r="D47">
        <f>VLOOKUP([1]fig1e_interferences!B47,[1]Analytical_Standards!$AG$2:$AK$160,5,FALSE)</f>
        <v>146.06916299999997</v>
      </c>
      <c r="E47">
        <v>0</v>
      </c>
    </row>
    <row r="48" spans="1:5" x14ac:dyDescent="0.35">
      <c r="A48" t="s">
        <v>856</v>
      </c>
      <c r="B48" t="s">
        <v>967</v>
      </c>
      <c r="C48">
        <f>VLOOKUP(A48,[1]Analytical_Standards!$C$2:$J$161,8,FALSE)</f>
        <v>178.041235</v>
      </c>
      <c r="D48">
        <f>VLOOKUP([1]fig1e_interferences!B48,[1]Analytical_Standards!$AG$2:$AK$160,5,FALSE)</f>
        <v>119.05826399999999</v>
      </c>
      <c r="E48">
        <v>0</v>
      </c>
    </row>
    <row r="49" spans="1:5" x14ac:dyDescent="0.35">
      <c r="A49" t="s">
        <v>856</v>
      </c>
      <c r="B49" t="s">
        <v>986</v>
      </c>
      <c r="C49">
        <f>VLOOKUP(A49,[1]Analytical_Standards!$C$2:$J$161,8,FALSE)</f>
        <v>178.041235</v>
      </c>
      <c r="D49">
        <f>VLOOKUP([1]fig1e_interferences!B49,[1]Analytical_Standards!$AG$2:$AK$160,5,FALSE)</f>
        <v>131.05826399999998</v>
      </c>
      <c r="E49">
        <v>0</v>
      </c>
    </row>
    <row r="50" spans="1:5" x14ac:dyDescent="0.35">
      <c r="A50" s="27" t="s">
        <v>874</v>
      </c>
      <c r="B50" s="27" t="s">
        <v>1000</v>
      </c>
      <c r="C50" s="27">
        <f>VLOOKUP(A50,[1]Analytical_Standards!$C$2:$J$161,8,FALSE)</f>
        <v>121.089169</v>
      </c>
      <c r="D50" s="27">
        <f>VLOOKUP([1]fig1e_interferences!B50,[1]Analytical_Standards!$AG$2:$AK$160,5,FALSE)</f>
        <v>265.11232799999999</v>
      </c>
      <c r="E50" s="27">
        <v>0</v>
      </c>
    </row>
    <row r="51" spans="1:5" x14ac:dyDescent="0.35">
      <c r="A51" t="s">
        <v>923</v>
      </c>
      <c r="B51" t="s">
        <v>988</v>
      </c>
      <c r="C51">
        <f>VLOOKUP(A51,[1]Analytical_Standards!$C$2:$J$161,8,FALSE)</f>
        <v>176.09498299999998</v>
      </c>
      <c r="D51">
        <f>VLOOKUP([1]fig1e_interferences!B51,[1]Analytical_Standards!$AG$2:$AK$160,5,FALSE)</f>
        <v>175.09571199999999</v>
      </c>
      <c r="E51">
        <v>0</v>
      </c>
    </row>
    <row r="52" spans="1:5" x14ac:dyDescent="0.35">
      <c r="A52" s="27" t="s">
        <v>934</v>
      </c>
      <c r="B52" s="27" t="s">
        <v>999</v>
      </c>
      <c r="C52" s="27">
        <f>VLOOKUP(A52,[1]Analytical_Standards!$C$2:$J$161,8,FALSE)</f>
        <v>160.10006799999999</v>
      </c>
      <c r="D52" s="27">
        <f>VLOOKUP([1]fig1e_interferences!B52,[1]Analytical_Standards!$AG$2:$AK$160,5,FALSE)</f>
        <v>160.084813</v>
      </c>
      <c r="E52" s="27">
        <v>0</v>
      </c>
    </row>
    <row r="53" spans="1:5" x14ac:dyDescent="0.35">
      <c r="A53" t="s">
        <v>140</v>
      </c>
      <c r="B53" t="s">
        <v>973</v>
      </c>
      <c r="C53">
        <f>VLOOKUP(A53,[1]Analytical_Standards!$C$2:$J$161,8,FALSE)</f>
        <v>130.06301499999998</v>
      </c>
      <c r="D53">
        <f>VLOOKUP([1]fig1e_interferences!B53,[1]Analytical_Standards!$AG$2:$AK$160,5,FALSE)</f>
        <v>130.06301499999998</v>
      </c>
      <c r="E53">
        <v>1</v>
      </c>
    </row>
    <row r="54" spans="1:5" x14ac:dyDescent="0.35">
      <c r="A54" s="27" t="s">
        <v>146</v>
      </c>
      <c r="B54" s="27" t="s">
        <v>972</v>
      </c>
      <c r="C54" s="27">
        <f>VLOOKUP(A54,[1]Analytical_Standards!$C$2:$J$161,8,FALSE)</f>
        <v>130.06301499999998</v>
      </c>
      <c r="D54" s="27">
        <f>VLOOKUP([1]fig1e_interferences!B54,[1]Analytical_Standards!$AG$2:$AK$160,5,FALSE)</f>
        <v>130.06301499999998</v>
      </c>
      <c r="E54" s="27">
        <v>1</v>
      </c>
    </row>
    <row r="55" spans="1:5" x14ac:dyDescent="0.35">
      <c r="A55" t="s">
        <v>157</v>
      </c>
      <c r="B55" t="s">
        <v>959</v>
      </c>
      <c r="C55">
        <f>VLOOKUP(A55,[1]Analytical_Standards!$C$2:$J$161,8,FALSE)</f>
        <v>180.04227999999998</v>
      </c>
      <c r="D55">
        <f>VLOOKUP([1]fig1e_interferences!B55,[1]Analytical_Standards!$AG$2:$AK$160,5,FALSE)</f>
        <v>226.04775999999998</v>
      </c>
      <c r="E55">
        <v>0</v>
      </c>
    </row>
    <row r="56" spans="1:5" x14ac:dyDescent="0.35">
      <c r="A56" s="27" t="s">
        <v>169</v>
      </c>
      <c r="B56" s="27" t="s">
        <v>974</v>
      </c>
      <c r="C56" s="27">
        <f>VLOOKUP(A56,[1]Analytical_Standards!$C$2:$J$161,8,FALSE)</f>
        <v>226.04775999999998</v>
      </c>
      <c r="D56" s="27">
        <f>VLOOKUP([1]fig1e_interferences!B56,[1]Analytical_Standards!$AG$2:$AK$160,5,FALSE)</f>
        <v>226.04775999999998</v>
      </c>
      <c r="E56" s="27">
        <v>1</v>
      </c>
    </row>
    <row r="57" spans="1:5" x14ac:dyDescent="0.35">
      <c r="A57" t="s">
        <v>181</v>
      </c>
      <c r="B57" t="s">
        <v>960</v>
      </c>
      <c r="C57">
        <f>VLOOKUP(A57,[1]Analytical_Standards!$C$2:$J$161,8,FALSE)</f>
        <v>117.057869</v>
      </c>
      <c r="D57">
        <f>VLOOKUP([1]fig1e_interferences!B57,[1]Analytical_Standards!$AG$2:$AK$160,5,FALSE)</f>
        <v>204.08989799999998</v>
      </c>
      <c r="E57">
        <v>0</v>
      </c>
    </row>
    <row r="58" spans="1:5" x14ac:dyDescent="0.35">
      <c r="A58" s="27" t="s">
        <v>191</v>
      </c>
      <c r="B58" s="27" t="s">
        <v>1012</v>
      </c>
      <c r="C58" s="27">
        <f>VLOOKUP(A58,[1]Analytical_Standards!$C$2:$J$161,8,FALSE)</f>
        <v>172.037195</v>
      </c>
      <c r="D58" s="27">
        <f>VLOOKUP([1]fig1e_interferences!B58,[1]Analytical_Standards!$AG$2:$AK$160,5,FALSE)</f>
        <v>190.04775999999998</v>
      </c>
      <c r="E58" s="27">
        <v>0</v>
      </c>
    </row>
    <row r="59" spans="1:5" x14ac:dyDescent="0.35">
      <c r="A59" t="s">
        <v>227</v>
      </c>
      <c r="B59" t="s">
        <v>974</v>
      </c>
      <c r="C59">
        <f>VLOOKUP(A59,[1]Analytical_Standards!$C$2:$J$161,8,FALSE)</f>
        <v>164.04736499999999</v>
      </c>
      <c r="D59">
        <f>VLOOKUP([1]fig1e_interferences!B59,[1]Analytical_Standards!$AG$2:$AK$160,5,FALSE)</f>
        <v>226.04775999999998</v>
      </c>
      <c r="E59">
        <v>0</v>
      </c>
    </row>
    <row r="60" spans="1:5" x14ac:dyDescent="0.35">
      <c r="A60" s="27" t="s">
        <v>251</v>
      </c>
      <c r="B60" s="27" t="s">
        <v>1001</v>
      </c>
      <c r="C60" s="27">
        <f>VLOOKUP(A60,[1]Analytical_Standards!$C$2:$J$161,8,FALSE)</f>
        <v>174.05284499999999</v>
      </c>
      <c r="D60" s="27">
        <f>VLOOKUP([1]fig1e_interferences!B60,[1]Analytical_Standards!$AG$2:$AK$160,5,FALSE)</f>
        <v>172.01369799999998</v>
      </c>
      <c r="E60" s="27">
        <v>0</v>
      </c>
    </row>
    <row r="61" spans="1:5" x14ac:dyDescent="0.35">
      <c r="A61" t="s">
        <v>293</v>
      </c>
      <c r="B61" t="s">
        <v>1014</v>
      </c>
      <c r="C61">
        <f>VLOOKUP(A61,[1]Analytical_Standards!$C$2:$J$161,8,FALSE)</f>
        <v>404.00222400000001</v>
      </c>
      <c r="D61">
        <f>VLOOKUP([1]fig1e_interferences!B61,[1]Analytical_Standards!$AG$2:$AK$160,5,FALSE)</f>
        <v>483.96855699999998</v>
      </c>
      <c r="E61">
        <v>0</v>
      </c>
    </row>
    <row r="62" spans="1:5" x14ac:dyDescent="0.35">
      <c r="A62" s="27" t="s">
        <v>377</v>
      </c>
      <c r="B62" s="27" t="s">
        <v>1010</v>
      </c>
      <c r="C62" s="27">
        <f>VLOOKUP(A62,[1]Analytical_Standards!$C$2:$J$161,8,FALSE)</f>
        <v>151.04942999999997</v>
      </c>
      <c r="D62" s="27">
        <f>VLOOKUP([1]fig1e_interferences!B62,[1]Analytical_Standards!$AG$2:$AK$160,5,FALSE)</f>
        <v>149.05107099999998</v>
      </c>
      <c r="E62" s="27">
        <v>0</v>
      </c>
    </row>
    <row r="63" spans="1:5" x14ac:dyDescent="0.35">
      <c r="A63" t="s">
        <v>407</v>
      </c>
      <c r="B63" t="s">
        <v>1015</v>
      </c>
      <c r="C63">
        <f>VLOOKUP(A63,[1]Analytical_Standards!$C$2:$J$161,8,FALSE)</f>
        <v>112.027298</v>
      </c>
      <c r="D63">
        <f>VLOOKUP([1]fig1e_interferences!B63,[1]Analytical_Standards!$AG$2:$AK$160,5,FALSE)</f>
        <v>156.01712799999999</v>
      </c>
      <c r="E63">
        <v>0</v>
      </c>
    </row>
    <row r="64" spans="1:5" x14ac:dyDescent="0.35">
      <c r="A64" s="27" t="s">
        <v>461</v>
      </c>
      <c r="B64" s="27" t="s">
        <v>962</v>
      </c>
      <c r="C64" s="27">
        <f>VLOOKUP(A64,[1]Analytical_Standards!$C$2:$J$161,8,FALSE)</f>
        <v>169.99804799999998</v>
      </c>
      <c r="D64" s="27">
        <f>VLOOKUP([1]fig1e_interferences!B64,[1]Analytical_Standards!$AG$2:$AK$160,5,FALSE)</f>
        <v>165.07899899999998</v>
      </c>
      <c r="E64" s="27">
        <v>0</v>
      </c>
    </row>
    <row r="65" spans="1:5" x14ac:dyDescent="0.35">
      <c r="A65" s="27" t="s">
        <v>461</v>
      </c>
      <c r="B65" s="27" t="s">
        <v>997</v>
      </c>
      <c r="C65" s="27">
        <f>VLOOKUP(A65,[1]Analytical_Standards!$C$2:$J$161,8,FALSE)</f>
        <v>169.99804799999998</v>
      </c>
      <c r="D65" s="27">
        <f>VLOOKUP([1]fig1e_interferences!B65,[1]Analytical_Standards!$AG$2:$AK$160,5,FALSE)</f>
        <v>169.99804799999998</v>
      </c>
      <c r="E65" s="27">
        <v>0</v>
      </c>
    </row>
    <row r="66" spans="1:5" x14ac:dyDescent="0.35">
      <c r="A66" t="s">
        <v>484</v>
      </c>
      <c r="B66" t="s">
        <v>962</v>
      </c>
      <c r="C66">
        <f>VLOOKUP(A66,[1]Analytical_Standards!$C$2:$J$161,8,FALSE)</f>
        <v>88.016064999999998</v>
      </c>
      <c r="D66">
        <f>VLOOKUP([1]fig1e_interferences!B66,[1]Analytical_Standards!$AG$2:$AK$160,5,FALSE)</f>
        <v>165.07899899999998</v>
      </c>
      <c r="E66">
        <v>0</v>
      </c>
    </row>
    <row r="67" spans="1:5" x14ac:dyDescent="0.35">
      <c r="A67" t="s">
        <v>484</v>
      </c>
      <c r="B67" t="s">
        <v>960</v>
      </c>
      <c r="C67">
        <f>VLOOKUP(A67,[1]Analytical_Standards!$C$2:$J$161,8,FALSE)</f>
        <v>88.016064999999998</v>
      </c>
      <c r="D67">
        <f>VLOOKUP([1]fig1e_interferences!B67,[1]Analytical_Standards!$AG$2:$AK$160,5,FALSE)</f>
        <v>204.08989799999998</v>
      </c>
      <c r="E67">
        <v>0</v>
      </c>
    </row>
    <row r="68" spans="1:5" x14ac:dyDescent="0.35">
      <c r="A68" t="s">
        <v>484</v>
      </c>
      <c r="B68" t="s">
        <v>959</v>
      </c>
      <c r="C68">
        <f>VLOOKUP(A68,[1]Analytical_Standards!$C$2:$J$161,8,FALSE)</f>
        <v>88.016064999999998</v>
      </c>
      <c r="D68">
        <f>VLOOKUP([1]fig1e_interferences!B68,[1]Analytical_Standards!$AG$2:$AK$160,5,FALSE)</f>
        <v>226.04775999999998</v>
      </c>
      <c r="E68">
        <v>0</v>
      </c>
    </row>
    <row r="69" spans="1:5" x14ac:dyDescent="0.35">
      <c r="A69" s="27" t="s">
        <v>490</v>
      </c>
      <c r="B69" s="27" t="s">
        <v>969</v>
      </c>
      <c r="C69" s="27">
        <f>VLOOKUP(A69,[1]Analytical_Standards!$C$2:$J$161,8,FALSE)</f>
        <v>260.029743</v>
      </c>
      <c r="D69" s="27">
        <f>VLOOKUP([1]fig1e_interferences!B69,[1]Analytical_Standards!$AG$2:$AK$160,5,FALSE)</f>
        <v>260.029743</v>
      </c>
      <c r="E69" s="27">
        <v>0</v>
      </c>
    </row>
    <row r="70" spans="1:5" x14ac:dyDescent="0.35">
      <c r="A70" s="27" t="s">
        <v>490</v>
      </c>
      <c r="B70" s="27" t="s">
        <v>975</v>
      </c>
      <c r="C70" s="27">
        <f>VLOOKUP(A70,[1]Analytical_Standards!$C$2:$J$161,8,FALSE)</f>
        <v>260.029743</v>
      </c>
      <c r="D70" s="27">
        <f>VLOOKUP([1]fig1e_interferences!B70,[1]Analytical_Standards!$AG$2:$AK$160,5,FALSE)</f>
        <v>260.029743</v>
      </c>
      <c r="E70" s="27">
        <v>0</v>
      </c>
    </row>
    <row r="71" spans="1:5" x14ac:dyDescent="0.35">
      <c r="A71" t="s">
        <v>496</v>
      </c>
      <c r="B71" t="s">
        <v>969</v>
      </c>
      <c r="C71">
        <f>VLOOKUP(A71,[1]Analytical_Standards!$C$2:$J$161,8,FALSE)</f>
        <v>260.029743</v>
      </c>
      <c r="D71">
        <f>VLOOKUP([1]fig1e_interferences!B71,[1]Analytical_Standards!$AG$2:$AK$160,5,FALSE)</f>
        <v>260.029743</v>
      </c>
      <c r="E71">
        <v>0</v>
      </c>
    </row>
    <row r="72" spans="1:5" x14ac:dyDescent="0.35">
      <c r="A72" t="s">
        <v>496</v>
      </c>
      <c r="B72" t="s">
        <v>1016</v>
      </c>
      <c r="C72">
        <f>VLOOKUP(A72,[1]Analytical_Standards!$C$2:$J$161,8,FALSE)</f>
        <v>260.029743</v>
      </c>
      <c r="D72">
        <f>VLOOKUP([1]fig1e_interferences!B72,[1]Analytical_Standards!$AG$2:$AK$160,5,FALSE)</f>
        <v>260.029743</v>
      </c>
      <c r="E72">
        <v>0</v>
      </c>
    </row>
    <row r="73" spans="1:5" x14ac:dyDescent="0.35">
      <c r="A73" s="27" t="s">
        <v>506</v>
      </c>
      <c r="B73" s="27" t="s">
        <v>959</v>
      </c>
      <c r="C73" s="27">
        <f>VLOOKUP(A73,[1]Analytical_Standards!$C$2:$J$161,8,FALSE)</f>
        <v>259.045727</v>
      </c>
      <c r="D73" s="27">
        <f>VLOOKUP([1]fig1e_interferences!B73,[1]Analytical_Standards!$AG$2:$AK$160,5,FALSE)</f>
        <v>226.04775999999998</v>
      </c>
      <c r="E73" s="27">
        <v>0</v>
      </c>
    </row>
    <row r="74" spans="1:5" x14ac:dyDescent="0.35">
      <c r="A74" t="s">
        <v>524</v>
      </c>
      <c r="B74" t="s">
        <v>961</v>
      </c>
      <c r="C74">
        <f>VLOOKUP(A74,[1]Analytical_Standards!$C$2:$J$161,8,FALSE)</f>
        <v>200.008613</v>
      </c>
      <c r="D74">
        <f>VLOOKUP([1]fig1e_interferences!B74,[1]Analytical_Standards!$AG$2:$AK$160,5,FALSE)</f>
        <v>133.03752899999998</v>
      </c>
      <c r="E74">
        <v>0</v>
      </c>
    </row>
    <row r="75" spans="1:5" x14ac:dyDescent="0.35">
      <c r="A75" t="s">
        <v>524</v>
      </c>
      <c r="B75" t="s">
        <v>982</v>
      </c>
      <c r="C75">
        <f>VLOOKUP(A75,[1]Analytical_Standards!$C$2:$J$161,8,FALSE)</f>
        <v>200.008613</v>
      </c>
      <c r="D75">
        <f>VLOOKUP([1]fig1e_interferences!B75,[1]Analytical_Standards!$AG$2:$AK$160,5,FALSE)</f>
        <v>146.105548</v>
      </c>
      <c r="E75">
        <v>0</v>
      </c>
    </row>
    <row r="76" spans="1:5" x14ac:dyDescent="0.35">
      <c r="A76" s="27" t="s">
        <v>530</v>
      </c>
      <c r="B76" s="27" t="s">
        <v>977</v>
      </c>
      <c r="C76" s="27">
        <f>VLOOKUP(A76,[1]Analytical_Standards!$C$2:$J$161,8,FALSE)</f>
        <v>230.01917799999998</v>
      </c>
      <c r="D76" s="27">
        <f>VLOOKUP([1]fig1e_interferences!B76,[1]Analytical_Standards!$AG$2:$AK$160,5,FALSE)</f>
        <v>230.01917799999998</v>
      </c>
      <c r="E76" s="27">
        <v>0</v>
      </c>
    </row>
    <row r="77" spans="1:5" x14ac:dyDescent="0.35">
      <c r="A77" s="27" t="s">
        <v>530</v>
      </c>
      <c r="B77" s="27" t="s">
        <v>978</v>
      </c>
      <c r="C77" s="27">
        <f>VLOOKUP(A77,[1]Analytical_Standards!$C$2:$J$161,8,FALSE)</f>
        <v>230.01917799999998</v>
      </c>
      <c r="D77" s="27">
        <f>VLOOKUP([1]fig1e_interferences!B77,[1]Analytical_Standards!$AG$2:$AK$160,5,FALSE)</f>
        <v>230.01917799999998</v>
      </c>
      <c r="E77" s="27">
        <v>0</v>
      </c>
    </row>
    <row r="78" spans="1:5" x14ac:dyDescent="0.35">
      <c r="A78" t="s">
        <v>536</v>
      </c>
      <c r="B78" t="s">
        <v>976</v>
      </c>
      <c r="C78">
        <f>VLOOKUP(A78,[1]Analytical_Standards!$C$2:$J$161,8,FALSE)</f>
        <v>230.01917799999998</v>
      </c>
      <c r="D78">
        <f>VLOOKUP([1]fig1e_interferences!B78,[1]Analytical_Standards!$AG$2:$AK$160,5,FALSE)</f>
        <v>230.01917799999998</v>
      </c>
      <c r="E78">
        <v>0</v>
      </c>
    </row>
    <row r="79" spans="1:5" x14ac:dyDescent="0.35">
      <c r="A79" t="s">
        <v>536</v>
      </c>
      <c r="B79" t="s">
        <v>978</v>
      </c>
      <c r="C79">
        <f>VLOOKUP(A79,[1]Analytical_Standards!$C$2:$J$161,8,FALSE)</f>
        <v>230.01917799999998</v>
      </c>
      <c r="D79">
        <f>VLOOKUP([1]fig1e_interferences!B79,[1]Analytical_Standards!$AG$2:$AK$160,5,FALSE)</f>
        <v>230.01917799999998</v>
      </c>
      <c r="E79">
        <v>0</v>
      </c>
    </row>
    <row r="80" spans="1:5" x14ac:dyDescent="0.35">
      <c r="A80" s="27" t="s">
        <v>541</v>
      </c>
      <c r="B80" s="27" t="s">
        <v>976</v>
      </c>
      <c r="C80" s="27">
        <f>VLOOKUP(A80,[1]Analytical_Standards!$C$2:$J$161,8,FALSE)</f>
        <v>230.01917799999998</v>
      </c>
      <c r="D80" s="27">
        <f>VLOOKUP([1]fig1e_interferences!B80,[1]Analytical_Standards!$AG$2:$AK$160,5,FALSE)</f>
        <v>230.01917799999998</v>
      </c>
      <c r="E80" s="27">
        <v>0</v>
      </c>
    </row>
    <row r="81" spans="1:5" x14ac:dyDescent="0.35">
      <c r="A81" s="27" t="s">
        <v>541</v>
      </c>
      <c r="B81" s="27" t="s">
        <v>977</v>
      </c>
      <c r="C81" s="27">
        <f>VLOOKUP(A81,[1]Analytical_Standards!$C$2:$J$161,8,FALSE)</f>
        <v>230.01917799999998</v>
      </c>
      <c r="D81" s="27">
        <f>VLOOKUP([1]fig1e_interferences!B81,[1]Analytical_Standards!$AG$2:$AK$160,5,FALSE)</f>
        <v>230.01917799999998</v>
      </c>
      <c r="E81" s="27">
        <v>0</v>
      </c>
    </row>
    <row r="82" spans="1:5" x14ac:dyDescent="0.35">
      <c r="A82" t="s">
        <v>569</v>
      </c>
      <c r="B82" t="s">
        <v>960</v>
      </c>
      <c r="C82">
        <f>VLOOKUP(A82,[1]Analytical_Standards!$C$2:$J$161,8,FALSE)</f>
        <v>192.02702499999998</v>
      </c>
      <c r="D82">
        <f>VLOOKUP([1]fig1e_interferences!B82,[1]Analytical_Standards!$AG$2:$AK$160,5,FALSE)</f>
        <v>204.08989799999998</v>
      </c>
      <c r="E82">
        <v>0</v>
      </c>
    </row>
    <row r="83" spans="1:5" x14ac:dyDescent="0.35">
      <c r="A83" s="27" t="s">
        <v>575</v>
      </c>
      <c r="B83" s="27" t="s">
        <v>960</v>
      </c>
      <c r="C83" s="27">
        <f>VLOOKUP(A83,[1]Analytical_Standards!$C$2:$J$161,8,FALSE)</f>
        <v>192.02702499999998</v>
      </c>
      <c r="D83" s="27">
        <f>VLOOKUP([1]fig1e_interferences!B83,[1]Analytical_Standards!$AG$2:$AK$160,5,FALSE)</f>
        <v>204.08989799999998</v>
      </c>
      <c r="E83" s="27">
        <v>0</v>
      </c>
    </row>
    <row r="84" spans="1:5" x14ac:dyDescent="0.35">
      <c r="A84" t="s">
        <v>580</v>
      </c>
      <c r="B84" t="s">
        <v>1020</v>
      </c>
      <c r="C84">
        <f>VLOOKUP(A84,[1]Analytical_Standards!$C$2:$J$161,8,FALSE)</f>
        <v>116.01098</v>
      </c>
      <c r="D84">
        <f>VLOOKUP([1]fig1e_interferences!B84,[1]Analytical_Standards!$AG$2:$AK$160,5,FALSE)</f>
        <v>134.02154499999997</v>
      </c>
      <c r="E84">
        <v>0</v>
      </c>
    </row>
    <row r="85" spans="1:5" x14ac:dyDescent="0.35">
      <c r="A85" s="27" t="s">
        <v>609</v>
      </c>
      <c r="B85" s="27" t="s">
        <v>961</v>
      </c>
      <c r="C85" s="27">
        <f>VLOOKUP(A85,[1]Analytical_Standards!$C$2:$J$161,8,FALSE)</f>
        <v>74.000415000000004</v>
      </c>
      <c r="D85" s="27">
        <f>VLOOKUP([1]fig1e_interferences!B85,[1]Analytical_Standards!$AG$2:$AK$160,5,FALSE)</f>
        <v>133.03752899999998</v>
      </c>
      <c r="E85" s="27">
        <v>0</v>
      </c>
    </row>
    <row r="86" spans="1:5" x14ac:dyDescent="0.35">
      <c r="A86" s="27" t="s">
        <v>609</v>
      </c>
      <c r="B86" s="27" t="s">
        <v>966</v>
      </c>
      <c r="C86" s="27">
        <f>VLOOKUP(A86,[1]Analytical_Standards!$C$2:$J$161,8,FALSE)</f>
        <v>74.000415000000004</v>
      </c>
      <c r="D86" s="27">
        <f>VLOOKUP([1]fig1e_interferences!B86,[1]Analytical_Standards!$AG$2:$AK$160,5,FALSE)</f>
        <v>181.07391399999997</v>
      </c>
      <c r="E86" s="27">
        <v>0</v>
      </c>
    </row>
    <row r="87" spans="1:5" x14ac:dyDescent="0.35">
      <c r="A87" s="27" t="s">
        <v>609</v>
      </c>
      <c r="B87" s="27" t="s">
        <v>963</v>
      </c>
      <c r="C87" s="27">
        <f>VLOOKUP(A87,[1]Analytical_Standards!$C$2:$J$161,8,FALSE)</f>
        <v>74.000415000000004</v>
      </c>
      <c r="D87" s="27">
        <f>VLOOKUP([1]fig1e_interferences!B87,[1]Analytical_Standards!$AG$2:$AK$160,5,FALSE)</f>
        <v>89.047698999999994</v>
      </c>
      <c r="E87" s="27">
        <v>0</v>
      </c>
    </row>
    <row r="88" spans="1:5" x14ac:dyDescent="0.35">
      <c r="A88" t="s">
        <v>669</v>
      </c>
      <c r="B88" t="s">
        <v>961</v>
      </c>
      <c r="C88">
        <f>VLOOKUP(A88,[1]Analytical_Standards!$C$2:$J$161,8,FALSE)</f>
        <v>307.08382899999998</v>
      </c>
      <c r="D88">
        <f>VLOOKUP([1]fig1e_interferences!B88,[1]Analytical_Standards!$AG$2:$AK$160,5,FALSE)</f>
        <v>133.03752899999998</v>
      </c>
      <c r="E88">
        <v>0</v>
      </c>
    </row>
    <row r="89" spans="1:5" x14ac:dyDescent="0.35">
      <c r="A89" t="s">
        <v>669</v>
      </c>
      <c r="B89" t="s">
        <v>966</v>
      </c>
      <c r="C89">
        <f>VLOOKUP(A89,[1]Analytical_Standards!$C$2:$J$161,8,FALSE)</f>
        <v>307.08382899999998</v>
      </c>
      <c r="D89">
        <f>VLOOKUP([1]fig1e_interferences!B89,[1]Analytical_Standards!$AG$2:$AK$160,5,FALSE)</f>
        <v>181.07391399999997</v>
      </c>
      <c r="E89">
        <v>0</v>
      </c>
    </row>
    <row r="90" spans="1:5" x14ac:dyDescent="0.35">
      <c r="A90" t="s">
        <v>669</v>
      </c>
      <c r="B90" t="s">
        <v>962</v>
      </c>
      <c r="C90">
        <f>VLOOKUP(A90,[1]Analytical_Standards!$C$2:$J$161,8,FALSE)</f>
        <v>307.08382899999998</v>
      </c>
      <c r="D90">
        <f>VLOOKUP([1]fig1e_interferences!B90,[1]Analytical_Standards!$AG$2:$AK$160,5,FALSE)</f>
        <v>165.07899899999998</v>
      </c>
      <c r="E90">
        <v>0</v>
      </c>
    </row>
    <row r="91" spans="1:5" x14ac:dyDescent="0.35">
      <c r="A91" t="s">
        <v>669</v>
      </c>
      <c r="B91" t="s">
        <v>960</v>
      </c>
      <c r="C91">
        <f>VLOOKUP(A91,[1]Analytical_Standards!$C$2:$J$161,8,FALSE)</f>
        <v>307.08382899999998</v>
      </c>
      <c r="D91">
        <f>VLOOKUP([1]fig1e_interferences!B91,[1]Analytical_Standards!$AG$2:$AK$160,5,FALSE)</f>
        <v>204.08989799999998</v>
      </c>
      <c r="E91">
        <v>0</v>
      </c>
    </row>
    <row r="92" spans="1:5" x14ac:dyDescent="0.35">
      <c r="A92" t="s">
        <v>669</v>
      </c>
      <c r="B92" t="s">
        <v>981</v>
      </c>
      <c r="C92">
        <f>VLOOKUP(A92,[1]Analytical_Standards!$C$2:$J$161,8,FALSE)</f>
        <v>307.08382899999998</v>
      </c>
      <c r="D92">
        <f>VLOOKUP([1]fig1e_interferences!B92,[1]Analytical_Standards!$AG$2:$AK$160,5,FALSE)</f>
        <v>174.11169599999999</v>
      </c>
      <c r="E92">
        <v>0</v>
      </c>
    </row>
    <row r="93" spans="1:5" x14ac:dyDescent="0.35">
      <c r="A93" t="s">
        <v>669</v>
      </c>
      <c r="B93" t="s">
        <v>1009</v>
      </c>
      <c r="C93">
        <f>VLOOKUP(A93,[1]Analytical_Standards!$C$2:$J$161,8,FALSE)</f>
        <v>307.08382899999998</v>
      </c>
      <c r="D93">
        <f>VLOOKUP([1]fig1e_interferences!B93,[1]Analytical_Standards!$AG$2:$AK$160,5,FALSE)</f>
        <v>147.053179</v>
      </c>
      <c r="E93">
        <v>0</v>
      </c>
    </row>
    <row r="94" spans="1:5" x14ac:dyDescent="0.35">
      <c r="A94" t="s">
        <v>669</v>
      </c>
      <c r="B94" t="s">
        <v>959</v>
      </c>
      <c r="C94">
        <f>VLOOKUP(A94,[1]Analytical_Standards!$C$2:$J$161,8,FALSE)</f>
        <v>307.08382899999998</v>
      </c>
      <c r="D94">
        <f>VLOOKUP([1]fig1e_interferences!B94,[1]Analytical_Standards!$AG$2:$AK$160,5,FALSE)</f>
        <v>226.04775999999998</v>
      </c>
      <c r="E94">
        <v>0</v>
      </c>
    </row>
    <row r="95" spans="1:5" x14ac:dyDescent="0.35">
      <c r="A95" s="27" t="s">
        <v>687</v>
      </c>
      <c r="B95" s="27" t="s">
        <v>959</v>
      </c>
      <c r="C95" s="27">
        <f>VLOOKUP(A95,[1]Analytical_Standards!$C$2:$J$161,8,FALSE)</f>
        <v>138.03171499999999</v>
      </c>
      <c r="D95" s="27">
        <f>VLOOKUP([1]fig1e_interferences!B95,[1]Analytical_Standards!$AG$2:$AK$160,5,FALSE)</f>
        <v>226.04775999999998</v>
      </c>
      <c r="E95" s="27">
        <v>0</v>
      </c>
    </row>
    <row r="96" spans="1:5" x14ac:dyDescent="0.35">
      <c r="A96" s="27" t="s">
        <v>687</v>
      </c>
      <c r="B96" s="27" t="s">
        <v>980</v>
      </c>
      <c r="C96" s="27">
        <f>VLOOKUP(A96,[1]Analytical_Standards!$C$2:$J$161,8,FALSE)</f>
        <v>138.03171499999999</v>
      </c>
      <c r="D96" s="27">
        <f>VLOOKUP([1]fig1e_interferences!B96,[1]Analytical_Standards!$AG$2:$AK$160,5,FALSE)</f>
        <v>138.03171499999999</v>
      </c>
      <c r="E96" s="27">
        <v>1</v>
      </c>
    </row>
    <row r="97" spans="1:5" x14ac:dyDescent="0.35">
      <c r="A97" t="s">
        <v>716</v>
      </c>
      <c r="B97" t="s">
        <v>959</v>
      </c>
      <c r="C97">
        <f>VLOOKUP(A97,[1]Analytical_Standards!$C$2:$J$161,8,FALSE)</f>
        <v>138.03171499999999</v>
      </c>
      <c r="D97">
        <f>VLOOKUP([1]fig1e_interferences!B97,[1]Analytical_Standards!$AG$2:$AK$160,5,FALSE)</f>
        <v>226.04775999999998</v>
      </c>
      <c r="E97">
        <v>0</v>
      </c>
    </row>
    <row r="98" spans="1:5" x14ac:dyDescent="0.35">
      <c r="A98" t="s">
        <v>716</v>
      </c>
      <c r="B98" t="s">
        <v>979</v>
      </c>
      <c r="C98">
        <f>VLOOKUP(A98,[1]Analytical_Standards!$C$2:$J$161,8,FALSE)</f>
        <v>138.03171499999999</v>
      </c>
      <c r="D98">
        <f>VLOOKUP([1]fig1e_interferences!B98,[1]Analytical_Standards!$AG$2:$AK$160,5,FALSE)</f>
        <v>138.03171499999999</v>
      </c>
      <c r="E98">
        <v>1</v>
      </c>
    </row>
    <row r="99" spans="1:5" x14ac:dyDescent="0.35">
      <c r="A99" t="s">
        <v>716</v>
      </c>
      <c r="B99" t="s">
        <v>980</v>
      </c>
      <c r="C99">
        <f>VLOOKUP(A99,[1]Analytical_Standards!$C$2:$J$161,8,FALSE)</f>
        <v>138.03171499999999</v>
      </c>
      <c r="D99">
        <f>VLOOKUP([1]fig1e_interferences!B99,[1]Analytical_Standards!$AG$2:$AK$160,5,FALSE)</f>
        <v>138.03171499999999</v>
      </c>
      <c r="E99">
        <v>1</v>
      </c>
    </row>
    <row r="100" spans="1:5" x14ac:dyDescent="0.35">
      <c r="A100" s="27" t="s">
        <v>845</v>
      </c>
      <c r="B100" s="27" t="s">
        <v>1011</v>
      </c>
      <c r="C100" s="27">
        <f>VLOOKUP(A100,[1]Analytical_Standards!$C$2:$J$161,8,FALSE)</f>
        <v>117.078999</v>
      </c>
      <c r="D100" s="27">
        <f>VLOOKUP([1]fig1e_interferences!B100,[1]Analytical_Standards!$AG$2:$AK$160,5,FALSE)</f>
        <v>117.078999</v>
      </c>
      <c r="E100" s="27">
        <v>1</v>
      </c>
    </row>
    <row r="101" spans="1:5" x14ac:dyDescent="0.35">
      <c r="A101" t="s">
        <v>878</v>
      </c>
      <c r="B101" t="s">
        <v>959</v>
      </c>
      <c r="C101">
        <f>VLOOKUP(A101,[1]Analytical_Standards!$C$2:$J$161,8,FALSE)</f>
        <v>138.03171499999999</v>
      </c>
      <c r="D101">
        <f>VLOOKUP([1]fig1e_interferences!B101,[1]Analytical_Standards!$AG$2:$AK$160,5,FALSE)</f>
        <v>226.04775999999998</v>
      </c>
      <c r="E101">
        <v>0</v>
      </c>
    </row>
    <row r="102" spans="1:5" x14ac:dyDescent="0.35">
      <c r="A102" t="s">
        <v>878</v>
      </c>
      <c r="B102" t="s">
        <v>979</v>
      </c>
      <c r="C102">
        <f>VLOOKUP(A102,[1]Analytical_Standards!$C$2:$J$161,8,FALSE)</f>
        <v>138.03171499999999</v>
      </c>
      <c r="D102">
        <f>VLOOKUP([1]fig1e_interferences!B102,[1]Analytical_Standards!$AG$2:$AK$160,5,FALSE)</f>
        <v>138.03171499999999</v>
      </c>
      <c r="E102">
        <v>1</v>
      </c>
    </row>
    <row r="103" spans="1:5" x14ac:dyDescent="0.35">
      <c r="A103" s="27" t="s">
        <v>913</v>
      </c>
      <c r="B103" s="27" t="s">
        <v>972</v>
      </c>
      <c r="C103" s="27">
        <f>VLOOKUP(A103,[1]Analytical_Standards!$C$2:$J$161,8,FALSE)</f>
        <v>130.06301499999998</v>
      </c>
      <c r="D103" s="27">
        <f>VLOOKUP([1]fig1e_interferences!B103,[1]Analytical_Standards!$AG$2:$AK$160,5,FALSE)</f>
        <v>130.06301499999998</v>
      </c>
      <c r="E103" s="27">
        <v>1</v>
      </c>
    </row>
    <row r="104" spans="1:5" x14ac:dyDescent="0.35">
      <c r="A104" s="27" t="s">
        <v>913</v>
      </c>
      <c r="B104" s="27" t="s">
        <v>973</v>
      </c>
      <c r="C104" s="27">
        <f>VLOOKUP(A104,[1]Analytical_Standards!$C$2:$J$161,8,FALSE)</f>
        <v>130.06301499999998</v>
      </c>
      <c r="D104" s="27">
        <f>VLOOKUP([1]fig1e_interferences!B104,[1]Analytical_Standards!$AG$2:$AK$160,5,FALSE)</f>
        <v>130.06301499999998</v>
      </c>
      <c r="E104" s="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Spikein_samples</vt:lpstr>
      <vt:lpstr>fig1d_heatmap</vt:lpstr>
      <vt:lpstr>Specificity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2022-06-07T10:47:59Z</dcterms:created>
  <dcterms:modified xsi:type="dcterms:W3CDTF">2022-06-07T13:23:53Z</dcterms:modified>
</cp:coreProperties>
</file>