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<sst xmlns="http://schemas.openxmlformats.org/spreadsheetml/2006/main" count="17" uniqueCount="16">
  <si>
    <t xml:space="preserve">Scenario</t>
  </si>
  <si>
    <t xml:space="preserve">Remote</t>
  </si>
  <si>
    <t xml:space="preserve">Disk</t>
  </si>
  <si>
    <t xml:space="preserve">Proc</t>
  </si>
  <si>
    <t xml:space="preserve">rho</t>
  </si>
  <si>
    <t xml:space="preserve">P{N&gt;=k-j}</t>
  </si>
  <si>
    <t xml:space="preserve">sc</t>
  </si>
  <si>
    <t xml:space="preserve">pi</t>
  </si>
  <si>
    <t xml:space="preserve">jobs</t>
  </si>
  <si>
    <t xml:space="preserve">mi</t>
  </si>
  <si>
    <t xml:space="preserve">solution</t>
  </si>
  <si>
    <t xml:space="preserve">Utilization</t>
  </si>
  <si>
    <t xml:space="preserve">Throughput(rate)</t>
  </si>
  <si>
    <t xml:space="preserve">Throughput(job/s)</t>
  </si>
  <si>
    <t xml:space="preserve">E[Ni]</t>
  </si>
  <si>
    <t xml:space="preserve">ResponseTime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</si>
</sst>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1.5703125" defaultRowHeight="12.8" zeroHeight="false" outlineLevelRow="0" outlineLevelCol="0"/>
  <cols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L1" s="0" t="s">
        <v>4</v>
      </c>
      <c r="M1" s="0" t="n">
        <v>1</v>
      </c>
      <c r="N1" s="0" t="n">
        <v>1</v>
      </c>
      <c r="O1" s="0" t="n">
        <v>1</v>
      </c>
      <c r="P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2</v>
      </c>
      <c r="D2" s="0" t="n">
        <v>3</v>
      </c>
      <c r="L2" s="0" t="s">
        <v>6</v>
      </c>
      <c r="M2" s="0" t="n">
        <v>1</v>
      </c>
      <c r="N2" s="0" t="n">
        <v>2</v>
      </c>
      <c r="O2" s="0" t="n">
        <v>3</v>
      </c>
      <c r="P2" s="0" t="n">
        <v>1</v>
      </c>
      <c r="Q2" s="0" t="n">
        <v>2</v>
      </c>
      <c r="R2" s="0" t="n">
        <v>3</v>
      </c>
    </row>
    <row r="3" customFormat="false" ht="12.8" hidden="false" customHeight="false" outlineLevel="0" collapsed="false">
      <c r="A3" s="0" t="s">
        <v>7</v>
      </c>
      <c r="B3" s="0" t="n">
        <v>0.33</v>
      </c>
      <c r="C3" s="0" t="n">
        <v>0.33</v>
      </c>
      <c r="D3" s="0" t="n">
        <v>0.33</v>
      </c>
      <c r="L3" s="0" t="s">
        <v>8</v>
      </c>
    </row>
    <row r="4" customFormat="false" ht="12.8" hidden="false" customHeight="false" outlineLevel="0" collapsed="false">
      <c r="A4" s="0" t="s">
        <v>9</v>
      </c>
      <c r="B4" s="0" t="n">
        <v>0.1</v>
      </c>
      <c r="C4" s="0" t="n">
        <v>0.1</v>
      </c>
      <c r="D4" s="0" t="n">
        <v>0.1</v>
      </c>
      <c r="L4" s="0" t="n">
        <v>0</v>
      </c>
      <c r="M4" s="0" t="n">
        <v>1</v>
      </c>
      <c r="N4" s="0" t="n">
        <v>1</v>
      </c>
      <c r="O4" s="0" t="n">
        <v>1</v>
      </c>
      <c r="P4" s="0" t="n">
        <f aca="false">T4*$O4/$O$54</f>
        <v>0.000754147812971342</v>
      </c>
      <c r="Q4" s="0" t="n">
        <f aca="false">U4*$O4/$O$54</f>
        <v>0.000754147812971342</v>
      </c>
      <c r="R4" s="0" t="n">
        <f aca="false">V4*$O4/$O$54</f>
        <v>0.000754147812971342</v>
      </c>
      <c r="T4" s="0" t="n">
        <f aca="false">M$1^$W4</f>
        <v>1</v>
      </c>
      <c r="U4" s="0" t="n">
        <f aca="false">N$1^$W4</f>
        <v>1</v>
      </c>
      <c r="V4" s="0" t="n">
        <f aca="false">O$1^$W4</f>
        <v>1</v>
      </c>
      <c r="W4" s="0" t="n">
        <v>50</v>
      </c>
      <c r="X4" s="0" t="n">
        <v>0</v>
      </c>
    </row>
    <row r="5" customFormat="false" ht="12.8" hidden="false" customHeight="false" outlineLevel="0" collapsed="false">
      <c r="A5" s="0" t="s">
        <v>10</v>
      </c>
      <c r="B5" s="0" t="n">
        <v>0.1</v>
      </c>
      <c r="L5" s="0" t="n">
        <f aca="false">L4+1</f>
        <v>1</v>
      </c>
      <c r="M5" s="0" t="n">
        <v>1</v>
      </c>
      <c r="N5" s="0" t="n">
        <f aca="false">M5+N$1*N4</f>
        <v>2</v>
      </c>
      <c r="O5" s="0" t="n">
        <f aca="false">N5+O$1*O4</f>
        <v>3</v>
      </c>
      <c r="P5" s="0" t="n">
        <f aca="false">T5*$O5/$O$54</f>
        <v>0.00226244343891403</v>
      </c>
      <c r="Q5" s="0" t="n">
        <f aca="false">U5*$O5/$O$54</f>
        <v>0.00226244343891403</v>
      </c>
      <c r="R5" s="0" t="n">
        <f aca="false">V5*$O5/$O$54</f>
        <v>0.00226244343891403</v>
      </c>
      <c r="T5" s="0" t="n">
        <f aca="false">M$1^$W5</f>
        <v>1</v>
      </c>
      <c r="U5" s="0" t="n">
        <f aca="false">N$1^$W5</f>
        <v>1</v>
      </c>
      <c r="V5" s="0" t="n">
        <f aca="false">O$1^$W5</f>
        <v>1</v>
      </c>
      <c r="W5" s="0" t="n">
        <v>49</v>
      </c>
      <c r="X5" s="0" t="n">
        <v>1</v>
      </c>
    </row>
    <row r="6" customFormat="false" ht="12.8" hidden="false" customHeight="false" outlineLevel="0" collapsed="false">
      <c r="F6" s="0" t="s">
        <v>11</v>
      </c>
      <c r="G6" s="0" t="n">
        <f aca="false">M1*$O$53/$O$54</f>
        <v>0.961538461538462</v>
      </c>
      <c r="H6" s="0" t="n">
        <f aca="false">N1*$O$53/$O$54</f>
        <v>0.961538461538462</v>
      </c>
      <c r="I6" s="0" t="n">
        <f aca="false">O1*$O$53/$O$54</f>
        <v>0.961538461538462</v>
      </c>
      <c r="L6" s="0" t="n">
        <f aca="false">L5+1</f>
        <v>2</v>
      </c>
      <c r="M6" s="0" t="n">
        <v>1</v>
      </c>
      <c r="N6" s="0" t="n">
        <f aca="false">M6+N$1*N5</f>
        <v>3</v>
      </c>
      <c r="O6" s="0" t="n">
        <f aca="false">N6+O$1*O5</f>
        <v>6</v>
      </c>
      <c r="P6" s="0" t="n">
        <f aca="false">T6*$O6/$O$54</f>
        <v>0.00452488687782805</v>
      </c>
      <c r="Q6" s="0" t="n">
        <f aca="false">U6*$O6/$O$54</f>
        <v>0.00452488687782805</v>
      </c>
      <c r="R6" s="0" t="n">
        <f aca="false">V6*$O6/$O$54</f>
        <v>0.00452488687782805</v>
      </c>
      <c r="T6" s="0" t="n">
        <f aca="false">M$1^$W6</f>
        <v>1</v>
      </c>
      <c r="U6" s="0" t="n">
        <f aca="false">N$1^$W6</f>
        <v>1</v>
      </c>
      <c r="V6" s="0" t="n">
        <f aca="false">O$1^$W6</f>
        <v>1</v>
      </c>
      <c r="W6" s="0" t="n">
        <v>48</v>
      </c>
      <c r="X6" s="0" t="n">
        <v>2</v>
      </c>
    </row>
    <row r="7" customFormat="false" ht="12.8" hidden="false" customHeight="false" outlineLevel="0" collapsed="false">
      <c r="F7" s="0" t="s">
        <v>12</v>
      </c>
      <c r="G7" s="0" t="n">
        <f aca="false">B4*M1*$O$53/$O$54</f>
        <v>0.0961538461538462</v>
      </c>
      <c r="H7" s="0" t="n">
        <f aca="false">C4*N1*$O$53/$O$54</f>
        <v>0.0961538461538462</v>
      </c>
      <c r="I7" s="0" t="n">
        <f aca="false">D4*O1*$O$53/$O$54</f>
        <v>0.0961538461538462</v>
      </c>
      <c r="L7" s="0" t="n">
        <f aca="false">L6+1</f>
        <v>3</v>
      </c>
      <c r="M7" s="0" t="n">
        <v>1</v>
      </c>
      <c r="N7" s="0" t="n">
        <f aca="false">M7+N$1*N6</f>
        <v>4</v>
      </c>
      <c r="O7" s="0" t="n">
        <f aca="false">N7+O$1*O6</f>
        <v>10</v>
      </c>
      <c r="P7" s="0" t="n">
        <f aca="false">T7*$O7/$O$54</f>
        <v>0.00754147812971342</v>
      </c>
      <c r="Q7" s="0" t="n">
        <f aca="false">U7*$O7/$O$54</f>
        <v>0.00754147812971342</v>
      </c>
      <c r="R7" s="0" t="n">
        <f aca="false">V7*$O7/$O$54</f>
        <v>0.00754147812971342</v>
      </c>
      <c r="T7" s="0" t="n">
        <f aca="false">M$1^$W7</f>
        <v>1</v>
      </c>
      <c r="U7" s="0" t="n">
        <f aca="false">N$1^$W7</f>
        <v>1</v>
      </c>
      <c r="V7" s="0" t="n">
        <f aca="false">O$1^$W7</f>
        <v>1</v>
      </c>
      <c r="W7" s="0" t="n">
        <v>47</v>
      </c>
      <c r="X7" s="0" t="n">
        <v>3</v>
      </c>
    </row>
    <row r="8" customFormat="false" ht="12.8" hidden="false" customHeight="false" outlineLevel="0" collapsed="false">
      <c r="F8" s="0" t="s">
        <v>13</v>
      </c>
      <c r="G8" s="0" t="n">
        <f aca="false">1/G7</f>
        <v>10.4</v>
      </c>
      <c r="H8" s="0" t="n">
        <f aca="false">1/H7</f>
        <v>10.4</v>
      </c>
      <c r="I8" s="0" t="n">
        <f aca="false">1/I7</f>
        <v>10.4</v>
      </c>
      <c r="L8" s="0" t="n">
        <f aca="false">L7+1</f>
        <v>4</v>
      </c>
      <c r="M8" s="0" t="n">
        <v>1</v>
      </c>
      <c r="N8" s="0" t="n">
        <f aca="false">M8+N$1*N7</f>
        <v>5</v>
      </c>
      <c r="O8" s="0" t="n">
        <f aca="false">N8+O$1*O7</f>
        <v>15</v>
      </c>
      <c r="P8" s="0" t="n">
        <f aca="false">T8*$O8/$O$54</f>
        <v>0.0113122171945701</v>
      </c>
      <c r="Q8" s="0" t="n">
        <f aca="false">U8*$O8/$O$54</f>
        <v>0.0113122171945701</v>
      </c>
      <c r="R8" s="0" t="n">
        <f aca="false">V8*$O8/$O$54</f>
        <v>0.0113122171945701</v>
      </c>
      <c r="T8" s="0" t="n">
        <f aca="false">M$1^$W8</f>
        <v>1</v>
      </c>
      <c r="U8" s="0" t="n">
        <f aca="false">N$1^$W8</f>
        <v>1</v>
      </c>
      <c r="V8" s="0" t="n">
        <f aca="false">O$1^$W8</f>
        <v>1</v>
      </c>
      <c r="W8" s="0" t="n">
        <v>46</v>
      </c>
      <c r="X8" s="0" t="n">
        <v>4</v>
      </c>
    </row>
    <row r="9" customFormat="false" ht="12.8" hidden="false" customHeight="false" outlineLevel="0" collapsed="false">
      <c r="F9" s="0" t="s">
        <v>14</v>
      </c>
      <c r="G9" s="0" t="n">
        <f aca="false">SUM(P4:P54)</f>
        <v>17.6666666666667</v>
      </c>
      <c r="H9" s="0" t="n">
        <f aca="false">SUM(Q4:Q54)</f>
        <v>17.6666666666667</v>
      </c>
      <c r="I9" s="0" t="n">
        <f aca="false">SUM(R4:R54)</f>
        <v>17.6666666666667</v>
      </c>
      <c r="L9" s="0" t="n">
        <f aca="false">L8+1</f>
        <v>5</v>
      </c>
      <c r="M9" s="0" t="n">
        <v>1</v>
      </c>
      <c r="N9" s="0" t="n">
        <f aca="false">M9+N$1*N8</f>
        <v>6</v>
      </c>
      <c r="O9" s="0" t="n">
        <f aca="false">N9+O$1*O8</f>
        <v>21</v>
      </c>
      <c r="P9" s="0" t="n">
        <f aca="false">T9*$O9/$O$54</f>
        <v>0.0158371040723982</v>
      </c>
      <c r="Q9" s="0" t="n">
        <f aca="false">U9*$O9/$O$54</f>
        <v>0.0158371040723982</v>
      </c>
      <c r="R9" s="0" t="n">
        <f aca="false">V9*$O9/$O$54</f>
        <v>0.0158371040723982</v>
      </c>
      <c r="T9" s="0" t="n">
        <f aca="false">M$1^$W9</f>
        <v>1</v>
      </c>
      <c r="U9" s="0" t="n">
        <f aca="false">N$1^$W9</f>
        <v>1</v>
      </c>
      <c r="V9" s="0" t="n">
        <f aca="false">O$1^$W9</f>
        <v>1</v>
      </c>
      <c r="W9" s="0" t="n">
        <v>45</v>
      </c>
      <c r="X9" s="0" t="n">
        <v>5</v>
      </c>
    </row>
    <row r="10" customFormat="false" ht="12.8" hidden="false" customHeight="false" outlineLevel="0" collapsed="false">
      <c r="F10" s="0" t="s">
        <v>15</v>
      </c>
      <c r="G10" s="0" t="n">
        <f aca="false">G9*G7</f>
        <v>1.69871794871795</v>
      </c>
      <c r="H10" s="0" t="n">
        <f aca="false">H9*H7</f>
        <v>1.69871794871795</v>
      </c>
      <c r="I10" s="0" t="n">
        <f aca="false">I9*I7</f>
        <v>1.69871794871795</v>
      </c>
      <c r="L10" s="0" t="n">
        <f aca="false">L9+1</f>
        <v>6</v>
      </c>
      <c r="M10" s="0" t="n">
        <v>1</v>
      </c>
      <c r="N10" s="0" t="n">
        <f aca="false">M10+N$1*N9</f>
        <v>7</v>
      </c>
      <c r="O10" s="0" t="n">
        <f aca="false">N10+O$1*O9</f>
        <v>28</v>
      </c>
      <c r="P10" s="0" t="n">
        <f aca="false">T10*$O10/$O$54</f>
        <v>0.0211161387631976</v>
      </c>
      <c r="Q10" s="0" t="n">
        <f aca="false">U10*$O10/$O$54</f>
        <v>0.0211161387631976</v>
      </c>
      <c r="R10" s="0" t="n">
        <f aca="false">V10*$O10/$O$54</f>
        <v>0.0211161387631976</v>
      </c>
      <c r="T10" s="0" t="n">
        <f aca="false">M$1^$W10</f>
        <v>1</v>
      </c>
      <c r="U10" s="0" t="n">
        <f aca="false">N$1^$W10</f>
        <v>1</v>
      </c>
      <c r="V10" s="0" t="n">
        <f aca="false">O$1^$W10</f>
        <v>1</v>
      </c>
      <c r="W10" s="0" t="n">
        <v>44</v>
      </c>
      <c r="X10" s="0" t="n">
        <v>6</v>
      </c>
    </row>
    <row r="11" customFormat="false" ht="12.8" hidden="false" customHeight="false" outlineLevel="0" collapsed="false">
      <c r="L11" s="0" t="n">
        <f aca="false">L10+1</f>
        <v>7</v>
      </c>
      <c r="M11" s="0" t="n">
        <v>1</v>
      </c>
      <c r="N11" s="0" t="n">
        <f aca="false">M11+N$1*N10</f>
        <v>8</v>
      </c>
      <c r="O11" s="0" t="n">
        <f aca="false">N11+O$1*O10</f>
        <v>36</v>
      </c>
      <c r="P11" s="0" t="n">
        <f aca="false">T11*$O11/$O$54</f>
        <v>0.0271493212669683</v>
      </c>
      <c r="Q11" s="0" t="n">
        <f aca="false">U11*$O11/$O$54</f>
        <v>0.0271493212669683</v>
      </c>
      <c r="R11" s="0" t="n">
        <f aca="false">V11*$O11/$O$54</f>
        <v>0.0271493212669683</v>
      </c>
      <c r="T11" s="0" t="n">
        <f aca="false">M$1^$W11</f>
        <v>1</v>
      </c>
      <c r="U11" s="0" t="n">
        <f aca="false">N$1^$W11</f>
        <v>1</v>
      </c>
      <c r="V11" s="0" t="n">
        <f aca="false">O$1^$W11</f>
        <v>1</v>
      </c>
      <c r="W11" s="0" t="n">
        <v>43</v>
      </c>
      <c r="X11" s="0" t="n">
        <v>7</v>
      </c>
    </row>
    <row r="12" customFormat="false" ht="12.8" hidden="false" customHeight="false" outlineLevel="0" collapsed="false">
      <c r="L12" s="0" t="n">
        <f aca="false">L11+1</f>
        <v>8</v>
      </c>
      <c r="M12" s="0" t="n">
        <v>1</v>
      </c>
      <c r="N12" s="0" t="n">
        <f aca="false">M12+N$1*N11</f>
        <v>9</v>
      </c>
      <c r="O12" s="0" t="n">
        <f aca="false">N12+O$1*O11</f>
        <v>45</v>
      </c>
      <c r="P12" s="0" t="n">
        <f aca="false">T12*$O12/$O$54</f>
        <v>0.0339366515837104</v>
      </c>
      <c r="Q12" s="0" t="n">
        <f aca="false">U12*$O12/$O$54</f>
        <v>0.0339366515837104</v>
      </c>
      <c r="R12" s="0" t="n">
        <f aca="false">V12*$O12/$O$54</f>
        <v>0.0339366515837104</v>
      </c>
      <c r="T12" s="0" t="n">
        <f aca="false">M$1^$W12</f>
        <v>1</v>
      </c>
      <c r="U12" s="0" t="n">
        <f aca="false">N$1^$W12</f>
        <v>1</v>
      </c>
      <c r="V12" s="0" t="n">
        <f aca="false">O$1^$W12</f>
        <v>1</v>
      </c>
      <c r="W12" s="0" t="n">
        <v>42</v>
      </c>
      <c r="X12" s="0" t="n">
        <v>8</v>
      </c>
    </row>
    <row r="13" customFormat="false" ht="12.8" hidden="false" customHeight="false" outlineLevel="0" collapsed="false">
      <c r="L13" s="0" t="n">
        <f aca="false">L12+1</f>
        <v>9</v>
      </c>
      <c r="M13" s="0" t="n">
        <v>1</v>
      </c>
      <c r="N13" s="0" t="n">
        <f aca="false">M13+N$1*N12</f>
        <v>10</v>
      </c>
      <c r="O13" s="0" t="n">
        <f aca="false">N13+O$1*O12</f>
        <v>55</v>
      </c>
      <c r="P13" s="0" t="n">
        <f aca="false">T13*$O13/$O$54</f>
        <v>0.0414781297134238</v>
      </c>
      <c r="Q13" s="0" t="n">
        <f aca="false">U13*$O13/$O$54</f>
        <v>0.0414781297134238</v>
      </c>
      <c r="R13" s="0" t="n">
        <f aca="false">V13*$O13/$O$54</f>
        <v>0.0414781297134238</v>
      </c>
      <c r="T13" s="0" t="n">
        <f aca="false">M$1^$W13</f>
        <v>1</v>
      </c>
      <c r="U13" s="0" t="n">
        <f aca="false">N$1^$W13</f>
        <v>1</v>
      </c>
      <c r="V13" s="0" t="n">
        <f aca="false">O$1^$W13</f>
        <v>1</v>
      </c>
      <c r="W13" s="0" t="n">
        <v>41</v>
      </c>
      <c r="X13" s="0" t="n">
        <v>9</v>
      </c>
    </row>
    <row r="14" customFormat="false" ht="12.8" hidden="false" customHeight="false" outlineLevel="0" collapsed="false">
      <c r="L14" s="0" t="n">
        <f aca="false">L13+1</f>
        <v>10</v>
      </c>
      <c r="M14" s="0" t="n">
        <v>1</v>
      </c>
      <c r="N14" s="0" t="n">
        <f aca="false">M14+N$1*N13</f>
        <v>11</v>
      </c>
      <c r="O14" s="0" t="n">
        <f aca="false">N14+O$1*O13</f>
        <v>66</v>
      </c>
      <c r="P14" s="0" t="n">
        <f aca="false">T14*$O14/$O$54</f>
        <v>0.0497737556561086</v>
      </c>
      <c r="Q14" s="0" t="n">
        <f aca="false">U14*$O14/$O$54</f>
        <v>0.0497737556561086</v>
      </c>
      <c r="R14" s="0" t="n">
        <f aca="false">V14*$O14/$O$54</f>
        <v>0.0497737556561086</v>
      </c>
      <c r="T14" s="0" t="n">
        <f aca="false">M$1^$W14</f>
        <v>1</v>
      </c>
      <c r="U14" s="0" t="n">
        <f aca="false">N$1^$W14</f>
        <v>1</v>
      </c>
      <c r="V14" s="0" t="n">
        <f aca="false">O$1^$W14</f>
        <v>1</v>
      </c>
      <c r="W14" s="0" t="n">
        <v>40</v>
      </c>
      <c r="X14" s="0" t="n">
        <v>10</v>
      </c>
    </row>
    <row r="15" customFormat="false" ht="12.8" hidden="false" customHeight="false" outlineLevel="0" collapsed="false">
      <c r="L15" s="0" t="n">
        <f aca="false">L14+1</f>
        <v>11</v>
      </c>
      <c r="M15" s="0" t="n">
        <v>1</v>
      </c>
      <c r="N15" s="0" t="n">
        <f aca="false">M15+N$1*N14</f>
        <v>12</v>
      </c>
      <c r="O15" s="0" t="n">
        <f aca="false">N15+O$1*O14</f>
        <v>78</v>
      </c>
      <c r="P15" s="0" t="n">
        <f aca="false">T15*$O15/$O$54</f>
        <v>0.0588235294117647</v>
      </c>
      <c r="Q15" s="0" t="n">
        <f aca="false">U15*$O15/$O$54</f>
        <v>0.0588235294117647</v>
      </c>
      <c r="R15" s="0" t="n">
        <f aca="false">V15*$O15/$O$54</f>
        <v>0.0588235294117647</v>
      </c>
      <c r="T15" s="0" t="n">
        <f aca="false">M$1^$W15</f>
        <v>1</v>
      </c>
      <c r="U15" s="0" t="n">
        <f aca="false">N$1^$W15</f>
        <v>1</v>
      </c>
      <c r="V15" s="0" t="n">
        <f aca="false">O$1^$W15</f>
        <v>1</v>
      </c>
      <c r="W15" s="0" t="n">
        <v>39</v>
      </c>
      <c r="X15" s="0" t="n">
        <v>11</v>
      </c>
    </row>
    <row r="16" customFormat="false" ht="12.8" hidden="false" customHeight="false" outlineLevel="0" collapsed="false">
      <c r="L16" s="0" t="n">
        <f aca="false">L15+1</f>
        <v>12</v>
      </c>
      <c r="M16" s="0" t="n">
        <v>1</v>
      </c>
      <c r="N16" s="0" t="n">
        <f aca="false">M16+N$1*N15</f>
        <v>13</v>
      </c>
      <c r="O16" s="0" t="n">
        <f aca="false">N16+O$1*O15</f>
        <v>91</v>
      </c>
      <c r="P16" s="0" t="n">
        <f aca="false">T16*$O16/$O$54</f>
        <v>0.0686274509803922</v>
      </c>
      <c r="Q16" s="0" t="n">
        <f aca="false">U16*$O16/$O$54</f>
        <v>0.0686274509803922</v>
      </c>
      <c r="R16" s="0" t="n">
        <f aca="false">V16*$O16/$O$54</f>
        <v>0.0686274509803922</v>
      </c>
      <c r="T16" s="0" t="n">
        <f aca="false">M$1^$W16</f>
        <v>1</v>
      </c>
      <c r="U16" s="0" t="n">
        <f aca="false">N$1^$W16</f>
        <v>1</v>
      </c>
      <c r="V16" s="0" t="n">
        <f aca="false">O$1^$W16</f>
        <v>1</v>
      </c>
      <c r="W16" s="0" t="n">
        <v>38</v>
      </c>
      <c r="X16" s="0" t="n">
        <v>12</v>
      </c>
    </row>
    <row r="17" customFormat="false" ht="12.8" hidden="false" customHeight="false" outlineLevel="0" collapsed="false">
      <c r="L17" s="0" t="n">
        <f aca="false">L16+1</f>
        <v>13</v>
      </c>
      <c r="M17" s="0" t="n">
        <v>1</v>
      </c>
      <c r="N17" s="0" t="n">
        <f aca="false">M17+N$1*N16</f>
        <v>14</v>
      </c>
      <c r="O17" s="0" t="n">
        <f aca="false">N17+O$1*O16</f>
        <v>105</v>
      </c>
      <c r="P17" s="0" t="n">
        <f aca="false">T17*$O17/$O$54</f>
        <v>0.0791855203619909</v>
      </c>
      <c r="Q17" s="0" t="n">
        <f aca="false">U17*$O17/$O$54</f>
        <v>0.0791855203619909</v>
      </c>
      <c r="R17" s="0" t="n">
        <f aca="false">V17*$O17/$O$54</f>
        <v>0.0791855203619909</v>
      </c>
      <c r="T17" s="0" t="n">
        <f aca="false">M$1^$W17</f>
        <v>1</v>
      </c>
      <c r="U17" s="0" t="n">
        <f aca="false">N$1^$W17</f>
        <v>1</v>
      </c>
      <c r="V17" s="0" t="n">
        <f aca="false">O$1^$W17</f>
        <v>1</v>
      </c>
      <c r="W17" s="0" t="n">
        <v>37</v>
      </c>
      <c r="X17" s="0" t="n">
        <v>13</v>
      </c>
    </row>
    <row r="18" customFormat="false" ht="12.8" hidden="false" customHeight="false" outlineLevel="0" collapsed="false">
      <c r="L18" s="0" t="n">
        <f aca="false">L17+1</f>
        <v>14</v>
      </c>
      <c r="M18" s="0" t="n">
        <v>1</v>
      </c>
      <c r="N18" s="0" t="n">
        <f aca="false">M18+N$1*N17</f>
        <v>15</v>
      </c>
      <c r="O18" s="0" t="n">
        <f aca="false">N18+O$1*O17</f>
        <v>120</v>
      </c>
      <c r="P18" s="0" t="n">
        <f aca="false">T18*$O18/$O$54</f>
        <v>0.0904977375565611</v>
      </c>
      <c r="Q18" s="0" t="n">
        <f aca="false">U18*$O18/$O$54</f>
        <v>0.0904977375565611</v>
      </c>
      <c r="R18" s="0" t="n">
        <f aca="false">V18*$O18/$O$54</f>
        <v>0.0904977375565611</v>
      </c>
      <c r="T18" s="0" t="n">
        <f aca="false">M$1^$W18</f>
        <v>1</v>
      </c>
      <c r="U18" s="0" t="n">
        <f aca="false">N$1^$W18</f>
        <v>1</v>
      </c>
      <c r="V18" s="0" t="n">
        <f aca="false">O$1^$W18</f>
        <v>1</v>
      </c>
      <c r="W18" s="0" t="n">
        <v>36</v>
      </c>
      <c r="X18" s="0" t="n">
        <v>14</v>
      </c>
    </row>
    <row r="19" customFormat="false" ht="12.8" hidden="false" customHeight="false" outlineLevel="0" collapsed="false">
      <c r="L19" s="0" t="n">
        <f aca="false">L18+1</f>
        <v>15</v>
      </c>
      <c r="M19" s="0" t="n">
        <v>1</v>
      </c>
      <c r="N19" s="0" t="n">
        <f aca="false">M19+N$1*N18</f>
        <v>16</v>
      </c>
      <c r="O19" s="0" t="n">
        <f aca="false">N19+O$1*O18</f>
        <v>136</v>
      </c>
      <c r="P19" s="0" t="n">
        <f aca="false">T19*$O19/$O$54</f>
        <v>0.102564102564103</v>
      </c>
      <c r="Q19" s="0" t="n">
        <f aca="false">U19*$O19/$O$54</f>
        <v>0.102564102564103</v>
      </c>
      <c r="R19" s="0" t="n">
        <f aca="false">V19*$O19/$O$54</f>
        <v>0.102564102564103</v>
      </c>
      <c r="T19" s="0" t="n">
        <f aca="false">M$1^$W19</f>
        <v>1</v>
      </c>
      <c r="U19" s="0" t="n">
        <f aca="false">N$1^$W19</f>
        <v>1</v>
      </c>
      <c r="V19" s="0" t="n">
        <f aca="false">O$1^$W19</f>
        <v>1</v>
      </c>
      <c r="W19" s="0" t="n">
        <v>35</v>
      </c>
      <c r="X19" s="0" t="n">
        <v>15</v>
      </c>
    </row>
    <row r="20" customFormat="false" ht="12.8" hidden="false" customHeight="false" outlineLevel="0" collapsed="false">
      <c r="L20" s="0" t="n">
        <f aca="false">L19+1</f>
        <v>16</v>
      </c>
      <c r="M20" s="0" t="n">
        <v>1</v>
      </c>
      <c r="N20" s="0" t="n">
        <f aca="false">M20+N$1*N19</f>
        <v>17</v>
      </c>
      <c r="O20" s="0" t="n">
        <f aca="false">N20+O$1*O19</f>
        <v>153</v>
      </c>
      <c r="P20" s="0" t="n">
        <f aca="false">T20*$O20/$O$54</f>
        <v>0.115384615384615</v>
      </c>
      <c r="Q20" s="0" t="n">
        <f aca="false">U20*$O20/$O$54</f>
        <v>0.115384615384615</v>
      </c>
      <c r="R20" s="0" t="n">
        <f aca="false">V20*$O20/$O$54</f>
        <v>0.115384615384615</v>
      </c>
      <c r="T20" s="0" t="n">
        <f aca="false">M$1^$W20</f>
        <v>1</v>
      </c>
      <c r="U20" s="0" t="n">
        <f aca="false">N$1^$W20</f>
        <v>1</v>
      </c>
      <c r="V20" s="0" t="n">
        <f aca="false">O$1^$W20</f>
        <v>1</v>
      </c>
      <c r="W20" s="0" t="n">
        <v>34</v>
      </c>
      <c r="X20" s="0" t="n">
        <v>16</v>
      </c>
    </row>
    <row r="21" customFormat="false" ht="12.8" hidden="false" customHeight="false" outlineLevel="0" collapsed="false">
      <c r="L21" s="0" t="n">
        <f aca="false">L20+1</f>
        <v>17</v>
      </c>
      <c r="M21" s="0" t="n">
        <v>1</v>
      </c>
      <c r="N21" s="0" t="n">
        <f aca="false">M21+N$1*N20</f>
        <v>18</v>
      </c>
      <c r="O21" s="0" t="n">
        <f aca="false">N21+O$1*O20</f>
        <v>171</v>
      </c>
      <c r="P21" s="0" t="n">
        <f aca="false">T21*$O21/$O$54</f>
        <v>0.1289592760181</v>
      </c>
      <c r="Q21" s="0" t="n">
        <f aca="false">U21*$O21/$O$54</f>
        <v>0.1289592760181</v>
      </c>
      <c r="R21" s="0" t="n">
        <f aca="false">V21*$O21/$O$54</f>
        <v>0.1289592760181</v>
      </c>
      <c r="T21" s="0" t="n">
        <f aca="false">M$1^$W21</f>
        <v>1</v>
      </c>
      <c r="U21" s="0" t="n">
        <f aca="false">N$1^$W21</f>
        <v>1</v>
      </c>
      <c r="V21" s="0" t="n">
        <f aca="false">O$1^$W21</f>
        <v>1</v>
      </c>
      <c r="W21" s="0" t="n">
        <v>33</v>
      </c>
      <c r="X21" s="0" t="n">
        <v>17</v>
      </c>
    </row>
    <row r="22" customFormat="false" ht="12.8" hidden="false" customHeight="false" outlineLevel="0" collapsed="false">
      <c r="L22" s="0" t="n">
        <f aca="false">L21+1</f>
        <v>18</v>
      </c>
      <c r="M22" s="0" t="n">
        <v>1</v>
      </c>
      <c r="N22" s="0" t="n">
        <f aca="false">M22+N$1*N21</f>
        <v>19</v>
      </c>
      <c r="O22" s="0" t="n">
        <f aca="false">N22+O$1*O21</f>
        <v>190</v>
      </c>
      <c r="P22" s="0" t="n">
        <f aca="false">T22*$O22/$O$54</f>
        <v>0.143288084464555</v>
      </c>
      <c r="Q22" s="0" t="n">
        <f aca="false">U22*$O22/$O$54</f>
        <v>0.143288084464555</v>
      </c>
      <c r="R22" s="0" t="n">
        <f aca="false">V22*$O22/$O$54</f>
        <v>0.143288084464555</v>
      </c>
      <c r="T22" s="0" t="n">
        <f aca="false">M$1^$W22</f>
        <v>1</v>
      </c>
      <c r="U22" s="0" t="n">
        <f aca="false">N$1^$W22</f>
        <v>1</v>
      </c>
      <c r="V22" s="0" t="n">
        <f aca="false">O$1^$W22</f>
        <v>1</v>
      </c>
      <c r="W22" s="0" t="n">
        <v>32</v>
      </c>
      <c r="X22" s="0" t="n">
        <v>18</v>
      </c>
    </row>
    <row r="23" customFormat="false" ht="12.8" hidden="false" customHeight="false" outlineLevel="0" collapsed="false">
      <c r="L23" s="0" t="n">
        <f aca="false">L22+1</f>
        <v>19</v>
      </c>
      <c r="M23" s="0" t="n">
        <v>1</v>
      </c>
      <c r="N23" s="0" t="n">
        <f aca="false">M23+N$1*N22</f>
        <v>20</v>
      </c>
      <c r="O23" s="0" t="n">
        <f aca="false">N23+O$1*O22</f>
        <v>210</v>
      </c>
      <c r="P23" s="0" t="n">
        <f aca="false">T23*$O23/$O$54</f>
        <v>0.158371040723982</v>
      </c>
      <c r="Q23" s="0" t="n">
        <f aca="false">U23*$O23/$O$54</f>
        <v>0.158371040723982</v>
      </c>
      <c r="R23" s="0" t="n">
        <f aca="false">V23*$O23/$O$54</f>
        <v>0.158371040723982</v>
      </c>
      <c r="T23" s="0" t="n">
        <f aca="false">M$1^$W23</f>
        <v>1</v>
      </c>
      <c r="U23" s="0" t="n">
        <f aca="false">N$1^$W23</f>
        <v>1</v>
      </c>
      <c r="V23" s="0" t="n">
        <f aca="false">O$1^$W23</f>
        <v>1</v>
      </c>
      <c r="W23" s="0" t="n">
        <v>31</v>
      </c>
      <c r="X23" s="0" t="n">
        <v>19</v>
      </c>
    </row>
    <row r="24" customFormat="false" ht="12.8" hidden="false" customHeight="false" outlineLevel="0" collapsed="false">
      <c r="L24" s="0" t="n">
        <f aca="false">L23+1</f>
        <v>20</v>
      </c>
      <c r="M24" s="0" t="n">
        <v>1</v>
      </c>
      <c r="N24" s="0" t="n">
        <f aca="false">M24+N$1*N23</f>
        <v>21</v>
      </c>
      <c r="O24" s="0" t="n">
        <f aca="false">N24+O$1*O23</f>
        <v>231</v>
      </c>
      <c r="P24" s="0" t="n">
        <f aca="false">T24*$O24/$O$54</f>
        <v>0.17420814479638</v>
      </c>
      <c r="Q24" s="0" t="n">
        <f aca="false">U24*$O24/$O$54</f>
        <v>0.17420814479638</v>
      </c>
      <c r="R24" s="0" t="n">
        <f aca="false">V24*$O24/$O$54</f>
        <v>0.17420814479638</v>
      </c>
      <c r="T24" s="0" t="n">
        <f aca="false">M$1^$W24</f>
        <v>1</v>
      </c>
      <c r="U24" s="0" t="n">
        <f aca="false">N$1^$W24</f>
        <v>1</v>
      </c>
      <c r="V24" s="0" t="n">
        <f aca="false">O$1^$W24</f>
        <v>1</v>
      </c>
      <c r="W24" s="0" t="n">
        <v>30</v>
      </c>
      <c r="X24" s="0" t="n">
        <v>20</v>
      </c>
    </row>
    <row r="25" customFormat="false" ht="12.8" hidden="false" customHeight="false" outlineLevel="0" collapsed="false">
      <c r="L25" s="0" t="n">
        <v>21</v>
      </c>
      <c r="M25" s="0" t="n">
        <v>1</v>
      </c>
      <c r="N25" s="0" t="n">
        <f aca="false">M25+N$1*N24</f>
        <v>22</v>
      </c>
      <c r="O25" s="0" t="n">
        <f aca="false">N25+O$1*O24</f>
        <v>253</v>
      </c>
      <c r="P25" s="0" t="n">
        <f aca="false">T25*$O25/$O$54</f>
        <v>0.19079939668175</v>
      </c>
      <c r="Q25" s="0" t="n">
        <f aca="false">U25*$O25/$O$54</f>
        <v>0.19079939668175</v>
      </c>
      <c r="R25" s="0" t="n">
        <f aca="false">V25*$O25/$O$54</f>
        <v>0.19079939668175</v>
      </c>
      <c r="T25" s="0" t="n">
        <f aca="false">M$1^$W25</f>
        <v>1</v>
      </c>
      <c r="U25" s="0" t="n">
        <f aca="false">N$1^$W25</f>
        <v>1</v>
      </c>
      <c r="V25" s="0" t="n">
        <f aca="false">O$1^$W25</f>
        <v>1</v>
      </c>
      <c r="W25" s="0" t="n">
        <v>29</v>
      </c>
      <c r="X25" s="0" t="n">
        <v>21</v>
      </c>
    </row>
    <row r="26" customFormat="false" ht="12.8" hidden="false" customHeight="false" outlineLevel="0" collapsed="false">
      <c r="L26" s="0" t="n">
        <v>22</v>
      </c>
      <c r="M26" s="0" t="n">
        <v>1</v>
      </c>
      <c r="N26" s="0" t="n">
        <f aca="false">M26+N$1*N25</f>
        <v>23</v>
      </c>
      <c r="O26" s="0" t="n">
        <f aca="false">N26+O$1*O25</f>
        <v>276</v>
      </c>
      <c r="P26" s="0" t="n">
        <f aca="false">T26*$O26/$O$54</f>
        <v>0.208144796380091</v>
      </c>
      <c r="Q26" s="0" t="n">
        <f aca="false">U26*$O26/$O$54</f>
        <v>0.208144796380091</v>
      </c>
      <c r="R26" s="0" t="n">
        <f aca="false">V26*$O26/$O$54</f>
        <v>0.208144796380091</v>
      </c>
      <c r="T26" s="0" t="n">
        <f aca="false">M$1^$W26</f>
        <v>1</v>
      </c>
      <c r="U26" s="0" t="n">
        <f aca="false">N$1^$W26</f>
        <v>1</v>
      </c>
      <c r="V26" s="0" t="n">
        <f aca="false">O$1^$W26</f>
        <v>1</v>
      </c>
      <c r="W26" s="0" t="n">
        <v>28</v>
      </c>
      <c r="X26" s="0" t="n">
        <v>22</v>
      </c>
    </row>
    <row r="27" customFormat="false" ht="12.8" hidden="false" customHeight="false" outlineLevel="0" collapsed="false">
      <c r="L27" s="0" t="n">
        <v>23</v>
      </c>
      <c r="M27" s="0" t="n">
        <v>1</v>
      </c>
      <c r="N27" s="0" t="n">
        <f aca="false">M27+N$1*N26</f>
        <v>24</v>
      </c>
      <c r="O27" s="0" t="n">
        <f aca="false">N27+O$1*O26</f>
        <v>300</v>
      </c>
      <c r="P27" s="0" t="n">
        <f aca="false">T27*$O27/$O$54</f>
        <v>0.226244343891403</v>
      </c>
      <c r="Q27" s="0" t="n">
        <f aca="false">U27*$O27/$O$54</f>
        <v>0.226244343891403</v>
      </c>
      <c r="R27" s="0" t="n">
        <f aca="false">V27*$O27/$O$54</f>
        <v>0.226244343891403</v>
      </c>
      <c r="T27" s="0" t="n">
        <f aca="false">M$1^$W27</f>
        <v>1</v>
      </c>
      <c r="U27" s="0" t="n">
        <f aca="false">N$1^$W27</f>
        <v>1</v>
      </c>
      <c r="V27" s="0" t="n">
        <f aca="false">O$1^$W27</f>
        <v>1</v>
      </c>
      <c r="W27" s="0" t="n">
        <v>27</v>
      </c>
      <c r="X27" s="0" t="n">
        <v>23</v>
      </c>
    </row>
    <row r="28" customFormat="false" ht="12.8" hidden="false" customHeight="false" outlineLevel="0" collapsed="false">
      <c r="L28" s="0" t="n">
        <v>24</v>
      </c>
      <c r="M28" s="0" t="n">
        <v>1</v>
      </c>
      <c r="N28" s="0" t="n">
        <f aca="false">M28+N$1*N27</f>
        <v>25</v>
      </c>
      <c r="O28" s="0" t="n">
        <f aca="false">N28+O$1*O27</f>
        <v>325</v>
      </c>
      <c r="P28" s="0" t="n">
        <f aca="false">T28*$O28/$O$54</f>
        <v>0.245098039215686</v>
      </c>
      <c r="Q28" s="0" t="n">
        <f aca="false">U28*$O28/$O$54</f>
        <v>0.245098039215686</v>
      </c>
      <c r="R28" s="0" t="n">
        <f aca="false">V28*$O28/$O$54</f>
        <v>0.245098039215686</v>
      </c>
      <c r="T28" s="0" t="n">
        <f aca="false">M$1^$W28</f>
        <v>1</v>
      </c>
      <c r="U28" s="0" t="n">
        <f aca="false">N$1^$W28</f>
        <v>1</v>
      </c>
      <c r="V28" s="0" t="n">
        <f aca="false">O$1^$W28</f>
        <v>1</v>
      </c>
      <c r="W28" s="0" t="n">
        <v>26</v>
      </c>
      <c r="X28" s="0" t="n">
        <v>24</v>
      </c>
    </row>
    <row r="29" customFormat="false" ht="12.8" hidden="false" customHeight="false" outlineLevel="0" collapsed="false">
      <c r="L29" s="0" t="n">
        <v>25</v>
      </c>
      <c r="M29" s="0" t="n">
        <v>1</v>
      </c>
      <c r="N29" s="0" t="n">
        <f aca="false">M29+N$1*N28</f>
        <v>26</v>
      </c>
      <c r="O29" s="0" t="n">
        <f aca="false">N29+O$1*O28</f>
        <v>351</v>
      </c>
      <c r="P29" s="0" t="n">
        <f aca="false">T29*$O29/$O$54</f>
        <v>0.264705882352941</v>
      </c>
      <c r="Q29" s="0" t="n">
        <f aca="false">U29*$O29/$O$54</f>
        <v>0.264705882352941</v>
      </c>
      <c r="R29" s="0" t="n">
        <f aca="false">V29*$O29/$O$54</f>
        <v>0.264705882352941</v>
      </c>
      <c r="T29" s="0" t="n">
        <f aca="false">M$1^$W29</f>
        <v>1</v>
      </c>
      <c r="U29" s="0" t="n">
        <f aca="false">N$1^$W29</f>
        <v>1</v>
      </c>
      <c r="V29" s="0" t="n">
        <f aca="false">O$1^$W29</f>
        <v>1</v>
      </c>
      <c r="W29" s="0" t="n">
        <v>25</v>
      </c>
      <c r="X29" s="0" t="n">
        <v>25</v>
      </c>
    </row>
    <row r="30" customFormat="false" ht="12.8" hidden="false" customHeight="false" outlineLevel="0" collapsed="false">
      <c r="L30" s="0" t="n">
        <v>26</v>
      </c>
      <c r="M30" s="0" t="n">
        <v>1</v>
      </c>
      <c r="N30" s="0" t="n">
        <f aca="false">M30+N$1*N29</f>
        <v>27</v>
      </c>
      <c r="O30" s="0" t="n">
        <f aca="false">N30+O$1*O29</f>
        <v>378</v>
      </c>
      <c r="P30" s="0" t="n">
        <f aca="false">T30*$O30/$O$54</f>
        <v>0.285067873303167</v>
      </c>
      <c r="Q30" s="0" t="n">
        <f aca="false">U30*$O30/$O$54</f>
        <v>0.285067873303167</v>
      </c>
      <c r="R30" s="0" t="n">
        <f aca="false">V30*$O30/$O$54</f>
        <v>0.285067873303167</v>
      </c>
      <c r="T30" s="0" t="n">
        <f aca="false">M$1^$W30</f>
        <v>1</v>
      </c>
      <c r="U30" s="0" t="n">
        <f aca="false">N$1^$W30</f>
        <v>1</v>
      </c>
      <c r="V30" s="0" t="n">
        <f aca="false">O$1^$W30</f>
        <v>1</v>
      </c>
      <c r="W30" s="0" t="n">
        <v>24</v>
      </c>
      <c r="X30" s="0" t="n">
        <v>26</v>
      </c>
    </row>
    <row r="31" customFormat="false" ht="12.8" hidden="false" customHeight="false" outlineLevel="0" collapsed="false">
      <c r="L31" s="0" t="n">
        <v>27</v>
      </c>
      <c r="M31" s="0" t="n">
        <v>1</v>
      </c>
      <c r="N31" s="0" t="n">
        <f aca="false">M31+N$1*N30</f>
        <v>28</v>
      </c>
      <c r="O31" s="0" t="n">
        <f aca="false">N31+O$1*O30</f>
        <v>406</v>
      </c>
      <c r="P31" s="0" t="n">
        <f aca="false">T31*$O31/$O$54</f>
        <v>0.306184012066365</v>
      </c>
      <c r="Q31" s="0" t="n">
        <f aca="false">U31*$O31/$O$54</f>
        <v>0.306184012066365</v>
      </c>
      <c r="R31" s="0" t="n">
        <f aca="false">V31*$O31/$O$54</f>
        <v>0.306184012066365</v>
      </c>
      <c r="T31" s="0" t="n">
        <f aca="false">M$1^$W31</f>
        <v>1</v>
      </c>
      <c r="U31" s="0" t="n">
        <f aca="false">N$1^$W31</f>
        <v>1</v>
      </c>
      <c r="V31" s="0" t="n">
        <f aca="false">O$1^$W31</f>
        <v>1</v>
      </c>
      <c r="W31" s="0" t="n">
        <v>23</v>
      </c>
      <c r="X31" s="0" t="n">
        <v>27</v>
      </c>
    </row>
    <row r="32" customFormat="false" ht="12.8" hidden="false" customHeight="false" outlineLevel="0" collapsed="false">
      <c r="L32" s="0" t="n">
        <v>28</v>
      </c>
      <c r="M32" s="0" t="n">
        <v>1</v>
      </c>
      <c r="N32" s="0" t="n">
        <f aca="false">M32+N$1*N31</f>
        <v>29</v>
      </c>
      <c r="O32" s="0" t="n">
        <f aca="false">N32+O$1*O31</f>
        <v>435</v>
      </c>
      <c r="P32" s="0" t="n">
        <f aca="false">T32*$O32/$O$54</f>
        <v>0.328054298642534</v>
      </c>
      <c r="Q32" s="0" t="n">
        <f aca="false">U32*$O32/$O$54</f>
        <v>0.328054298642534</v>
      </c>
      <c r="R32" s="0" t="n">
        <f aca="false">V32*$O32/$O$54</f>
        <v>0.328054298642534</v>
      </c>
      <c r="T32" s="0" t="n">
        <f aca="false">M$1^$W32</f>
        <v>1</v>
      </c>
      <c r="U32" s="0" t="n">
        <f aca="false">N$1^$W32</f>
        <v>1</v>
      </c>
      <c r="V32" s="0" t="n">
        <f aca="false">O$1^$W32</f>
        <v>1</v>
      </c>
      <c r="W32" s="0" t="n">
        <v>22</v>
      </c>
      <c r="X32" s="0" t="n">
        <v>28</v>
      </c>
    </row>
    <row r="33" customFormat="false" ht="12.8" hidden="false" customHeight="false" outlineLevel="0" collapsed="false">
      <c r="L33" s="0" t="n">
        <v>29</v>
      </c>
      <c r="M33" s="0" t="n">
        <v>1</v>
      </c>
      <c r="N33" s="0" t="n">
        <f aca="false">M33+N$1*N32</f>
        <v>30</v>
      </c>
      <c r="O33" s="0" t="n">
        <f aca="false">N33+O$1*O32</f>
        <v>465</v>
      </c>
      <c r="P33" s="0" t="n">
        <f aca="false">T33*$O33/$O$54</f>
        <v>0.350678733031674</v>
      </c>
      <c r="Q33" s="0" t="n">
        <f aca="false">U33*$O33/$O$54</f>
        <v>0.350678733031674</v>
      </c>
      <c r="R33" s="0" t="n">
        <f aca="false">V33*$O33/$O$54</f>
        <v>0.350678733031674</v>
      </c>
      <c r="T33" s="0" t="n">
        <f aca="false">M$1^$W33</f>
        <v>1</v>
      </c>
      <c r="U33" s="0" t="n">
        <f aca="false">N$1^$W33</f>
        <v>1</v>
      </c>
      <c r="V33" s="0" t="n">
        <f aca="false">O$1^$W33</f>
        <v>1</v>
      </c>
      <c r="W33" s="0" t="n">
        <v>21</v>
      </c>
      <c r="X33" s="0" t="n">
        <v>29</v>
      </c>
    </row>
    <row r="34" customFormat="false" ht="12.8" hidden="false" customHeight="false" outlineLevel="0" collapsed="false">
      <c r="L34" s="0" t="n">
        <v>30</v>
      </c>
      <c r="M34" s="0" t="n">
        <v>1</v>
      </c>
      <c r="N34" s="0" t="n">
        <f aca="false">M34+N$1*N33</f>
        <v>31</v>
      </c>
      <c r="O34" s="0" t="n">
        <f aca="false">N34+O$1*O33</f>
        <v>496</v>
      </c>
      <c r="P34" s="0" t="n">
        <f aca="false">T34*$O34/$O$54</f>
        <v>0.374057315233786</v>
      </c>
      <c r="Q34" s="0" t="n">
        <f aca="false">U34*$O34/$O$54</f>
        <v>0.374057315233786</v>
      </c>
      <c r="R34" s="0" t="n">
        <f aca="false">V34*$O34/$O$54</f>
        <v>0.374057315233786</v>
      </c>
      <c r="T34" s="0" t="n">
        <f aca="false">M$1^$W34</f>
        <v>1</v>
      </c>
      <c r="U34" s="0" t="n">
        <f aca="false">N$1^$W34</f>
        <v>1</v>
      </c>
      <c r="V34" s="0" t="n">
        <f aca="false">O$1^$W34</f>
        <v>1</v>
      </c>
      <c r="W34" s="0" t="n">
        <v>20</v>
      </c>
      <c r="X34" s="0" t="n">
        <v>30</v>
      </c>
    </row>
    <row r="35" customFormat="false" ht="12.8" hidden="false" customHeight="false" outlineLevel="0" collapsed="false">
      <c r="L35" s="0" t="n">
        <v>31</v>
      </c>
      <c r="M35" s="0" t="n">
        <v>1</v>
      </c>
      <c r="N35" s="0" t="n">
        <f aca="false">M35+N$1*N34</f>
        <v>32</v>
      </c>
      <c r="O35" s="0" t="n">
        <f aca="false">N35+O$1*O34</f>
        <v>528</v>
      </c>
      <c r="P35" s="0" t="n">
        <f aca="false">T35*$O35/$O$54</f>
        <v>0.398190045248869</v>
      </c>
      <c r="Q35" s="0" t="n">
        <f aca="false">U35*$O35/$O$54</f>
        <v>0.398190045248869</v>
      </c>
      <c r="R35" s="0" t="n">
        <f aca="false">V35*$O35/$O$54</f>
        <v>0.398190045248869</v>
      </c>
      <c r="T35" s="0" t="n">
        <f aca="false">M$1^$W35</f>
        <v>1</v>
      </c>
      <c r="U35" s="0" t="n">
        <f aca="false">N$1^$W35</f>
        <v>1</v>
      </c>
      <c r="V35" s="0" t="n">
        <f aca="false">O$1^$W35</f>
        <v>1</v>
      </c>
      <c r="W35" s="0" t="n">
        <v>19</v>
      </c>
      <c r="X35" s="0" t="n">
        <v>31</v>
      </c>
    </row>
    <row r="36" customFormat="false" ht="12.8" hidden="false" customHeight="false" outlineLevel="0" collapsed="false">
      <c r="L36" s="0" t="n">
        <v>32</v>
      </c>
      <c r="M36" s="0" t="n">
        <v>1</v>
      </c>
      <c r="N36" s="0" t="n">
        <f aca="false">M36+N$1*N35</f>
        <v>33</v>
      </c>
      <c r="O36" s="0" t="n">
        <f aca="false">N36+O$1*O35</f>
        <v>561</v>
      </c>
      <c r="P36" s="0" t="n">
        <f aca="false">T36*$O36/$O$54</f>
        <v>0.423076923076923</v>
      </c>
      <c r="Q36" s="0" t="n">
        <f aca="false">U36*$O36/$O$54</f>
        <v>0.423076923076923</v>
      </c>
      <c r="R36" s="0" t="n">
        <f aca="false">V36*$O36/$O$54</f>
        <v>0.423076923076923</v>
      </c>
      <c r="T36" s="0" t="n">
        <f aca="false">M$1^$W36</f>
        <v>1</v>
      </c>
      <c r="U36" s="0" t="n">
        <f aca="false">N$1^$W36</f>
        <v>1</v>
      </c>
      <c r="V36" s="0" t="n">
        <f aca="false">O$1^$W36</f>
        <v>1</v>
      </c>
      <c r="W36" s="0" t="n">
        <v>18</v>
      </c>
      <c r="X36" s="0" t="n">
        <v>32</v>
      </c>
    </row>
    <row r="37" customFormat="false" ht="12.8" hidden="false" customHeight="false" outlineLevel="0" collapsed="false">
      <c r="L37" s="0" t="n">
        <v>33</v>
      </c>
      <c r="M37" s="0" t="n">
        <v>1</v>
      </c>
      <c r="N37" s="0" t="n">
        <f aca="false">M37+N$1*N36</f>
        <v>34</v>
      </c>
      <c r="O37" s="0" t="n">
        <f aca="false">N37+O$1*O36</f>
        <v>595</v>
      </c>
      <c r="P37" s="0" t="n">
        <f aca="false">T37*$O37/$O$54</f>
        <v>0.448717948717949</v>
      </c>
      <c r="Q37" s="0" t="n">
        <f aca="false">U37*$O37/$O$54</f>
        <v>0.448717948717949</v>
      </c>
      <c r="R37" s="0" t="n">
        <f aca="false">V37*$O37/$O$54</f>
        <v>0.448717948717949</v>
      </c>
      <c r="T37" s="0" t="n">
        <f aca="false">M$1^$W37</f>
        <v>1</v>
      </c>
      <c r="U37" s="0" t="n">
        <f aca="false">N$1^$W37</f>
        <v>1</v>
      </c>
      <c r="V37" s="0" t="n">
        <f aca="false">O$1^$W37</f>
        <v>1</v>
      </c>
      <c r="W37" s="0" t="n">
        <v>17</v>
      </c>
      <c r="X37" s="0" t="n">
        <v>33</v>
      </c>
    </row>
    <row r="38" customFormat="false" ht="12.8" hidden="false" customHeight="false" outlineLevel="0" collapsed="false">
      <c r="L38" s="0" t="n">
        <v>34</v>
      </c>
      <c r="M38" s="0" t="n">
        <v>1</v>
      </c>
      <c r="N38" s="0" t="n">
        <f aca="false">M38+N$1*N37</f>
        <v>35</v>
      </c>
      <c r="O38" s="0" t="n">
        <f aca="false">N38+O$1*O37</f>
        <v>630</v>
      </c>
      <c r="P38" s="0" t="n">
        <f aca="false">T38*$O38/$O$54</f>
        <v>0.475113122171946</v>
      </c>
      <c r="Q38" s="0" t="n">
        <f aca="false">U38*$O38/$O$54</f>
        <v>0.475113122171946</v>
      </c>
      <c r="R38" s="0" t="n">
        <f aca="false">V38*$O38/$O$54</f>
        <v>0.475113122171946</v>
      </c>
      <c r="T38" s="0" t="n">
        <f aca="false">M$1^$W38</f>
        <v>1</v>
      </c>
      <c r="U38" s="0" t="n">
        <f aca="false">N$1^$W38</f>
        <v>1</v>
      </c>
      <c r="V38" s="0" t="n">
        <f aca="false">O$1^$W38</f>
        <v>1</v>
      </c>
      <c r="W38" s="0" t="n">
        <v>16</v>
      </c>
      <c r="X38" s="0" t="n">
        <v>34</v>
      </c>
    </row>
    <row r="39" customFormat="false" ht="12.8" hidden="false" customHeight="false" outlineLevel="0" collapsed="false">
      <c r="L39" s="0" t="n">
        <v>35</v>
      </c>
      <c r="M39" s="0" t="n">
        <v>1</v>
      </c>
      <c r="N39" s="0" t="n">
        <f aca="false">M39+N$1*N38</f>
        <v>36</v>
      </c>
      <c r="O39" s="0" t="n">
        <f aca="false">N39+O$1*O38</f>
        <v>666</v>
      </c>
      <c r="P39" s="0" t="n">
        <f aca="false">T39*$O39/$O$54</f>
        <v>0.502262443438914</v>
      </c>
      <c r="Q39" s="0" t="n">
        <f aca="false">U39*$O39/$O$54</f>
        <v>0.502262443438914</v>
      </c>
      <c r="R39" s="0" t="n">
        <f aca="false">V39*$O39/$O$54</f>
        <v>0.502262443438914</v>
      </c>
      <c r="T39" s="0" t="n">
        <f aca="false">M$1^$W39</f>
        <v>1</v>
      </c>
      <c r="U39" s="0" t="n">
        <f aca="false">N$1^$W39</f>
        <v>1</v>
      </c>
      <c r="V39" s="0" t="n">
        <f aca="false">O$1^$W39</f>
        <v>1</v>
      </c>
      <c r="W39" s="0" t="n">
        <v>15</v>
      </c>
      <c r="X39" s="0" t="n">
        <v>35</v>
      </c>
    </row>
    <row r="40" customFormat="false" ht="12.8" hidden="false" customHeight="false" outlineLevel="0" collapsed="false">
      <c r="L40" s="0" t="n">
        <v>36</v>
      </c>
      <c r="M40" s="0" t="n">
        <v>1</v>
      </c>
      <c r="N40" s="0" t="n">
        <f aca="false">M40+N$1*N39</f>
        <v>37</v>
      </c>
      <c r="O40" s="0" t="n">
        <f aca="false">N40+O$1*O39</f>
        <v>703</v>
      </c>
      <c r="P40" s="0" t="n">
        <f aca="false">T40*$O40/$O$54</f>
        <v>0.530165912518854</v>
      </c>
      <c r="Q40" s="0" t="n">
        <f aca="false">U40*$O40/$O$54</f>
        <v>0.530165912518854</v>
      </c>
      <c r="R40" s="0" t="n">
        <f aca="false">V40*$O40/$O$54</f>
        <v>0.530165912518854</v>
      </c>
      <c r="T40" s="0" t="n">
        <f aca="false">M$1^$W40</f>
        <v>1</v>
      </c>
      <c r="U40" s="0" t="n">
        <f aca="false">N$1^$W40</f>
        <v>1</v>
      </c>
      <c r="V40" s="0" t="n">
        <f aca="false">O$1^$W40</f>
        <v>1</v>
      </c>
      <c r="W40" s="0" t="n">
        <v>14</v>
      </c>
      <c r="X40" s="0" t="n">
        <v>36</v>
      </c>
    </row>
    <row r="41" customFormat="false" ht="12.8" hidden="false" customHeight="false" outlineLevel="0" collapsed="false">
      <c r="L41" s="0" t="n">
        <v>37</v>
      </c>
      <c r="M41" s="0" t="n">
        <v>1</v>
      </c>
      <c r="N41" s="0" t="n">
        <f aca="false">M41+N$1*N40</f>
        <v>38</v>
      </c>
      <c r="O41" s="0" t="n">
        <f aca="false">N41+O$1*O40</f>
        <v>741</v>
      </c>
      <c r="P41" s="0" t="n">
        <f aca="false">T41*$O41/$O$54</f>
        <v>0.558823529411765</v>
      </c>
      <c r="Q41" s="0" t="n">
        <f aca="false">U41*$O41/$O$54</f>
        <v>0.558823529411765</v>
      </c>
      <c r="R41" s="0" t="n">
        <f aca="false">V41*$O41/$O$54</f>
        <v>0.558823529411765</v>
      </c>
      <c r="T41" s="0" t="n">
        <f aca="false">M$1^$W41</f>
        <v>1</v>
      </c>
      <c r="U41" s="0" t="n">
        <f aca="false">N$1^$W41</f>
        <v>1</v>
      </c>
      <c r="V41" s="0" t="n">
        <f aca="false">O$1^$W41</f>
        <v>1</v>
      </c>
      <c r="W41" s="0" t="n">
        <v>13</v>
      </c>
      <c r="X41" s="0" t="n">
        <v>37</v>
      </c>
    </row>
    <row r="42" customFormat="false" ht="12.8" hidden="false" customHeight="false" outlineLevel="0" collapsed="false">
      <c r="L42" s="0" t="n">
        <v>38</v>
      </c>
      <c r="M42" s="0" t="n">
        <v>1</v>
      </c>
      <c r="N42" s="0" t="n">
        <f aca="false">M42+N$1*N41</f>
        <v>39</v>
      </c>
      <c r="O42" s="0" t="n">
        <f aca="false">N42+O$1*O41</f>
        <v>780</v>
      </c>
      <c r="P42" s="0" t="n">
        <f aca="false">T42*$O42/$O$54</f>
        <v>0.588235294117647</v>
      </c>
      <c r="Q42" s="0" t="n">
        <f aca="false">U42*$O42/$O$54</f>
        <v>0.588235294117647</v>
      </c>
      <c r="R42" s="0" t="n">
        <f aca="false">V42*$O42/$O$54</f>
        <v>0.588235294117647</v>
      </c>
      <c r="T42" s="0" t="n">
        <f aca="false">M$1^$W42</f>
        <v>1</v>
      </c>
      <c r="U42" s="0" t="n">
        <f aca="false">N$1^$W42</f>
        <v>1</v>
      </c>
      <c r="V42" s="0" t="n">
        <f aca="false">O$1^$W42</f>
        <v>1</v>
      </c>
      <c r="W42" s="0" t="n">
        <v>12</v>
      </c>
      <c r="X42" s="0" t="n">
        <v>38</v>
      </c>
    </row>
    <row r="43" customFormat="false" ht="12.8" hidden="false" customHeight="false" outlineLevel="0" collapsed="false">
      <c r="L43" s="0" t="n">
        <v>39</v>
      </c>
      <c r="M43" s="0" t="n">
        <v>1</v>
      </c>
      <c r="N43" s="0" t="n">
        <f aca="false">M43+N$1*N42</f>
        <v>40</v>
      </c>
      <c r="O43" s="0" t="n">
        <f aca="false">N43+O$1*O42</f>
        <v>820</v>
      </c>
      <c r="P43" s="0" t="n">
        <f aca="false">T43*$O43/$O$54</f>
        <v>0.618401206636501</v>
      </c>
      <c r="Q43" s="0" t="n">
        <f aca="false">U43*$O43/$O$54</f>
        <v>0.618401206636501</v>
      </c>
      <c r="R43" s="0" t="n">
        <f aca="false">V43*$O43/$O$54</f>
        <v>0.618401206636501</v>
      </c>
      <c r="T43" s="0" t="n">
        <f aca="false">M$1^$W43</f>
        <v>1</v>
      </c>
      <c r="U43" s="0" t="n">
        <f aca="false">N$1^$W43</f>
        <v>1</v>
      </c>
      <c r="V43" s="0" t="n">
        <f aca="false">O$1^$W43</f>
        <v>1</v>
      </c>
      <c r="W43" s="0" t="n">
        <v>11</v>
      </c>
      <c r="X43" s="0" t="n">
        <v>39</v>
      </c>
    </row>
    <row r="44" customFormat="false" ht="12.8" hidden="false" customHeight="false" outlineLevel="0" collapsed="false">
      <c r="L44" s="0" t="n">
        <v>40</v>
      </c>
      <c r="M44" s="0" t="n">
        <v>1</v>
      </c>
      <c r="N44" s="0" t="n">
        <f aca="false">M44+N$1*N43</f>
        <v>41</v>
      </c>
      <c r="O44" s="0" t="n">
        <f aca="false">N44+O$1*O43</f>
        <v>861</v>
      </c>
      <c r="P44" s="0" t="n">
        <f aca="false">T44*$O44/$O$54</f>
        <v>0.649321266968326</v>
      </c>
      <c r="Q44" s="0" t="n">
        <f aca="false">U44*$O44/$O$54</f>
        <v>0.649321266968326</v>
      </c>
      <c r="R44" s="0" t="n">
        <f aca="false">V44*$O44/$O$54</f>
        <v>0.649321266968326</v>
      </c>
      <c r="T44" s="0" t="n">
        <f aca="false">M$1^$W44</f>
        <v>1</v>
      </c>
      <c r="U44" s="0" t="n">
        <f aca="false">N$1^$W44</f>
        <v>1</v>
      </c>
      <c r="V44" s="0" t="n">
        <f aca="false">O$1^$W44</f>
        <v>1</v>
      </c>
      <c r="W44" s="0" t="n">
        <v>10</v>
      </c>
      <c r="X44" s="0" t="n">
        <v>40</v>
      </c>
    </row>
    <row r="45" customFormat="false" ht="12.8" hidden="false" customHeight="false" outlineLevel="0" collapsed="false">
      <c r="L45" s="0" t="n">
        <v>41</v>
      </c>
      <c r="M45" s="0" t="n">
        <v>1</v>
      </c>
      <c r="N45" s="0" t="n">
        <f aca="false">M45+N$1*N44</f>
        <v>42</v>
      </c>
      <c r="O45" s="0" t="n">
        <f aca="false">N45+O$1*O44</f>
        <v>903</v>
      </c>
      <c r="P45" s="0" t="n">
        <f aca="false">T45*$O45/$O$54</f>
        <v>0.680995475113122</v>
      </c>
      <c r="Q45" s="0" t="n">
        <f aca="false">U45*$O45/$O$54</f>
        <v>0.680995475113122</v>
      </c>
      <c r="R45" s="0" t="n">
        <f aca="false">V45*$O45/$O$54</f>
        <v>0.680995475113122</v>
      </c>
      <c r="T45" s="0" t="n">
        <f aca="false">M$1^$W45</f>
        <v>1</v>
      </c>
      <c r="U45" s="0" t="n">
        <f aca="false">N$1^$W45</f>
        <v>1</v>
      </c>
      <c r="V45" s="0" t="n">
        <f aca="false">O$1^$W45</f>
        <v>1</v>
      </c>
      <c r="W45" s="0" t="n">
        <v>9</v>
      </c>
      <c r="X45" s="0" t="n">
        <v>41</v>
      </c>
    </row>
    <row r="46" customFormat="false" ht="12.8" hidden="false" customHeight="false" outlineLevel="0" collapsed="false">
      <c r="L46" s="0" t="n">
        <v>42</v>
      </c>
      <c r="M46" s="0" t="n">
        <v>1</v>
      </c>
      <c r="N46" s="0" t="n">
        <f aca="false">M46+N$1*N45</f>
        <v>43</v>
      </c>
      <c r="O46" s="0" t="n">
        <f aca="false">N46+O$1*O45</f>
        <v>946</v>
      </c>
      <c r="P46" s="0" t="n">
        <f aca="false">T46*$O46/$O$54</f>
        <v>0.71342383107089</v>
      </c>
      <c r="Q46" s="0" t="n">
        <f aca="false">U46*$O46/$O$54</f>
        <v>0.71342383107089</v>
      </c>
      <c r="R46" s="0" t="n">
        <f aca="false">V46*$O46/$O$54</f>
        <v>0.71342383107089</v>
      </c>
      <c r="T46" s="0" t="n">
        <f aca="false">M$1^$W46</f>
        <v>1</v>
      </c>
      <c r="U46" s="0" t="n">
        <f aca="false">N$1^$W46</f>
        <v>1</v>
      </c>
      <c r="V46" s="0" t="n">
        <f aca="false">O$1^$W46</f>
        <v>1</v>
      </c>
      <c r="W46" s="0" t="n">
        <v>8</v>
      </c>
      <c r="X46" s="0" t="n">
        <v>42</v>
      </c>
    </row>
    <row r="47" customFormat="false" ht="12.8" hidden="false" customHeight="false" outlineLevel="0" collapsed="false">
      <c r="L47" s="0" t="n">
        <v>43</v>
      </c>
      <c r="M47" s="0" t="n">
        <v>1</v>
      </c>
      <c r="N47" s="0" t="n">
        <f aca="false">M47+N$1*N46</f>
        <v>44</v>
      </c>
      <c r="O47" s="0" t="n">
        <f aca="false">N47+O$1*O46</f>
        <v>990</v>
      </c>
      <c r="P47" s="0" t="n">
        <f aca="false">T47*$O47/$O$54</f>
        <v>0.746606334841629</v>
      </c>
      <c r="Q47" s="0" t="n">
        <f aca="false">U47*$O47/$O$54</f>
        <v>0.746606334841629</v>
      </c>
      <c r="R47" s="0" t="n">
        <f aca="false">V47*$O47/$O$54</f>
        <v>0.746606334841629</v>
      </c>
      <c r="T47" s="0" t="n">
        <f aca="false">M$1^$W47</f>
        <v>1</v>
      </c>
      <c r="U47" s="0" t="n">
        <f aca="false">N$1^$W47</f>
        <v>1</v>
      </c>
      <c r="V47" s="0" t="n">
        <f aca="false">O$1^$W47</f>
        <v>1</v>
      </c>
      <c r="W47" s="0" t="n">
        <v>7</v>
      </c>
      <c r="X47" s="0" t="n">
        <v>43</v>
      </c>
    </row>
    <row r="48" customFormat="false" ht="12.8" hidden="false" customHeight="false" outlineLevel="0" collapsed="false">
      <c r="L48" s="0" t="n">
        <v>44</v>
      </c>
      <c r="M48" s="0" t="n">
        <v>1</v>
      </c>
      <c r="N48" s="0" t="n">
        <f aca="false">M48+N$1*N47</f>
        <v>45</v>
      </c>
      <c r="O48" s="0" t="n">
        <f aca="false">N48+O$1*O47</f>
        <v>1035</v>
      </c>
      <c r="P48" s="0" t="n">
        <f aca="false">T48*$O48/$O$54</f>
        <v>0.780542986425339</v>
      </c>
      <c r="Q48" s="0" t="n">
        <f aca="false">U48*$O48/$O$54</f>
        <v>0.780542986425339</v>
      </c>
      <c r="R48" s="0" t="n">
        <f aca="false">V48*$O48/$O$54</f>
        <v>0.780542986425339</v>
      </c>
      <c r="T48" s="0" t="n">
        <f aca="false">M$1^$W48</f>
        <v>1</v>
      </c>
      <c r="U48" s="0" t="n">
        <f aca="false">N$1^$W48</f>
        <v>1</v>
      </c>
      <c r="V48" s="0" t="n">
        <f aca="false">O$1^$W48</f>
        <v>1</v>
      </c>
      <c r="W48" s="0" t="n">
        <v>6</v>
      </c>
      <c r="X48" s="0" t="n">
        <v>44</v>
      </c>
    </row>
    <row r="49" customFormat="false" ht="12.8" hidden="false" customHeight="false" outlineLevel="0" collapsed="false">
      <c r="L49" s="0" t="n">
        <v>45</v>
      </c>
      <c r="M49" s="0" t="n">
        <v>1</v>
      </c>
      <c r="N49" s="0" t="n">
        <f aca="false">M49+N$1*N48</f>
        <v>46</v>
      </c>
      <c r="O49" s="0" t="n">
        <f aca="false">N49+O$1*O48</f>
        <v>1081</v>
      </c>
      <c r="P49" s="0" t="n">
        <f aca="false">T49*$O49/$O$54</f>
        <v>0.815233785822021</v>
      </c>
      <c r="Q49" s="0" t="n">
        <f aca="false">U49*$O49/$O$54</f>
        <v>0.815233785822021</v>
      </c>
      <c r="R49" s="0" t="n">
        <f aca="false">V49*$O49/$O$54</f>
        <v>0.815233785822021</v>
      </c>
      <c r="T49" s="0" t="n">
        <f aca="false">M$1^$W49</f>
        <v>1</v>
      </c>
      <c r="U49" s="0" t="n">
        <f aca="false">N$1^$W49</f>
        <v>1</v>
      </c>
      <c r="V49" s="0" t="n">
        <f aca="false">O$1^$W49</f>
        <v>1</v>
      </c>
      <c r="W49" s="0" t="n">
        <v>5</v>
      </c>
      <c r="X49" s="0" t="n">
        <v>45</v>
      </c>
    </row>
    <row r="50" customFormat="false" ht="12.8" hidden="false" customHeight="false" outlineLevel="0" collapsed="false">
      <c r="L50" s="0" t="n">
        <v>46</v>
      </c>
      <c r="M50" s="0" t="n">
        <v>1</v>
      </c>
      <c r="N50" s="0" t="n">
        <f aca="false">M50+N$1*N49</f>
        <v>47</v>
      </c>
      <c r="O50" s="0" t="n">
        <f aca="false">N50+O$1*O49</f>
        <v>1128</v>
      </c>
      <c r="P50" s="0" t="n">
        <f aca="false">T50*$O50/$O$54</f>
        <v>0.850678733031674</v>
      </c>
      <c r="Q50" s="0" t="n">
        <f aca="false">U50*$O50/$O$54</f>
        <v>0.850678733031674</v>
      </c>
      <c r="R50" s="0" t="n">
        <f aca="false">V50*$O50/$O$54</f>
        <v>0.850678733031674</v>
      </c>
      <c r="T50" s="0" t="n">
        <f aca="false">M$1^$W50</f>
        <v>1</v>
      </c>
      <c r="U50" s="0" t="n">
        <f aca="false">N$1^$W50</f>
        <v>1</v>
      </c>
      <c r="V50" s="0" t="n">
        <f aca="false">O$1^$W50</f>
        <v>1</v>
      </c>
      <c r="W50" s="0" t="n">
        <v>4</v>
      </c>
      <c r="X50" s="0" t="n">
        <v>46</v>
      </c>
    </row>
    <row r="51" customFormat="false" ht="12.8" hidden="false" customHeight="false" outlineLevel="0" collapsed="false">
      <c r="L51" s="0" t="n">
        <v>47</v>
      </c>
      <c r="M51" s="0" t="n">
        <v>1</v>
      </c>
      <c r="N51" s="0" t="n">
        <f aca="false">M51+N$1*N50</f>
        <v>48</v>
      </c>
      <c r="O51" s="0" t="n">
        <f aca="false">N51+O$1*O50</f>
        <v>1176</v>
      </c>
      <c r="P51" s="0" t="n">
        <f aca="false">T51*$O51/$O$54</f>
        <v>0.886877828054299</v>
      </c>
      <c r="Q51" s="0" t="n">
        <f aca="false">U51*$O51/$O$54</f>
        <v>0.886877828054299</v>
      </c>
      <c r="R51" s="0" t="n">
        <f aca="false">V51*$O51/$O$54</f>
        <v>0.886877828054299</v>
      </c>
      <c r="T51" s="0" t="n">
        <f aca="false">M$1^$W51</f>
        <v>1</v>
      </c>
      <c r="U51" s="0" t="n">
        <f aca="false">N$1^$W51</f>
        <v>1</v>
      </c>
      <c r="V51" s="0" t="n">
        <f aca="false">O$1^$W51</f>
        <v>1</v>
      </c>
      <c r="W51" s="0" t="n">
        <v>3</v>
      </c>
      <c r="X51" s="0" t="n">
        <v>47</v>
      </c>
    </row>
    <row r="52" customFormat="false" ht="12.8" hidden="false" customHeight="false" outlineLevel="0" collapsed="false">
      <c r="L52" s="0" t="n">
        <v>48</v>
      </c>
      <c r="M52" s="0" t="n">
        <v>1</v>
      </c>
      <c r="N52" s="0" t="n">
        <f aca="false">M52+N$1*N51</f>
        <v>49</v>
      </c>
      <c r="O52" s="0" t="n">
        <f aca="false">N52+O$1*O51</f>
        <v>1225</v>
      </c>
      <c r="P52" s="0" t="n">
        <f aca="false">T52*$O52/$O$54</f>
        <v>0.923831070889894</v>
      </c>
      <c r="Q52" s="0" t="n">
        <f aca="false">U52*$O52/$O$54</f>
        <v>0.923831070889894</v>
      </c>
      <c r="R52" s="0" t="n">
        <f aca="false">V52*$O52/$O$54</f>
        <v>0.923831070889894</v>
      </c>
      <c r="T52" s="0" t="n">
        <f aca="false">M$1^$W52</f>
        <v>1</v>
      </c>
      <c r="U52" s="0" t="n">
        <f aca="false">N$1^$W52</f>
        <v>1</v>
      </c>
      <c r="V52" s="0" t="n">
        <f aca="false">O$1^$W52</f>
        <v>1</v>
      </c>
      <c r="W52" s="0" t="n">
        <v>2</v>
      </c>
      <c r="X52" s="0" t="n">
        <v>48</v>
      </c>
    </row>
    <row r="53" customFormat="false" ht="12.8" hidden="false" customHeight="false" outlineLevel="0" collapsed="false">
      <c r="L53" s="0" t="n">
        <v>49</v>
      </c>
      <c r="M53" s="0" t="n">
        <v>1</v>
      </c>
      <c r="N53" s="0" t="n">
        <f aca="false">M53+N$1*N52</f>
        <v>50</v>
      </c>
      <c r="O53" s="0" t="n">
        <f aca="false">N53+O$1*O52</f>
        <v>1275</v>
      </c>
      <c r="P53" s="0" t="n">
        <f aca="false">T53*$O53/$O$54</f>
        <v>0.961538461538462</v>
      </c>
      <c r="Q53" s="0" t="n">
        <f aca="false">U53*$O53/$O$54</f>
        <v>0.961538461538462</v>
      </c>
      <c r="R53" s="0" t="n">
        <f aca="false">V53*$O53/$O$54</f>
        <v>0.961538461538462</v>
      </c>
      <c r="T53" s="0" t="n">
        <f aca="false">M$1^$W53</f>
        <v>1</v>
      </c>
      <c r="U53" s="0" t="n">
        <f aca="false">N$1^$W53</f>
        <v>1</v>
      </c>
      <c r="V53" s="0" t="n">
        <f aca="false">O$1^$W53</f>
        <v>1</v>
      </c>
      <c r="W53" s="0" t="n">
        <v>1</v>
      </c>
      <c r="X53" s="0" t="n">
        <v>49</v>
      </c>
    </row>
    <row r="54" customFormat="false" ht="12.8" hidden="false" customHeight="false" outlineLevel="0" collapsed="false">
      <c r="L54" s="0" t="n">
        <v>50</v>
      </c>
      <c r="M54" s="0" t="n">
        <v>1</v>
      </c>
      <c r="N54" s="0" t="n">
        <f aca="false">M54+N$1*N53</f>
        <v>51</v>
      </c>
      <c r="O54" s="0" t="n">
        <f aca="false">N54+O$1*O53</f>
        <v>1326</v>
      </c>
      <c r="P54" s="0" t="n">
        <f aca="false">T54*$O54/$O$54</f>
        <v>1</v>
      </c>
      <c r="Q54" s="0" t="n">
        <f aca="false">U54*$O54/$O$54</f>
        <v>1</v>
      </c>
      <c r="R54" s="0" t="n">
        <f aca="false">V54*$O54/$O$54</f>
        <v>1</v>
      </c>
      <c r="T54" s="0" t="n">
        <f aca="false">M$1^$W54</f>
        <v>1</v>
      </c>
      <c r="U54" s="0" t="n">
        <f aca="false">N$1^$W54</f>
        <v>1</v>
      </c>
      <c r="V54" s="0" t="n">
        <f aca="false">O$1^$W54</f>
        <v>1</v>
      </c>
      <c r="W54" s="0" t="n">
        <v>0</v>
      </c>
      <c r="X54" s="0" t="n">
        <v>50</v>
      </c>
    </row>
  </sheetData>
  <dataValidations count="2">
    <dataValidation allowBlank="true" operator="equal" showDropDown="false" showErrorMessage="true" showInputMessage="false" sqref="B3:D3" type="list">
      <formula1>"0.33,0.60,0.15,0.25"</formula1>
      <formula2>0</formula2>
    </dataValidation>
    <dataValidation allowBlank="true" operator="equal" showDropDown="false" showErrorMessage="true" showInputMessage="false" sqref="B4:D4 B5" type="list">
      <formula1>"0.1,0.01,0.001"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2020-06-12T00:43:27Z</dcterms:created>
  <dc:creator/>
  <dc:description/>
  <dc:language>en-US</dc:language>
  <cp:lastModifiedBy/>
  <dcterms:modified xsi:type="dcterms:W3CDTF">2020-06-12T20:05:39Z</dcterms:modified>
  <cp:revision>5</cp:revision>
  <dc:subject/>
  <dc:title/>
</cp:coreProperties>
</file>