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nourfayadh/Desktop/Final Submission/5-degree graph results/"/>
    </mc:Choice>
  </mc:AlternateContent>
  <xr:revisionPtr revIDLastSave="0" documentId="13_ncr:1_{2C0F09FB-8065-3A43-84A7-2196D47D4DF6}" xr6:coauthVersionLast="47" xr6:coauthVersionMax="47" xr10:uidLastSave="{00000000-0000-0000-0000-000000000000}"/>
  <bookViews>
    <workbookView xWindow="0" yWindow="0" windowWidth="28800" windowHeight="18000" activeTab="10" xr2:uid="{00000000-000D-0000-FFFF-FFFF00000000}"/>
  </bookViews>
  <sheets>
    <sheet name="CMP results" sheetId="1" r:id="rId1"/>
    <sheet name="ILP" sheetId="2" r:id="rId2"/>
    <sheet name="Heuristic" sheetId="3" r:id="rId3"/>
    <sheet name="Approximate" sheetId="4" r:id="rId4"/>
    <sheet name="GNN" sheetId="5" r:id="rId5"/>
    <sheet name="Average ILP" sheetId="6" r:id="rId6"/>
    <sheet name="Average Heuristic" sheetId="7" r:id="rId7"/>
    <sheet name="Average Approx." sheetId="8" r:id="rId8"/>
    <sheet name="Average GNN" sheetId="9" r:id="rId9"/>
    <sheet name="Average (10-1K)" sheetId="10" r:id="rId10"/>
    <sheet name="Average (1K-100K)" sheetId="11" r:id="rId11"/>
  </sheets>
  <definedNames>
    <definedName name="_xlnm._FilterDatabase" localSheetId="0" hidden="1">'CMP results'!$A$1:$I$622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1" l="1"/>
  <c r="D5" i="11" l="1"/>
  <c r="E5" i="10"/>
  <c r="D5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F74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G2" i="9"/>
  <c r="F2" i="9"/>
  <c r="E2" i="9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5" i="11" l="1"/>
  <c r="C4" i="11"/>
  <c r="C3" i="11"/>
  <c r="C2" i="11"/>
  <c r="B5" i="11"/>
  <c r="B4" i="11"/>
  <c r="B3" i="11"/>
  <c r="B2" i="11"/>
  <c r="C5" i="10"/>
  <c r="C4" i="10"/>
  <c r="C3" i="10"/>
  <c r="C2" i="10"/>
  <c r="B5" i="10"/>
  <c r="B4" i="10"/>
  <c r="B3" i="10"/>
  <c r="B2" i="10"/>
  <c r="H74" i="9"/>
  <c r="E74" i="9"/>
  <c r="D74" i="9"/>
  <c r="F74" i="8"/>
  <c r="E74" i="8"/>
  <c r="D74" i="8"/>
  <c r="F74" i="7"/>
  <c r="E74" i="7"/>
  <c r="D74" i="7"/>
  <c r="F74" i="6"/>
  <c r="E74" i="6"/>
  <c r="D74" i="6"/>
  <c r="H65" i="9" l="1"/>
  <c r="H66" i="9"/>
  <c r="H67" i="9"/>
  <c r="H68" i="9"/>
  <c r="H69" i="9"/>
  <c r="H70" i="9"/>
  <c r="H71" i="9"/>
  <c r="H72" i="9"/>
  <c r="H73" i="9"/>
  <c r="E65" i="9"/>
  <c r="E66" i="9"/>
  <c r="E67" i="9"/>
  <c r="E68" i="9"/>
  <c r="E69" i="9"/>
  <c r="E70" i="9"/>
  <c r="E71" i="9"/>
  <c r="E72" i="9"/>
  <c r="E73" i="9"/>
  <c r="D65" i="9"/>
  <c r="D66" i="9"/>
  <c r="D67" i="9"/>
  <c r="D68" i="9"/>
  <c r="D69" i="9"/>
  <c r="D70" i="9"/>
  <c r="D71" i="9"/>
  <c r="D72" i="9"/>
  <c r="D73" i="9"/>
  <c r="F65" i="8"/>
  <c r="F66" i="8"/>
  <c r="F67" i="8"/>
  <c r="F68" i="8"/>
  <c r="F69" i="8"/>
  <c r="F70" i="8"/>
  <c r="F71" i="8"/>
  <c r="F72" i="8"/>
  <c r="F73" i="8"/>
  <c r="E65" i="8"/>
  <c r="E66" i="8"/>
  <c r="E67" i="8"/>
  <c r="E68" i="8"/>
  <c r="E69" i="8"/>
  <c r="E70" i="8"/>
  <c r="E71" i="8"/>
  <c r="E72" i="8"/>
  <c r="E73" i="8"/>
  <c r="D65" i="8"/>
  <c r="D66" i="8"/>
  <c r="D67" i="8"/>
  <c r="D68" i="8"/>
  <c r="D69" i="8"/>
  <c r="D70" i="8"/>
  <c r="D71" i="8"/>
  <c r="D72" i="8"/>
  <c r="D73" i="8"/>
  <c r="F65" i="7"/>
  <c r="F66" i="7"/>
  <c r="F67" i="7"/>
  <c r="F68" i="7"/>
  <c r="F69" i="7"/>
  <c r="F70" i="7"/>
  <c r="F71" i="7"/>
  <c r="F72" i="7"/>
  <c r="F73" i="7"/>
  <c r="E65" i="7"/>
  <c r="E66" i="7"/>
  <c r="E67" i="7"/>
  <c r="E68" i="7"/>
  <c r="E69" i="7"/>
  <c r="E70" i="7"/>
  <c r="E71" i="7"/>
  <c r="E72" i="7"/>
  <c r="E73" i="7"/>
  <c r="D65" i="7"/>
  <c r="D66" i="7"/>
  <c r="D67" i="7"/>
  <c r="D68" i="7"/>
  <c r="D69" i="7"/>
  <c r="D70" i="7"/>
  <c r="D71" i="7"/>
  <c r="D72" i="7"/>
  <c r="D73" i="7"/>
  <c r="F65" i="6"/>
  <c r="F66" i="6"/>
  <c r="F67" i="6"/>
  <c r="F68" i="6"/>
  <c r="F69" i="6"/>
  <c r="F70" i="6"/>
  <c r="F71" i="6"/>
  <c r="F72" i="6"/>
  <c r="F73" i="6"/>
  <c r="E65" i="6"/>
  <c r="E66" i="6"/>
  <c r="E67" i="6"/>
  <c r="E68" i="6"/>
  <c r="E69" i="6"/>
  <c r="E70" i="6"/>
  <c r="E71" i="6"/>
  <c r="E72" i="6"/>
  <c r="E73" i="6"/>
  <c r="D65" i="6"/>
  <c r="D66" i="6"/>
  <c r="D67" i="6"/>
  <c r="D68" i="6"/>
  <c r="D69" i="6"/>
  <c r="D70" i="6"/>
  <c r="D71" i="6"/>
  <c r="D72" i="6"/>
  <c r="D73" i="6"/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2" i="6"/>
</calcChain>
</file>

<file path=xl/sharedStrings.xml><?xml version="1.0" encoding="utf-8"?>
<sst xmlns="http://schemas.openxmlformats.org/spreadsheetml/2006/main" count="2924" uniqueCount="92">
  <si>
    <t>Graph ID</t>
  </si>
  <si>
    <t>Run #</t>
  </si>
  <si>
    <t>Num Nodes</t>
  </si>
  <si>
    <t>Num Edges</t>
  </si>
  <si>
    <t>Solution Method</t>
  </si>
  <si>
    <t>Solution Size</t>
  </si>
  <si>
    <t>Runtime (s)</t>
  </si>
  <si>
    <t>MIP Gap</t>
  </si>
  <si>
    <t>Approximation Ratio</t>
  </si>
  <si>
    <t>G10</t>
  </si>
  <si>
    <t>ILP</t>
  </si>
  <si>
    <t>Heuristic</t>
  </si>
  <si>
    <t>Approximate</t>
  </si>
  <si>
    <t>G20</t>
  </si>
  <si>
    <t>G30</t>
  </si>
  <si>
    <t>G40</t>
  </si>
  <si>
    <t>G50</t>
  </si>
  <si>
    <t>G60</t>
  </si>
  <si>
    <t>G70</t>
  </si>
  <si>
    <t>G80</t>
  </si>
  <si>
    <t>G90</t>
  </si>
  <si>
    <t>G100</t>
  </si>
  <si>
    <t>G120</t>
  </si>
  <si>
    <t>G140</t>
  </si>
  <si>
    <t>G160</t>
  </si>
  <si>
    <t>G180</t>
  </si>
  <si>
    <t>G200</t>
  </si>
  <si>
    <t>G220</t>
  </si>
  <si>
    <t>G240</t>
  </si>
  <si>
    <t>G260</t>
  </si>
  <si>
    <t>G280</t>
  </si>
  <si>
    <t>G300</t>
  </si>
  <si>
    <t>G320</t>
  </si>
  <si>
    <t>G340</t>
  </si>
  <si>
    <t>G360</t>
  </si>
  <si>
    <t>G380</t>
  </si>
  <si>
    <t>G400</t>
  </si>
  <si>
    <t>G420</t>
  </si>
  <si>
    <t>G440</t>
  </si>
  <si>
    <t>G460</t>
  </si>
  <si>
    <t>G480</t>
  </si>
  <si>
    <t>G500</t>
  </si>
  <si>
    <t>G520</t>
  </si>
  <si>
    <t>G540</t>
  </si>
  <si>
    <t>G560</t>
  </si>
  <si>
    <t>G580</t>
  </si>
  <si>
    <t>G600</t>
  </si>
  <si>
    <t>G620</t>
  </si>
  <si>
    <t>G640</t>
  </si>
  <si>
    <t>G660</t>
  </si>
  <si>
    <t>G680</t>
  </si>
  <si>
    <t>G700</t>
  </si>
  <si>
    <t>G720</t>
  </si>
  <si>
    <t>G740</t>
  </si>
  <si>
    <t>G760</t>
  </si>
  <si>
    <t>G780</t>
  </si>
  <si>
    <t>G800</t>
  </si>
  <si>
    <t>G820</t>
  </si>
  <si>
    <t>G840</t>
  </si>
  <si>
    <t>G860</t>
  </si>
  <si>
    <t>G880</t>
  </si>
  <si>
    <t>G900</t>
  </si>
  <si>
    <t>G920</t>
  </si>
  <si>
    <t>G940</t>
  </si>
  <si>
    <t>G960</t>
  </si>
  <si>
    <t>G980</t>
  </si>
  <si>
    <t>G1000</t>
  </si>
  <si>
    <t>G2000</t>
  </si>
  <si>
    <t>G3000</t>
  </si>
  <si>
    <t>G4000</t>
  </si>
  <si>
    <t>G5000</t>
  </si>
  <si>
    <t>G6000</t>
  </si>
  <si>
    <t>G7000</t>
  </si>
  <si>
    <t>G8000</t>
  </si>
  <si>
    <t>G9000</t>
  </si>
  <si>
    <t>G10000</t>
  </si>
  <si>
    <t>G20000</t>
  </si>
  <si>
    <t>G30000</t>
  </si>
  <si>
    <t>G40000</t>
  </si>
  <si>
    <t>G50000</t>
  </si>
  <si>
    <t>G60000</t>
  </si>
  <si>
    <t>G70000</t>
  </si>
  <si>
    <t>G80000</t>
  </si>
  <si>
    <t>G90000</t>
  </si>
  <si>
    <t>G100000</t>
  </si>
  <si>
    <t>Average Approximation Ratio(or Average MIP gap for ILP)</t>
  </si>
  <si>
    <t>Average Runtime (s)</t>
  </si>
  <si>
    <t>GNN</t>
  </si>
  <si>
    <t>GNN Training Runtime (s)</t>
  </si>
  <si>
    <t>Post-Processing Runtime (s)</t>
  </si>
  <si>
    <t>Average GNN Training Runtime (s)</t>
  </si>
  <si>
    <t>Average Post-Processing 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</si>
</sst>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DEF3"/>
        <bgColor indexed="64"/>
      </patternFill>
    </fill>
    <fill>
      <patternFill patternType="solid">
        <fgColor rgb="FFDAD9FF"/>
        <bgColor indexed="64"/>
      </patternFill>
    </fill>
    <fill>
      <patternFill patternType="solid">
        <fgColor rgb="FFB5ECFF"/>
        <bgColor indexed="64"/>
      </patternFill>
    </fill>
    <fill>
      <patternFill patternType="solid">
        <fgColor rgb="FFCBFFE4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 applyAlignment="1">
      <alignment horizontal="center" vertical="top"/>
    </xf>
    <xf numFmtId="1" fontId="0" fillId="0" borderId="0" xfId="0" applyNumberFormat="1"/>
    <xf numFmtId="0" fontId="3" fillId="6" borderId="1" xfId="0" applyFont="1" applyFill="1" applyBorder="1" applyAlignment="1">
      <alignment horizontal="center"/>
    </xf>
    <xf numFmtId="0" fontId="0" fillId="0" borderId="1" xfId="0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5ECFF"/>
      <color rgb="FFDAD9FF"/>
      <color rgb="FFFFDEF3"/>
      <color rgb="FFCBFF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22"/>
  <sheetViews>
    <sheetView topLeftCell="A556" zoomScale="164" workbookViewId="0">
      <selection activeCell="A571" sqref="A571:I622"/>
    </sheetView>
  </sheetViews>
  <sheetFormatPr baseColWidth="10" defaultColWidth="8.83203125" defaultRowHeight="15" x14ac:dyDescent="0.2"/>
  <cols>
    <col min="3" max="3" width="14.83203125" customWidth="1"/>
    <col min="4" max="4" width="16.1640625" customWidth="1"/>
    <col min="5" max="5" width="17" customWidth="1"/>
    <col min="6" max="7" width="15.5" customWidth="1"/>
    <col min="9" max="9" width="20.8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">
      <c r="A2" t="s">
        <v>9</v>
      </c>
      <c r="B2">
        <v>1</v>
      </c>
      <c r="C2">
        <v>10</v>
      </c>
      <c r="D2">
        <v>25</v>
      </c>
      <c r="E2" t="s">
        <v>10</v>
      </c>
      <c r="F2">
        <v>7</v>
      </c>
      <c r="G2">
        <v>0.1564216613769531</v>
      </c>
      <c r="H2">
        <v>0</v>
      </c>
    </row>
    <row r="3" spans="1:9" hidden="1" x14ac:dyDescent="0.2">
      <c r="A3" t="s">
        <v>9</v>
      </c>
      <c r="B3">
        <v>1</v>
      </c>
      <c r="C3">
        <v>10</v>
      </c>
      <c r="D3">
        <v>25</v>
      </c>
      <c r="E3" t="s">
        <v>11</v>
      </c>
      <c r="F3">
        <v>7</v>
      </c>
      <c r="G3">
        <v>2.369880676269531E-4</v>
      </c>
      <c r="I3">
        <v>1</v>
      </c>
    </row>
    <row r="4" spans="1:9" x14ac:dyDescent="0.2">
      <c r="A4" t="s">
        <v>9</v>
      </c>
      <c r="B4">
        <v>1</v>
      </c>
      <c r="C4">
        <v>10</v>
      </c>
      <c r="D4">
        <v>25</v>
      </c>
      <c r="E4" t="s">
        <v>12</v>
      </c>
      <c r="F4">
        <v>8</v>
      </c>
      <c r="G4">
        <v>2.226829528808594E-4</v>
      </c>
      <c r="I4">
        <v>1.142857142857143</v>
      </c>
    </row>
    <row r="5" spans="1:9" hidden="1" x14ac:dyDescent="0.2">
      <c r="A5" t="s">
        <v>9</v>
      </c>
      <c r="B5">
        <v>2</v>
      </c>
      <c r="C5">
        <v>10</v>
      </c>
      <c r="D5">
        <v>25</v>
      </c>
      <c r="E5" t="s">
        <v>10</v>
      </c>
      <c r="F5">
        <v>7</v>
      </c>
      <c r="G5">
        <v>0.17631268501281741</v>
      </c>
      <c r="H5">
        <v>0</v>
      </c>
    </row>
    <row r="6" spans="1:9" hidden="1" x14ac:dyDescent="0.2">
      <c r="A6" t="s">
        <v>9</v>
      </c>
      <c r="B6">
        <v>2</v>
      </c>
      <c r="C6">
        <v>10</v>
      </c>
      <c r="D6">
        <v>25</v>
      </c>
      <c r="E6" t="s">
        <v>11</v>
      </c>
      <c r="F6">
        <v>7</v>
      </c>
      <c r="G6">
        <v>2.1100044250488281E-4</v>
      </c>
      <c r="I6">
        <v>1</v>
      </c>
    </row>
    <row r="7" spans="1:9" x14ac:dyDescent="0.2">
      <c r="A7" t="s">
        <v>9</v>
      </c>
      <c r="B7">
        <v>2</v>
      </c>
      <c r="C7">
        <v>10</v>
      </c>
      <c r="D7">
        <v>25</v>
      </c>
      <c r="E7" t="s">
        <v>12</v>
      </c>
      <c r="F7">
        <v>9</v>
      </c>
      <c r="G7">
        <v>1.8000602722167969E-4</v>
      </c>
      <c r="I7">
        <v>1.285714285714286</v>
      </c>
    </row>
    <row r="8" spans="1:9" hidden="1" x14ac:dyDescent="0.2">
      <c r="A8" t="s">
        <v>9</v>
      </c>
      <c r="B8">
        <v>3</v>
      </c>
      <c r="C8">
        <v>10</v>
      </c>
      <c r="D8">
        <v>25</v>
      </c>
      <c r="E8" t="s">
        <v>10</v>
      </c>
      <c r="F8">
        <v>7</v>
      </c>
      <c r="G8">
        <v>4.7565937042236328E-2</v>
      </c>
      <c r="H8">
        <v>0</v>
      </c>
    </row>
    <row r="9" spans="1:9" hidden="1" x14ac:dyDescent="0.2">
      <c r="A9" t="s">
        <v>9</v>
      </c>
      <c r="B9">
        <v>3</v>
      </c>
      <c r="C9">
        <v>10</v>
      </c>
      <c r="D9">
        <v>25</v>
      </c>
      <c r="E9" t="s">
        <v>11</v>
      </c>
      <c r="F9">
        <v>7</v>
      </c>
      <c r="G9">
        <v>1.997947692871094E-4</v>
      </c>
      <c r="I9">
        <v>1</v>
      </c>
    </row>
    <row r="10" spans="1:9" x14ac:dyDescent="0.2">
      <c r="A10" t="s">
        <v>9</v>
      </c>
      <c r="B10">
        <v>3</v>
      </c>
      <c r="C10">
        <v>10</v>
      </c>
      <c r="D10">
        <v>25</v>
      </c>
      <c r="E10" t="s">
        <v>12</v>
      </c>
      <c r="F10">
        <v>9</v>
      </c>
      <c r="G10">
        <v>1.8000602722167969E-4</v>
      </c>
      <c r="I10">
        <v>1.285714285714286</v>
      </c>
    </row>
    <row r="11" spans="1:9" hidden="1" x14ac:dyDescent="0.2">
      <c r="A11" t="s">
        <v>13</v>
      </c>
      <c r="B11">
        <v>1</v>
      </c>
      <c r="C11">
        <v>20</v>
      </c>
      <c r="D11">
        <v>50</v>
      </c>
      <c r="E11" t="s">
        <v>10</v>
      </c>
      <c r="F11">
        <v>13</v>
      </c>
      <c r="G11">
        <v>0.15041613578796389</v>
      </c>
      <c r="H11">
        <v>0</v>
      </c>
    </row>
    <row r="12" spans="1:9" hidden="1" x14ac:dyDescent="0.2">
      <c r="A12" t="s">
        <v>13</v>
      </c>
      <c r="B12">
        <v>1</v>
      </c>
      <c r="C12">
        <v>20</v>
      </c>
      <c r="D12">
        <v>50</v>
      </c>
      <c r="E12" t="s">
        <v>11</v>
      </c>
      <c r="F12">
        <v>13</v>
      </c>
      <c r="G12">
        <v>4.0268898010253912E-4</v>
      </c>
      <c r="I12">
        <v>1</v>
      </c>
    </row>
    <row r="13" spans="1:9" x14ac:dyDescent="0.2">
      <c r="A13" t="s">
        <v>13</v>
      </c>
      <c r="B13">
        <v>1</v>
      </c>
      <c r="C13">
        <v>20</v>
      </c>
      <c r="D13">
        <v>50</v>
      </c>
      <c r="E13" t="s">
        <v>12</v>
      </c>
      <c r="F13">
        <v>18</v>
      </c>
      <c r="G13">
        <v>3.47137451171875E-4</v>
      </c>
      <c r="I13">
        <v>1.384615384615385</v>
      </c>
    </row>
    <row r="14" spans="1:9" hidden="1" x14ac:dyDescent="0.2">
      <c r="A14" t="s">
        <v>13</v>
      </c>
      <c r="B14">
        <v>2</v>
      </c>
      <c r="C14">
        <v>20</v>
      </c>
      <c r="D14">
        <v>50</v>
      </c>
      <c r="E14" t="s">
        <v>10</v>
      </c>
      <c r="F14">
        <v>13</v>
      </c>
      <c r="G14">
        <v>0.1419181823730469</v>
      </c>
      <c r="H14">
        <v>0</v>
      </c>
    </row>
    <row r="15" spans="1:9" hidden="1" x14ac:dyDescent="0.2">
      <c r="A15" t="s">
        <v>13</v>
      </c>
      <c r="B15">
        <v>2</v>
      </c>
      <c r="C15">
        <v>20</v>
      </c>
      <c r="D15">
        <v>50</v>
      </c>
      <c r="E15" t="s">
        <v>11</v>
      </c>
      <c r="F15">
        <v>13</v>
      </c>
      <c r="G15">
        <v>3.9339065551757812E-4</v>
      </c>
      <c r="I15">
        <v>1</v>
      </c>
    </row>
    <row r="16" spans="1:9" x14ac:dyDescent="0.2">
      <c r="A16" t="s">
        <v>13</v>
      </c>
      <c r="B16">
        <v>2</v>
      </c>
      <c r="C16">
        <v>20</v>
      </c>
      <c r="D16">
        <v>50</v>
      </c>
      <c r="E16" t="s">
        <v>12</v>
      </c>
      <c r="F16">
        <v>18</v>
      </c>
      <c r="G16">
        <v>2.452611923217773E-3</v>
      </c>
      <c r="I16">
        <v>1.384615384615385</v>
      </c>
    </row>
    <row r="17" spans="1:9" hidden="1" x14ac:dyDescent="0.2">
      <c r="A17" t="s">
        <v>13</v>
      </c>
      <c r="B17">
        <v>3</v>
      </c>
      <c r="C17">
        <v>20</v>
      </c>
      <c r="D17">
        <v>50</v>
      </c>
      <c r="E17" t="s">
        <v>10</v>
      </c>
      <c r="F17">
        <v>13</v>
      </c>
      <c r="G17">
        <v>9.3004226684570312E-2</v>
      </c>
      <c r="H17">
        <v>0</v>
      </c>
    </row>
    <row r="18" spans="1:9" hidden="1" x14ac:dyDescent="0.2">
      <c r="A18" t="s">
        <v>13</v>
      </c>
      <c r="B18">
        <v>3</v>
      </c>
      <c r="C18">
        <v>20</v>
      </c>
      <c r="D18">
        <v>50</v>
      </c>
      <c r="E18" t="s">
        <v>11</v>
      </c>
      <c r="F18">
        <v>13</v>
      </c>
      <c r="G18">
        <v>4.2200088500976562E-4</v>
      </c>
      <c r="I18">
        <v>1</v>
      </c>
    </row>
    <row r="19" spans="1:9" x14ac:dyDescent="0.2">
      <c r="A19" t="s">
        <v>13</v>
      </c>
      <c r="B19">
        <v>3</v>
      </c>
      <c r="C19">
        <v>20</v>
      </c>
      <c r="D19">
        <v>50</v>
      </c>
      <c r="E19" t="s">
        <v>12</v>
      </c>
      <c r="F19">
        <v>18</v>
      </c>
      <c r="G19">
        <v>3.4332275390625E-4</v>
      </c>
      <c r="I19">
        <v>1.384615384615385</v>
      </c>
    </row>
    <row r="20" spans="1:9" hidden="1" x14ac:dyDescent="0.2">
      <c r="A20" t="s">
        <v>14</v>
      </c>
      <c r="B20">
        <v>1</v>
      </c>
      <c r="C20">
        <v>30</v>
      </c>
      <c r="D20">
        <v>75</v>
      </c>
      <c r="E20" t="s">
        <v>10</v>
      </c>
      <c r="F20">
        <v>19</v>
      </c>
      <c r="G20">
        <v>29.130975723266602</v>
      </c>
      <c r="H20">
        <v>0</v>
      </c>
    </row>
    <row r="21" spans="1:9" hidden="1" x14ac:dyDescent="0.2">
      <c r="A21" t="s">
        <v>14</v>
      </c>
      <c r="B21">
        <v>1</v>
      </c>
      <c r="C21">
        <v>30</v>
      </c>
      <c r="D21">
        <v>75</v>
      </c>
      <c r="E21" t="s">
        <v>11</v>
      </c>
      <c r="F21">
        <v>21</v>
      </c>
      <c r="G21">
        <v>6.9069862365722656E-4</v>
      </c>
      <c r="I21">
        <v>1.1052631578947369</v>
      </c>
    </row>
    <row r="22" spans="1:9" x14ac:dyDescent="0.2">
      <c r="A22" t="s">
        <v>14</v>
      </c>
      <c r="B22">
        <v>1</v>
      </c>
      <c r="C22">
        <v>30</v>
      </c>
      <c r="D22">
        <v>75</v>
      </c>
      <c r="E22" t="s">
        <v>12</v>
      </c>
      <c r="F22">
        <v>27</v>
      </c>
      <c r="G22">
        <v>6.046295166015625E-4</v>
      </c>
      <c r="I22">
        <v>1.4210526315789469</v>
      </c>
    </row>
    <row r="23" spans="1:9" hidden="1" x14ac:dyDescent="0.2">
      <c r="A23" t="s">
        <v>14</v>
      </c>
      <c r="B23">
        <v>2</v>
      </c>
      <c r="C23">
        <v>30</v>
      </c>
      <c r="D23">
        <v>75</v>
      </c>
      <c r="E23" t="s">
        <v>10</v>
      </c>
      <c r="F23">
        <v>19</v>
      </c>
      <c r="G23">
        <v>32.145307779312127</v>
      </c>
      <c r="H23">
        <v>0</v>
      </c>
    </row>
    <row r="24" spans="1:9" hidden="1" x14ac:dyDescent="0.2">
      <c r="A24" t="s">
        <v>14</v>
      </c>
      <c r="B24">
        <v>2</v>
      </c>
      <c r="C24">
        <v>30</v>
      </c>
      <c r="D24">
        <v>75</v>
      </c>
      <c r="E24" t="s">
        <v>11</v>
      </c>
      <c r="F24">
        <v>21</v>
      </c>
      <c r="G24">
        <v>7.076263427734375E-4</v>
      </c>
      <c r="I24">
        <v>1.1052631578947369</v>
      </c>
    </row>
    <row r="25" spans="1:9" x14ac:dyDescent="0.2">
      <c r="A25" t="s">
        <v>14</v>
      </c>
      <c r="B25">
        <v>2</v>
      </c>
      <c r="C25">
        <v>30</v>
      </c>
      <c r="D25">
        <v>75</v>
      </c>
      <c r="E25" t="s">
        <v>12</v>
      </c>
      <c r="F25">
        <v>25</v>
      </c>
      <c r="G25">
        <v>5.9461593627929688E-4</v>
      </c>
      <c r="I25">
        <v>1.3157894736842111</v>
      </c>
    </row>
    <row r="26" spans="1:9" hidden="1" x14ac:dyDescent="0.2">
      <c r="A26" t="s">
        <v>14</v>
      </c>
      <c r="B26">
        <v>3</v>
      </c>
      <c r="C26">
        <v>30</v>
      </c>
      <c r="D26">
        <v>75</v>
      </c>
      <c r="E26" t="s">
        <v>10</v>
      </c>
      <c r="F26">
        <v>19</v>
      </c>
      <c r="G26">
        <v>29.320530414581299</v>
      </c>
      <c r="H26">
        <v>0</v>
      </c>
    </row>
    <row r="27" spans="1:9" hidden="1" x14ac:dyDescent="0.2">
      <c r="A27" t="s">
        <v>14</v>
      </c>
      <c r="B27">
        <v>3</v>
      </c>
      <c r="C27">
        <v>30</v>
      </c>
      <c r="D27">
        <v>75</v>
      </c>
      <c r="E27" t="s">
        <v>11</v>
      </c>
      <c r="F27">
        <v>21</v>
      </c>
      <c r="G27">
        <v>6.8354606628417969E-4</v>
      </c>
      <c r="I27">
        <v>1.1052631578947369</v>
      </c>
    </row>
    <row r="28" spans="1:9" x14ac:dyDescent="0.2">
      <c r="A28" t="s">
        <v>14</v>
      </c>
      <c r="B28">
        <v>3</v>
      </c>
      <c r="C28">
        <v>30</v>
      </c>
      <c r="D28">
        <v>75</v>
      </c>
      <c r="E28" t="s">
        <v>12</v>
      </c>
      <c r="F28">
        <v>25</v>
      </c>
      <c r="G28">
        <v>5.6791305541992188E-4</v>
      </c>
      <c r="I28">
        <v>1.3157894736842111</v>
      </c>
    </row>
    <row r="29" spans="1:9" hidden="1" x14ac:dyDescent="0.2">
      <c r="A29" t="s">
        <v>15</v>
      </c>
      <c r="B29">
        <v>1</v>
      </c>
      <c r="C29">
        <v>40</v>
      </c>
      <c r="D29">
        <v>100</v>
      </c>
      <c r="E29" t="s">
        <v>10</v>
      </c>
      <c r="F29">
        <v>26</v>
      </c>
      <c r="G29">
        <v>72.152147769927979</v>
      </c>
      <c r="H29">
        <v>0</v>
      </c>
    </row>
    <row r="30" spans="1:9" hidden="1" x14ac:dyDescent="0.2">
      <c r="A30" t="s">
        <v>15</v>
      </c>
      <c r="B30">
        <v>1</v>
      </c>
      <c r="C30">
        <v>40</v>
      </c>
      <c r="D30">
        <v>100</v>
      </c>
      <c r="E30" t="s">
        <v>11</v>
      </c>
      <c r="F30">
        <v>27</v>
      </c>
      <c r="G30">
        <v>9.975433349609375E-4</v>
      </c>
      <c r="I30">
        <v>1.038461538461539</v>
      </c>
    </row>
    <row r="31" spans="1:9" x14ac:dyDescent="0.2">
      <c r="A31" t="s">
        <v>15</v>
      </c>
      <c r="B31">
        <v>1</v>
      </c>
      <c r="C31">
        <v>40</v>
      </c>
      <c r="D31">
        <v>100</v>
      </c>
      <c r="E31" t="s">
        <v>12</v>
      </c>
      <c r="F31">
        <v>33</v>
      </c>
      <c r="G31">
        <v>7.8058242797851562E-4</v>
      </c>
      <c r="I31">
        <v>1.2692307692307689</v>
      </c>
    </row>
    <row r="32" spans="1:9" hidden="1" x14ac:dyDescent="0.2">
      <c r="A32" t="s">
        <v>15</v>
      </c>
      <c r="B32">
        <v>2</v>
      </c>
      <c r="C32">
        <v>40</v>
      </c>
      <c r="D32">
        <v>100</v>
      </c>
      <c r="E32" t="s">
        <v>10</v>
      </c>
      <c r="F32">
        <v>26</v>
      </c>
      <c r="G32">
        <v>74.423505306243896</v>
      </c>
      <c r="H32">
        <v>0</v>
      </c>
    </row>
    <row r="33" spans="1:9" hidden="1" x14ac:dyDescent="0.2">
      <c r="A33" t="s">
        <v>15</v>
      </c>
      <c r="B33">
        <v>2</v>
      </c>
      <c r="C33">
        <v>40</v>
      </c>
      <c r="D33">
        <v>100</v>
      </c>
      <c r="E33" t="s">
        <v>11</v>
      </c>
      <c r="F33">
        <v>27</v>
      </c>
      <c r="G33">
        <v>1.0223388671875E-3</v>
      </c>
      <c r="I33">
        <v>1.038461538461539</v>
      </c>
    </row>
    <row r="34" spans="1:9" x14ac:dyDescent="0.2">
      <c r="A34" t="s">
        <v>15</v>
      </c>
      <c r="B34">
        <v>2</v>
      </c>
      <c r="C34">
        <v>40</v>
      </c>
      <c r="D34">
        <v>100</v>
      </c>
      <c r="E34" t="s">
        <v>12</v>
      </c>
      <c r="F34">
        <v>33</v>
      </c>
      <c r="G34">
        <v>7.9298019409179688E-4</v>
      </c>
      <c r="I34">
        <v>1.2692307692307689</v>
      </c>
    </row>
    <row r="35" spans="1:9" hidden="1" x14ac:dyDescent="0.2">
      <c r="A35" t="s">
        <v>15</v>
      </c>
      <c r="B35">
        <v>3</v>
      </c>
      <c r="C35">
        <v>40</v>
      </c>
      <c r="D35">
        <v>100</v>
      </c>
      <c r="E35" t="s">
        <v>10</v>
      </c>
      <c r="F35">
        <v>26</v>
      </c>
      <c r="G35">
        <v>73.315443277359009</v>
      </c>
      <c r="H35">
        <v>0</v>
      </c>
    </row>
    <row r="36" spans="1:9" hidden="1" x14ac:dyDescent="0.2">
      <c r="A36" t="s">
        <v>15</v>
      </c>
      <c r="B36">
        <v>3</v>
      </c>
      <c r="C36">
        <v>40</v>
      </c>
      <c r="D36">
        <v>100</v>
      </c>
      <c r="E36" t="s">
        <v>11</v>
      </c>
      <c r="F36">
        <v>27</v>
      </c>
      <c r="G36">
        <v>1.048088073730469E-3</v>
      </c>
      <c r="I36">
        <v>1.038461538461539</v>
      </c>
    </row>
    <row r="37" spans="1:9" x14ac:dyDescent="0.2">
      <c r="A37" t="s">
        <v>15</v>
      </c>
      <c r="B37">
        <v>3</v>
      </c>
      <c r="C37">
        <v>40</v>
      </c>
      <c r="D37">
        <v>100</v>
      </c>
      <c r="E37" t="s">
        <v>12</v>
      </c>
      <c r="F37">
        <v>35</v>
      </c>
      <c r="G37">
        <v>8.1968307495117188E-4</v>
      </c>
      <c r="I37">
        <v>1.346153846153846</v>
      </c>
    </row>
    <row r="38" spans="1:9" hidden="1" x14ac:dyDescent="0.2">
      <c r="A38" t="s">
        <v>16</v>
      </c>
      <c r="B38">
        <v>1</v>
      </c>
      <c r="C38">
        <v>50</v>
      </c>
      <c r="D38">
        <v>125</v>
      </c>
      <c r="E38" t="s">
        <v>10</v>
      </c>
      <c r="F38">
        <v>32</v>
      </c>
      <c r="G38">
        <v>94.345372676849365</v>
      </c>
      <c r="H38">
        <v>0</v>
      </c>
    </row>
    <row r="39" spans="1:9" hidden="1" x14ac:dyDescent="0.2">
      <c r="A39" t="s">
        <v>16</v>
      </c>
      <c r="B39">
        <v>1</v>
      </c>
      <c r="C39">
        <v>50</v>
      </c>
      <c r="D39">
        <v>125</v>
      </c>
      <c r="E39" t="s">
        <v>11</v>
      </c>
      <c r="F39">
        <v>33</v>
      </c>
      <c r="G39">
        <v>1.3422966003417971E-3</v>
      </c>
      <c r="I39">
        <v>1.03125</v>
      </c>
    </row>
    <row r="40" spans="1:9" x14ac:dyDescent="0.2">
      <c r="A40" t="s">
        <v>16</v>
      </c>
      <c r="B40">
        <v>1</v>
      </c>
      <c r="C40">
        <v>50</v>
      </c>
      <c r="D40">
        <v>125</v>
      </c>
      <c r="E40" t="s">
        <v>12</v>
      </c>
      <c r="F40">
        <v>40</v>
      </c>
      <c r="G40">
        <v>1.0635852813720701E-3</v>
      </c>
      <c r="I40">
        <v>1.25</v>
      </c>
    </row>
    <row r="41" spans="1:9" hidden="1" x14ac:dyDescent="0.2">
      <c r="A41" t="s">
        <v>16</v>
      </c>
      <c r="B41">
        <v>2</v>
      </c>
      <c r="C41">
        <v>50</v>
      </c>
      <c r="D41">
        <v>125</v>
      </c>
      <c r="E41" t="s">
        <v>10</v>
      </c>
      <c r="F41">
        <v>32</v>
      </c>
      <c r="G41">
        <v>96.969978332519531</v>
      </c>
      <c r="H41">
        <v>0</v>
      </c>
    </row>
    <row r="42" spans="1:9" hidden="1" x14ac:dyDescent="0.2">
      <c r="A42" t="s">
        <v>16</v>
      </c>
      <c r="B42">
        <v>2</v>
      </c>
      <c r="C42">
        <v>50</v>
      </c>
      <c r="D42">
        <v>125</v>
      </c>
      <c r="E42" t="s">
        <v>11</v>
      </c>
      <c r="F42">
        <v>33</v>
      </c>
      <c r="G42">
        <v>1.625299453735352E-3</v>
      </c>
      <c r="I42">
        <v>1.03125</v>
      </c>
    </row>
    <row r="43" spans="1:9" x14ac:dyDescent="0.2">
      <c r="A43" t="s">
        <v>16</v>
      </c>
      <c r="B43">
        <v>2</v>
      </c>
      <c r="C43">
        <v>50</v>
      </c>
      <c r="D43">
        <v>125</v>
      </c>
      <c r="E43" t="s">
        <v>12</v>
      </c>
      <c r="F43">
        <v>42</v>
      </c>
      <c r="G43">
        <v>1.061439514160156E-3</v>
      </c>
      <c r="I43">
        <v>1.3125</v>
      </c>
    </row>
    <row r="44" spans="1:9" hidden="1" x14ac:dyDescent="0.2">
      <c r="A44" t="s">
        <v>16</v>
      </c>
      <c r="B44">
        <v>3</v>
      </c>
      <c r="C44">
        <v>50</v>
      </c>
      <c r="D44">
        <v>125</v>
      </c>
      <c r="E44" t="s">
        <v>10</v>
      </c>
      <c r="F44">
        <v>32</v>
      </c>
      <c r="G44">
        <v>96.746714353561401</v>
      </c>
      <c r="H44">
        <v>0</v>
      </c>
    </row>
    <row r="45" spans="1:9" hidden="1" x14ac:dyDescent="0.2">
      <c r="A45" t="s">
        <v>16</v>
      </c>
      <c r="B45">
        <v>3</v>
      </c>
      <c r="C45">
        <v>50</v>
      </c>
      <c r="D45">
        <v>125</v>
      </c>
      <c r="E45" t="s">
        <v>11</v>
      </c>
      <c r="F45">
        <v>33</v>
      </c>
      <c r="G45">
        <v>1.3756752014160161E-3</v>
      </c>
      <c r="I45">
        <v>1.03125</v>
      </c>
    </row>
    <row r="46" spans="1:9" x14ac:dyDescent="0.2">
      <c r="A46" t="s">
        <v>16</v>
      </c>
      <c r="B46">
        <v>3</v>
      </c>
      <c r="C46">
        <v>50</v>
      </c>
      <c r="D46">
        <v>125</v>
      </c>
      <c r="E46" t="s">
        <v>12</v>
      </c>
      <c r="F46">
        <v>41</v>
      </c>
      <c r="G46">
        <v>1.06048583984375E-3</v>
      </c>
      <c r="I46">
        <v>1.28125</v>
      </c>
    </row>
    <row r="47" spans="1:9" hidden="1" x14ac:dyDescent="0.2">
      <c r="A47" t="s">
        <v>17</v>
      </c>
      <c r="B47">
        <v>1</v>
      </c>
      <c r="C47">
        <v>60</v>
      </c>
      <c r="D47">
        <v>150</v>
      </c>
      <c r="E47" t="s">
        <v>10</v>
      </c>
      <c r="F47">
        <v>38</v>
      </c>
      <c r="G47">
        <v>131.12786936759949</v>
      </c>
      <c r="H47">
        <v>0</v>
      </c>
    </row>
    <row r="48" spans="1:9" hidden="1" x14ac:dyDescent="0.2">
      <c r="A48" t="s">
        <v>17</v>
      </c>
      <c r="B48">
        <v>1</v>
      </c>
      <c r="C48">
        <v>60</v>
      </c>
      <c r="D48">
        <v>150</v>
      </c>
      <c r="E48" t="s">
        <v>11</v>
      </c>
      <c r="F48">
        <v>39</v>
      </c>
      <c r="G48">
        <v>1.7838478088378911E-3</v>
      </c>
      <c r="I48">
        <v>1.0263157894736841</v>
      </c>
    </row>
    <row r="49" spans="1:9" x14ac:dyDescent="0.2">
      <c r="A49" t="s">
        <v>17</v>
      </c>
      <c r="B49">
        <v>1</v>
      </c>
      <c r="C49">
        <v>60</v>
      </c>
      <c r="D49">
        <v>150</v>
      </c>
      <c r="E49" t="s">
        <v>12</v>
      </c>
      <c r="F49">
        <v>49</v>
      </c>
      <c r="G49">
        <v>1.3139247894287109E-3</v>
      </c>
      <c r="I49">
        <v>1.2894736842105261</v>
      </c>
    </row>
    <row r="50" spans="1:9" hidden="1" x14ac:dyDescent="0.2">
      <c r="A50" t="s">
        <v>17</v>
      </c>
      <c r="B50">
        <v>2</v>
      </c>
      <c r="C50">
        <v>60</v>
      </c>
      <c r="D50">
        <v>150</v>
      </c>
      <c r="E50" t="s">
        <v>10</v>
      </c>
      <c r="F50">
        <v>38</v>
      </c>
      <c r="G50">
        <v>134.07800364494321</v>
      </c>
      <c r="H50">
        <v>0</v>
      </c>
    </row>
    <row r="51" spans="1:9" hidden="1" x14ac:dyDescent="0.2">
      <c r="A51" t="s">
        <v>17</v>
      </c>
      <c r="B51">
        <v>2</v>
      </c>
      <c r="C51">
        <v>60</v>
      </c>
      <c r="D51">
        <v>150</v>
      </c>
      <c r="E51" t="s">
        <v>11</v>
      </c>
      <c r="F51">
        <v>39</v>
      </c>
      <c r="G51">
        <v>5.1634311676025391E-3</v>
      </c>
      <c r="I51">
        <v>1.0263157894736841</v>
      </c>
    </row>
    <row r="52" spans="1:9" x14ac:dyDescent="0.2">
      <c r="A52" t="s">
        <v>17</v>
      </c>
      <c r="B52">
        <v>2</v>
      </c>
      <c r="C52">
        <v>60</v>
      </c>
      <c r="D52">
        <v>150</v>
      </c>
      <c r="E52" t="s">
        <v>12</v>
      </c>
      <c r="F52">
        <v>47</v>
      </c>
      <c r="G52">
        <v>1.2493133544921879E-3</v>
      </c>
      <c r="I52">
        <v>1.236842105263158</v>
      </c>
    </row>
    <row r="53" spans="1:9" hidden="1" x14ac:dyDescent="0.2">
      <c r="A53" t="s">
        <v>17</v>
      </c>
      <c r="B53">
        <v>3</v>
      </c>
      <c r="C53">
        <v>60</v>
      </c>
      <c r="D53">
        <v>150</v>
      </c>
      <c r="E53" t="s">
        <v>10</v>
      </c>
      <c r="F53">
        <v>38</v>
      </c>
      <c r="G53">
        <v>136.80128002166751</v>
      </c>
      <c r="H53">
        <v>0</v>
      </c>
    </row>
    <row r="54" spans="1:9" hidden="1" x14ac:dyDescent="0.2">
      <c r="A54" t="s">
        <v>17</v>
      </c>
      <c r="B54">
        <v>3</v>
      </c>
      <c r="C54">
        <v>60</v>
      </c>
      <c r="D54">
        <v>150</v>
      </c>
      <c r="E54" t="s">
        <v>11</v>
      </c>
      <c r="F54">
        <v>39</v>
      </c>
      <c r="G54">
        <v>1.6326904296875E-3</v>
      </c>
      <c r="I54">
        <v>1.0263157894736841</v>
      </c>
    </row>
    <row r="55" spans="1:9" x14ac:dyDescent="0.2">
      <c r="A55" t="s">
        <v>17</v>
      </c>
      <c r="B55">
        <v>3</v>
      </c>
      <c r="C55">
        <v>60</v>
      </c>
      <c r="D55">
        <v>150</v>
      </c>
      <c r="E55" t="s">
        <v>12</v>
      </c>
      <c r="F55">
        <v>46</v>
      </c>
      <c r="G55">
        <v>1.1959075927734379E-3</v>
      </c>
      <c r="I55">
        <v>1.2105263157894739</v>
      </c>
    </row>
    <row r="56" spans="1:9" hidden="1" x14ac:dyDescent="0.2">
      <c r="A56" t="s">
        <v>18</v>
      </c>
      <c r="B56">
        <v>1</v>
      </c>
      <c r="C56">
        <v>70</v>
      </c>
      <c r="D56">
        <v>175</v>
      </c>
      <c r="E56" t="s">
        <v>10</v>
      </c>
      <c r="F56">
        <v>45</v>
      </c>
      <c r="G56">
        <v>114.5986671447754</v>
      </c>
      <c r="H56">
        <v>0</v>
      </c>
    </row>
    <row r="57" spans="1:9" hidden="1" x14ac:dyDescent="0.2">
      <c r="A57" t="s">
        <v>18</v>
      </c>
      <c r="B57">
        <v>1</v>
      </c>
      <c r="C57">
        <v>70</v>
      </c>
      <c r="D57">
        <v>175</v>
      </c>
      <c r="E57" t="s">
        <v>11</v>
      </c>
      <c r="F57">
        <v>46</v>
      </c>
      <c r="G57">
        <v>2.0201206207275391E-3</v>
      </c>
      <c r="I57">
        <v>1.0222222222222219</v>
      </c>
    </row>
    <row r="58" spans="1:9" x14ac:dyDescent="0.2">
      <c r="A58" t="s">
        <v>18</v>
      </c>
      <c r="B58">
        <v>1</v>
      </c>
      <c r="C58">
        <v>70</v>
      </c>
      <c r="D58">
        <v>175</v>
      </c>
      <c r="E58" t="s">
        <v>12</v>
      </c>
      <c r="F58">
        <v>57</v>
      </c>
      <c r="G58">
        <v>1.635551452636719E-3</v>
      </c>
      <c r="I58">
        <v>1.2666666666666671</v>
      </c>
    </row>
    <row r="59" spans="1:9" hidden="1" x14ac:dyDescent="0.2">
      <c r="A59" t="s">
        <v>18</v>
      </c>
      <c r="B59">
        <v>2</v>
      </c>
      <c r="C59">
        <v>70</v>
      </c>
      <c r="D59">
        <v>175</v>
      </c>
      <c r="E59" t="s">
        <v>10</v>
      </c>
      <c r="F59">
        <v>45</v>
      </c>
      <c r="G59">
        <v>112.5943701267242</v>
      </c>
      <c r="H59">
        <v>0</v>
      </c>
    </row>
    <row r="60" spans="1:9" hidden="1" x14ac:dyDescent="0.2">
      <c r="A60" t="s">
        <v>18</v>
      </c>
      <c r="B60">
        <v>2</v>
      </c>
      <c r="C60">
        <v>70</v>
      </c>
      <c r="D60">
        <v>175</v>
      </c>
      <c r="E60" t="s">
        <v>11</v>
      </c>
      <c r="F60">
        <v>46</v>
      </c>
      <c r="G60">
        <v>1.964807510375977E-3</v>
      </c>
      <c r="I60">
        <v>1.0222222222222219</v>
      </c>
    </row>
    <row r="61" spans="1:9" x14ac:dyDescent="0.2">
      <c r="A61" t="s">
        <v>18</v>
      </c>
      <c r="B61">
        <v>2</v>
      </c>
      <c r="C61">
        <v>70</v>
      </c>
      <c r="D61">
        <v>175</v>
      </c>
      <c r="E61" t="s">
        <v>12</v>
      </c>
      <c r="F61">
        <v>56</v>
      </c>
      <c r="G61">
        <v>1.420021057128906E-3</v>
      </c>
      <c r="I61">
        <v>1.244444444444444</v>
      </c>
    </row>
    <row r="62" spans="1:9" hidden="1" x14ac:dyDescent="0.2">
      <c r="A62" t="s">
        <v>18</v>
      </c>
      <c r="B62">
        <v>3</v>
      </c>
      <c r="C62">
        <v>70</v>
      </c>
      <c r="D62">
        <v>175</v>
      </c>
      <c r="E62" t="s">
        <v>10</v>
      </c>
      <c r="F62">
        <v>45</v>
      </c>
      <c r="G62">
        <v>113.0356903076172</v>
      </c>
      <c r="H62">
        <v>0</v>
      </c>
    </row>
    <row r="63" spans="1:9" hidden="1" x14ac:dyDescent="0.2">
      <c r="A63" t="s">
        <v>18</v>
      </c>
      <c r="B63">
        <v>3</v>
      </c>
      <c r="C63">
        <v>70</v>
      </c>
      <c r="D63">
        <v>175</v>
      </c>
      <c r="E63" t="s">
        <v>11</v>
      </c>
      <c r="F63">
        <v>46</v>
      </c>
      <c r="G63">
        <v>1.983642578125E-3</v>
      </c>
      <c r="I63">
        <v>1.0222222222222219</v>
      </c>
    </row>
    <row r="64" spans="1:9" x14ac:dyDescent="0.2">
      <c r="A64" t="s">
        <v>18</v>
      </c>
      <c r="B64">
        <v>3</v>
      </c>
      <c r="C64">
        <v>70</v>
      </c>
      <c r="D64">
        <v>175</v>
      </c>
      <c r="E64" t="s">
        <v>12</v>
      </c>
      <c r="F64">
        <v>59</v>
      </c>
      <c r="G64">
        <v>1.434326171875E-3</v>
      </c>
      <c r="I64">
        <v>1.3111111111111109</v>
      </c>
    </row>
    <row r="65" spans="1:9" hidden="1" x14ac:dyDescent="0.2">
      <c r="A65" t="s">
        <v>19</v>
      </c>
      <c r="B65">
        <v>1</v>
      </c>
      <c r="C65">
        <v>80</v>
      </c>
      <c r="D65">
        <v>200</v>
      </c>
      <c r="E65" t="s">
        <v>10</v>
      </c>
      <c r="F65">
        <v>51</v>
      </c>
      <c r="G65">
        <v>153.8861882686615</v>
      </c>
      <c r="H65">
        <v>4.4117647058737032E-2</v>
      </c>
    </row>
    <row r="66" spans="1:9" hidden="1" x14ac:dyDescent="0.2">
      <c r="A66" t="s">
        <v>19</v>
      </c>
      <c r="B66">
        <v>1</v>
      </c>
      <c r="C66">
        <v>80</v>
      </c>
      <c r="D66">
        <v>200</v>
      </c>
      <c r="E66" t="s">
        <v>11</v>
      </c>
      <c r="F66">
        <v>53</v>
      </c>
      <c r="G66">
        <v>2.6345252990722661E-3</v>
      </c>
      <c r="I66">
        <v>1.0392156862745101</v>
      </c>
    </row>
    <row r="67" spans="1:9" x14ac:dyDescent="0.2">
      <c r="A67" t="s">
        <v>19</v>
      </c>
      <c r="B67">
        <v>1</v>
      </c>
      <c r="C67">
        <v>80</v>
      </c>
      <c r="D67">
        <v>200</v>
      </c>
      <c r="E67" t="s">
        <v>12</v>
      </c>
      <c r="F67">
        <v>68</v>
      </c>
      <c r="G67">
        <v>1.696586608886719E-3</v>
      </c>
      <c r="I67">
        <v>1.333333333333333</v>
      </c>
    </row>
    <row r="68" spans="1:9" hidden="1" x14ac:dyDescent="0.2">
      <c r="A68" t="s">
        <v>19</v>
      </c>
      <c r="B68">
        <v>2</v>
      </c>
      <c r="C68">
        <v>80</v>
      </c>
      <c r="D68">
        <v>200</v>
      </c>
      <c r="E68" t="s">
        <v>10</v>
      </c>
      <c r="F68">
        <v>51</v>
      </c>
      <c r="G68">
        <v>156.27874040603641</v>
      </c>
      <c r="H68">
        <v>4.4117647058737032E-2</v>
      </c>
    </row>
    <row r="69" spans="1:9" hidden="1" x14ac:dyDescent="0.2">
      <c r="A69" t="s">
        <v>19</v>
      </c>
      <c r="B69">
        <v>2</v>
      </c>
      <c r="C69">
        <v>80</v>
      </c>
      <c r="D69">
        <v>200</v>
      </c>
      <c r="E69" t="s">
        <v>11</v>
      </c>
      <c r="F69">
        <v>53</v>
      </c>
      <c r="G69">
        <v>2.6559829711914058E-3</v>
      </c>
      <c r="I69">
        <v>1.0392156862745101</v>
      </c>
    </row>
    <row r="70" spans="1:9" x14ac:dyDescent="0.2">
      <c r="A70" t="s">
        <v>19</v>
      </c>
      <c r="B70">
        <v>2</v>
      </c>
      <c r="C70">
        <v>80</v>
      </c>
      <c r="D70">
        <v>200</v>
      </c>
      <c r="E70" t="s">
        <v>12</v>
      </c>
      <c r="F70">
        <v>64</v>
      </c>
      <c r="G70">
        <v>1.6951560974121089E-3</v>
      </c>
      <c r="I70">
        <v>1.2549019607843139</v>
      </c>
    </row>
    <row r="71" spans="1:9" hidden="1" x14ac:dyDescent="0.2">
      <c r="A71" t="s">
        <v>19</v>
      </c>
      <c r="B71">
        <v>3</v>
      </c>
      <c r="C71">
        <v>80</v>
      </c>
      <c r="D71">
        <v>200</v>
      </c>
      <c r="E71" t="s">
        <v>10</v>
      </c>
      <c r="F71">
        <v>51</v>
      </c>
      <c r="G71">
        <v>153.13261866569519</v>
      </c>
      <c r="H71">
        <v>4.4117647058737032E-2</v>
      </c>
    </row>
    <row r="72" spans="1:9" hidden="1" x14ac:dyDescent="0.2">
      <c r="A72" t="s">
        <v>19</v>
      </c>
      <c r="B72">
        <v>3</v>
      </c>
      <c r="C72">
        <v>80</v>
      </c>
      <c r="D72">
        <v>200</v>
      </c>
      <c r="E72" t="s">
        <v>11</v>
      </c>
      <c r="F72">
        <v>53</v>
      </c>
      <c r="G72">
        <v>2.654790878295898E-3</v>
      </c>
      <c r="I72">
        <v>1.0392156862745101</v>
      </c>
    </row>
    <row r="73" spans="1:9" x14ac:dyDescent="0.2">
      <c r="A73" t="s">
        <v>19</v>
      </c>
      <c r="B73">
        <v>3</v>
      </c>
      <c r="C73">
        <v>80</v>
      </c>
      <c r="D73">
        <v>200</v>
      </c>
      <c r="E73" t="s">
        <v>12</v>
      </c>
      <c r="F73">
        <v>63</v>
      </c>
      <c r="G73">
        <v>1.7223358154296879E-3</v>
      </c>
      <c r="I73">
        <v>1.2352941176470591</v>
      </c>
    </row>
    <row r="74" spans="1:9" hidden="1" x14ac:dyDescent="0.2">
      <c r="A74" t="s">
        <v>20</v>
      </c>
      <c r="B74">
        <v>1</v>
      </c>
      <c r="C74">
        <v>90</v>
      </c>
      <c r="D74">
        <v>225</v>
      </c>
      <c r="E74" t="s">
        <v>10</v>
      </c>
      <c r="F74">
        <v>57</v>
      </c>
      <c r="G74">
        <v>94.356130599975586</v>
      </c>
      <c r="H74">
        <v>0</v>
      </c>
    </row>
    <row r="75" spans="1:9" hidden="1" x14ac:dyDescent="0.2">
      <c r="A75" t="s">
        <v>20</v>
      </c>
      <c r="B75">
        <v>1</v>
      </c>
      <c r="C75">
        <v>90</v>
      </c>
      <c r="D75">
        <v>225</v>
      </c>
      <c r="E75" t="s">
        <v>11</v>
      </c>
      <c r="F75">
        <v>58</v>
      </c>
      <c r="G75">
        <v>3.089666366577148E-3</v>
      </c>
      <c r="I75">
        <v>1.0175438596491231</v>
      </c>
    </row>
    <row r="76" spans="1:9" x14ac:dyDescent="0.2">
      <c r="A76" t="s">
        <v>20</v>
      </c>
      <c r="B76">
        <v>1</v>
      </c>
      <c r="C76">
        <v>90</v>
      </c>
      <c r="D76">
        <v>225</v>
      </c>
      <c r="E76" t="s">
        <v>12</v>
      </c>
      <c r="F76">
        <v>72</v>
      </c>
      <c r="G76">
        <v>2.0158290863037109E-3</v>
      </c>
      <c r="I76">
        <v>1.263157894736842</v>
      </c>
    </row>
    <row r="77" spans="1:9" hidden="1" x14ac:dyDescent="0.2">
      <c r="A77" t="s">
        <v>20</v>
      </c>
      <c r="B77">
        <v>2</v>
      </c>
      <c r="C77">
        <v>90</v>
      </c>
      <c r="D77">
        <v>225</v>
      </c>
      <c r="E77" t="s">
        <v>10</v>
      </c>
      <c r="F77">
        <v>57</v>
      </c>
      <c r="G77">
        <v>93.541974544525146</v>
      </c>
      <c r="H77">
        <v>0</v>
      </c>
    </row>
    <row r="78" spans="1:9" hidden="1" x14ac:dyDescent="0.2">
      <c r="A78" t="s">
        <v>20</v>
      </c>
      <c r="B78">
        <v>2</v>
      </c>
      <c r="C78">
        <v>90</v>
      </c>
      <c r="D78">
        <v>225</v>
      </c>
      <c r="E78" t="s">
        <v>11</v>
      </c>
      <c r="F78">
        <v>58</v>
      </c>
      <c r="G78">
        <v>2.9749870300292969E-3</v>
      </c>
      <c r="I78">
        <v>1.0175438596491231</v>
      </c>
    </row>
    <row r="79" spans="1:9" x14ac:dyDescent="0.2">
      <c r="A79" t="s">
        <v>20</v>
      </c>
      <c r="B79">
        <v>2</v>
      </c>
      <c r="C79">
        <v>90</v>
      </c>
      <c r="D79">
        <v>225</v>
      </c>
      <c r="E79" t="s">
        <v>12</v>
      </c>
      <c r="F79">
        <v>76</v>
      </c>
      <c r="G79">
        <v>2.0265579223632808E-3</v>
      </c>
      <c r="I79">
        <v>1.333333333333333</v>
      </c>
    </row>
    <row r="80" spans="1:9" hidden="1" x14ac:dyDescent="0.2">
      <c r="A80" t="s">
        <v>20</v>
      </c>
      <c r="B80">
        <v>3</v>
      </c>
      <c r="C80">
        <v>90</v>
      </c>
      <c r="D80">
        <v>225</v>
      </c>
      <c r="E80" t="s">
        <v>10</v>
      </c>
      <c r="F80">
        <v>57</v>
      </c>
      <c r="G80">
        <v>93.091325998306274</v>
      </c>
      <c r="H80">
        <v>0</v>
      </c>
    </row>
    <row r="81" spans="1:9" hidden="1" x14ac:dyDescent="0.2">
      <c r="A81" t="s">
        <v>20</v>
      </c>
      <c r="B81">
        <v>3</v>
      </c>
      <c r="C81">
        <v>90</v>
      </c>
      <c r="D81">
        <v>225</v>
      </c>
      <c r="E81" t="s">
        <v>11</v>
      </c>
      <c r="F81">
        <v>58</v>
      </c>
      <c r="G81">
        <v>3.1800270080566411E-3</v>
      </c>
      <c r="I81">
        <v>1.0175438596491231</v>
      </c>
    </row>
    <row r="82" spans="1:9" x14ac:dyDescent="0.2">
      <c r="A82" t="s">
        <v>20</v>
      </c>
      <c r="B82">
        <v>3</v>
      </c>
      <c r="C82">
        <v>90</v>
      </c>
      <c r="D82">
        <v>225</v>
      </c>
      <c r="E82" t="s">
        <v>12</v>
      </c>
      <c r="F82">
        <v>70</v>
      </c>
      <c r="G82">
        <v>1.9929409027099609E-3</v>
      </c>
      <c r="I82">
        <v>1.228070175438597</v>
      </c>
    </row>
    <row r="83" spans="1:9" hidden="1" x14ac:dyDescent="0.2">
      <c r="A83" t="s">
        <v>21</v>
      </c>
      <c r="B83">
        <v>1</v>
      </c>
      <c r="C83">
        <v>100</v>
      </c>
      <c r="D83">
        <v>250</v>
      </c>
      <c r="E83" t="s">
        <v>10</v>
      </c>
      <c r="F83">
        <v>63</v>
      </c>
      <c r="G83">
        <v>112.1284544467926</v>
      </c>
      <c r="H83">
        <v>0</v>
      </c>
    </row>
    <row r="84" spans="1:9" hidden="1" x14ac:dyDescent="0.2">
      <c r="A84" t="s">
        <v>21</v>
      </c>
      <c r="B84">
        <v>1</v>
      </c>
      <c r="C84">
        <v>100</v>
      </c>
      <c r="D84">
        <v>250</v>
      </c>
      <c r="E84" t="s">
        <v>11</v>
      </c>
      <c r="F84">
        <v>64</v>
      </c>
      <c r="G84">
        <v>3.3702850341796879E-3</v>
      </c>
      <c r="I84">
        <v>1.015873015873016</v>
      </c>
    </row>
    <row r="85" spans="1:9" x14ac:dyDescent="0.2">
      <c r="A85" t="s">
        <v>21</v>
      </c>
      <c r="B85">
        <v>1</v>
      </c>
      <c r="C85">
        <v>100</v>
      </c>
      <c r="D85">
        <v>250</v>
      </c>
      <c r="E85" t="s">
        <v>12</v>
      </c>
      <c r="F85">
        <v>76</v>
      </c>
      <c r="G85">
        <v>2.1238327026367192E-3</v>
      </c>
      <c r="I85">
        <v>1.2063492063492061</v>
      </c>
    </row>
    <row r="86" spans="1:9" hidden="1" x14ac:dyDescent="0.2">
      <c r="A86" t="s">
        <v>21</v>
      </c>
      <c r="B86">
        <v>2</v>
      </c>
      <c r="C86">
        <v>100</v>
      </c>
      <c r="D86">
        <v>250</v>
      </c>
      <c r="E86" t="s">
        <v>10</v>
      </c>
      <c r="F86">
        <v>63</v>
      </c>
      <c r="G86">
        <v>112.5809495449066</v>
      </c>
      <c r="H86">
        <v>0</v>
      </c>
    </row>
    <row r="87" spans="1:9" hidden="1" x14ac:dyDescent="0.2">
      <c r="A87" t="s">
        <v>21</v>
      </c>
      <c r="B87">
        <v>2</v>
      </c>
      <c r="C87">
        <v>100</v>
      </c>
      <c r="D87">
        <v>250</v>
      </c>
      <c r="E87" t="s">
        <v>11</v>
      </c>
      <c r="F87">
        <v>64</v>
      </c>
      <c r="G87">
        <v>4.0960311889648438E-3</v>
      </c>
      <c r="I87">
        <v>1.015873015873016</v>
      </c>
    </row>
    <row r="88" spans="1:9" x14ac:dyDescent="0.2">
      <c r="A88" t="s">
        <v>21</v>
      </c>
      <c r="B88">
        <v>2</v>
      </c>
      <c r="C88">
        <v>100</v>
      </c>
      <c r="D88">
        <v>250</v>
      </c>
      <c r="E88" t="s">
        <v>12</v>
      </c>
      <c r="F88">
        <v>80</v>
      </c>
      <c r="G88">
        <v>2.5029182434082031E-3</v>
      </c>
      <c r="I88">
        <v>1.26984126984127</v>
      </c>
    </row>
    <row r="89" spans="1:9" hidden="1" x14ac:dyDescent="0.2">
      <c r="A89" t="s">
        <v>21</v>
      </c>
      <c r="B89">
        <v>3</v>
      </c>
      <c r="C89">
        <v>100</v>
      </c>
      <c r="D89">
        <v>250</v>
      </c>
      <c r="E89" t="s">
        <v>10</v>
      </c>
      <c r="F89">
        <v>63</v>
      </c>
      <c r="G89">
        <v>116.1698276996613</v>
      </c>
      <c r="H89">
        <v>0</v>
      </c>
    </row>
    <row r="90" spans="1:9" hidden="1" x14ac:dyDescent="0.2">
      <c r="A90" t="s">
        <v>21</v>
      </c>
      <c r="B90">
        <v>3</v>
      </c>
      <c r="C90">
        <v>100</v>
      </c>
      <c r="D90">
        <v>250</v>
      </c>
      <c r="E90" t="s">
        <v>11</v>
      </c>
      <c r="F90">
        <v>64</v>
      </c>
      <c r="G90">
        <v>3.2813549041748051E-3</v>
      </c>
      <c r="I90">
        <v>1.015873015873016</v>
      </c>
    </row>
    <row r="91" spans="1:9" x14ac:dyDescent="0.2">
      <c r="A91" t="s">
        <v>21</v>
      </c>
      <c r="B91">
        <v>3</v>
      </c>
      <c r="C91">
        <v>100</v>
      </c>
      <c r="D91">
        <v>250</v>
      </c>
      <c r="E91" t="s">
        <v>12</v>
      </c>
      <c r="F91">
        <v>82</v>
      </c>
      <c r="G91">
        <v>2.083063125610352E-3</v>
      </c>
      <c r="I91">
        <v>1.3015873015873021</v>
      </c>
    </row>
    <row r="92" spans="1:9" hidden="1" x14ac:dyDescent="0.2">
      <c r="A92" t="s">
        <v>22</v>
      </c>
      <c r="B92">
        <v>1</v>
      </c>
      <c r="C92">
        <v>120</v>
      </c>
      <c r="D92">
        <v>300</v>
      </c>
      <c r="E92" t="s">
        <v>10</v>
      </c>
      <c r="F92">
        <v>75</v>
      </c>
      <c r="G92">
        <v>100.8396408557892</v>
      </c>
      <c r="H92">
        <v>0</v>
      </c>
    </row>
    <row r="93" spans="1:9" hidden="1" x14ac:dyDescent="0.2">
      <c r="A93" t="s">
        <v>22</v>
      </c>
      <c r="B93">
        <v>1</v>
      </c>
      <c r="C93">
        <v>120</v>
      </c>
      <c r="D93">
        <v>300</v>
      </c>
      <c r="E93" t="s">
        <v>11</v>
      </c>
      <c r="F93">
        <v>78</v>
      </c>
      <c r="G93">
        <v>5.1534175872802726E-3</v>
      </c>
      <c r="I93">
        <v>1.04</v>
      </c>
    </row>
    <row r="94" spans="1:9" x14ac:dyDescent="0.2">
      <c r="A94" t="s">
        <v>22</v>
      </c>
      <c r="B94">
        <v>1</v>
      </c>
      <c r="C94">
        <v>120</v>
      </c>
      <c r="D94">
        <v>300</v>
      </c>
      <c r="E94" t="s">
        <v>12</v>
      </c>
      <c r="F94">
        <v>95</v>
      </c>
      <c r="G94">
        <v>3.2243728637695308E-3</v>
      </c>
      <c r="I94">
        <v>1.2666666666666671</v>
      </c>
    </row>
    <row r="95" spans="1:9" hidden="1" x14ac:dyDescent="0.2">
      <c r="A95" t="s">
        <v>22</v>
      </c>
      <c r="B95">
        <v>2</v>
      </c>
      <c r="C95">
        <v>120</v>
      </c>
      <c r="D95">
        <v>300</v>
      </c>
      <c r="E95" t="s">
        <v>10</v>
      </c>
      <c r="F95">
        <v>75</v>
      </c>
      <c r="G95">
        <v>97.894763231277466</v>
      </c>
      <c r="H95">
        <v>0</v>
      </c>
    </row>
    <row r="96" spans="1:9" hidden="1" x14ac:dyDescent="0.2">
      <c r="A96" t="s">
        <v>22</v>
      </c>
      <c r="B96">
        <v>2</v>
      </c>
      <c r="C96">
        <v>120</v>
      </c>
      <c r="D96">
        <v>300</v>
      </c>
      <c r="E96" t="s">
        <v>11</v>
      </c>
      <c r="F96">
        <v>78</v>
      </c>
      <c r="G96">
        <v>6.4213275909423828E-3</v>
      </c>
      <c r="I96">
        <v>1.04</v>
      </c>
    </row>
    <row r="97" spans="1:9" x14ac:dyDescent="0.2">
      <c r="A97" t="s">
        <v>22</v>
      </c>
      <c r="B97">
        <v>2</v>
      </c>
      <c r="C97">
        <v>120</v>
      </c>
      <c r="D97">
        <v>300</v>
      </c>
      <c r="E97" t="s">
        <v>12</v>
      </c>
      <c r="F97">
        <v>100</v>
      </c>
      <c r="G97">
        <v>3.9374828338623047E-3</v>
      </c>
      <c r="I97">
        <v>1.333333333333333</v>
      </c>
    </row>
    <row r="98" spans="1:9" hidden="1" x14ac:dyDescent="0.2">
      <c r="A98" t="s">
        <v>22</v>
      </c>
      <c r="B98">
        <v>3</v>
      </c>
      <c r="C98">
        <v>120</v>
      </c>
      <c r="D98">
        <v>300</v>
      </c>
      <c r="E98" t="s">
        <v>10</v>
      </c>
      <c r="F98">
        <v>75</v>
      </c>
      <c r="G98">
        <v>97.20348048210144</v>
      </c>
      <c r="H98">
        <v>0</v>
      </c>
    </row>
    <row r="99" spans="1:9" hidden="1" x14ac:dyDescent="0.2">
      <c r="A99" t="s">
        <v>22</v>
      </c>
      <c r="B99">
        <v>3</v>
      </c>
      <c r="C99">
        <v>120</v>
      </c>
      <c r="D99">
        <v>300</v>
      </c>
      <c r="E99" t="s">
        <v>11</v>
      </c>
      <c r="F99">
        <v>78</v>
      </c>
      <c r="G99">
        <v>6.3877105712890616E-3</v>
      </c>
      <c r="I99">
        <v>1.04</v>
      </c>
    </row>
    <row r="100" spans="1:9" x14ac:dyDescent="0.2">
      <c r="A100" t="s">
        <v>22</v>
      </c>
      <c r="B100">
        <v>3</v>
      </c>
      <c r="C100">
        <v>120</v>
      </c>
      <c r="D100">
        <v>300</v>
      </c>
      <c r="E100" t="s">
        <v>12</v>
      </c>
      <c r="F100">
        <v>95</v>
      </c>
      <c r="G100">
        <v>3.8523674011230469E-3</v>
      </c>
      <c r="I100">
        <v>1.2666666666666671</v>
      </c>
    </row>
    <row r="101" spans="1:9" hidden="1" x14ac:dyDescent="0.2">
      <c r="A101" t="s">
        <v>23</v>
      </c>
      <c r="B101">
        <v>1</v>
      </c>
      <c r="C101">
        <v>140</v>
      </c>
      <c r="D101">
        <v>350</v>
      </c>
      <c r="E101" t="s">
        <v>10</v>
      </c>
      <c r="F101">
        <v>88</v>
      </c>
      <c r="G101">
        <v>142.17483043670649</v>
      </c>
      <c r="H101">
        <v>3.9772727272682079E-2</v>
      </c>
    </row>
    <row r="102" spans="1:9" hidden="1" x14ac:dyDescent="0.2">
      <c r="A102" t="s">
        <v>23</v>
      </c>
      <c r="B102">
        <v>1</v>
      </c>
      <c r="C102">
        <v>140</v>
      </c>
      <c r="D102">
        <v>350</v>
      </c>
      <c r="E102" t="s">
        <v>11</v>
      </c>
      <c r="F102">
        <v>90</v>
      </c>
      <c r="G102">
        <v>6.9267749786376953E-3</v>
      </c>
      <c r="I102">
        <v>1.0227272727272729</v>
      </c>
    </row>
    <row r="103" spans="1:9" x14ac:dyDescent="0.2">
      <c r="A103" t="s">
        <v>23</v>
      </c>
      <c r="B103">
        <v>1</v>
      </c>
      <c r="C103">
        <v>140</v>
      </c>
      <c r="D103">
        <v>350</v>
      </c>
      <c r="E103" t="s">
        <v>12</v>
      </c>
      <c r="F103">
        <v>117</v>
      </c>
      <c r="G103">
        <v>4.1525363922119141E-3</v>
      </c>
      <c r="I103">
        <v>1.329545454545455</v>
      </c>
    </row>
    <row r="104" spans="1:9" hidden="1" x14ac:dyDescent="0.2">
      <c r="A104" t="s">
        <v>23</v>
      </c>
      <c r="B104">
        <v>2</v>
      </c>
      <c r="C104">
        <v>140</v>
      </c>
      <c r="D104">
        <v>350</v>
      </c>
      <c r="E104" t="s">
        <v>10</v>
      </c>
      <c r="F104">
        <v>88</v>
      </c>
      <c r="G104">
        <v>135.82681322097781</v>
      </c>
      <c r="H104">
        <v>3.9772727272682079E-2</v>
      </c>
    </row>
    <row r="105" spans="1:9" hidden="1" x14ac:dyDescent="0.2">
      <c r="A105" t="s">
        <v>23</v>
      </c>
      <c r="B105">
        <v>2</v>
      </c>
      <c r="C105">
        <v>140</v>
      </c>
      <c r="D105">
        <v>350</v>
      </c>
      <c r="E105" t="s">
        <v>11</v>
      </c>
      <c r="F105">
        <v>90</v>
      </c>
      <c r="G105">
        <v>6.88934326171875E-3</v>
      </c>
      <c r="I105">
        <v>1.0227272727272729</v>
      </c>
    </row>
    <row r="106" spans="1:9" x14ac:dyDescent="0.2">
      <c r="A106" t="s">
        <v>23</v>
      </c>
      <c r="B106">
        <v>2</v>
      </c>
      <c r="C106">
        <v>140</v>
      </c>
      <c r="D106">
        <v>350</v>
      </c>
      <c r="E106" t="s">
        <v>12</v>
      </c>
      <c r="F106">
        <v>111</v>
      </c>
      <c r="G106">
        <v>4.1277408599853524E-3</v>
      </c>
      <c r="I106">
        <v>1.261363636363636</v>
      </c>
    </row>
    <row r="107" spans="1:9" hidden="1" x14ac:dyDescent="0.2">
      <c r="A107" t="s">
        <v>23</v>
      </c>
      <c r="B107">
        <v>3</v>
      </c>
      <c r="C107">
        <v>140</v>
      </c>
      <c r="D107">
        <v>350</v>
      </c>
      <c r="E107" t="s">
        <v>10</v>
      </c>
      <c r="F107">
        <v>88</v>
      </c>
      <c r="G107">
        <v>140.40824890136719</v>
      </c>
      <c r="H107">
        <v>3.9772727272682079E-2</v>
      </c>
    </row>
    <row r="108" spans="1:9" hidden="1" x14ac:dyDescent="0.2">
      <c r="A108" t="s">
        <v>23</v>
      </c>
      <c r="B108">
        <v>3</v>
      </c>
      <c r="C108">
        <v>140</v>
      </c>
      <c r="D108">
        <v>350</v>
      </c>
      <c r="E108" t="s">
        <v>11</v>
      </c>
      <c r="F108">
        <v>90</v>
      </c>
      <c r="G108">
        <v>6.9420337677001953E-3</v>
      </c>
      <c r="I108">
        <v>1.0227272727272729</v>
      </c>
    </row>
    <row r="109" spans="1:9" x14ac:dyDescent="0.2">
      <c r="A109" t="s">
        <v>23</v>
      </c>
      <c r="B109">
        <v>3</v>
      </c>
      <c r="C109">
        <v>140</v>
      </c>
      <c r="D109">
        <v>350</v>
      </c>
      <c r="E109" t="s">
        <v>12</v>
      </c>
      <c r="F109">
        <v>120</v>
      </c>
      <c r="G109">
        <v>4.1744709014892578E-3</v>
      </c>
      <c r="I109">
        <v>1.363636363636364</v>
      </c>
    </row>
    <row r="110" spans="1:9" hidden="1" x14ac:dyDescent="0.2">
      <c r="A110" t="s">
        <v>24</v>
      </c>
      <c r="B110">
        <v>1</v>
      </c>
      <c r="C110">
        <v>160</v>
      </c>
      <c r="D110">
        <v>400</v>
      </c>
      <c r="E110" t="s">
        <v>10</v>
      </c>
      <c r="F110">
        <v>101</v>
      </c>
      <c r="G110">
        <v>131.5650007724762</v>
      </c>
      <c r="H110">
        <v>6.4124556499907129E-2</v>
      </c>
    </row>
    <row r="111" spans="1:9" hidden="1" x14ac:dyDescent="0.2">
      <c r="A111" t="s">
        <v>24</v>
      </c>
      <c r="B111">
        <v>1</v>
      </c>
      <c r="C111">
        <v>160</v>
      </c>
      <c r="D111">
        <v>400</v>
      </c>
      <c r="E111" t="s">
        <v>11</v>
      </c>
      <c r="F111">
        <v>104</v>
      </c>
      <c r="G111">
        <v>8.4123611450195312E-3</v>
      </c>
      <c r="I111">
        <v>1.02970297029703</v>
      </c>
    </row>
    <row r="112" spans="1:9" x14ac:dyDescent="0.2">
      <c r="A112" t="s">
        <v>24</v>
      </c>
      <c r="B112">
        <v>1</v>
      </c>
      <c r="C112">
        <v>160</v>
      </c>
      <c r="D112">
        <v>400</v>
      </c>
      <c r="E112" t="s">
        <v>12</v>
      </c>
      <c r="F112">
        <v>127</v>
      </c>
      <c r="G112">
        <v>5.0683021545410156E-3</v>
      </c>
      <c r="I112">
        <v>1.257425742574257</v>
      </c>
    </row>
    <row r="113" spans="1:9" hidden="1" x14ac:dyDescent="0.2">
      <c r="A113" t="s">
        <v>24</v>
      </c>
      <c r="B113">
        <v>2</v>
      </c>
      <c r="C113">
        <v>160</v>
      </c>
      <c r="D113">
        <v>400</v>
      </c>
      <c r="E113" t="s">
        <v>10</v>
      </c>
      <c r="F113">
        <v>101</v>
      </c>
      <c r="G113">
        <v>132.8610489368439</v>
      </c>
      <c r="H113">
        <v>6.4124556499907129E-2</v>
      </c>
    </row>
    <row r="114" spans="1:9" hidden="1" x14ac:dyDescent="0.2">
      <c r="A114" t="s">
        <v>24</v>
      </c>
      <c r="B114">
        <v>2</v>
      </c>
      <c r="C114">
        <v>160</v>
      </c>
      <c r="D114">
        <v>400</v>
      </c>
      <c r="E114" t="s">
        <v>11</v>
      </c>
      <c r="F114">
        <v>104</v>
      </c>
      <c r="G114">
        <v>8.5790157318115234E-3</v>
      </c>
      <c r="I114">
        <v>1.02970297029703</v>
      </c>
    </row>
    <row r="115" spans="1:9" x14ac:dyDescent="0.2">
      <c r="A115" t="s">
        <v>24</v>
      </c>
      <c r="B115">
        <v>2</v>
      </c>
      <c r="C115">
        <v>160</v>
      </c>
      <c r="D115">
        <v>400</v>
      </c>
      <c r="E115" t="s">
        <v>12</v>
      </c>
      <c r="F115">
        <v>130</v>
      </c>
      <c r="G115">
        <v>7.3616504669189453E-3</v>
      </c>
      <c r="I115">
        <v>1.2871287128712869</v>
      </c>
    </row>
    <row r="116" spans="1:9" hidden="1" x14ac:dyDescent="0.2">
      <c r="A116" t="s">
        <v>24</v>
      </c>
      <c r="B116">
        <v>3</v>
      </c>
      <c r="C116">
        <v>160</v>
      </c>
      <c r="D116">
        <v>400</v>
      </c>
      <c r="E116" t="s">
        <v>10</v>
      </c>
      <c r="F116">
        <v>101</v>
      </c>
      <c r="G116">
        <v>132.40398526191709</v>
      </c>
      <c r="H116">
        <v>6.4124556499907129E-2</v>
      </c>
    </row>
    <row r="117" spans="1:9" hidden="1" x14ac:dyDescent="0.2">
      <c r="A117" t="s">
        <v>24</v>
      </c>
      <c r="B117">
        <v>3</v>
      </c>
      <c r="C117">
        <v>160</v>
      </c>
      <c r="D117">
        <v>400</v>
      </c>
      <c r="E117" t="s">
        <v>11</v>
      </c>
      <c r="F117">
        <v>104</v>
      </c>
      <c r="G117">
        <v>8.4869861602783203E-3</v>
      </c>
      <c r="I117">
        <v>1.02970297029703</v>
      </c>
    </row>
    <row r="118" spans="1:9" x14ac:dyDescent="0.2">
      <c r="A118" t="s">
        <v>24</v>
      </c>
      <c r="B118">
        <v>3</v>
      </c>
      <c r="C118">
        <v>160</v>
      </c>
      <c r="D118">
        <v>400</v>
      </c>
      <c r="E118" t="s">
        <v>12</v>
      </c>
      <c r="F118">
        <v>134</v>
      </c>
      <c r="G118">
        <v>5.1281452178955078E-3</v>
      </c>
      <c r="I118">
        <v>1.326732673267327</v>
      </c>
    </row>
    <row r="119" spans="1:9" hidden="1" x14ac:dyDescent="0.2">
      <c r="A119" t="s">
        <v>25</v>
      </c>
      <c r="B119">
        <v>1</v>
      </c>
      <c r="C119">
        <v>180</v>
      </c>
      <c r="D119">
        <v>450</v>
      </c>
      <c r="E119" t="s">
        <v>10</v>
      </c>
      <c r="F119">
        <v>114</v>
      </c>
      <c r="G119">
        <v>138.60991644859311</v>
      </c>
      <c r="H119">
        <v>7.5973420951324241E-2</v>
      </c>
    </row>
    <row r="120" spans="1:9" hidden="1" x14ac:dyDescent="0.2">
      <c r="A120" t="s">
        <v>25</v>
      </c>
      <c r="B120">
        <v>1</v>
      </c>
      <c r="C120">
        <v>180</v>
      </c>
      <c r="D120">
        <v>450</v>
      </c>
      <c r="E120" t="s">
        <v>11</v>
      </c>
      <c r="F120">
        <v>114</v>
      </c>
      <c r="G120">
        <v>1.26042366027832E-2</v>
      </c>
      <c r="I120">
        <v>1</v>
      </c>
    </row>
    <row r="121" spans="1:9" x14ac:dyDescent="0.2">
      <c r="A121" t="s">
        <v>25</v>
      </c>
      <c r="B121">
        <v>1</v>
      </c>
      <c r="C121">
        <v>180</v>
      </c>
      <c r="D121">
        <v>450</v>
      </c>
      <c r="E121" t="s">
        <v>12</v>
      </c>
      <c r="F121">
        <v>153</v>
      </c>
      <c r="G121">
        <v>7.1356296539306641E-3</v>
      </c>
      <c r="I121">
        <v>1.3421052631578949</v>
      </c>
    </row>
    <row r="122" spans="1:9" hidden="1" x14ac:dyDescent="0.2">
      <c r="A122" t="s">
        <v>25</v>
      </c>
      <c r="B122">
        <v>2</v>
      </c>
      <c r="C122">
        <v>180</v>
      </c>
      <c r="D122">
        <v>450</v>
      </c>
      <c r="E122" t="s">
        <v>10</v>
      </c>
      <c r="F122">
        <v>114</v>
      </c>
      <c r="G122">
        <v>139.13036727905271</v>
      </c>
      <c r="H122">
        <v>7.5973420951324241E-2</v>
      </c>
    </row>
    <row r="123" spans="1:9" hidden="1" x14ac:dyDescent="0.2">
      <c r="A123" t="s">
        <v>25</v>
      </c>
      <c r="B123">
        <v>2</v>
      </c>
      <c r="C123">
        <v>180</v>
      </c>
      <c r="D123">
        <v>450</v>
      </c>
      <c r="E123" t="s">
        <v>11</v>
      </c>
      <c r="F123">
        <v>114</v>
      </c>
      <c r="G123">
        <v>1.275992393493652E-2</v>
      </c>
      <c r="I123">
        <v>1</v>
      </c>
    </row>
    <row r="124" spans="1:9" x14ac:dyDescent="0.2">
      <c r="A124" t="s">
        <v>25</v>
      </c>
      <c r="B124">
        <v>2</v>
      </c>
      <c r="C124">
        <v>180</v>
      </c>
      <c r="D124">
        <v>450</v>
      </c>
      <c r="E124" t="s">
        <v>12</v>
      </c>
      <c r="F124">
        <v>149</v>
      </c>
      <c r="G124">
        <v>7.1759223937988281E-3</v>
      </c>
      <c r="I124">
        <v>1.307017543859649</v>
      </c>
    </row>
    <row r="125" spans="1:9" hidden="1" x14ac:dyDescent="0.2">
      <c r="A125" t="s">
        <v>25</v>
      </c>
      <c r="B125">
        <v>3</v>
      </c>
      <c r="C125">
        <v>180</v>
      </c>
      <c r="D125">
        <v>450</v>
      </c>
      <c r="E125" t="s">
        <v>10</v>
      </c>
      <c r="F125">
        <v>114</v>
      </c>
      <c r="G125">
        <v>135.97018003463751</v>
      </c>
      <c r="H125">
        <v>7.5973420951324241E-2</v>
      </c>
    </row>
    <row r="126" spans="1:9" hidden="1" x14ac:dyDescent="0.2">
      <c r="A126" t="s">
        <v>25</v>
      </c>
      <c r="B126">
        <v>3</v>
      </c>
      <c r="C126">
        <v>180</v>
      </c>
      <c r="D126">
        <v>450</v>
      </c>
      <c r="E126" t="s">
        <v>11</v>
      </c>
      <c r="F126">
        <v>114</v>
      </c>
      <c r="G126">
        <v>1.0709762573242189E-2</v>
      </c>
      <c r="I126">
        <v>1</v>
      </c>
    </row>
    <row r="127" spans="1:9" x14ac:dyDescent="0.2">
      <c r="A127" t="s">
        <v>25</v>
      </c>
      <c r="B127">
        <v>3</v>
      </c>
      <c r="C127">
        <v>180</v>
      </c>
      <c r="D127">
        <v>450</v>
      </c>
      <c r="E127" t="s">
        <v>12</v>
      </c>
      <c r="F127">
        <v>142</v>
      </c>
      <c r="G127">
        <v>6.0870647430419922E-3</v>
      </c>
      <c r="I127">
        <v>1.245614035087719</v>
      </c>
    </row>
    <row r="128" spans="1:9" hidden="1" x14ac:dyDescent="0.2">
      <c r="A128" t="s">
        <v>26</v>
      </c>
      <c r="B128">
        <v>1</v>
      </c>
      <c r="C128">
        <v>200</v>
      </c>
      <c r="D128">
        <v>500</v>
      </c>
      <c r="E128" t="s">
        <v>10</v>
      </c>
      <c r="F128">
        <v>127</v>
      </c>
      <c r="G128">
        <v>137.01398777961731</v>
      </c>
      <c r="H128">
        <v>7.5907027437367644E-2</v>
      </c>
    </row>
    <row r="129" spans="1:9" hidden="1" x14ac:dyDescent="0.2">
      <c r="A129" t="s">
        <v>26</v>
      </c>
      <c r="B129">
        <v>1</v>
      </c>
      <c r="C129">
        <v>200</v>
      </c>
      <c r="D129">
        <v>500</v>
      </c>
      <c r="E129" t="s">
        <v>11</v>
      </c>
      <c r="F129">
        <v>128</v>
      </c>
      <c r="G129">
        <v>1.261186599731445E-2</v>
      </c>
      <c r="I129">
        <v>1.007874015748031</v>
      </c>
    </row>
    <row r="130" spans="1:9" x14ac:dyDescent="0.2">
      <c r="A130" t="s">
        <v>26</v>
      </c>
      <c r="B130">
        <v>1</v>
      </c>
      <c r="C130">
        <v>200</v>
      </c>
      <c r="D130">
        <v>500</v>
      </c>
      <c r="E130" t="s">
        <v>12</v>
      </c>
      <c r="F130">
        <v>166</v>
      </c>
      <c r="G130">
        <v>7.0867538452148438E-3</v>
      </c>
      <c r="I130">
        <v>1.307086614173228</v>
      </c>
    </row>
    <row r="131" spans="1:9" hidden="1" x14ac:dyDescent="0.2">
      <c r="A131" t="s">
        <v>26</v>
      </c>
      <c r="B131">
        <v>2</v>
      </c>
      <c r="C131">
        <v>200</v>
      </c>
      <c r="D131">
        <v>500</v>
      </c>
      <c r="E131" t="s">
        <v>10</v>
      </c>
      <c r="F131">
        <v>127</v>
      </c>
      <c r="G131">
        <v>135.00418257713321</v>
      </c>
      <c r="H131">
        <v>7.5907027437367644E-2</v>
      </c>
    </row>
    <row r="132" spans="1:9" hidden="1" x14ac:dyDescent="0.2">
      <c r="A132" t="s">
        <v>26</v>
      </c>
      <c r="B132">
        <v>2</v>
      </c>
      <c r="C132">
        <v>200</v>
      </c>
      <c r="D132">
        <v>500</v>
      </c>
      <c r="E132" t="s">
        <v>11</v>
      </c>
      <c r="F132">
        <v>128</v>
      </c>
      <c r="G132">
        <v>1.26490592956543E-2</v>
      </c>
      <c r="I132">
        <v>1.007874015748031</v>
      </c>
    </row>
    <row r="133" spans="1:9" x14ac:dyDescent="0.2">
      <c r="A133" t="s">
        <v>26</v>
      </c>
      <c r="B133">
        <v>2</v>
      </c>
      <c r="C133">
        <v>200</v>
      </c>
      <c r="D133">
        <v>500</v>
      </c>
      <c r="E133" t="s">
        <v>12</v>
      </c>
      <c r="F133">
        <v>157</v>
      </c>
      <c r="G133">
        <v>7.1928501129150391E-3</v>
      </c>
      <c r="I133">
        <v>1.2362204724409449</v>
      </c>
    </row>
    <row r="134" spans="1:9" hidden="1" x14ac:dyDescent="0.2">
      <c r="A134" t="s">
        <v>26</v>
      </c>
      <c r="B134">
        <v>3</v>
      </c>
      <c r="C134">
        <v>200</v>
      </c>
      <c r="D134">
        <v>500</v>
      </c>
      <c r="E134" t="s">
        <v>10</v>
      </c>
      <c r="F134">
        <v>127</v>
      </c>
      <c r="G134">
        <v>136.98649907112119</v>
      </c>
      <c r="H134">
        <v>7.5907027437367644E-2</v>
      </c>
    </row>
    <row r="135" spans="1:9" hidden="1" x14ac:dyDescent="0.2">
      <c r="A135" t="s">
        <v>26</v>
      </c>
      <c r="B135">
        <v>3</v>
      </c>
      <c r="C135">
        <v>200</v>
      </c>
      <c r="D135">
        <v>500</v>
      </c>
      <c r="E135" t="s">
        <v>11</v>
      </c>
      <c r="F135">
        <v>128</v>
      </c>
      <c r="G135">
        <v>0.1118526458740234</v>
      </c>
      <c r="I135">
        <v>1.007874015748031</v>
      </c>
    </row>
    <row r="136" spans="1:9" x14ac:dyDescent="0.2">
      <c r="A136" t="s">
        <v>26</v>
      </c>
      <c r="B136">
        <v>3</v>
      </c>
      <c r="C136">
        <v>200</v>
      </c>
      <c r="D136">
        <v>500</v>
      </c>
      <c r="E136" t="s">
        <v>12</v>
      </c>
      <c r="F136">
        <v>168</v>
      </c>
      <c r="G136">
        <v>6.7732334136962891E-3</v>
      </c>
      <c r="I136">
        <v>1.322834645669291</v>
      </c>
    </row>
    <row r="137" spans="1:9" hidden="1" x14ac:dyDescent="0.2">
      <c r="A137" t="s">
        <v>27</v>
      </c>
      <c r="B137">
        <v>1</v>
      </c>
      <c r="C137">
        <v>220</v>
      </c>
      <c r="D137">
        <v>550</v>
      </c>
      <c r="E137" t="s">
        <v>10</v>
      </c>
      <c r="F137">
        <v>139</v>
      </c>
      <c r="G137">
        <v>141.34226822853091</v>
      </c>
      <c r="H137">
        <v>7.4813845995497064E-2</v>
      </c>
    </row>
    <row r="138" spans="1:9" hidden="1" x14ac:dyDescent="0.2">
      <c r="A138" t="s">
        <v>27</v>
      </c>
      <c r="B138">
        <v>1</v>
      </c>
      <c r="C138">
        <v>220</v>
      </c>
      <c r="D138">
        <v>550</v>
      </c>
      <c r="E138" t="s">
        <v>11</v>
      </c>
      <c r="F138">
        <v>143</v>
      </c>
      <c r="G138">
        <v>2.0919561386108398E-2</v>
      </c>
      <c r="I138">
        <v>1.028776978417266</v>
      </c>
    </row>
    <row r="139" spans="1:9" x14ac:dyDescent="0.2">
      <c r="A139" t="s">
        <v>27</v>
      </c>
      <c r="B139">
        <v>1</v>
      </c>
      <c r="C139">
        <v>220</v>
      </c>
      <c r="D139">
        <v>550</v>
      </c>
      <c r="E139" t="s">
        <v>12</v>
      </c>
      <c r="F139">
        <v>187</v>
      </c>
      <c r="G139">
        <v>9.8423957824707031E-3</v>
      </c>
      <c r="I139">
        <v>1.3453237410071941</v>
      </c>
    </row>
    <row r="140" spans="1:9" hidden="1" x14ac:dyDescent="0.2">
      <c r="A140" t="s">
        <v>27</v>
      </c>
      <c r="B140">
        <v>2</v>
      </c>
      <c r="C140">
        <v>220</v>
      </c>
      <c r="D140">
        <v>550</v>
      </c>
      <c r="E140" t="s">
        <v>10</v>
      </c>
      <c r="F140">
        <v>139</v>
      </c>
      <c r="G140">
        <v>144.2607281208038</v>
      </c>
      <c r="H140">
        <v>7.5492307991725793E-2</v>
      </c>
    </row>
    <row r="141" spans="1:9" hidden="1" x14ac:dyDescent="0.2">
      <c r="A141" t="s">
        <v>27</v>
      </c>
      <c r="B141">
        <v>2</v>
      </c>
      <c r="C141">
        <v>220</v>
      </c>
      <c r="D141">
        <v>550</v>
      </c>
      <c r="E141" t="s">
        <v>11</v>
      </c>
      <c r="F141">
        <v>143</v>
      </c>
      <c r="G141">
        <v>1.477479934692383E-2</v>
      </c>
      <c r="I141">
        <v>1.028776978417266</v>
      </c>
    </row>
    <row r="142" spans="1:9" x14ac:dyDescent="0.2">
      <c r="A142" t="s">
        <v>27</v>
      </c>
      <c r="B142">
        <v>2</v>
      </c>
      <c r="C142">
        <v>220</v>
      </c>
      <c r="D142">
        <v>550</v>
      </c>
      <c r="E142" t="s">
        <v>12</v>
      </c>
      <c r="F142">
        <v>181</v>
      </c>
      <c r="G142">
        <v>8.3279609680175781E-3</v>
      </c>
      <c r="I142">
        <v>1.3021582733812951</v>
      </c>
    </row>
    <row r="143" spans="1:9" hidden="1" x14ac:dyDescent="0.2">
      <c r="A143" t="s">
        <v>27</v>
      </c>
      <c r="B143">
        <v>3</v>
      </c>
      <c r="C143">
        <v>220</v>
      </c>
      <c r="D143">
        <v>550</v>
      </c>
      <c r="E143" t="s">
        <v>10</v>
      </c>
      <c r="F143">
        <v>139</v>
      </c>
      <c r="G143">
        <v>140.57451605796811</v>
      </c>
      <c r="H143">
        <v>7.4813845995497064E-2</v>
      </c>
    </row>
    <row r="144" spans="1:9" hidden="1" x14ac:dyDescent="0.2">
      <c r="A144" t="s">
        <v>27</v>
      </c>
      <c r="B144">
        <v>3</v>
      </c>
      <c r="C144">
        <v>220</v>
      </c>
      <c r="D144">
        <v>550</v>
      </c>
      <c r="E144" t="s">
        <v>11</v>
      </c>
      <c r="F144">
        <v>143</v>
      </c>
      <c r="G144">
        <v>1.501941680908203E-2</v>
      </c>
      <c r="I144">
        <v>1.028776978417266</v>
      </c>
    </row>
    <row r="145" spans="1:9" x14ac:dyDescent="0.2">
      <c r="A145" t="s">
        <v>27</v>
      </c>
      <c r="B145">
        <v>3</v>
      </c>
      <c r="C145">
        <v>220</v>
      </c>
      <c r="D145">
        <v>550</v>
      </c>
      <c r="E145" t="s">
        <v>12</v>
      </c>
      <c r="F145">
        <v>175</v>
      </c>
      <c r="G145">
        <v>8.4643363952636719E-3</v>
      </c>
      <c r="I145">
        <v>1.2589928057553961</v>
      </c>
    </row>
    <row r="146" spans="1:9" hidden="1" x14ac:dyDescent="0.2">
      <c r="A146" t="s">
        <v>28</v>
      </c>
      <c r="B146">
        <v>1</v>
      </c>
      <c r="C146">
        <v>240</v>
      </c>
      <c r="D146">
        <v>600</v>
      </c>
      <c r="E146" t="s">
        <v>10</v>
      </c>
      <c r="F146">
        <v>151</v>
      </c>
      <c r="G146">
        <v>134.67321944236761</v>
      </c>
      <c r="H146">
        <v>8.1568521923121751E-2</v>
      </c>
    </row>
    <row r="147" spans="1:9" hidden="1" x14ac:dyDescent="0.2">
      <c r="A147" t="s">
        <v>28</v>
      </c>
      <c r="B147">
        <v>1</v>
      </c>
      <c r="C147">
        <v>240</v>
      </c>
      <c r="D147">
        <v>600</v>
      </c>
      <c r="E147" t="s">
        <v>11</v>
      </c>
      <c r="F147">
        <v>155</v>
      </c>
      <c r="G147">
        <v>1.7624139785766602E-2</v>
      </c>
      <c r="I147">
        <v>1.026490066225165</v>
      </c>
    </row>
    <row r="148" spans="1:9" x14ac:dyDescent="0.2">
      <c r="A148" t="s">
        <v>28</v>
      </c>
      <c r="B148">
        <v>1</v>
      </c>
      <c r="C148">
        <v>240</v>
      </c>
      <c r="D148">
        <v>600</v>
      </c>
      <c r="E148" t="s">
        <v>12</v>
      </c>
      <c r="F148">
        <v>198</v>
      </c>
      <c r="G148">
        <v>9.7157955169677734E-3</v>
      </c>
      <c r="I148">
        <v>1.311258278145695</v>
      </c>
    </row>
    <row r="149" spans="1:9" hidden="1" x14ac:dyDescent="0.2">
      <c r="A149" t="s">
        <v>28</v>
      </c>
      <c r="B149">
        <v>2</v>
      </c>
      <c r="C149">
        <v>240</v>
      </c>
      <c r="D149">
        <v>600</v>
      </c>
      <c r="E149" t="s">
        <v>10</v>
      </c>
      <c r="F149">
        <v>151</v>
      </c>
      <c r="G149">
        <v>136.02255582809451</v>
      </c>
      <c r="H149">
        <v>8.1568521923121751E-2</v>
      </c>
    </row>
    <row r="150" spans="1:9" hidden="1" x14ac:dyDescent="0.2">
      <c r="A150" t="s">
        <v>28</v>
      </c>
      <c r="B150">
        <v>2</v>
      </c>
      <c r="C150">
        <v>240</v>
      </c>
      <c r="D150">
        <v>600</v>
      </c>
      <c r="E150" t="s">
        <v>11</v>
      </c>
      <c r="F150">
        <v>155</v>
      </c>
      <c r="G150">
        <v>2.0684480667114261E-2</v>
      </c>
      <c r="I150">
        <v>1.026490066225165</v>
      </c>
    </row>
    <row r="151" spans="1:9" x14ac:dyDescent="0.2">
      <c r="A151" t="s">
        <v>28</v>
      </c>
      <c r="B151">
        <v>2</v>
      </c>
      <c r="C151">
        <v>240</v>
      </c>
      <c r="D151">
        <v>600</v>
      </c>
      <c r="E151" t="s">
        <v>12</v>
      </c>
      <c r="F151">
        <v>190</v>
      </c>
      <c r="G151">
        <v>1.1354684829711911E-2</v>
      </c>
      <c r="I151">
        <v>1.258278145695364</v>
      </c>
    </row>
    <row r="152" spans="1:9" hidden="1" x14ac:dyDescent="0.2">
      <c r="A152" t="s">
        <v>28</v>
      </c>
      <c r="B152">
        <v>3</v>
      </c>
      <c r="C152">
        <v>240</v>
      </c>
      <c r="D152">
        <v>600</v>
      </c>
      <c r="E152" t="s">
        <v>10</v>
      </c>
      <c r="F152">
        <v>151</v>
      </c>
      <c r="G152">
        <v>135.69801306724551</v>
      </c>
      <c r="H152">
        <v>8.1568521923121751E-2</v>
      </c>
    </row>
    <row r="153" spans="1:9" hidden="1" x14ac:dyDescent="0.2">
      <c r="A153" t="s">
        <v>28</v>
      </c>
      <c r="B153">
        <v>3</v>
      </c>
      <c r="C153">
        <v>240</v>
      </c>
      <c r="D153">
        <v>600</v>
      </c>
      <c r="E153" t="s">
        <v>11</v>
      </c>
      <c r="F153">
        <v>155</v>
      </c>
      <c r="G153">
        <v>1.7514944076538089E-2</v>
      </c>
      <c r="I153">
        <v>1.026490066225165</v>
      </c>
    </row>
    <row r="154" spans="1:9" x14ac:dyDescent="0.2">
      <c r="A154" t="s">
        <v>28</v>
      </c>
      <c r="B154">
        <v>3</v>
      </c>
      <c r="C154">
        <v>240</v>
      </c>
      <c r="D154">
        <v>600</v>
      </c>
      <c r="E154" t="s">
        <v>12</v>
      </c>
      <c r="F154">
        <v>191</v>
      </c>
      <c r="G154">
        <v>9.5875263214111328E-3</v>
      </c>
      <c r="I154">
        <v>1.2649006622516561</v>
      </c>
    </row>
    <row r="155" spans="1:9" hidden="1" x14ac:dyDescent="0.2">
      <c r="A155" t="s">
        <v>29</v>
      </c>
      <c r="B155">
        <v>1</v>
      </c>
      <c r="C155">
        <v>260</v>
      </c>
      <c r="D155">
        <v>650</v>
      </c>
      <c r="E155" t="s">
        <v>10</v>
      </c>
      <c r="F155">
        <v>168</v>
      </c>
      <c r="G155">
        <v>141.42096352577209</v>
      </c>
      <c r="H155">
        <v>0.1051126509553614</v>
      </c>
    </row>
    <row r="156" spans="1:9" hidden="1" x14ac:dyDescent="0.2">
      <c r="A156" t="s">
        <v>29</v>
      </c>
      <c r="B156">
        <v>1</v>
      </c>
      <c r="C156">
        <v>260</v>
      </c>
      <c r="D156">
        <v>650</v>
      </c>
      <c r="E156" t="s">
        <v>11</v>
      </c>
      <c r="F156">
        <v>170</v>
      </c>
      <c r="G156">
        <v>1.9611358642578122E-2</v>
      </c>
      <c r="I156">
        <v>1.0119047619047621</v>
      </c>
    </row>
    <row r="157" spans="1:9" x14ac:dyDescent="0.2">
      <c r="A157" t="s">
        <v>29</v>
      </c>
      <c r="B157">
        <v>1</v>
      </c>
      <c r="C157">
        <v>260</v>
      </c>
      <c r="D157">
        <v>650</v>
      </c>
      <c r="E157" t="s">
        <v>12</v>
      </c>
      <c r="F157">
        <v>208</v>
      </c>
      <c r="G157">
        <v>1.073813438415527E-2</v>
      </c>
      <c r="I157">
        <v>1.2380952380952379</v>
      </c>
    </row>
    <row r="158" spans="1:9" hidden="1" x14ac:dyDescent="0.2">
      <c r="A158" t="s">
        <v>29</v>
      </c>
      <c r="B158">
        <v>2</v>
      </c>
      <c r="C158">
        <v>260</v>
      </c>
      <c r="D158">
        <v>650</v>
      </c>
      <c r="E158" t="s">
        <v>10</v>
      </c>
      <c r="F158">
        <v>168</v>
      </c>
      <c r="G158">
        <v>142.37537121772769</v>
      </c>
      <c r="H158">
        <v>0.1051126509553614</v>
      </c>
    </row>
    <row r="159" spans="1:9" hidden="1" x14ac:dyDescent="0.2">
      <c r="A159" t="s">
        <v>29</v>
      </c>
      <c r="B159">
        <v>2</v>
      </c>
      <c r="C159">
        <v>260</v>
      </c>
      <c r="D159">
        <v>650</v>
      </c>
      <c r="E159" t="s">
        <v>11</v>
      </c>
      <c r="F159">
        <v>170</v>
      </c>
      <c r="G159">
        <v>2.1764993667602539E-2</v>
      </c>
      <c r="I159">
        <v>1.0119047619047621</v>
      </c>
    </row>
    <row r="160" spans="1:9" x14ac:dyDescent="0.2">
      <c r="A160" t="s">
        <v>29</v>
      </c>
      <c r="B160">
        <v>2</v>
      </c>
      <c r="C160">
        <v>260</v>
      </c>
      <c r="D160">
        <v>650</v>
      </c>
      <c r="E160" t="s">
        <v>12</v>
      </c>
      <c r="F160">
        <v>208</v>
      </c>
      <c r="G160">
        <v>1.04975700378418E-2</v>
      </c>
      <c r="I160">
        <v>1.2380952380952379</v>
      </c>
    </row>
    <row r="161" spans="1:9" hidden="1" x14ac:dyDescent="0.2">
      <c r="A161" t="s">
        <v>29</v>
      </c>
      <c r="B161">
        <v>3</v>
      </c>
      <c r="C161">
        <v>260</v>
      </c>
      <c r="D161">
        <v>650</v>
      </c>
      <c r="E161" t="s">
        <v>10</v>
      </c>
      <c r="F161">
        <v>168</v>
      </c>
      <c r="G161">
        <v>138.86716222763059</v>
      </c>
      <c r="H161">
        <v>0.1051126509553614</v>
      </c>
    </row>
    <row r="162" spans="1:9" hidden="1" x14ac:dyDescent="0.2">
      <c r="A162" t="s">
        <v>29</v>
      </c>
      <c r="B162">
        <v>3</v>
      </c>
      <c r="C162">
        <v>260</v>
      </c>
      <c r="D162">
        <v>650</v>
      </c>
      <c r="E162" t="s">
        <v>11</v>
      </c>
      <c r="F162">
        <v>170</v>
      </c>
      <c r="G162">
        <v>1.9740581512451168E-2</v>
      </c>
      <c r="I162">
        <v>1.0119047619047621</v>
      </c>
    </row>
    <row r="163" spans="1:9" x14ac:dyDescent="0.2">
      <c r="A163" t="s">
        <v>29</v>
      </c>
      <c r="B163">
        <v>3</v>
      </c>
      <c r="C163">
        <v>260</v>
      </c>
      <c r="D163">
        <v>650</v>
      </c>
      <c r="E163" t="s">
        <v>12</v>
      </c>
      <c r="F163">
        <v>206</v>
      </c>
      <c r="G163">
        <v>1.322507858276367E-2</v>
      </c>
      <c r="I163">
        <v>1.2261904761904761</v>
      </c>
    </row>
    <row r="164" spans="1:9" hidden="1" x14ac:dyDescent="0.2">
      <c r="A164" t="s">
        <v>30</v>
      </c>
      <c r="B164">
        <v>1</v>
      </c>
      <c r="C164">
        <v>280</v>
      </c>
      <c r="D164">
        <v>700</v>
      </c>
      <c r="E164" t="s">
        <v>10</v>
      </c>
      <c r="F164">
        <v>179</v>
      </c>
      <c r="G164">
        <v>134.62854361534119</v>
      </c>
      <c r="H164">
        <v>9.3510291887373809E-2</v>
      </c>
    </row>
    <row r="165" spans="1:9" hidden="1" x14ac:dyDescent="0.2">
      <c r="A165" t="s">
        <v>30</v>
      </c>
      <c r="B165">
        <v>1</v>
      </c>
      <c r="C165">
        <v>280</v>
      </c>
      <c r="D165">
        <v>700</v>
      </c>
      <c r="E165" t="s">
        <v>11</v>
      </c>
      <c r="F165">
        <v>179</v>
      </c>
      <c r="G165">
        <v>2.6480913162231449E-2</v>
      </c>
      <c r="I165">
        <v>1</v>
      </c>
    </row>
    <row r="166" spans="1:9" x14ac:dyDescent="0.2">
      <c r="A166" t="s">
        <v>30</v>
      </c>
      <c r="B166">
        <v>1</v>
      </c>
      <c r="C166">
        <v>280</v>
      </c>
      <c r="D166">
        <v>700</v>
      </c>
      <c r="E166" t="s">
        <v>12</v>
      </c>
      <c r="F166">
        <v>225</v>
      </c>
      <c r="G166">
        <v>1.4902830123901371E-2</v>
      </c>
      <c r="I166">
        <v>1.256983240223464</v>
      </c>
    </row>
    <row r="167" spans="1:9" hidden="1" x14ac:dyDescent="0.2">
      <c r="A167" t="s">
        <v>30</v>
      </c>
      <c r="B167">
        <v>2</v>
      </c>
      <c r="C167">
        <v>280</v>
      </c>
      <c r="D167">
        <v>700</v>
      </c>
      <c r="E167" t="s">
        <v>10</v>
      </c>
      <c r="F167">
        <v>179</v>
      </c>
      <c r="G167">
        <v>137.0612108707428</v>
      </c>
      <c r="H167">
        <v>9.3510291887373809E-2</v>
      </c>
    </row>
    <row r="168" spans="1:9" hidden="1" x14ac:dyDescent="0.2">
      <c r="A168" t="s">
        <v>30</v>
      </c>
      <c r="B168">
        <v>2</v>
      </c>
      <c r="C168">
        <v>280</v>
      </c>
      <c r="D168">
        <v>700</v>
      </c>
      <c r="E168" t="s">
        <v>11</v>
      </c>
      <c r="F168">
        <v>179</v>
      </c>
      <c r="G168">
        <v>2.330732345581055E-2</v>
      </c>
      <c r="I168">
        <v>1</v>
      </c>
    </row>
    <row r="169" spans="1:9" x14ac:dyDescent="0.2">
      <c r="A169" t="s">
        <v>30</v>
      </c>
      <c r="B169">
        <v>2</v>
      </c>
      <c r="C169">
        <v>280</v>
      </c>
      <c r="D169">
        <v>700</v>
      </c>
      <c r="E169" t="s">
        <v>12</v>
      </c>
      <c r="F169">
        <v>233</v>
      </c>
      <c r="G169">
        <v>1.187944412231445E-2</v>
      </c>
      <c r="I169">
        <v>1.3016759776536311</v>
      </c>
    </row>
    <row r="170" spans="1:9" hidden="1" x14ac:dyDescent="0.2">
      <c r="A170" t="s">
        <v>30</v>
      </c>
      <c r="B170">
        <v>3</v>
      </c>
      <c r="C170">
        <v>280</v>
      </c>
      <c r="D170">
        <v>700</v>
      </c>
      <c r="E170" t="s">
        <v>10</v>
      </c>
      <c r="F170">
        <v>179</v>
      </c>
      <c r="G170">
        <v>136.8827254772186</v>
      </c>
      <c r="H170">
        <v>9.3510291887373809E-2</v>
      </c>
    </row>
    <row r="171" spans="1:9" hidden="1" x14ac:dyDescent="0.2">
      <c r="A171" t="s">
        <v>30</v>
      </c>
      <c r="B171">
        <v>3</v>
      </c>
      <c r="C171">
        <v>280</v>
      </c>
      <c r="D171">
        <v>700</v>
      </c>
      <c r="E171" t="s">
        <v>11</v>
      </c>
      <c r="F171">
        <v>179</v>
      </c>
      <c r="G171">
        <v>2.51307487487793E-2</v>
      </c>
      <c r="I171">
        <v>1</v>
      </c>
    </row>
    <row r="172" spans="1:9" x14ac:dyDescent="0.2">
      <c r="A172" t="s">
        <v>30</v>
      </c>
      <c r="B172">
        <v>3</v>
      </c>
      <c r="C172">
        <v>280</v>
      </c>
      <c r="D172">
        <v>700</v>
      </c>
      <c r="E172" t="s">
        <v>12</v>
      </c>
      <c r="F172">
        <v>233</v>
      </c>
      <c r="G172">
        <v>1.302742958068848E-2</v>
      </c>
      <c r="I172">
        <v>1.3016759776536311</v>
      </c>
    </row>
    <row r="173" spans="1:9" hidden="1" x14ac:dyDescent="0.2">
      <c r="A173" t="s">
        <v>31</v>
      </c>
      <c r="B173">
        <v>1</v>
      </c>
      <c r="C173">
        <v>300</v>
      </c>
      <c r="D173">
        <v>750</v>
      </c>
      <c r="E173" t="s">
        <v>10</v>
      </c>
      <c r="F173">
        <v>192</v>
      </c>
      <c r="G173">
        <v>143.18529748916629</v>
      </c>
      <c r="H173">
        <v>0.10954715735067989</v>
      </c>
    </row>
    <row r="174" spans="1:9" hidden="1" x14ac:dyDescent="0.2">
      <c r="A174" t="s">
        <v>31</v>
      </c>
      <c r="B174">
        <v>1</v>
      </c>
      <c r="C174">
        <v>300</v>
      </c>
      <c r="D174">
        <v>750</v>
      </c>
      <c r="E174" t="s">
        <v>11</v>
      </c>
      <c r="F174">
        <v>194</v>
      </c>
      <c r="G174">
        <v>2.633976936340332E-2</v>
      </c>
      <c r="I174">
        <v>1.010416666666667</v>
      </c>
    </row>
    <row r="175" spans="1:9" x14ac:dyDescent="0.2">
      <c r="A175" t="s">
        <v>31</v>
      </c>
      <c r="B175">
        <v>1</v>
      </c>
      <c r="C175">
        <v>300</v>
      </c>
      <c r="D175">
        <v>750</v>
      </c>
      <c r="E175" t="s">
        <v>12</v>
      </c>
      <c r="F175">
        <v>250</v>
      </c>
      <c r="G175">
        <v>1.3337612152099609E-2</v>
      </c>
      <c r="I175">
        <v>1.302083333333333</v>
      </c>
    </row>
    <row r="176" spans="1:9" hidden="1" x14ac:dyDescent="0.2">
      <c r="A176" t="s">
        <v>31</v>
      </c>
      <c r="B176">
        <v>2</v>
      </c>
      <c r="C176">
        <v>300</v>
      </c>
      <c r="D176">
        <v>750</v>
      </c>
      <c r="E176" t="s">
        <v>10</v>
      </c>
      <c r="F176">
        <v>192</v>
      </c>
      <c r="G176">
        <v>141.9113693237305</v>
      </c>
      <c r="H176">
        <v>0.10954715735067989</v>
      </c>
    </row>
    <row r="177" spans="1:9" hidden="1" x14ac:dyDescent="0.2">
      <c r="A177" t="s">
        <v>31</v>
      </c>
      <c r="B177">
        <v>2</v>
      </c>
      <c r="C177">
        <v>300</v>
      </c>
      <c r="D177">
        <v>750</v>
      </c>
      <c r="E177" t="s">
        <v>11</v>
      </c>
      <c r="F177">
        <v>194</v>
      </c>
      <c r="G177">
        <v>2.6610136032104489E-2</v>
      </c>
      <c r="I177">
        <v>1.010416666666667</v>
      </c>
    </row>
    <row r="178" spans="1:9" x14ac:dyDescent="0.2">
      <c r="A178" t="s">
        <v>31</v>
      </c>
      <c r="B178">
        <v>2</v>
      </c>
      <c r="C178">
        <v>300</v>
      </c>
      <c r="D178">
        <v>750</v>
      </c>
      <c r="E178" t="s">
        <v>12</v>
      </c>
      <c r="F178">
        <v>241</v>
      </c>
      <c r="G178">
        <v>1.331448554992676E-2</v>
      </c>
      <c r="I178">
        <v>1.255208333333333</v>
      </c>
    </row>
    <row r="179" spans="1:9" hidden="1" x14ac:dyDescent="0.2">
      <c r="A179" t="s">
        <v>31</v>
      </c>
      <c r="B179">
        <v>3</v>
      </c>
      <c r="C179">
        <v>300</v>
      </c>
      <c r="D179">
        <v>750</v>
      </c>
      <c r="E179" t="s">
        <v>10</v>
      </c>
      <c r="F179">
        <v>192</v>
      </c>
      <c r="G179">
        <v>141.4549956321716</v>
      </c>
      <c r="H179">
        <v>0.10954715735067989</v>
      </c>
    </row>
    <row r="180" spans="1:9" hidden="1" x14ac:dyDescent="0.2">
      <c r="A180" t="s">
        <v>31</v>
      </c>
      <c r="B180">
        <v>3</v>
      </c>
      <c r="C180">
        <v>300</v>
      </c>
      <c r="D180">
        <v>750</v>
      </c>
      <c r="E180" t="s">
        <v>11</v>
      </c>
      <c r="F180">
        <v>194</v>
      </c>
      <c r="G180">
        <v>2.8641462326049801E-2</v>
      </c>
      <c r="I180">
        <v>1.010416666666667</v>
      </c>
    </row>
    <row r="181" spans="1:9" x14ac:dyDescent="0.2">
      <c r="A181" t="s">
        <v>31</v>
      </c>
      <c r="B181">
        <v>3</v>
      </c>
      <c r="C181">
        <v>300</v>
      </c>
      <c r="D181">
        <v>750</v>
      </c>
      <c r="E181" t="s">
        <v>12</v>
      </c>
      <c r="F181">
        <v>251</v>
      </c>
      <c r="G181">
        <v>1.4951467514038089E-2</v>
      </c>
      <c r="I181">
        <v>1.307291666666667</v>
      </c>
    </row>
    <row r="182" spans="1:9" hidden="1" x14ac:dyDescent="0.2">
      <c r="A182" t="s">
        <v>32</v>
      </c>
      <c r="B182">
        <v>1</v>
      </c>
      <c r="C182">
        <v>320</v>
      </c>
      <c r="D182">
        <v>800</v>
      </c>
      <c r="E182" t="s">
        <v>10</v>
      </c>
      <c r="F182">
        <v>206</v>
      </c>
      <c r="G182">
        <v>142.06590867042539</v>
      </c>
      <c r="H182">
        <v>9.466510288491016E-2</v>
      </c>
    </row>
    <row r="183" spans="1:9" hidden="1" x14ac:dyDescent="0.2">
      <c r="A183" t="s">
        <v>32</v>
      </c>
      <c r="B183">
        <v>1</v>
      </c>
      <c r="C183">
        <v>320</v>
      </c>
      <c r="D183">
        <v>800</v>
      </c>
      <c r="E183" t="s">
        <v>11</v>
      </c>
      <c r="F183">
        <v>208</v>
      </c>
      <c r="G183">
        <v>2.930450439453125E-2</v>
      </c>
      <c r="I183">
        <v>1.0097087378640781</v>
      </c>
    </row>
    <row r="184" spans="1:9" x14ac:dyDescent="0.2">
      <c r="A184" t="s">
        <v>32</v>
      </c>
      <c r="B184">
        <v>1</v>
      </c>
      <c r="C184">
        <v>320</v>
      </c>
      <c r="D184">
        <v>800</v>
      </c>
      <c r="E184" t="s">
        <v>12</v>
      </c>
      <c r="F184">
        <v>263</v>
      </c>
      <c r="G184">
        <v>1.5440464019775391E-2</v>
      </c>
      <c r="I184">
        <v>1.2766990291262139</v>
      </c>
    </row>
    <row r="185" spans="1:9" hidden="1" x14ac:dyDescent="0.2">
      <c r="A185" t="s">
        <v>32</v>
      </c>
      <c r="B185">
        <v>2</v>
      </c>
      <c r="C185">
        <v>320</v>
      </c>
      <c r="D185">
        <v>800</v>
      </c>
      <c r="E185" t="s">
        <v>10</v>
      </c>
      <c r="F185">
        <v>206</v>
      </c>
      <c r="G185">
        <v>140.55562233924871</v>
      </c>
      <c r="H185">
        <v>9.466510288491016E-2</v>
      </c>
    </row>
    <row r="186" spans="1:9" hidden="1" x14ac:dyDescent="0.2">
      <c r="A186" t="s">
        <v>32</v>
      </c>
      <c r="B186">
        <v>2</v>
      </c>
      <c r="C186">
        <v>320</v>
      </c>
      <c r="D186">
        <v>800</v>
      </c>
      <c r="E186" t="s">
        <v>11</v>
      </c>
      <c r="F186">
        <v>208</v>
      </c>
      <c r="G186">
        <v>3.107047080993652E-2</v>
      </c>
      <c r="I186">
        <v>1.0097087378640781</v>
      </c>
    </row>
    <row r="187" spans="1:9" x14ac:dyDescent="0.2">
      <c r="A187" t="s">
        <v>32</v>
      </c>
      <c r="B187">
        <v>2</v>
      </c>
      <c r="C187">
        <v>320</v>
      </c>
      <c r="D187">
        <v>800</v>
      </c>
      <c r="E187" t="s">
        <v>12</v>
      </c>
      <c r="F187">
        <v>255</v>
      </c>
      <c r="G187">
        <v>1.5793561935424801E-2</v>
      </c>
      <c r="I187">
        <v>1.237864077669903</v>
      </c>
    </row>
    <row r="188" spans="1:9" hidden="1" x14ac:dyDescent="0.2">
      <c r="A188" t="s">
        <v>32</v>
      </c>
      <c r="B188">
        <v>3</v>
      </c>
      <c r="C188">
        <v>320</v>
      </c>
      <c r="D188">
        <v>800</v>
      </c>
      <c r="E188" t="s">
        <v>10</v>
      </c>
      <c r="F188">
        <v>206</v>
      </c>
      <c r="G188">
        <v>140.9849374294281</v>
      </c>
      <c r="H188">
        <v>9.466510288491016E-2</v>
      </c>
    </row>
    <row r="189" spans="1:9" hidden="1" x14ac:dyDescent="0.2">
      <c r="A189" t="s">
        <v>32</v>
      </c>
      <c r="B189">
        <v>3</v>
      </c>
      <c r="C189">
        <v>320</v>
      </c>
      <c r="D189">
        <v>800</v>
      </c>
      <c r="E189" t="s">
        <v>11</v>
      </c>
      <c r="F189">
        <v>208</v>
      </c>
      <c r="G189">
        <v>2.9563665390014648E-2</v>
      </c>
      <c r="I189">
        <v>1.0097087378640781</v>
      </c>
    </row>
    <row r="190" spans="1:9" x14ac:dyDescent="0.2">
      <c r="A190" t="s">
        <v>32</v>
      </c>
      <c r="B190">
        <v>3</v>
      </c>
      <c r="C190">
        <v>320</v>
      </c>
      <c r="D190">
        <v>800</v>
      </c>
      <c r="E190" t="s">
        <v>12</v>
      </c>
      <c r="F190">
        <v>265</v>
      </c>
      <c r="G190">
        <v>1.5000820159912109E-2</v>
      </c>
      <c r="I190">
        <v>1.2864077669902909</v>
      </c>
    </row>
    <row r="191" spans="1:9" hidden="1" x14ac:dyDescent="0.2">
      <c r="A191" t="s">
        <v>33</v>
      </c>
      <c r="B191">
        <v>1</v>
      </c>
      <c r="C191">
        <v>340</v>
      </c>
      <c r="D191">
        <v>850</v>
      </c>
      <c r="E191" t="s">
        <v>10</v>
      </c>
      <c r="F191">
        <v>217</v>
      </c>
      <c r="G191">
        <v>138.4935345649719</v>
      </c>
      <c r="H191">
        <v>0.100361386396804</v>
      </c>
    </row>
    <row r="192" spans="1:9" hidden="1" x14ac:dyDescent="0.2">
      <c r="A192" t="s">
        <v>33</v>
      </c>
      <c r="B192">
        <v>1</v>
      </c>
      <c r="C192">
        <v>340</v>
      </c>
      <c r="D192">
        <v>850</v>
      </c>
      <c r="E192" t="s">
        <v>11</v>
      </c>
      <c r="F192">
        <v>224</v>
      </c>
      <c r="G192">
        <v>3.8973093032836907E-2</v>
      </c>
      <c r="I192">
        <v>1.032258064516129</v>
      </c>
    </row>
    <row r="193" spans="1:9" x14ac:dyDescent="0.2">
      <c r="A193" t="s">
        <v>33</v>
      </c>
      <c r="B193">
        <v>1</v>
      </c>
      <c r="C193">
        <v>340</v>
      </c>
      <c r="D193">
        <v>850</v>
      </c>
      <c r="E193" t="s">
        <v>12</v>
      </c>
      <c r="F193">
        <v>268</v>
      </c>
      <c r="G193">
        <v>1.9833564758300781E-2</v>
      </c>
      <c r="I193">
        <v>1.2350230414746539</v>
      </c>
    </row>
    <row r="194" spans="1:9" hidden="1" x14ac:dyDescent="0.2">
      <c r="A194" t="s">
        <v>33</v>
      </c>
      <c r="B194">
        <v>2</v>
      </c>
      <c r="C194">
        <v>340</v>
      </c>
      <c r="D194">
        <v>850</v>
      </c>
      <c r="E194" t="s">
        <v>10</v>
      </c>
      <c r="F194">
        <v>217</v>
      </c>
      <c r="G194">
        <v>138.16137313842771</v>
      </c>
      <c r="H194">
        <v>0.100361386396804</v>
      </c>
    </row>
    <row r="195" spans="1:9" hidden="1" x14ac:dyDescent="0.2">
      <c r="A195" t="s">
        <v>33</v>
      </c>
      <c r="B195">
        <v>2</v>
      </c>
      <c r="C195">
        <v>340</v>
      </c>
      <c r="D195">
        <v>850</v>
      </c>
      <c r="E195" t="s">
        <v>11</v>
      </c>
      <c r="F195">
        <v>224</v>
      </c>
      <c r="G195">
        <v>3.2835960388183587E-2</v>
      </c>
      <c r="I195">
        <v>1.032258064516129</v>
      </c>
    </row>
    <row r="196" spans="1:9" x14ac:dyDescent="0.2">
      <c r="A196" t="s">
        <v>33</v>
      </c>
      <c r="B196">
        <v>2</v>
      </c>
      <c r="C196">
        <v>340</v>
      </c>
      <c r="D196">
        <v>850</v>
      </c>
      <c r="E196" t="s">
        <v>12</v>
      </c>
      <c r="F196">
        <v>268</v>
      </c>
      <c r="G196">
        <v>1.6278982162475589E-2</v>
      </c>
      <c r="I196">
        <v>1.2350230414746539</v>
      </c>
    </row>
    <row r="197" spans="1:9" hidden="1" x14ac:dyDescent="0.2">
      <c r="A197" t="s">
        <v>33</v>
      </c>
      <c r="B197">
        <v>3</v>
      </c>
      <c r="C197">
        <v>340</v>
      </c>
      <c r="D197">
        <v>850</v>
      </c>
      <c r="E197" t="s">
        <v>10</v>
      </c>
      <c r="F197">
        <v>217</v>
      </c>
      <c r="G197">
        <v>138.81643199920649</v>
      </c>
      <c r="H197">
        <v>0.100361386396804</v>
      </c>
    </row>
    <row r="198" spans="1:9" hidden="1" x14ac:dyDescent="0.2">
      <c r="A198" t="s">
        <v>33</v>
      </c>
      <c r="B198">
        <v>3</v>
      </c>
      <c r="C198">
        <v>340</v>
      </c>
      <c r="D198">
        <v>850</v>
      </c>
      <c r="E198" t="s">
        <v>11</v>
      </c>
      <c r="F198">
        <v>224</v>
      </c>
      <c r="G198">
        <v>3.2921552658081048E-2</v>
      </c>
      <c r="I198">
        <v>1.032258064516129</v>
      </c>
    </row>
    <row r="199" spans="1:9" x14ac:dyDescent="0.2">
      <c r="A199" t="s">
        <v>33</v>
      </c>
      <c r="B199">
        <v>3</v>
      </c>
      <c r="C199">
        <v>340</v>
      </c>
      <c r="D199">
        <v>850</v>
      </c>
      <c r="E199" t="s">
        <v>12</v>
      </c>
      <c r="F199">
        <v>274</v>
      </c>
      <c r="G199">
        <v>1.7165899276733398E-2</v>
      </c>
      <c r="I199">
        <v>1.2626728110599079</v>
      </c>
    </row>
    <row r="200" spans="1:9" hidden="1" x14ac:dyDescent="0.2">
      <c r="A200" t="s">
        <v>34</v>
      </c>
      <c r="B200">
        <v>1</v>
      </c>
      <c r="C200">
        <v>360</v>
      </c>
      <c r="D200">
        <v>900</v>
      </c>
      <c r="E200" t="s">
        <v>10</v>
      </c>
      <c r="F200">
        <v>228</v>
      </c>
      <c r="G200">
        <v>138.6725492477417</v>
      </c>
      <c r="H200">
        <v>9.4712752956264856E-2</v>
      </c>
    </row>
    <row r="201" spans="1:9" hidden="1" x14ac:dyDescent="0.2">
      <c r="A201" t="s">
        <v>34</v>
      </c>
      <c r="B201">
        <v>1</v>
      </c>
      <c r="C201">
        <v>360</v>
      </c>
      <c r="D201">
        <v>900</v>
      </c>
      <c r="E201" t="s">
        <v>11</v>
      </c>
      <c r="F201">
        <v>235</v>
      </c>
      <c r="G201">
        <v>3.5896062850952148E-2</v>
      </c>
      <c r="I201">
        <v>1.0307017543859649</v>
      </c>
    </row>
    <row r="202" spans="1:9" x14ac:dyDescent="0.2">
      <c r="A202" t="s">
        <v>34</v>
      </c>
      <c r="B202">
        <v>1</v>
      </c>
      <c r="C202">
        <v>360</v>
      </c>
      <c r="D202">
        <v>900</v>
      </c>
      <c r="E202" t="s">
        <v>12</v>
      </c>
      <c r="F202">
        <v>290</v>
      </c>
      <c r="G202">
        <v>1.7545461654663089E-2</v>
      </c>
      <c r="I202">
        <v>1.271929824561403</v>
      </c>
    </row>
    <row r="203" spans="1:9" hidden="1" x14ac:dyDescent="0.2">
      <c r="A203" t="s">
        <v>34</v>
      </c>
      <c r="B203">
        <v>2</v>
      </c>
      <c r="C203">
        <v>360</v>
      </c>
      <c r="D203">
        <v>900</v>
      </c>
      <c r="E203" t="s">
        <v>10</v>
      </c>
      <c r="F203">
        <v>228</v>
      </c>
      <c r="G203">
        <v>139.33358716964719</v>
      </c>
      <c r="H203">
        <v>9.4712752956264856E-2</v>
      </c>
    </row>
    <row r="204" spans="1:9" hidden="1" x14ac:dyDescent="0.2">
      <c r="A204" t="s">
        <v>34</v>
      </c>
      <c r="B204">
        <v>2</v>
      </c>
      <c r="C204">
        <v>360</v>
      </c>
      <c r="D204">
        <v>900</v>
      </c>
      <c r="E204" t="s">
        <v>11</v>
      </c>
      <c r="F204">
        <v>235</v>
      </c>
      <c r="G204">
        <v>3.69110107421875E-2</v>
      </c>
      <c r="I204">
        <v>1.0307017543859649</v>
      </c>
    </row>
    <row r="205" spans="1:9" x14ac:dyDescent="0.2">
      <c r="A205" t="s">
        <v>34</v>
      </c>
      <c r="B205">
        <v>2</v>
      </c>
      <c r="C205">
        <v>360</v>
      </c>
      <c r="D205">
        <v>900</v>
      </c>
      <c r="E205" t="s">
        <v>12</v>
      </c>
      <c r="F205">
        <v>286</v>
      </c>
      <c r="G205">
        <v>1.9010543823242191E-2</v>
      </c>
      <c r="I205">
        <v>1.254385964912281</v>
      </c>
    </row>
    <row r="206" spans="1:9" hidden="1" x14ac:dyDescent="0.2">
      <c r="A206" t="s">
        <v>34</v>
      </c>
      <c r="B206">
        <v>3</v>
      </c>
      <c r="C206">
        <v>360</v>
      </c>
      <c r="D206">
        <v>900</v>
      </c>
      <c r="E206" t="s">
        <v>10</v>
      </c>
      <c r="F206">
        <v>228</v>
      </c>
      <c r="G206">
        <v>140.96537399291989</v>
      </c>
      <c r="H206">
        <v>9.4712752956264856E-2</v>
      </c>
    </row>
    <row r="207" spans="1:9" hidden="1" x14ac:dyDescent="0.2">
      <c r="A207" t="s">
        <v>34</v>
      </c>
      <c r="B207">
        <v>3</v>
      </c>
      <c r="C207">
        <v>360</v>
      </c>
      <c r="D207">
        <v>900</v>
      </c>
      <c r="E207" t="s">
        <v>11</v>
      </c>
      <c r="F207">
        <v>235</v>
      </c>
      <c r="G207">
        <v>3.6526203155517578E-2</v>
      </c>
      <c r="I207">
        <v>1.0307017543859649</v>
      </c>
    </row>
    <row r="208" spans="1:9" x14ac:dyDescent="0.2">
      <c r="A208" t="s">
        <v>34</v>
      </c>
      <c r="B208">
        <v>3</v>
      </c>
      <c r="C208">
        <v>360</v>
      </c>
      <c r="D208">
        <v>900</v>
      </c>
      <c r="E208" t="s">
        <v>12</v>
      </c>
      <c r="F208">
        <v>292</v>
      </c>
      <c r="G208">
        <v>1.80516242980957E-2</v>
      </c>
      <c r="I208">
        <v>1.2807017543859649</v>
      </c>
    </row>
    <row r="209" spans="1:9" hidden="1" x14ac:dyDescent="0.2">
      <c r="A209" t="s">
        <v>35</v>
      </c>
      <c r="B209">
        <v>1</v>
      </c>
      <c r="C209">
        <v>380</v>
      </c>
      <c r="D209">
        <v>950</v>
      </c>
      <c r="E209" t="s">
        <v>10</v>
      </c>
      <c r="F209">
        <v>241</v>
      </c>
      <c r="G209">
        <v>139.13407111167911</v>
      </c>
      <c r="H209">
        <v>8.8096483798837374E-2</v>
      </c>
    </row>
    <row r="210" spans="1:9" hidden="1" x14ac:dyDescent="0.2">
      <c r="A210" t="s">
        <v>35</v>
      </c>
      <c r="B210">
        <v>1</v>
      </c>
      <c r="C210">
        <v>380</v>
      </c>
      <c r="D210">
        <v>950</v>
      </c>
      <c r="E210" t="s">
        <v>11</v>
      </c>
      <c r="F210">
        <v>245</v>
      </c>
      <c r="G210">
        <v>4.8529386520385742E-2</v>
      </c>
      <c r="I210">
        <v>1.0165975103734439</v>
      </c>
    </row>
    <row r="211" spans="1:9" x14ac:dyDescent="0.2">
      <c r="A211" t="s">
        <v>35</v>
      </c>
      <c r="B211">
        <v>1</v>
      </c>
      <c r="C211">
        <v>380</v>
      </c>
      <c r="D211">
        <v>950</v>
      </c>
      <c r="E211" t="s">
        <v>12</v>
      </c>
      <c r="F211">
        <v>311</v>
      </c>
      <c r="G211">
        <v>2.393245697021484E-2</v>
      </c>
      <c r="I211">
        <v>1.29045643153527</v>
      </c>
    </row>
    <row r="212" spans="1:9" hidden="1" x14ac:dyDescent="0.2">
      <c r="A212" t="s">
        <v>35</v>
      </c>
      <c r="B212">
        <v>2</v>
      </c>
      <c r="C212">
        <v>380</v>
      </c>
      <c r="D212">
        <v>950</v>
      </c>
      <c r="E212" t="s">
        <v>10</v>
      </c>
      <c r="F212">
        <v>241</v>
      </c>
      <c r="G212">
        <v>137.45063090324399</v>
      </c>
      <c r="H212">
        <v>8.8096483798837374E-2</v>
      </c>
    </row>
    <row r="213" spans="1:9" hidden="1" x14ac:dyDescent="0.2">
      <c r="A213" t="s">
        <v>35</v>
      </c>
      <c r="B213">
        <v>2</v>
      </c>
      <c r="C213">
        <v>380</v>
      </c>
      <c r="D213">
        <v>950</v>
      </c>
      <c r="E213" t="s">
        <v>11</v>
      </c>
      <c r="F213">
        <v>245</v>
      </c>
      <c r="G213">
        <v>4.2631149291992188E-2</v>
      </c>
      <c r="I213">
        <v>1.0165975103734439</v>
      </c>
    </row>
    <row r="214" spans="1:9" x14ac:dyDescent="0.2">
      <c r="A214" t="s">
        <v>35</v>
      </c>
      <c r="B214">
        <v>2</v>
      </c>
      <c r="C214">
        <v>380</v>
      </c>
      <c r="D214">
        <v>950</v>
      </c>
      <c r="E214" t="s">
        <v>12</v>
      </c>
      <c r="F214">
        <v>320</v>
      </c>
      <c r="G214">
        <v>2.0542621612548832E-2</v>
      </c>
      <c r="I214">
        <v>1.3278008298755191</v>
      </c>
    </row>
    <row r="215" spans="1:9" hidden="1" x14ac:dyDescent="0.2">
      <c r="A215" t="s">
        <v>35</v>
      </c>
      <c r="B215">
        <v>3</v>
      </c>
      <c r="C215">
        <v>380</v>
      </c>
      <c r="D215">
        <v>950</v>
      </c>
      <c r="E215" t="s">
        <v>10</v>
      </c>
      <c r="F215">
        <v>241</v>
      </c>
      <c r="G215">
        <v>138.6452374458313</v>
      </c>
      <c r="H215">
        <v>8.8096483798837374E-2</v>
      </c>
    </row>
    <row r="216" spans="1:9" hidden="1" x14ac:dyDescent="0.2">
      <c r="A216" t="s">
        <v>35</v>
      </c>
      <c r="B216">
        <v>3</v>
      </c>
      <c r="C216">
        <v>380</v>
      </c>
      <c r="D216">
        <v>950</v>
      </c>
      <c r="E216" t="s">
        <v>11</v>
      </c>
      <c r="F216">
        <v>245</v>
      </c>
      <c r="G216">
        <v>6.5695047378540039E-2</v>
      </c>
      <c r="I216">
        <v>1.0165975103734439</v>
      </c>
    </row>
    <row r="217" spans="1:9" x14ac:dyDescent="0.2">
      <c r="A217" t="s">
        <v>35</v>
      </c>
      <c r="B217">
        <v>3</v>
      </c>
      <c r="C217">
        <v>380</v>
      </c>
      <c r="D217">
        <v>950</v>
      </c>
      <c r="E217" t="s">
        <v>12</v>
      </c>
      <c r="F217">
        <v>313</v>
      </c>
      <c r="G217">
        <v>2.6920795440673832E-2</v>
      </c>
      <c r="I217">
        <v>1.298755186721992</v>
      </c>
    </row>
    <row r="218" spans="1:9" hidden="1" x14ac:dyDescent="0.2">
      <c r="A218" t="s">
        <v>36</v>
      </c>
      <c r="B218">
        <v>1</v>
      </c>
      <c r="C218">
        <v>400</v>
      </c>
      <c r="D218">
        <v>1000</v>
      </c>
      <c r="E218" t="s">
        <v>10</v>
      </c>
      <c r="F218">
        <v>253</v>
      </c>
      <c r="G218">
        <v>141.5091309547424</v>
      </c>
      <c r="H218">
        <v>9.6714007183087078E-2</v>
      </c>
    </row>
    <row r="219" spans="1:9" hidden="1" x14ac:dyDescent="0.2">
      <c r="A219" t="s">
        <v>36</v>
      </c>
      <c r="B219">
        <v>1</v>
      </c>
      <c r="C219">
        <v>400</v>
      </c>
      <c r="D219">
        <v>1000</v>
      </c>
      <c r="E219" t="s">
        <v>11</v>
      </c>
      <c r="F219">
        <v>258</v>
      </c>
      <c r="G219">
        <v>5.3038835525512702E-2</v>
      </c>
      <c r="I219">
        <v>1.019762845849802</v>
      </c>
    </row>
    <row r="220" spans="1:9" x14ac:dyDescent="0.2">
      <c r="A220" t="s">
        <v>36</v>
      </c>
      <c r="B220">
        <v>1</v>
      </c>
      <c r="C220">
        <v>400</v>
      </c>
      <c r="D220">
        <v>1000</v>
      </c>
      <c r="E220" t="s">
        <v>12</v>
      </c>
      <c r="F220">
        <v>322</v>
      </c>
      <c r="G220">
        <v>2.6734590530395511E-2</v>
      </c>
      <c r="I220">
        <v>1.2727272727272729</v>
      </c>
    </row>
    <row r="221" spans="1:9" hidden="1" x14ac:dyDescent="0.2">
      <c r="A221" t="s">
        <v>36</v>
      </c>
      <c r="B221">
        <v>2</v>
      </c>
      <c r="C221">
        <v>400</v>
      </c>
      <c r="D221">
        <v>1000</v>
      </c>
      <c r="E221" t="s">
        <v>10</v>
      </c>
      <c r="F221">
        <v>253</v>
      </c>
      <c r="G221">
        <v>144.93108510971069</v>
      </c>
      <c r="H221">
        <v>9.6714007183087078E-2</v>
      </c>
    </row>
    <row r="222" spans="1:9" hidden="1" x14ac:dyDescent="0.2">
      <c r="A222" t="s">
        <v>36</v>
      </c>
      <c r="B222">
        <v>2</v>
      </c>
      <c r="C222">
        <v>400</v>
      </c>
      <c r="D222">
        <v>1000</v>
      </c>
      <c r="E222" t="s">
        <v>11</v>
      </c>
      <c r="F222">
        <v>258</v>
      </c>
      <c r="G222">
        <v>4.5405149459838867E-2</v>
      </c>
      <c r="I222">
        <v>1.019762845849802</v>
      </c>
    </row>
    <row r="223" spans="1:9" x14ac:dyDescent="0.2">
      <c r="A223" t="s">
        <v>36</v>
      </c>
      <c r="B223">
        <v>2</v>
      </c>
      <c r="C223">
        <v>400</v>
      </c>
      <c r="D223">
        <v>1000</v>
      </c>
      <c r="E223" t="s">
        <v>12</v>
      </c>
      <c r="F223">
        <v>319</v>
      </c>
      <c r="G223">
        <v>2.313637733459473E-2</v>
      </c>
      <c r="I223">
        <v>1.2608695652173909</v>
      </c>
    </row>
    <row r="224" spans="1:9" hidden="1" x14ac:dyDescent="0.2">
      <c r="A224" t="s">
        <v>36</v>
      </c>
      <c r="B224">
        <v>3</v>
      </c>
      <c r="C224">
        <v>400</v>
      </c>
      <c r="D224">
        <v>1000</v>
      </c>
      <c r="E224" t="s">
        <v>10</v>
      </c>
      <c r="F224">
        <v>253</v>
      </c>
      <c r="G224">
        <v>143.62107276916501</v>
      </c>
      <c r="H224">
        <v>9.6714007183087078E-2</v>
      </c>
    </row>
    <row r="225" spans="1:9" hidden="1" x14ac:dyDescent="0.2">
      <c r="A225" t="s">
        <v>36</v>
      </c>
      <c r="B225">
        <v>3</v>
      </c>
      <c r="C225">
        <v>400</v>
      </c>
      <c r="D225">
        <v>1000</v>
      </c>
      <c r="E225" t="s">
        <v>11</v>
      </c>
      <c r="F225">
        <v>258</v>
      </c>
      <c r="G225">
        <v>5.3129434585571289E-2</v>
      </c>
      <c r="I225">
        <v>1.019762845849802</v>
      </c>
    </row>
    <row r="226" spans="1:9" x14ac:dyDescent="0.2">
      <c r="A226" t="s">
        <v>36</v>
      </c>
      <c r="B226">
        <v>3</v>
      </c>
      <c r="C226">
        <v>400</v>
      </c>
      <c r="D226">
        <v>1000</v>
      </c>
      <c r="E226" t="s">
        <v>12</v>
      </c>
      <c r="F226">
        <v>324</v>
      </c>
      <c r="G226">
        <v>2.581787109375E-2</v>
      </c>
      <c r="I226">
        <v>1.2806324110671941</v>
      </c>
    </row>
    <row r="227" spans="1:9" hidden="1" x14ac:dyDescent="0.2">
      <c r="A227" t="s">
        <v>37</v>
      </c>
      <c r="B227">
        <v>1</v>
      </c>
      <c r="C227">
        <v>420</v>
      </c>
      <c r="D227">
        <v>1050</v>
      </c>
      <c r="E227" t="s">
        <v>10</v>
      </c>
      <c r="F227">
        <v>273</v>
      </c>
      <c r="G227">
        <v>141.50271129608149</v>
      </c>
      <c r="H227">
        <v>0.1240318720641518</v>
      </c>
    </row>
    <row r="228" spans="1:9" hidden="1" x14ac:dyDescent="0.2">
      <c r="A228" t="s">
        <v>37</v>
      </c>
      <c r="B228">
        <v>1</v>
      </c>
      <c r="C228">
        <v>420</v>
      </c>
      <c r="D228">
        <v>1050</v>
      </c>
      <c r="E228" t="s">
        <v>11</v>
      </c>
      <c r="F228">
        <v>274</v>
      </c>
      <c r="G228">
        <v>4.792022705078125E-2</v>
      </c>
      <c r="I228">
        <v>1.0036630036630041</v>
      </c>
    </row>
    <row r="229" spans="1:9" x14ac:dyDescent="0.2">
      <c r="A229" t="s">
        <v>37</v>
      </c>
      <c r="B229">
        <v>1</v>
      </c>
      <c r="C229">
        <v>420</v>
      </c>
      <c r="D229">
        <v>1050</v>
      </c>
      <c r="E229" t="s">
        <v>12</v>
      </c>
      <c r="F229">
        <v>335</v>
      </c>
      <c r="G229">
        <v>2.4586915969848629E-2</v>
      </c>
      <c r="I229">
        <v>1.227106227106227</v>
      </c>
    </row>
    <row r="230" spans="1:9" hidden="1" x14ac:dyDescent="0.2">
      <c r="A230" t="s">
        <v>37</v>
      </c>
      <c r="B230">
        <v>2</v>
      </c>
      <c r="C230">
        <v>420</v>
      </c>
      <c r="D230">
        <v>1050</v>
      </c>
      <c r="E230" t="s">
        <v>10</v>
      </c>
      <c r="F230">
        <v>273</v>
      </c>
      <c r="G230">
        <v>143.25990962982181</v>
      </c>
      <c r="H230">
        <v>0.1240318720641518</v>
      </c>
    </row>
    <row r="231" spans="1:9" hidden="1" x14ac:dyDescent="0.2">
      <c r="A231" t="s">
        <v>37</v>
      </c>
      <c r="B231">
        <v>2</v>
      </c>
      <c r="C231">
        <v>420</v>
      </c>
      <c r="D231">
        <v>1050</v>
      </c>
      <c r="E231" t="s">
        <v>11</v>
      </c>
      <c r="F231">
        <v>274</v>
      </c>
      <c r="G231">
        <v>5.7100057601928711E-2</v>
      </c>
      <c r="I231">
        <v>1.0036630036630041</v>
      </c>
    </row>
    <row r="232" spans="1:9" x14ac:dyDescent="0.2">
      <c r="A232" t="s">
        <v>37</v>
      </c>
      <c r="B232">
        <v>2</v>
      </c>
      <c r="C232">
        <v>420</v>
      </c>
      <c r="D232">
        <v>1050</v>
      </c>
      <c r="E232" t="s">
        <v>12</v>
      </c>
      <c r="F232">
        <v>339</v>
      </c>
      <c r="G232">
        <v>2.8572320938110352E-2</v>
      </c>
      <c r="I232">
        <v>1.241758241758242</v>
      </c>
    </row>
    <row r="233" spans="1:9" hidden="1" x14ac:dyDescent="0.2">
      <c r="A233" t="s">
        <v>37</v>
      </c>
      <c r="B233">
        <v>3</v>
      </c>
      <c r="C233">
        <v>420</v>
      </c>
      <c r="D233">
        <v>1050</v>
      </c>
      <c r="E233" t="s">
        <v>10</v>
      </c>
      <c r="F233">
        <v>273</v>
      </c>
      <c r="G233">
        <v>142.0388779640198</v>
      </c>
      <c r="H233">
        <v>0.1240318720641518</v>
      </c>
    </row>
    <row r="234" spans="1:9" hidden="1" x14ac:dyDescent="0.2">
      <c r="A234" t="s">
        <v>37</v>
      </c>
      <c r="B234">
        <v>3</v>
      </c>
      <c r="C234">
        <v>420</v>
      </c>
      <c r="D234">
        <v>1050</v>
      </c>
      <c r="E234" t="s">
        <v>11</v>
      </c>
      <c r="F234">
        <v>274</v>
      </c>
      <c r="G234">
        <v>5.7301044464111328E-2</v>
      </c>
      <c r="I234">
        <v>1.0036630036630041</v>
      </c>
    </row>
    <row r="235" spans="1:9" x14ac:dyDescent="0.2">
      <c r="A235" t="s">
        <v>37</v>
      </c>
      <c r="B235">
        <v>3</v>
      </c>
      <c r="C235">
        <v>420</v>
      </c>
      <c r="D235">
        <v>1050</v>
      </c>
      <c r="E235" t="s">
        <v>12</v>
      </c>
      <c r="F235">
        <v>338</v>
      </c>
      <c r="G235">
        <v>2.9572963714599609E-2</v>
      </c>
      <c r="I235">
        <v>1.2380952380952379</v>
      </c>
    </row>
    <row r="236" spans="1:9" hidden="1" x14ac:dyDescent="0.2">
      <c r="A236" t="s">
        <v>38</v>
      </c>
      <c r="B236">
        <v>1</v>
      </c>
      <c r="C236">
        <v>440</v>
      </c>
      <c r="D236">
        <v>1100</v>
      </c>
      <c r="E236" t="s">
        <v>10</v>
      </c>
      <c r="F236">
        <v>277</v>
      </c>
      <c r="G236">
        <v>142.79099106788641</v>
      </c>
      <c r="H236">
        <v>8.8812712176192576E-2</v>
      </c>
    </row>
    <row r="237" spans="1:9" hidden="1" x14ac:dyDescent="0.2">
      <c r="A237" t="s">
        <v>38</v>
      </c>
      <c r="B237">
        <v>1</v>
      </c>
      <c r="C237">
        <v>440</v>
      </c>
      <c r="D237">
        <v>1100</v>
      </c>
      <c r="E237" t="s">
        <v>11</v>
      </c>
      <c r="F237">
        <v>287</v>
      </c>
      <c r="G237">
        <v>5.4226875305175781E-2</v>
      </c>
      <c r="I237">
        <v>1.036101083032491</v>
      </c>
    </row>
    <row r="238" spans="1:9" x14ac:dyDescent="0.2">
      <c r="A238" t="s">
        <v>38</v>
      </c>
      <c r="B238">
        <v>1</v>
      </c>
      <c r="C238">
        <v>440</v>
      </c>
      <c r="D238">
        <v>1100</v>
      </c>
      <c r="E238" t="s">
        <v>12</v>
      </c>
      <c r="F238">
        <v>366</v>
      </c>
      <c r="G238">
        <v>2.5238752365112301E-2</v>
      </c>
      <c r="I238">
        <v>1.32129963898917</v>
      </c>
    </row>
    <row r="239" spans="1:9" hidden="1" x14ac:dyDescent="0.2">
      <c r="A239" t="s">
        <v>38</v>
      </c>
      <c r="B239">
        <v>2</v>
      </c>
      <c r="C239">
        <v>440</v>
      </c>
      <c r="D239">
        <v>1100</v>
      </c>
      <c r="E239" t="s">
        <v>10</v>
      </c>
      <c r="F239">
        <v>277</v>
      </c>
      <c r="G239">
        <v>142.99794316291809</v>
      </c>
      <c r="H239">
        <v>8.851514331380754E-2</v>
      </c>
    </row>
    <row r="240" spans="1:9" hidden="1" x14ac:dyDescent="0.2">
      <c r="A240" t="s">
        <v>38</v>
      </c>
      <c r="B240">
        <v>2</v>
      </c>
      <c r="C240">
        <v>440</v>
      </c>
      <c r="D240">
        <v>1100</v>
      </c>
      <c r="E240" t="s">
        <v>11</v>
      </c>
      <c r="F240">
        <v>287</v>
      </c>
      <c r="G240">
        <v>5.2085161209106452E-2</v>
      </c>
      <c r="I240">
        <v>1.036101083032491</v>
      </c>
    </row>
    <row r="241" spans="1:9" x14ac:dyDescent="0.2">
      <c r="A241" t="s">
        <v>38</v>
      </c>
      <c r="B241">
        <v>2</v>
      </c>
      <c r="C241">
        <v>440</v>
      </c>
      <c r="D241">
        <v>1100</v>
      </c>
      <c r="E241" t="s">
        <v>12</v>
      </c>
      <c r="F241">
        <v>363</v>
      </c>
      <c r="G241">
        <v>2.5287628173828122E-2</v>
      </c>
      <c r="I241">
        <v>1.3104693140794219</v>
      </c>
    </row>
    <row r="242" spans="1:9" hidden="1" x14ac:dyDescent="0.2">
      <c r="A242" t="s">
        <v>38</v>
      </c>
      <c r="B242">
        <v>3</v>
      </c>
      <c r="C242">
        <v>440</v>
      </c>
      <c r="D242">
        <v>1100</v>
      </c>
      <c r="E242" t="s">
        <v>10</v>
      </c>
      <c r="F242">
        <v>277</v>
      </c>
      <c r="G242">
        <v>142.38768672943121</v>
      </c>
      <c r="H242">
        <v>8.8812712176192576E-2</v>
      </c>
    </row>
    <row r="243" spans="1:9" hidden="1" x14ac:dyDescent="0.2">
      <c r="A243" t="s">
        <v>38</v>
      </c>
      <c r="B243">
        <v>3</v>
      </c>
      <c r="C243">
        <v>440</v>
      </c>
      <c r="D243">
        <v>1100</v>
      </c>
      <c r="E243" t="s">
        <v>11</v>
      </c>
      <c r="F243">
        <v>287</v>
      </c>
      <c r="G243">
        <v>5.3260087966918952E-2</v>
      </c>
      <c r="I243">
        <v>1.036101083032491</v>
      </c>
    </row>
    <row r="244" spans="1:9" x14ac:dyDescent="0.2">
      <c r="A244" t="s">
        <v>38</v>
      </c>
      <c r="B244">
        <v>3</v>
      </c>
      <c r="C244">
        <v>440</v>
      </c>
      <c r="D244">
        <v>1100</v>
      </c>
      <c r="E244" t="s">
        <v>12</v>
      </c>
      <c r="F244">
        <v>354</v>
      </c>
      <c r="G244">
        <v>2.5472879409790039E-2</v>
      </c>
      <c r="I244">
        <v>1.27797833935018</v>
      </c>
    </row>
    <row r="245" spans="1:9" hidden="1" x14ac:dyDescent="0.2">
      <c r="A245" t="s">
        <v>39</v>
      </c>
      <c r="B245">
        <v>1</v>
      </c>
      <c r="C245">
        <v>460</v>
      </c>
      <c r="D245">
        <v>1150</v>
      </c>
      <c r="E245" t="s">
        <v>10</v>
      </c>
      <c r="F245">
        <v>290</v>
      </c>
      <c r="G245">
        <v>140.65244650840759</v>
      </c>
      <c r="H245">
        <v>9.7839472582547271E-2</v>
      </c>
    </row>
    <row r="246" spans="1:9" hidden="1" x14ac:dyDescent="0.2">
      <c r="A246" t="s">
        <v>39</v>
      </c>
      <c r="B246">
        <v>1</v>
      </c>
      <c r="C246">
        <v>460</v>
      </c>
      <c r="D246">
        <v>1150</v>
      </c>
      <c r="E246" t="s">
        <v>11</v>
      </c>
      <c r="F246">
        <v>291</v>
      </c>
      <c r="G246">
        <v>6.0853481292724609E-2</v>
      </c>
      <c r="I246">
        <v>1.0034482758620691</v>
      </c>
    </row>
    <row r="247" spans="1:9" x14ac:dyDescent="0.2">
      <c r="A247" t="s">
        <v>39</v>
      </c>
      <c r="B247">
        <v>1</v>
      </c>
      <c r="C247">
        <v>460</v>
      </c>
      <c r="D247">
        <v>1150</v>
      </c>
      <c r="E247" t="s">
        <v>12</v>
      </c>
      <c r="F247">
        <v>366</v>
      </c>
      <c r="G247">
        <v>2.7432680130004879E-2</v>
      </c>
      <c r="I247">
        <v>1.262068965517241</v>
      </c>
    </row>
    <row r="248" spans="1:9" hidden="1" x14ac:dyDescent="0.2">
      <c r="A248" t="s">
        <v>39</v>
      </c>
      <c r="B248">
        <v>2</v>
      </c>
      <c r="C248">
        <v>460</v>
      </c>
      <c r="D248">
        <v>1150</v>
      </c>
      <c r="E248" t="s">
        <v>10</v>
      </c>
      <c r="F248">
        <v>290</v>
      </c>
      <c r="G248">
        <v>143.1236264705658</v>
      </c>
      <c r="H248">
        <v>9.7839472582547271E-2</v>
      </c>
    </row>
    <row r="249" spans="1:9" hidden="1" x14ac:dyDescent="0.2">
      <c r="A249" t="s">
        <v>39</v>
      </c>
      <c r="B249">
        <v>2</v>
      </c>
      <c r="C249">
        <v>460</v>
      </c>
      <c r="D249">
        <v>1150</v>
      </c>
      <c r="E249" t="s">
        <v>11</v>
      </c>
      <c r="F249">
        <v>291</v>
      </c>
      <c r="G249">
        <v>7.1084260940551758E-2</v>
      </c>
      <c r="I249">
        <v>1.0034482758620691</v>
      </c>
    </row>
    <row r="250" spans="1:9" x14ac:dyDescent="0.2">
      <c r="A250" t="s">
        <v>39</v>
      </c>
      <c r="B250">
        <v>2</v>
      </c>
      <c r="C250">
        <v>460</v>
      </c>
      <c r="D250">
        <v>1150</v>
      </c>
      <c r="E250" t="s">
        <v>12</v>
      </c>
      <c r="F250">
        <v>379</v>
      </c>
      <c r="G250">
        <v>3.3981561660766602E-2</v>
      </c>
      <c r="I250">
        <v>1.306896551724138</v>
      </c>
    </row>
    <row r="251" spans="1:9" hidden="1" x14ac:dyDescent="0.2">
      <c r="A251" t="s">
        <v>39</v>
      </c>
      <c r="B251">
        <v>3</v>
      </c>
      <c r="C251">
        <v>460</v>
      </c>
      <c r="D251">
        <v>1150</v>
      </c>
      <c r="E251" t="s">
        <v>10</v>
      </c>
      <c r="F251">
        <v>290</v>
      </c>
      <c r="G251">
        <v>140.4380030632019</v>
      </c>
      <c r="H251">
        <v>9.7839472582547271E-2</v>
      </c>
    </row>
    <row r="252" spans="1:9" hidden="1" x14ac:dyDescent="0.2">
      <c r="A252" t="s">
        <v>39</v>
      </c>
      <c r="B252">
        <v>3</v>
      </c>
      <c r="C252">
        <v>460</v>
      </c>
      <c r="D252">
        <v>1150</v>
      </c>
      <c r="E252" t="s">
        <v>11</v>
      </c>
      <c r="F252">
        <v>291</v>
      </c>
      <c r="G252">
        <v>5.9500217437744141E-2</v>
      </c>
      <c r="I252">
        <v>1.0034482758620691</v>
      </c>
    </row>
    <row r="253" spans="1:9" x14ac:dyDescent="0.2">
      <c r="A253" t="s">
        <v>39</v>
      </c>
      <c r="B253">
        <v>3</v>
      </c>
      <c r="C253">
        <v>460</v>
      </c>
      <c r="D253">
        <v>1150</v>
      </c>
      <c r="E253" t="s">
        <v>12</v>
      </c>
      <c r="F253">
        <v>365</v>
      </c>
      <c r="G253">
        <v>2.8030633926391602E-2</v>
      </c>
      <c r="I253">
        <v>1.2586206896551719</v>
      </c>
    </row>
    <row r="254" spans="1:9" hidden="1" x14ac:dyDescent="0.2">
      <c r="A254" t="s">
        <v>40</v>
      </c>
      <c r="B254">
        <v>1</v>
      </c>
      <c r="C254">
        <v>480</v>
      </c>
      <c r="D254">
        <v>1200</v>
      </c>
      <c r="E254" t="s">
        <v>10</v>
      </c>
      <c r="F254">
        <v>308</v>
      </c>
      <c r="G254">
        <v>143.3982093334198</v>
      </c>
      <c r="H254">
        <v>0.11187415245764611</v>
      </c>
    </row>
    <row r="255" spans="1:9" hidden="1" x14ac:dyDescent="0.2">
      <c r="A255" t="s">
        <v>40</v>
      </c>
      <c r="B255">
        <v>1</v>
      </c>
      <c r="C255">
        <v>480</v>
      </c>
      <c r="D255">
        <v>1200</v>
      </c>
      <c r="E255" t="s">
        <v>11</v>
      </c>
      <c r="F255">
        <v>307</v>
      </c>
      <c r="G255">
        <v>7.8339576721191406E-2</v>
      </c>
      <c r="I255">
        <v>0.99675324675324672</v>
      </c>
    </row>
    <row r="256" spans="1:9" x14ac:dyDescent="0.2">
      <c r="A256" t="s">
        <v>40</v>
      </c>
      <c r="B256">
        <v>1</v>
      </c>
      <c r="C256">
        <v>480</v>
      </c>
      <c r="D256">
        <v>1200</v>
      </c>
      <c r="E256" t="s">
        <v>12</v>
      </c>
      <c r="F256">
        <v>385</v>
      </c>
      <c r="G256">
        <v>3.655552864074707E-2</v>
      </c>
      <c r="I256">
        <v>1.25</v>
      </c>
    </row>
    <row r="257" spans="1:9" hidden="1" x14ac:dyDescent="0.2">
      <c r="A257" t="s">
        <v>40</v>
      </c>
      <c r="B257">
        <v>2</v>
      </c>
      <c r="C257">
        <v>480</v>
      </c>
      <c r="D257">
        <v>1200</v>
      </c>
      <c r="E257" t="s">
        <v>10</v>
      </c>
      <c r="F257">
        <v>308</v>
      </c>
      <c r="G257">
        <v>141.71595788002011</v>
      </c>
      <c r="H257">
        <v>0.11187415245764611</v>
      </c>
    </row>
    <row r="258" spans="1:9" hidden="1" x14ac:dyDescent="0.2">
      <c r="A258" t="s">
        <v>40</v>
      </c>
      <c r="B258">
        <v>2</v>
      </c>
      <c r="C258">
        <v>480</v>
      </c>
      <c r="D258">
        <v>1200</v>
      </c>
      <c r="E258" t="s">
        <v>11</v>
      </c>
      <c r="F258">
        <v>307</v>
      </c>
      <c r="G258">
        <v>6.3907623291015625E-2</v>
      </c>
      <c r="I258">
        <v>0.99675324675324672</v>
      </c>
    </row>
    <row r="259" spans="1:9" x14ac:dyDescent="0.2">
      <c r="A259" t="s">
        <v>40</v>
      </c>
      <c r="B259">
        <v>2</v>
      </c>
      <c r="C259">
        <v>480</v>
      </c>
      <c r="D259">
        <v>1200</v>
      </c>
      <c r="E259" t="s">
        <v>12</v>
      </c>
      <c r="F259">
        <v>397</v>
      </c>
      <c r="G259">
        <v>3.0045747756958011E-2</v>
      </c>
      <c r="I259">
        <v>1.2889610389610391</v>
      </c>
    </row>
    <row r="260" spans="1:9" hidden="1" x14ac:dyDescent="0.2">
      <c r="A260" t="s">
        <v>40</v>
      </c>
      <c r="B260">
        <v>3</v>
      </c>
      <c r="C260">
        <v>480</v>
      </c>
      <c r="D260">
        <v>1200</v>
      </c>
      <c r="E260" t="s">
        <v>10</v>
      </c>
      <c r="F260">
        <v>308</v>
      </c>
      <c r="G260">
        <v>143.53563356399539</v>
      </c>
      <c r="H260">
        <v>0.11187415245764611</v>
      </c>
    </row>
    <row r="261" spans="1:9" hidden="1" x14ac:dyDescent="0.2">
      <c r="A261" t="s">
        <v>40</v>
      </c>
      <c r="B261">
        <v>3</v>
      </c>
      <c r="C261">
        <v>480</v>
      </c>
      <c r="D261">
        <v>1200</v>
      </c>
      <c r="E261" t="s">
        <v>11</v>
      </c>
      <c r="F261">
        <v>307</v>
      </c>
      <c r="G261">
        <v>6.312870979309082E-2</v>
      </c>
      <c r="I261">
        <v>0.99675324675324672</v>
      </c>
    </row>
    <row r="262" spans="1:9" x14ac:dyDescent="0.2">
      <c r="A262" t="s">
        <v>40</v>
      </c>
      <c r="B262">
        <v>3</v>
      </c>
      <c r="C262">
        <v>480</v>
      </c>
      <c r="D262">
        <v>1200</v>
      </c>
      <c r="E262" t="s">
        <v>12</v>
      </c>
      <c r="F262">
        <v>396</v>
      </c>
      <c r="G262">
        <v>2.9784440994262699E-2</v>
      </c>
      <c r="I262">
        <v>1.285714285714286</v>
      </c>
    </row>
    <row r="263" spans="1:9" hidden="1" x14ac:dyDescent="0.2">
      <c r="A263" t="s">
        <v>41</v>
      </c>
      <c r="B263">
        <v>1</v>
      </c>
      <c r="C263">
        <v>500</v>
      </c>
      <c r="D263">
        <v>1250</v>
      </c>
      <c r="E263" t="s">
        <v>10</v>
      </c>
      <c r="F263">
        <v>320</v>
      </c>
      <c r="G263">
        <v>143.9357149600983</v>
      </c>
      <c r="H263">
        <v>0.1055759753408073</v>
      </c>
    </row>
    <row r="264" spans="1:9" hidden="1" x14ac:dyDescent="0.2">
      <c r="A264" t="s">
        <v>41</v>
      </c>
      <c r="B264">
        <v>1</v>
      </c>
      <c r="C264">
        <v>500</v>
      </c>
      <c r="D264">
        <v>1250</v>
      </c>
      <c r="E264" t="s">
        <v>11</v>
      </c>
      <c r="F264">
        <v>320</v>
      </c>
      <c r="G264">
        <v>6.6676855087280273E-2</v>
      </c>
      <c r="I264">
        <v>1</v>
      </c>
    </row>
    <row r="265" spans="1:9" x14ac:dyDescent="0.2">
      <c r="A265" t="s">
        <v>41</v>
      </c>
      <c r="B265">
        <v>1</v>
      </c>
      <c r="C265">
        <v>500</v>
      </c>
      <c r="D265">
        <v>1250</v>
      </c>
      <c r="E265" t="s">
        <v>12</v>
      </c>
      <c r="F265">
        <v>403</v>
      </c>
      <c r="G265">
        <v>3.3001422882080078E-2</v>
      </c>
      <c r="I265">
        <v>1.2593749999999999</v>
      </c>
    </row>
    <row r="266" spans="1:9" hidden="1" x14ac:dyDescent="0.2">
      <c r="A266" t="s">
        <v>41</v>
      </c>
      <c r="B266">
        <v>2</v>
      </c>
      <c r="C266">
        <v>500</v>
      </c>
      <c r="D266">
        <v>1250</v>
      </c>
      <c r="E266" t="s">
        <v>10</v>
      </c>
      <c r="F266">
        <v>320</v>
      </c>
      <c r="G266">
        <v>143.37201690673831</v>
      </c>
      <c r="H266">
        <v>0.1055759753408073</v>
      </c>
    </row>
    <row r="267" spans="1:9" hidden="1" x14ac:dyDescent="0.2">
      <c r="A267" t="s">
        <v>41</v>
      </c>
      <c r="B267">
        <v>2</v>
      </c>
      <c r="C267">
        <v>500</v>
      </c>
      <c r="D267">
        <v>1250</v>
      </c>
      <c r="E267" t="s">
        <v>11</v>
      </c>
      <c r="F267">
        <v>320</v>
      </c>
      <c r="G267">
        <v>8.0839872360229492E-2</v>
      </c>
      <c r="I267">
        <v>1</v>
      </c>
    </row>
    <row r="268" spans="1:9" x14ac:dyDescent="0.2">
      <c r="A268" t="s">
        <v>41</v>
      </c>
      <c r="B268">
        <v>2</v>
      </c>
      <c r="C268">
        <v>500</v>
      </c>
      <c r="D268">
        <v>1250</v>
      </c>
      <c r="E268" t="s">
        <v>12</v>
      </c>
      <c r="F268">
        <v>409</v>
      </c>
      <c r="G268">
        <v>3.8621902465820312E-2</v>
      </c>
      <c r="I268">
        <v>1.278125</v>
      </c>
    </row>
    <row r="269" spans="1:9" hidden="1" x14ac:dyDescent="0.2">
      <c r="A269" t="s">
        <v>41</v>
      </c>
      <c r="B269">
        <v>3</v>
      </c>
      <c r="C269">
        <v>500</v>
      </c>
      <c r="D269">
        <v>1250</v>
      </c>
      <c r="E269" t="s">
        <v>10</v>
      </c>
      <c r="F269">
        <v>320</v>
      </c>
      <c r="G269">
        <v>143.24646735191351</v>
      </c>
      <c r="H269">
        <v>0.1055759753408073</v>
      </c>
    </row>
    <row r="270" spans="1:9" hidden="1" x14ac:dyDescent="0.2">
      <c r="A270" t="s">
        <v>41</v>
      </c>
      <c r="B270">
        <v>3</v>
      </c>
      <c r="C270">
        <v>500</v>
      </c>
      <c r="D270">
        <v>1250</v>
      </c>
      <c r="E270" t="s">
        <v>11</v>
      </c>
      <c r="F270">
        <v>320</v>
      </c>
      <c r="G270">
        <v>6.6496133804321289E-2</v>
      </c>
      <c r="I270">
        <v>1</v>
      </c>
    </row>
    <row r="271" spans="1:9" x14ac:dyDescent="0.2">
      <c r="A271" t="s">
        <v>41</v>
      </c>
      <c r="B271">
        <v>3</v>
      </c>
      <c r="C271">
        <v>500</v>
      </c>
      <c r="D271">
        <v>1250</v>
      </c>
      <c r="E271" t="s">
        <v>12</v>
      </c>
      <c r="F271">
        <v>408</v>
      </c>
      <c r="G271">
        <v>3.1581640243530273E-2</v>
      </c>
      <c r="I271">
        <v>1.2749999999999999</v>
      </c>
    </row>
    <row r="272" spans="1:9" hidden="1" x14ac:dyDescent="0.2">
      <c r="A272" t="s">
        <v>42</v>
      </c>
      <c r="B272">
        <v>1</v>
      </c>
      <c r="C272">
        <v>520</v>
      </c>
      <c r="D272">
        <v>1300</v>
      </c>
      <c r="E272" t="s">
        <v>10</v>
      </c>
      <c r="F272">
        <v>328</v>
      </c>
      <c r="G272">
        <v>154.5382981300354</v>
      </c>
      <c r="H272">
        <v>8.7566148765291077E-2</v>
      </c>
    </row>
    <row r="273" spans="1:9" hidden="1" x14ac:dyDescent="0.2">
      <c r="A273" t="s">
        <v>42</v>
      </c>
      <c r="B273">
        <v>1</v>
      </c>
      <c r="C273">
        <v>520</v>
      </c>
      <c r="D273">
        <v>1300</v>
      </c>
      <c r="E273" t="s">
        <v>11</v>
      </c>
      <c r="F273">
        <v>339</v>
      </c>
      <c r="G273">
        <v>7.294154167175293E-2</v>
      </c>
      <c r="I273">
        <v>1.033536585365854</v>
      </c>
    </row>
    <row r="274" spans="1:9" x14ac:dyDescent="0.2">
      <c r="A274" t="s">
        <v>42</v>
      </c>
      <c r="B274">
        <v>1</v>
      </c>
      <c r="C274">
        <v>520</v>
      </c>
      <c r="D274">
        <v>1300</v>
      </c>
      <c r="E274" t="s">
        <v>12</v>
      </c>
      <c r="F274">
        <v>424</v>
      </c>
      <c r="G274">
        <v>3.367161750793457E-2</v>
      </c>
      <c r="I274">
        <v>1.2926829268292681</v>
      </c>
    </row>
    <row r="275" spans="1:9" hidden="1" x14ac:dyDescent="0.2">
      <c r="A275" t="s">
        <v>42</v>
      </c>
      <c r="B275">
        <v>2</v>
      </c>
      <c r="C275">
        <v>520</v>
      </c>
      <c r="D275">
        <v>1300</v>
      </c>
      <c r="E275" t="s">
        <v>10</v>
      </c>
      <c r="F275">
        <v>335</v>
      </c>
      <c r="G275">
        <v>122.71967172622681</v>
      </c>
      <c r="H275">
        <v>0.1066324983754377</v>
      </c>
    </row>
    <row r="276" spans="1:9" hidden="1" x14ac:dyDescent="0.2">
      <c r="A276" t="s">
        <v>42</v>
      </c>
      <c r="B276">
        <v>2</v>
      </c>
      <c r="C276">
        <v>520</v>
      </c>
      <c r="D276">
        <v>1300</v>
      </c>
      <c r="E276" t="s">
        <v>11</v>
      </c>
      <c r="F276">
        <v>339</v>
      </c>
      <c r="G276">
        <v>8.6518287658691406E-2</v>
      </c>
      <c r="I276">
        <v>1.011940298507463</v>
      </c>
    </row>
    <row r="277" spans="1:9" x14ac:dyDescent="0.2">
      <c r="A277" t="s">
        <v>42</v>
      </c>
      <c r="B277">
        <v>2</v>
      </c>
      <c r="C277">
        <v>520</v>
      </c>
      <c r="D277">
        <v>1300</v>
      </c>
      <c r="E277" t="s">
        <v>12</v>
      </c>
      <c r="F277">
        <v>415</v>
      </c>
      <c r="G277">
        <v>3.5481691360473633E-2</v>
      </c>
      <c r="I277">
        <v>1.238805970149254</v>
      </c>
    </row>
    <row r="278" spans="1:9" hidden="1" x14ac:dyDescent="0.2">
      <c r="A278" t="s">
        <v>42</v>
      </c>
      <c r="B278">
        <v>3</v>
      </c>
      <c r="C278">
        <v>520</v>
      </c>
      <c r="D278">
        <v>1300</v>
      </c>
      <c r="E278" t="s">
        <v>10</v>
      </c>
      <c r="F278">
        <v>328</v>
      </c>
      <c r="G278">
        <v>153.76059770584109</v>
      </c>
      <c r="H278">
        <v>8.7566148765291077E-2</v>
      </c>
    </row>
    <row r="279" spans="1:9" hidden="1" x14ac:dyDescent="0.2">
      <c r="A279" t="s">
        <v>42</v>
      </c>
      <c r="B279">
        <v>3</v>
      </c>
      <c r="C279">
        <v>520</v>
      </c>
      <c r="D279">
        <v>1300</v>
      </c>
      <c r="E279" t="s">
        <v>11</v>
      </c>
      <c r="F279">
        <v>339</v>
      </c>
      <c r="G279">
        <v>7.2335720062255859E-2</v>
      </c>
      <c r="I279">
        <v>1.033536585365854</v>
      </c>
    </row>
    <row r="280" spans="1:9" x14ac:dyDescent="0.2">
      <c r="A280" t="s">
        <v>42</v>
      </c>
      <c r="B280">
        <v>3</v>
      </c>
      <c r="C280">
        <v>520</v>
      </c>
      <c r="D280">
        <v>1300</v>
      </c>
      <c r="E280" t="s">
        <v>12</v>
      </c>
      <c r="F280">
        <v>411</v>
      </c>
      <c r="G280">
        <v>0.1339154243469238</v>
      </c>
      <c r="I280">
        <v>1.253048780487805</v>
      </c>
    </row>
    <row r="281" spans="1:9" hidden="1" x14ac:dyDescent="0.2">
      <c r="A281" t="s">
        <v>43</v>
      </c>
      <c r="B281">
        <v>1</v>
      </c>
      <c r="C281">
        <v>540</v>
      </c>
      <c r="D281">
        <v>1350</v>
      </c>
      <c r="E281" t="s">
        <v>10</v>
      </c>
      <c r="F281">
        <v>341</v>
      </c>
      <c r="G281">
        <v>153.5718066692352</v>
      </c>
      <c r="H281">
        <v>9.4213151238695544E-2</v>
      </c>
    </row>
    <row r="282" spans="1:9" hidden="1" x14ac:dyDescent="0.2">
      <c r="A282" t="s">
        <v>43</v>
      </c>
      <c r="B282">
        <v>1</v>
      </c>
      <c r="C282">
        <v>540</v>
      </c>
      <c r="D282">
        <v>1350</v>
      </c>
      <c r="E282" t="s">
        <v>11</v>
      </c>
      <c r="F282">
        <v>349</v>
      </c>
      <c r="G282">
        <v>7.7726602554321289E-2</v>
      </c>
      <c r="I282">
        <v>1.023460410557185</v>
      </c>
    </row>
    <row r="283" spans="1:9" x14ac:dyDescent="0.2">
      <c r="A283" t="s">
        <v>43</v>
      </c>
      <c r="B283">
        <v>1</v>
      </c>
      <c r="C283">
        <v>540</v>
      </c>
      <c r="D283">
        <v>1350</v>
      </c>
      <c r="E283" t="s">
        <v>12</v>
      </c>
      <c r="F283">
        <v>435</v>
      </c>
      <c r="G283">
        <v>3.5392522811889648E-2</v>
      </c>
      <c r="I283">
        <v>1.275659824046921</v>
      </c>
    </row>
    <row r="284" spans="1:9" hidden="1" x14ac:dyDescent="0.2">
      <c r="A284" t="s">
        <v>43</v>
      </c>
      <c r="B284">
        <v>2</v>
      </c>
      <c r="C284">
        <v>540</v>
      </c>
      <c r="D284">
        <v>1350</v>
      </c>
      <c r="E284" t="s">
        <v>10</v>
      </c>
      <c r="F284">
        <v>341</v>
      </c>
      <c r="G284">
        <v>149.63959431648249</v>
      </c>
      <c r="H284">
        <v>9.4213151238695544E-2</v>
      </c>
    </row>
    <row r="285" spans="1:9" hidden="1" x14ac:dyDescent="0.2">
      <c r="A285" t="s">
        <v>43</v>
      </c>
      <c r="B285">
        <v>2</v>
      </c>
      <c r="C285">
        <v>540</v>
      </c>
      <c r="D285">
        <v>1350</v>
      </c>
      <c r="E285" t="s">
        <v>11</v>
      </c>
      <c r="F285">
        <v>349</v>
      </c>
      <c r="G285">
        <v>7.7843189239501953E-2</v>
      </c>
      <c r="I285">
        <v>1.023460410557185</v>
      </c>
    </row>
    <row r="286" spans="1:9" x14ac:dyDescent="0.2">
      <c r="A286" t="s">
        <v>43</v>
      </c>
      <c r="B286">
        <v>2</v>
      </c>
      <c r="C286">
        <v>540</v>
      </c>
      <c r="D286">
        <v>1350</v>
      </c>
      <c r="E286" t="s">
        <v>12</v>
      </c>
      <c r="F286">
        <v>440</v>
      </c>
      <c r="G286">
        <v>3.6321640014648438E-2</v>
      </c>
      <c r="I286">
        <v>1.290322580645161</v>
      </c>
    </row>
    <row r="287" spans="1:9" hidden="1" x14ac:dyDescent="0.2">
      <c r="A287" t="s">
        <v>43</v>
      </c>
      <c r="B287">
        <v>3</v>
      </c>
      <c r="C287">
        <v>540</v>
      </c>
      <c r="D287">
        <v>1350</v>
      </c>
      <c r="E287" t="s">
        <v>10</v>
      </c>
      <c r="F287">
        <v>342</v>
      </c>
      <c r="G287">
        <v>149.69419717788699</v>
      </c>
      <c r="H287">
        <v>9.6861650796476365E-2</v>
      </c>
    </row>
    <row r="288" spans="1:9" hidden="1" x14ac:dyDescent="0.2">
      <c r="A288" t="s">
        <v>43</v>
      </c>
      <c r="B288">
        <v>3</v>
      </c>
      <c r="C288">
        <v>540</v>
      </c>
      <c r="D288">
        <v>1350</v>
      </c>
      <c r="E288" t="s">
        <v>11</v>
      </c>
      <c r="F288">
        <v>349</v>
      </c>
      <c r="G288">
        <v>6.2385320663452148E-2</v>
      </c>
      <c r="I288">
        <v>1.0204678362573101</v>
      </c>
    </row>
    <row r="289" spans="1:9" x14ac:dyDescent="0.2">
      <c r="A289" t="s">
        <v>43</v>
      </c>
      <c r="B289">
        <v>3</v>
      </c>
      <c r="C289">
        <v>540</v>
      </c>
      <c r="D289">
        <v>1350</v>
      </c>
      <c r="E289" t="s">
        <v>12</v>
      </c>
      <c r="F289">
        <v>439</v>
      </c>
      <c r="G289">
        <v>2.8147220611572269E-2</v>
      </c>
      <c r="I289">
        <v>1.2836257309941519</v>
      </c>
    </row>
    <row r="290" spans="1:9" hidden="1" x14ac:dyDescent="0.2">
      <c r="A290" t="s">
        <v>44</v>
      </c>
      <c r="B290">
        <v>1</v>
      </c>
      <c r="C290">
        <v>560</v>
      </c>
      <c r="D290">
        <v>1400</v>
      </c>
      <c r="E290" t="s">
        <v>10</v>
      </c>
      <c r="F290">
        <v>354</v>
      </c>
      <c r="G290">
        <v>120.8246288299561</v>
      </c>
      <c r="H290">
        <v>0.10056316607441169</v>
      </c>
    </row>
    <row r="291" spans="1:9" hidden="1" x14ac:dyDescent="0.2">
      <c r="A291" t="s">
        <v>44</v>
      </c>
      <c r="B291">
        <v>1</v>
      </c>
      <c r="C291">
        <v>560</v>
      </c>
      <c r="D291">
        <v>1400</v>
      </c>
      <c r="E291" t="s">
        <v>11</v>
      </c>
      <c r="F291">
        <v>359</v>
      </c>
      <c r="G291">
        <v>8.4060907363891602E-2</v>
      </c>
      <c r="I291">
        <v>1.014124293785311</v>
      </c>
    </row>
    <row r="292" spans="1:9" x14ac:dyDescent="0.2">
      <c r="A292" t="s">
        <v>44</v>
      </c>
      <c r="B292">
        <v>1</v>
      </c>
      <c r="C292">
        <v>560</v>
      </c>
      <c r="D292">
        <v>1400</v>
      </c>
      <c r="E292" t="s">
        <v>12</v>
      </c>
      <c r="F292">
        <v>454</v>
      </c>
      <c r="G292">
        <v>3.900599479675293E-2</v>
      </c>
      <c r="I292">
        <v>1.282485875706215</v>
      </c>
    </row>
    <row r="293" spans="1:9" hidden="1" x14ac:dyDescent="0.2">
      <c r="A293" t="s">
        <v>44</v>
      </c>
      <c r="B293">
        <v>2</v>
      </c>
      <c r="C293">
        <v>560</v>
      </c>
      <c r="D293">
        <v>1400</v>
      </c>
      <c r="E293" t="s">
        <v>10</v>
      </c>
      <c r="F293">
        <v>354</v>
      </c>
      <c r="G293">
        <v>128.44602608680731</v>
      </c>
      <c r="H293">
        <v>0.10056316607441169</v>
      </c>
    </row>
    <row r="294" spans="1:9" hidden="1" x14ac:dyDescent="0.2">
      <c r="A294" t="s">
        <v>44</v>
      </c>
      <c r="B294">
        <v>2</v>
      </c>
      <c r="C294">
        <v>560</v>
      </c>
      <c r="D294">
        <v>1400</v>
      </c>
      <c r="E294" t="s">
        <v>11</v>
      </c>
      <c r="F294">
        <v>359</v>
      </c>
      <c r="G294">
        <v>0.12948274612426761</v>
      </c>
      <c r="I294">
        <v>1.014124293785311</v>
      </c>
    </row>
    <row r="295" spans="1:9" x14ac:dyDescent="0.2">
      <c r="A295" t="s">
        <v>44</v>
      </c>
      <c r="B295">
        <v>2</v>
      </c>
      <c r="C295">
        <v>560</v>
      </c>
      <c r="D295">
        <v>1400</v>
      </c>
      <c r="E295" t="s">
        <v>12</v>
      </c>
      <c r="F295">
        <v>462</v>
      </c>
      <c r="G295">
        <v>4.6159744262695312E-2</v>
      </c>
      <c r="I295">
        <v>1.3050847457627119</v>
      </c>
    </row>
    <row r="296" spans="1:9" hidden="1" x14ac:dyDescent="0.2">
      <c r="A296" t="s">
        <v>44</v>
      </c>
      <c r="B296">
        <v>3</v>
      </c>
      <c r="C296">
        <v>560</v>
      </c>
      <c r="D296">
        <v>1400</v>
      </c>
      <c r="E296" t="s">
        <v>10</v>
      </c>
      <c r="F296">
        <v>354</v>
      </c>
      <c r="G296">
        <v>123.2115786075592</v>
      </c>
      <c r="H296">
        <v>0.10056316607441169</v>
      </c>
    </row>
    <row r="297" spans="1:9" hidden="1" x14ac:dyDescent="0.2">
      <c r="A297" t="s">
        <v>44</v>
      </c>
      <c r="B297">
        <v>3</v>
      </c>
      <c r="C297">
        <v>560</v>
      </c>
      <c r="D297">
        <v>1400</v>
      </c>
      <c r="E297" t="s">
        <v>11</v>
      </c>
      <c r="F297">
        <v>359</v>
      </c>
      <c r="G297">
        <v>8.4682703018188477E-2</v>
      </c>
      <c r="I297">
        <v>1.014124293785311</v>
      </c>
    </row>
    <row r="298" spans="1:9" x14ac:dyDescent="0.2">
      <c r="A298" t="s">
        <v>44</v>
      </c>
      <c r="B298">
        <v>3</v>
      </c>
      <c r="C298">
        <v>560</v>
      </c>
      <c r="D298">
        <v>1400</v>
      </c>
      <c r="E298" t="s">
        <v>12</v>
      </c>
      <c r="F298">
        <v>452</v>
      </c>
      <c r="G298">
        <v>3.9362907409667969E-2</v>
      </c>
      <c r="I298">
        <v>1.27683615819209</v>
      </c>
    </row>
    <row r="299" spans="1:9" hidden="1" x14ac:dyDescent="0.2">
      <c r="A299" t="s">
        <v>45</v>
      </c>
      <c r="B299">
        <v>1</v>
      </c>
      <c r="C299">
        <v>580</v>
      </c>
      <c r="D299">
        <v>1450</v>
      </c>
      <c r="E299" t="s">
        <v>10</v>
      </c>
      <c r="F299">
        <v>372</v>
      </c>
      <c r="G299">
        <v>148.67733907699579</v>
      </c>
      <c r="H299">
        <v>0.1115757826206201</v>
      </c>
    </row>
    <row r="300" spans="1:9" hidden="1" x14ac:dyDescent="0.2">
      <c r="A300" t="s">
        <v>45</v>
      </c>
      <c r="B300">
        <v>1</v>
      </c>
      <c r="C300">
        <v>580</v>
      </c>
      <c r="D300">
        <v>1450</v>
      </c>
      <c r="E300" t="s">
        <v>11</v>
      </c>
      <c r="F300">
        <v>375</v>
      </c>
      <c r="G300">
        <v>8.9562416076660156E-2</v>
      </c>
      <c r="I300">
        <v>1.008064516129032</v>
      </c>
    </row>
    <row r="301" spans="1:9" x14ac:dyDescent="0.2">
      <c r="A301" t="s">
        <v>45</v>
      </c>
      <c r="B301">
        <v>1</v>
      </c>
      <c r="C301">
        <v>580</v>
      </c>
      <c r="D301">
        <v>1450</v>
      </c>
      <c r="E301" t="s">
        <v>12</v>
      </c>
      <c r="F301">
        <v>462</v>
      </c>
      <c r="G301">
        <v>4.1815996170043952E-2</v>
      </c>
      <c r="I301">
        <v>1.241935483870968</v>
      </c>
    </row>
    <row r="302" spans="1:9" hidden="1" x14ac:dyDescent="0.2">
      <c r="A302" t="s">
        <v>45</v>
      </c>
      <c r="B302">
        <v>2</v>
      </c>
      <c r="C302">
        <v>580</v>
      </c>
      <c r="D302">
        <v>1450</v>
      </c>
      <c r="E302" t="s">
        <v>10</v>
      </c>
      <c r="F302">
        <v>373</v>
      </c>
      <c r="G302">
        <v>145.8996977806091</v>
      </c>
      <c r="H302">
        <v>0.1139467712312975</v>
      </c>
    </row>
    <row r="303" spans="1:9" hidden="1" x14ac:dyDescent="0.2">
      <c r="A303" t="s">
        <v>45</v>
      </c>
      <c r="B303">
        <v>2</v>
      </c>
      <c r="C303">
        <v>580</v>
      </c>
      <c r="D303">
        <v>1450</v>
      </c>
      <c r="E303" t="s">
        <v>11</v>
      </c>
      <c r="F303">
        <v>375</v>
      </c>
      <c r="G303">
        <v>8.8481426239013672E-2</v>
      </c>
      <c r="I303">
        <v>1.0053619302949059</v>
      </c>
    </row>
    <row r="304" spans="1:9" x14ac:dyDescent="0.2">
      <c r="A304" t="s">
        <v>45</v>
      </c>
      <c r="B304">
        <v>2</v>
      </c>
      <c r="C304">
        <v>580</v>
      </c>
      <c r="D304">
        <v>1450</v>
      </c>
      <c r="E304" t="s">
        <v>12</v>
      </c>
      <c r="F304">
        <v>464</v>
      </c>
      <c r="G304">
        <v>4.1673660278320312E-2</v>
      </c>
      <c r="I304">
        <v>1.2439678284182309</v>
      </c>
    </row>
    <row r="305" spans="1:9" hidden="1" x14ac:dyDescent="0.2">
      <c r="A305" t="s">
        <v>45</v>
      </c>
      <c r="B305">
        <v>3</v>
      </c>
      <c r="C305">
        <v>580</v>
      </c>
      <c r="D305">
        <v>1450</v>
      </c>
      <c r="E305" t="s">
        <v>10</v>
      </c>
      <c r="F305">
        <v>373</v>
      </c>
      <c r="G305">
        <v>143.87432026863101</v>
      </c>
      <c r="H305">
        <v>0.1134936448090702</v>
      </c>
    </row>
    <row r="306" spans="1:9" hidden="1" x14ac:dyDescent="0.2">
      <c r="A306" t="s">
        <v>45</v>
      </c>
      <c r="B306">
        <v>3</v>
      </c>
      <c r="C306">
        <v>580</v>
      </c>
      <c r="D306">
        <v>1450</v>
      </c>
      <c r="E306" t="s">
        <v>11</v>
      </c>
      <c r="F306">
        <v>375</v>
      </c>
      <c r="G306">
        <v>8.9719533920288086E-2</v>
      </c>
      <c r="I306">
        <v>1.0053619302949059</v>
      </c>
    </row>
    <row r="307" spans="1:9" x14ac:dyDescent="0.2">
      <c r="A307" t="s">
        <v>45</v>
      </c>
      <c r="B307">
        <v>3</v>
      </c>
      <c r="C307">
        <v>580</v>
      </c>
      <c r="D307">
        <v>1450</v>
      </c>
      <c r="E307" t="s">
        <v>12</v>
      </c>
      <c r="F307">
        <v>464</v>
      </c>
      <c r="G307">
        <v>4.2679071426391602E-2</v>
      </c>
      <c r="I307">
        <v>1.2439678284182309</v>
      </c>
    </row>
    <row r="308" spans="1:9" hidden="1" x14ac:dyDescent="0.2">
      <c r="A308" t="s">
        <v>46</v>
      </c>
      <c r="B308">
        <v>1</v>
      </c>
      <c r="C308">
        <v>600</v>
      </c>
      <c r="D308">
        <v>1500</v>
      </c>
      <c r="E308" t="s">
        <v>10</v>
      </c>
      <c r="F308">
        <v>387</v>
      </c>
      <c r="G308">
        <v>120.4340922832489</v>
      </c>
      <c r="H308">
        <v>0.12102703647956591</v>
      </c>
    </row>
    <row r="309" spans="1:9" hidden="1" x14ac:dyDescent="0.2">
      <c r="A309" t="s">
        <v>46</v>
      </c>
      <c r="B309">
        <v>1</v>
      </c>
      <c r="C309">
        <v>600</v>
      </c>
      <c r="D309">
        <v>1500</v>
      </c>
      <c r="E309" t="s">
        <v>11</v>
      </c>
      <c r="F309">
        <v>384</v>
      </c>
      <c r="G309">
        <v>9.7165107727050781E-2</v>
      </c>
      <c r="I309">
        <v>0.99224806201550386</v>
      </c>
    </row>
    <row r="310" spans="1:9" x14ac:dyDescent="0.2">
      <c r="A310" t="s">
        <v>46</v>
      </c>
      <c r="B310">
        <v>1</v>
      </c>
      <c r="C310">
        <v>600</v>
      </c>
      <c r="D310">
        <v>1500</v>
      </c>
      <c r="E310" t="s">
        <v>12</v>
      </c>
      <c r="F310">
        <v>485</v>
      </c>
      <c r="G310">
        <v>4.5325517654418952E-2</v>
      </c>
      <c r="I310">
        <v>1.2532299741602071</v>
      </c>
    </row>
    <row r="311" spans="1:9" hidden="1" x14ac:dyDescent="0.2">
      <c r="A311" t="s">
        <v>46</v>
      </c>
      <c r="B311">
        <v>2</v>
      </c>
      <c r="C311">
        <v>600</v>
      </c>
      <c r="D311">
        <v>1500</v>
      </c>
      <c r="E311" t="s">
        <v>10</v>
      </c>
      <c r="F311">
        <v>380</v>
      </c>
      <c r="G311">
        <v>120.1324708461761</v>
      </c>
      <c r="H311">
        <v>0.1048354292568253</v>
      </c>
    </row>
    <row r="312" spans="1:9" hidden="1" x14ac:dyDescent="0.2">
      <c r="A312" t="s">
        <v>46</v>
      </c>
      <c r="B312">
        <v>2</v>
      </c>
      <c r="C312">
        <v>600</v>
      </c>
      <c r="D312">
        <v>1500</v>
      </c>
      <c r="E312" t="s">
        <v>11</v>
      </c>
      <c r="F312">
        <v>384</v>
      </c>
      <c r="G312">
        <v>0.11574339866638179</v>
      </c>
      <c r="I312">
        <v>1.0105263157894739</v>
      </c>
    </row>
    <row r="313" spans="1:9" x14ac:dyDescent="0.2">
      <c r="A313" t="s">
        <v>46</v>
      </c>
      <c r="B313">
        <v>2</v>
      </c>
      <c r="C313">
        <v>600</v>
      </c>
      <c r="D313">
        <v>1500</v>
      </c>
      <c r="E313" t="s">
        <v>12</v>
      </c>
      <c r="F313">
        <v>497</v>
      </c>
      <c r="G313">
        <v>4.8927068710327148E-2</v>
      </c>
      <c r="I313">
        <v>1.307894736842105</v>
      </c>
    </row>
    <row r="314" spans="1:9" hidden="1" x14ac:dyDescent="0.2">
      <c r="A314" t="s">
        <v>46</v>
      </c>
      <c r="B314">
        <v>3</v>
      </c>
      <c r="C314">
        <v>600</v>
      </c>
      <c r="D314">
        <v>1500</v>
      </c>
      <c r="E314" t="s">
        <v>10</v>
      </c>
      <c r="F314">
        <v>387</v>
      </c>
      <c r="G314">
        <v>120.4050540924072</v>
      </c>
      <c r="H314">
        <v>0.12102703647956591</v>
      </c>
    </row>
    <row r="315" spans="1:9" hidden="1" x14ac:dyDescent="0.2">
      <c r="A315" t="s">
        <v>46</v>
      </c>
      <c r="B315">
        <v>3</v>
      </c>
      <c r="C315">
        <v>600</v>
      </c>
      <c r="D315">
        <v>1500</v>
      </c>
      <c r="E315" t="s">
        <v>11</v>
      </c>
      <c r="F315">
        <v>384</v>
      </c>
      <c r="G315">
        <v>9.6390724182128906E-2</v>
      </c>
      <c r="I315">
        <v>0.99224806201550386</v>
      </c>
    </row>
    <row r="316" spans="1:9" x14ac:dyDescent="0.2">
      <c r="A316" t="s">
        <v>46</v>
      </c>
      <c r="B316">
        <v>3</v>
      </c>
      <c r="C316">
        <v>600</v>
      </c>
      <c r="D316">
        <v>1500</v>
      </c>
      <c r="E316" t="s">
        <v>12</v>
      </c>
      <c r="F316">
        <v>501</v>
      </c>
      <c r="G316">
        <v>4.4502735137939453E-2</v>
      </c>
      <c r="I316">
        <v>1.294573643410853</v>
      </c>
    </row>
    <row r="317" spans="1:9" hidden="1" x14ac:dyDescent="0.2">
      <c r="A317" t="s">
        <v>47</v>
      </c>
      <c r="B317">
        <v>1</v>
      </c>
      <c r="C317">
        <v>620</v>
      </c>
      <c r="D317">
        <v>1550</v>
      </c>
      <c r="E317" t="s">
        <v>10</v>
      </c>
      <c r="F317">
        <v>402</v>
      </c>
      <c r="G317">
        <v>125.10154366493229</v>
      </c>
      <c r="H317">
        <v>0.12207749621312949</v>
      </c>
    </row>
    <row r="318" spans="1:9" hidden="1" x14ac:dyDescent="0.2">
      <c r="A318" t="s">
        <v>47</v>
      </c>
      <c r="B318">
        <v>1</v>
      </c>
      <c r="C318">
        <v>620</v>
      </c>
      <c r="D318">
        <v>1550</v>
      </c>
      <c r="E318" t="s">
        <v>11</v>
      </c>
      <c r="F318">
        <v>402</v>
      </c>
      <c r="G318">
        <v>0.10186457633972169</v>
      </c>
      <c r="I318">
        <v>1</v>
      </c>
    </row>
    <row r="319" spans="1:9" x14ac:dyDescent="0.2">
      <c r="A319" t="s">
        <v>47</v>
      </c>
      <c r="B319">
        <v>1</v>
      </c>
      <c r="C319">
        <v>620</v>
      </c>
      <c r="D319">
        <v>1550</v>
      </c>
      <c r="E319" t="s">
        <v>12</v>
      </c>
      <c r="F319">
        <v>495</v>
      </c>
      <c r="G319">
        <v>4.8330307006835938E-2</v>
      </c>
      <c r="I319">
        <v>1.231343283582089</v>
      </c>
    </row>
    <row r="320" spans="1:9" hidden="1" x14ac:dyDescent="0.2">
      <c r="A320" t="s">
        <v>47</v>
      </c>
      <c r="B320">
        <v>2</v>
      </c>
      <c r="C320">
        <v>620</v>
      </c>
      <c r="D320">
        <v>1550</v>
      </c>
      <c r="E320" t="s">
        <v>10</v>
      </c>
      <c r="F320">
        <v>394</v>
      </c>
      <c r="G320">
        <v>120.0759694576263</v>
      </c>
      <c r="H320">
        <v>0.10425165857279151</v>
      </c>
    </row>
    <row r="321" spans="1:9" hidden="1" x14ac:dyDescent="0.2">
      <c r="A321" t="s">
        <v>47</v>
      </c>
      <c r="B321">
        <v>2</v>
      </c>
      <c r="C321">
        <v>620</v>
      </c>
      <c r="D321">
        <v>1550</v>
      </c>
      <c r="E321" t="s">
        <v>11</v>
      </c>
      <c r="F321">
        <v>402</v>
      </c>
      <c r="G321">
        <v>0.1044020652770996</v>
      </c>
      <c r="I321">
        <v>1.0203045685279191</v>
      </c>
    </row>
    <row r="322" spans="1:9" x14ac:dyDescent="0.2">
      <c r="A322" t="s">
        <v>47</v>
      </c>
      <c r="B322">
        <v>2</v>
      </c>
      <c r="C322">
        <v>620</v>
      </c>
      <c r="D322">
        <v>1550</v>
      </c>
      <c r="E322" t="s">
        <v>12</v>
      </c>
      <c r="F322">
        <v>515</v>
      </c>
      <c r="G322">
        <v>4.8529624938964837E-2</v>
      </c>
      <c r="I322">
        <v>1.3071065989847721</v>
      </c>
    </row>
    <row r="323" spans="1:9" hidden="1" x14ac:dyDescent="0.2">
      <c r="A323" t="s">
        <v>47</v>
      </c>
      <c r="B323">
        <v>3</v>
      </c>
      <c r="C323">
        <v>620</v>
      </c>
      <c r="D323">
        <v>1550</v>
      </c>
      <c r="E323" t="s">
        <v>10</v>
      </c>
      <c r="F323">
        <v>401</v>
      </c>
      <c r="G323">
        <v>135.5555694103241</v>
      </c>
      <c r="H323">
        <v>0.1198881632859807</v>
      </c>
    </row>
    <row r="324" spans="1:9" hidden="1" x14ac:dyDescent="0.2">
      <c r="A324" t="s">
        <v>47</v>
      </c>
      <c r="B324">
        <v>3</v>
      </c>
      <c r="C324">
        <v>620</v>
      </c>
      <c r="D324">
        <v>1550</v>
      </c>
      <c r="E324" t="s">
        <v>11</v>
      </c>
      <c r="F324">
        <v>402</v>
      </c>
      <c r="G324">
        <v>0.26948785781860352</v>
      </c>
      <c r="I324">
        <v>1.0024937655860351</v>
      </c>
    </row>
    <row r="325" spans="1:9" x14ac:dyDescent="0.2">
      <c r="A325" t="s">
        <v>47</v>
      </c>
      <c r="B325">
        <v>3</v>
      </c>
      <c r="C325">
        <v>620</v>
      </c>
      <c r="D325">
        <v>1550</v>
      </c>
      <c r="E325" t="s">
        <v>12</v>
      </c>
      <c r="F325">
        <v>497</v>
      </c>
      <c r="G325">
        <v>5.2673578262329102E-2</v>
      </c>
      <c r="I325">
        <v>1.239401496259352</v>
      </c>
    </row>
    <row r="326" spans="1:9" hidden="1" x14ac:dyDescent="0.2">
      <c r="A326" t="s">
        <v>48</v>
      </c>
      <c r="B326">
        <v>1</v>
      </c>
      <c r="C326">
        <v>640</v>
      </c>
      <c r="D326">
        <v>1600</v>
      </c>
      <c r="E326" t="s">
        <v>10</v>
      </c>
      <c r="F326">
        <v>409</v>
      </c>
      <c r="G326">
        <v>129.0382080078125</v>
      </c>
      <c r="H326">
        <v>0.1146823744889096</v>
      </c>
    </row>
    <row r="327" spans="1:9" hidden="1" x14ac:dyDescent="0.2">
      <c r="A327" t="s">
        <v>48</v>
      </c>
      <c r="B327">
        <v>1</v>
      </c>
      <c r="C327">
        <v>640</v>
      </c>
      <c r="D327">
        <v>1600</v>
      </c>
      <c r="E327" t="s">
        <v>11</v>
      </c>
      <c r="F327">
        <v>413</v>
      </c>
      <c r="G327">
        <v>0.13585877418518069</v>
      </c>
      <c r="I327">
        <v>1.009779951100245</v>
      </c>
    </row>
    <row r="328" spans="1:9" x14ac:dyDescent="0.2">
      <c r="A328" t="s">
        <v>48</v>
      </c>
      <c r="B328">
        <v>1</v>
      </c>
      <c r="C328">
        <v>640</v>
      </c>
      <c r="D328">
        <v>1600</v>
      </c>
      <c r="E328" t="s">
        <v>12</v>
      </c>
      <c r="F328">
        <v>522</v>
      </c>
      <c r="G328">
        <v>6.4025402069091797E-2</v>
      </c>
      <c r="I328">
        <v>1.2762836185819071</v>
      </c>
    </row>
    <row r="329" spans="1:9" hidden="1" x14ac:dyDescent="0.2">
      <c r="A329" t="s">
        <v>48</v>
      </c>
      <c r="B329">
        <v>2</v>
      </c>
      <c r="C329">
        <v>640</v>
      </c>
      <c r="D329">
        <v>1600</v>
      </c>
      <c r="E329" t="s">
        <v>10</v>
      </c>
      <c r="F329">
        <v>409</v>
      </c>
      <c r="G329">
        <v>122.1568274497986</v>
      </c>
      <c r="H329">
        <v>0.1146823744889096</v>
      </c>
    </row>
    <row r="330" spans="1:9" hidden="1" x14ac:dyDescent="0.2">
      <c r="A330" t="s">
        <v>48</v>
      </c>
      <c r="B330">
        <v>2</v>
      </c>
      <c r="C330">
        <v>640</v>
      </c>
      <c r="D330">
        <v>1600</v>
      </c>
      <c r="E330" t="s">
        <v>11</v>
      </c>
      <c r="F330">
        <v>413</v>
      </c>
      <c r="G330">
        <v>0.1188552379608154</v>
      </c>
      <c r="I330">
        <v>1.009779951100245</v>
      </c>
    </row>
    <row r="331" spans="1:9" x14ac:dyDescent="0.2">
      <c r="A331" t="s">
        <v>48</v>
      </c>
      <c r="B331">
        <v>2</v>
      </c>
      <c r="C331">
        <v>640</v>
      </c>
      <c r="D331">
        <v>1600</v>
      </c>
      <c r="E331" t="s">
        <v>12</v>
      </c>
      <c r="F331">
        <v>525</v>
      </c>
      <c r="G331">
        <v>5.5500030517578118E-2</v>
      </c>
      <c r="I331">
        <v>1.28361858190709</v>
      </c>
    </row>
    <row r="332" spans="1:9" hidden="1" x14ac:dyDescent="0.2">
      <c r="A332" t="s">
        <v>48</v>
      </c>
      <c r="B332">
        <v>3</v>
      </c>
      <c r="C332">
        <v>640</v>
      </c>
      <c r="D332">
        <v>1600</v>
      </c>
      <c r="E332" t="s">
        <v>10</v>
      </c>
      <c r="F332">
        <v>409</v>
      </c>
      <c r="G332">
        <v>132.09365367889399</v>
      </c>
      <c r="H332">
        <v>0.1146823744889096</v>
      </c>
    </row>
    <row r="333" spans="1:9" hidden="1" x14ac:dyDescent="0.2">
      <c r="A333" t="s">
        <v>48</v>
      </c>
      <c r="B333">
        <v>3</v>
      </c>
      <c r="C333">
        <v>640</v>
      </c>
      <c r="D333">
        <v>1600</v>
      </c>
      <c r="E333" t="s">
        <v>11</v>
      </c>
      <c r="F333">
        <v>413</v>
      </c>
      <c r="G333">
        <v>0.13670063018798831</v>
      </c>
      <c r="I333">
        <v>1.009779951100245</v>
      </c>
    </row>
    <row r="334" spans="1:9" x14ac:dyDescent="0.2">
      <c r="A334" t="s">
        <v>48</v>
      </c>
      <c r="B334">
        <v>3</v>
      </c>
      <c r="C334">
        <v>640</v>
      </c>
      <c r="D334">
        <v>1600</v>
      </c>
      <c r="E334" t="s">
        <v>12</v>
      </c>
      <c r="F334">
        <v>516</v>
      </c>
      <c r="G334">
        <v>5.801844596862793E-2</v>
      </c>
      <c r="I334">
        <v>1.2616136919315399</v>
      </c>
    </row>
    <row r="335" spans="1:9" hidden="1" x14ac:dyDescent="0.2">
      <c r="A335" t="s">
        <v>49</v>
      </c>
      <c r="B335">
        <v>1</v>
      </c>
      <c r="C335">
        <v>660</v>
      </c>
      <c r="D335">
        <v>1650</v>
      </c>
      <c r="E335" t="s">
        <v>10</v>
      </c>
      <c r="F335">
        <v>418</v>
      </c>
      <c r="G335">
        <v>123.6882381439209</v>
      </c>
      <c r="H335">
        <v>0.1004385725162316</v>
      </c>
    </row>
    <row r="336" spans="1:9" hidden="1" x14ac:dyDescent="0.2">
      <c r="A336" t="s">
        <v>49</v>
      </c>
      <c r="B336">
        <v>1</v>
      </c>
      <c r="C336">
        <v>660</v>
      </c>
      <c r="D336">
        <v>1650</v>
      </c>
      <c r="E336" t="s">
        <v>11</v>
      </c>
      <c r="F336">
        <v>429</v>
      </c>
      <c r="G336">
        <v>0.115330696105957</v>
      </c>
      <c r="I336">
        <v>1.0263157894736841</v>
      </c>
    </row>
    <row r="337" spans="1:9" x14ac:dyDescent="0.2">
      <c r="A337" t="s">
        <v>49</v>
      </c>
      <c r="B337">
        <v>1</v>
      </c>
      <c r="C337">
        <v>660</v>
      </c>
      <c r="D337">
        <v>1650</v>
      </c>
      <c r="E337" t="s">
        <v>12</v>
      </c>
      <c r="F337">
        <v>530</v>
      </c>
      <c r="G337">
        <v>5.3968191146850593E-2</v>
      </c>
      <c r="I337">
        <v>1.267942583732057</v>
      </c>
    </row>
    <row r="338" spans="1:9" hidden="1" x14ac:dyDescent="0.2">
      <c r="A338" t="s">
        <v>49</v>
      </c>
      <c r="B338">
        <v>2</v>
      </c>
      <c r="C338">
        <v>660</v>
      </c>
      <c r="D338">
        <v>1650</v>
      </c>
      <c r="E338" t="s">
        <v>10</v>
      </c>
      <c r="F338">
        <v>418</v>
      </c>
      <c r="G338">
        <v>127.0684449672699</v>
      </c>
      <c r="H338">
        <v>0.1004385725162316</v>
      </c>
    </row>
    <row r="339" spans="1:9" hidden="1" x14ac:dyDescent="0.2">
      <c r="A339" t="s">
        <v>49</v>
      </c>
      <c r="B339">
        <v>2</v>
      </c>
      <c r="C339">
        <v>660</v>
      </c>
      <c r="D339">
        <v>1650</v>
      </c>
      <c r="E339" t="s">
        <v>11</v>
      </c>
      <c r="F339">
        <v>429</v>
      </c>
      <c r="G339">
        <v>0.1171464920043945</v>
      </c>
      <c r="I339">
        <v>1.0263157894736841</v>
      </c>
    </row>
    <row r="340" spans="1:9" x14ac:dyDescent="0.2">
      <c r="A340" t="s">
        <v>49</v>
      </c>
      <c r="B340">
        <v>2</v>
      </c>
      <c r="C340">
        <v>660</v>
      </c>
      <c r="D340">
        <v>1650</v>
      </c>
      <c r="E340" t="s">
        <v>12</v>
      </c>
      <c r="F340">
        <v>537</v>
      </c>
      <c r="G340">
        <v>5.3800582885742188E-2</v>
      </c>
      <c r="I340">
        <v>1.2846889952153111</v>
      </c>
    </row>
    <row r="341" spans="1:9" hidden="1" x14ac:dyDescent="0.2">
      <c r="A341" t="s">
        <v>49</v>
      </c>
      <c r="B341">
        <v>3</v>
      </c>
      <c r="C341">
        <v>660</v>
      </c>
      <c r="D341">
        <v>1650</v>
      </c>
      <c r="E341" t="s">
        <v>10</v>
      </c>
      <c r="F341">
        <v>418</v>
      </c>
      <c r="G341">
        <v>127.01760768890379</v>
      </c>
      <c r="H341">
        <v>0.1004385725162316</v>
      </c>
    </row>
    <row r="342" spans="1:9" hidden="1" x14ac:dyDescent="0.2">
      <c r="A342" t="s">
        <v>49</v>
      </c>
      <c r="B342">
        <v>3</v>
      </c>
      <c r="C342">
        <v>660</v>
      </c>
      <c r="D342">
        <v>1650</v>
      </c>
      <c r="E342" t="s">
        <v>11</v>
      </c>
      <c r="F342">
        <v>429</v>
      </c>
      <c r="G342">
        <v>0.1134407520294189</v>
      </c>
      <c r="I342">
        <v>1.0263157894736841</v>
      </c>
    </row>
    <row r="343" spans="1:9" x14ac:dyDescent="0.2">
      <c r="A343" t="s">
        <v>49</v>
      </c>
      <c r="B343">
        <v>3</v>
      </c>
      <c r="C343">
        <v>660</v>
      </c>
      <c r="D343">
        <v>1650</v>
      </c>
      <c r="E343" t="s">
        <v>12</v>
      </c>
      <c r="F343">
        <v>533</v>
      </c>
      <c r="G343">
        <v>5.3227424621582031E-2</v>
      </c>
      <c r="I343">
        <v>1.27511961722488</v>
      </c>
    </row>
    <row r="344" spans="1:9" hidden="1" x14ac:dyDescent="0.2">
      <c r="A344" t="s">
        <v>50</v>
      </c>
      <c r="B344">
        <v>1</v>
      </c>
      <c r="C344">
        <v>680</v>
      </c>
      <c r="D344">
        <v>1700</v>
      </c>
      <c r="E344" t="s">
        <v>10</v>
      </c>
      <c r="F344">
        <v>431</v>
      </c>
      <c r="G344">
        <v>120.1209955215454</v>
      </c>
      <c r="H344">
        <v>0.10148158850552989</v>
      </c>
    </row>
    <row r="345" spans="1:9" hidden="1" x14ac:dyDescent="0.2">
      <c r="A345" t="s">
        <v>50</v>
      </c>
      <c r="B345">
        <v>1</v>
      </c>
      <c r="C345">
        <v>680</v>
      </c>
      <c r="D345">
        <v>1700</v>
      </c>
      <c r="E345" t="s">
        <v>11</v>
      </c>
      <c r="F345">
        <v>440</v>
      </c>
      <c r="G345">
        <v>9.6891164779663086E-2</v>
      </c>
      <c r="I345">
        <v>1.020881670533643</v>
      </c>
    </row>
    <row r="346" spans="1:9" x14ac:dyDescent="0.2">
      <c r="A346" t="s">
        <v>50</v>
      </c>
      <c r="B346">
        <v>1</v>
      </c>
      <c r="C346">
        <v>680</v>
      </c>
      <c r="D346">
        <v>1700</v>
      </c>
      <c r="E346" t="s">
        <v>12</v>
      </c>
      <c r="F346">
        <v>554</v>
      </c>
      <c r="G346">
        <v>4.3786525726318359E-2</v>
      </c>
      <c r="I346">
        <v>1.2853828306264501</v>
      </c>
    </row>
    <row r="347" spans="1:9" hidden="1" x14ac:dyDescent="0.2">
      <c r="A347" t="s">
        <v>50</v>
      </c>
      <c r="B347">
        <v>2</v>
      </c>
      <c r="C347">
        <v>680</v>
      </c>
      <c r="D347">
        <v>1700</v>
      </c>
      <c r="E347" t="s">
        <v>10</v>
      </c>
      <c r="F347">
        <v>433</v>
      </c>
      <c r="G347">
        <v>120.54264092445371</v>
      </c>
      <c r="H347">
        <v>0.1056317890205149</v>
      </c>
    </row>
    <row r="348" spans="1:9" hidden="1" x14ac:dyDescent="0.2">
      <c r="A348" t="s">
        <v>50</v>
      </c>
      <c r="B348">
        <v>2</v>
      </c>
      <c r="C348">
        <v>680</v>
      </c>
      <c r="D348">
        <v>1700</v>
      </c>
      <c r="E348" t="s">
        <v>11</v>
      </c>
      <c r="F348">
        <v>440</v>
      </c>
      <c r="G348">
        <v>0.10163331031799321</v>
      </c>
      <c r="I348">
        <v>1.016166281755196</v>
      </c>
    </row>
    <row r="349" spans="1:9" x14ac:dyDescent="0.2">
      <c r="A349" t="s">
        <v>50</v>
      </c>
      <c r="B349">
        <v>2</v>
      </c>
      <c r="C349">
        <v>680</v>
      </c>
      <c r="D349">
        <v>1700</v>
      </c>
      <c r="E349" t="s">
        <v>12</v>
      </c>
      <c r="F349">
        <v>561</v>
      </c>
      <c r="G349">
        <v>4.4655084609985352E-2</v>
      </c>
      <c r="I349">
        <v>1.2956120092378749</v>
      </c>
    </row>
    <row r="350" spans="1:9" hidden="1" x14ac:dyDescent="0.2">
      <c r="A350" t="s">
        <v>50</v>
      </c>
      <c r="B350">
        <v>3</v>
      </c>
      <c r="C350">
        <v>680</v>
      </c>
      <c r="D350">
        <v>1700</v>
      </c>
      <c r="E350" t="s">
        <v>10</v>
      </c>
      <c r="F350">
        <v>429</v>
      </c>
      <c r="G350">
        <v>120.2561848163605</v>
      </c>
      <c r="H350">
        <v>9.7292691482246604E-2</v>
      </c>
    </row>
    <row r="351" spans="1:9" hidden="1" x14ac:dyDescent="0.2">
      <c r="A351" t="s">
        <v>50</v>
      </c>
      <c r="B351">
        <v>3</v>
      </c>
      <c r="C351">
        <v>680</v>
      </c>
      <c r="D351">
        <v>1700</v>
      </c>
      <c r="E351" t="s">
        <v>11</v>
      </c>
      <c r="F351">
        <v>440</v>
      </c>
      <c r="G351">
        <v>9.7980976104736328E-2</v>
      </c>
      <c r="I351">
        <v>1.025641025641026</v>
      </c>
    </row>
    <row r="352" spans="1:9" x14ac:dyDescent="0.2">
      <c r="A352" t="s">
        <v>50</v>
      </c>
      <c r="B352">
        <v>3</v>
      </c>
      <c r="C352">
        <v>680</v>
      </c>
      <c r="D352">
        <v>1700</v>
      </c>
      <c r="E352" t="s">
        <v>12</v>
      </c>
      <c r="F352">
        <v>554</v>
      </c>
      <c r="G352">
        <v>4.3300867080688477E-2</v>
      </c>
      <c r="I352">
        <v>1.2913752913752909</v>
      </c>
    </row>
    <row r="353" spans="1:9" hidden="1" x14ac:dyDescent="0.2">
      <c r="A353" t="s">
        <v>51</v>
      </c>
      <c r="B353">
        <v>1</v>
      </c>
      <c r="C353">
        <v>700</v>
      </c>
      <c r="D353">
        <v>1750</v>
      </c>
      <c r="E353" t="s">
        <v>10</v>
      </c>
      <c r="F353">
        <v>452</v>
      </c>
      <c r="G353">
        <v>126.7869312763214</v>
      </c>
      <c r="H353">
        <v>0.12780195978885009</v>
      </c>
    </row>
    <row r="354" spans="1:9" hidden="1" x14ac:dyDescent="0.2">
      <c r="A354" t="s">
        <v>51</v>
      </c>
      <c r="B354">
        <v>1</v>
      </c>
      <c r="C354">
        <v>700</v>
      </c>
      <c r="D354">
        <v>1750</v>
      </c>
      <c r="E354" t="s">
        <v>11</v>
      </c>
      <c r="F354">
        <v>447</v>
      </c>
      <c r="G354">
        <v>0.16449117660522461</v>
      </c>
      <c r="I354">
        <v>0.98893805309734517</v>
      </c>
    </row>
    <row r="355" spans="1:9" x14ac:dyDescent="0.2">
      <c r="A355" t="s">
        <v>51</v>
      </c>
      <c r="B355">
        <v>1</v>
      </c>
      <c r="C355">
        <v>700</v>
      </c>
      <c r="D355">
        <v>1750</v>
      </c>
      <c r="E355" t="s">
        <v>12</v>
      </c>
      <c r="F355">
        <v>571</v>
      </c>
      <c r="G355">
        <v>6.9864988327026367E-2</v>
      </c>
      <c r="I355">
        <v>1.263274336283186</v>
      </c>
    </row>
    <row r="356" spans="1:9" hidden="1" x14ac:dyDescent="0.2">
      <c r="A356" t="s">
        <v>51</v>
      </c>
      <c r="B356">
        <v>2</v>
      </c>
      <c r="C356">
        <v>700</v>
      </c>
      <c r="D356">
        <v>1750</v>
      </c>
      <c r="E356" t="s">
        <v>10</v>
      </c>
      <c r="F356">
        <v>452</v>
      </c>
      <c r="G356">
        <v>124.3489527702332</v>
      </c>
      <c r="H356">
        <v>0.1266844677668508</v>
      </c>
    </row>
    <row r="357" spans="1:9" hidden="1" x14ac:dyDescent="0.2">
      <c r="A357" t="s">
        <v>51</v>
      </c>
      <c r="B357">
        <v>2</v>
      </c>
      <c r="C357">
        <v>700</v>
      </c>
      <c r="D357">
        <v>1750</v>
      </c>
      <c r="E357" t="s">
        <v>11</v>
      </c>
      <c r="F357">
        <v>447</v>
      </c>
      <c r="G357">
        <v>0.15776968002319339</v>
      </c>
      <c r="I357">
        <v>0.98893805309734517</v>
      </c>
    </row>
    <row r="358" spans="1:9" x14ac:dyDescent="0.2">
      <c r="A358" t="s">
        <v>51</v>
      </c>
      <c r="B358">
        <v>2</v>
      </c>
      <c r="C358">
        <v>700</v>
      </c>
      <c r="D358">
        <v>1750</v>
      </c>
      <c r="E358" t="s">
        <v>12</v>
      </c>
      <c r="F358">
        <v>571</v>
      </c>
      <c r="G358">
        <v>5.7790517807006843E-2</v>
      </c>
      <c r="I358">
        <v>1.263274336283186</v>
      </c>
    </row>
    <row r="359" spans="1:9" hidden="1" x14ac:dyDescent="0.2">
      <c r="A359" t="s">
        <v>51</v>
      </c>
      <c r="B359">
        <v>3</v>
      </c>
      <c r="C359">
        <v>700</v>
      </c>
      <c r="D359">
        <v>1750</v>
      </c>
      <c r="E359" t="s">
        <v>10</v>
      </c>
      <c r="F359">
        <v>447</v>
      </c>
      <c r="G359">
        <v>135.72066569328311</v>
      </c>
      <c r="H359">
        <v>0.11755960500088231</v>
      </c>
    </row>
    <row r="360" spans="1:9" hidden="1" x14ac:dyDescent="0.2">
      <c r="A360" t="s">
        <v>51</v>
      </c>
      <c r="B360">
        <v>3</v>
      </c>
      <c r="C360">
        <v>700</v>
      </c>
      <c r="D360">
        <v>1750</v>
      </c>
      <c r="E360" t="s">
        <v>11</v>
      </c>
      <c r="F360">
        <v>447</v>
      </c>
      <c r="G360">
        <v>0.12907600402832031</v>
      </c>
      <c r="I360">
        <v>1</v>
      </c>
    </row>
    <row r="361" spans="1:9" x14ac:dyDescent="0.2">
      <c r="A361" t="s">
        <v>51</v>
      </c>
      <c r="B361">
        <v>3</v>
      </c>
      <c r="C361">
        <v>700</v>
      </c>
      <c r="D361">
        <v>1750</v>
      </c>
      <c r="E361" t="s">
        <v>12</v>
      </c>
      <c r="F361">
        <v>569</v>
      </c>
      <c r="G361">
        <v>5.9162139892578118E-2</v>
      </c>
      <c r="I361">
        <v>1.2729306487695751</v>
      </c>
    </row>
    <row r="362" spans="1:9" hidden="1" x14ac:dyDescent="0.2">
      <c r="A362" t="s">
        <v>52</v>
      </c>
      <c r="B362">
        <v>1</v>
      </c>
      <c r="C362">
        <v>720</v>
      </c>
      <c r="D362">
        <v>1800</v>
      </c>
      <c r="E362" t="s">
        <v>10</v>
      </c>
      <c r="F362">
        <v>453</v>
      </c>
      <c r="G362">
        <v>120.0508472919464</v>
      </c>
      <c r="H362">
        <v>0.1065672298092197</v>
      </c>
    </row>
    <row r="363" spans="1:9" hidden="1" x14ac:dyDescent="0.2">
      <c r="A363" t="s">
        <v>52</v>
      </c>
      <c r="B363">
        <v>1</v>
      </c>
      <c r="C363">
        <v>720</v>
      </c>
      <c r="D363">
        <v>1800</v>
      </c>
      <c r="E363" t="s">
        <v>11</v>
      </c>
      <c r="F363">
        <v>463</v>
      </c>
      <c r="G363">
        <v>0.13814592361450201</v>
      </c>
      <c r="I363">
        <v>1.0220750551876381</v>
      </c>
    </row>
    <row r="364" spans="1:9" x14ac:dyDescent="0.2">
      <c r="A364" t="s">
        <v>52</v>
      </c>
      <c r="B364">
        <v>1</v>
      </c>
      <c r="C364">
        <v>720</v>
      </c>
      <c r="D364">
        <v>1800</v>
      </c>
      <c r="E364" t="s">
        <v>12</v>
      </c>
      <c r="F364">
        <v>572</v>
      </c>
      <c r="G364">
        <v>6.1607837677001953E-2</v>
      </c>
      <c r="I364">
        <v>1.2626931567328921</v>
      </c>
    </row>
    <row r="365" spans="1:9" hidden="1" x14ac:dyDescent="0.2">
      <c r="A365" t="s">
        <v>52</v>
      </c>
      <c r="B365">
        <v>2</v>
      </c>
      <c r="C365">
        <v>720</v>
      </c>
      <c r="D365">
        <v>1800</v>
      </c>
      <c r="E365" t="s">
        <v>10</v>
      </c>
      <c r="F365">
        <v>451</v>
      </c>
      <c r="G365">
        <v>153.4068877696991</v>
      </c>
      <c r="H365">
        <v>0.10113183818604909</v>
      </c>
    </row>
    <row r="366" spans="1:9" hidden="1" x14ac:dyDescent="0.2">
      <c r="A366" t="s">
        <v>52</v>
      </c>
      <c r="B366">
        <v>2</v>
      </c>
      <c r="C366">
        <v>720</v>
      </c>
      <c r="D366">
        <v>1800</v>
      </c>
      <c r="E366" t="s">
        <v>11</v>
      </c>
      <c r="F366">
        <v>463</v>
      </c>
      <c r="G366">
        <v>0.157562255859375</v>
      </c>
      <c r="I366">
        <v>1.026607538802661</v>
      </c>
    </row>
    <row r="367" spans="1:9" x14ac:dyDescent="0.2">
      <c r="A367" t="s">
        <v>52</v>
      </c>
      <c r="B367">
        <v>2</v>
      </c>
      <c r="C367">
        <v>720</v>
      </c>
      <c r="D367">
        <v>1800</v>
      </c>
      <c r="E367" t="s">
        <v>12</v>
      </c>
      <c r="F367">
        <v>586</v>
      </c>
      <c r="G367">
        <v>6.1211109161376953E-2</v>
      </c>
      <c r="I367">
        <v>1.299334811529933</v>
      </c>
    </row>
    <row r="368" spans="1:9" hidden="1" x14ac:dyDescent="0.2">
      <c r="A368" t="s">
        <v>52</v>
      </c>
      <c r="B368">
        <v>3</v>
      </c>
      <c r="C368">
        <v>720</v>
      </c>
      <c r="D368">
        <v>1800</v>
      </c>
      <c r="E368" t="s">
        <v>10</v>
      </c>
      <c r="F368">
        <v>450</v>
      </c>
      <c r="G368">
        <v>120.0658416748047</v>
      </c>
      <c r="H368">
        <v>0.1001560456467299</v>
      </c>
    </row>
    <row r="369" spans="1:9" hidden="1" x14ac:dyDescent="0.2">
      <c r="A369" t="s">
        <v>52</v>
      </c>
      <c r="B369">
        <v>3</v>
      </c>
      <c r="C369">
        <v>720</v>
      </c>
      <c r="D369">
        <v>1800</v>
      </c>
      <c r="E369" t="s">
        <v>11</v>
      </c>
      <c r="F369">
        <v>463</v>
      </c>
      <c r="G369">
        <v>0.13758563995361331</v>
      </c>
      <c r="I369">
        <v>1.028888888888889</v>
      </c>
    </row>
    <row r="370" spans="1:9" x14ac:dyDescent="0.2">
      <c r="A370" t="s">
        <v>52</v>
      </c>
      <c r="B370">
        <v>3</v>
      </c>
      <c r="C370">
        <v>720</v>
      </c>
      <c r="D370">
        <v>1800</v>
      </c>
      <c r="E370" t="s">
        <v>12</v>
      </c>
      <c r="F370">
        <v>584</v>
      </c>
      <c r="G370">
        <v>6.3286066055297852E-2</v>
      </c>
      <c r="I370">
        <v>1.2977777777777779</v>
      </c>
    </row>
    <row r="371" spans="1:9" hidden="1" x14ac:dyDescent="0.2">
      <c r="A371" t="s">
        <v>53</v>
      </c>
      <c r="B371">
        <v>1</v>
      </c>
      <c r="C371">
        <v>740</v>
      </c>
      <c r="D371">
        <v>1850</v>
      </c>
      <c r="E371" t="s">
        <v>10</v>
      </c>
      <c r="F371">
        <v>469</v>
      </c>
      <c r="G371">
        <v>120.05945420265201</v>
      </c>
      <c r="H371">
        <v>0.113765523545361</v>
      </c>
    </row>
    <row r="372" spans="1:9" hidden="1" x14ac:dyDescent="0.2">
      <c r="A372" t="s">
        <v>53</v>
      </c>
      <c r="B372">
        <v>1</v>
      </c>
      <c r="C372">
        <v>740</v>
      </c>
      <c r="D372">
        <v>1850</v>
      </c>
      <c r="E372" t="s">
        <v>11</v>
      </c>
      <c r="F372">
        <v>477</v>
      </c>
      <c r="G372">
        <v>0.14404988288879389</v>
      </c>
      <c r="I372">
        <v>1.017057569296375</v>
      </c>
    </row>
    <row r="373" spans="1:9" x14ac:dyDescent="0.2">
      <c r="A373" t="s">
        <v>53</v>
      </c>
      <c r="B373">
        <v>1</v>
      </c>
      <c r="C373">
        <v>740</v>
      </c>
      <c r="D373">
        <v>1850</v>
      </c>
      <c r="E373" t="s">
        <v>12</v>
      </c>
      <c r="F373">
        <v>597</v>
      </c>
      <c r="G373">
        <v>6.5322399139404297E-2</v>
      </c>
      <c r="I373">
        <v>1.272921108742004</v>
      </c>
    </row>
    <row r="374" spans="1:9" hidden="1" x14ac:dyDescent="0.2">
      <c r="A374" t="s">
        <v>53</v>
      </c>
      <c r="B374">
        <v>2</v>
      </c>
      <c r="C374">
        <v>740</v>
      </c>
      <c r="D374">
        <v>1850</v>
      </c>
      <c r="E374" t="s">
        <v>10</v>
      </c>
      <c r="F374">
        <v>468</v>
      </c>
      <c r="G374">
        <v>151.85570335388181</v>
      </c>
      <c r="H374">
        <v>0.11119572233137261</v>
      </c>
    </row>
    <row r="375" spans="1:9" hidden="1" x14ac:dyDescent="0.2">
      <c r="A375" t="s">
        <v>53</v>
      </c>
      <c r="B375">
        <v>2</v>
      </c>
      <c r="C375">
        <v>740</v>
      </c>
      <c r="D375">
        <v>1850</v>
      </c>
      <c r="E375" t="s">
        <v>11</v>
      </c>
      <c r="F375">
        <v>477</v>
      </c>
      <c r="G375">
        <v>0.16151213645935061</v>
      </c>
      <c r="I375">
        <v>1.0192307692307689</v>
      </c>
    </row>
    <row r="376" spans="1:9" x14ac:dyDescent="0.2">
      <c r="A376" t="s">
        <v>53</v>
      </c>
      <c r="B376">
        <v>2</v>
      </c>
      <c r="C376">
        <v>740</v>
      </c>
      <c r="D376">
        <v>1850</v>
      </c>
      <c r="E376" t="s">
        <v>12</v>
      </c>
      <c r="F376">
        <v>594</v>
      </c>
      <c r="G376">
        <v>6.418609619140625E-2</v>
      </c>
      <c r="I376">
        <v>1.2692307692307689</v>
      </c>
    </row>
    <row r="377" spans="1:9" hidden="1" x14ac:dyDescent="0.2">
      <c r="A377" t="s">
        <v>53</v>
      </c>
      <c r="B377">
        <v>3</v>
      </c>
      <c r="C377">
        <v>740</v>
      </c>
      <c r="D377">
        <v>1850</v>
      </c>
      <c r="E377" t="s">
        <v>10</v>
      </c>
      <c r="F377">
        <v>472</v>
      </c>
      <c r="G377">
        <v>135.71380996704099</v>
      </c>
      <c r="H377">
        <v>0.11939836979401219</v>
      </c>
    </row>
    <row r="378" spans="1:9" hidden="1" x14ac:dyDescent="0.2">
      <c r="A378" t="s">
        <v>53</v>
      </c>
      <c r="B378">
        <v>3</v>
      </c>
      <c r="C378">
        <v>740</v>
      </c>
      <c r="D378">
        <v>1850</v>
      </c>
      <c r="E378" t="s">
        <v>11</v>
      </c>
      <c r="F378">
        <v>477</v>
      </c>
      <c r="G378">
        <v>0.1494030952453613</v>
      </c>
      <c r="I378">
        <v>1.0105932203389829</v>
      </c>
    </row>
    <row r="379" spans="1:9" x14ac:dyDescent="0.2">
      <c r="A379" t="s">
        <v>53</v>
      </c>
      <c r="B379">
        <v>3</v>
      </c>
      <c r="C379">
        <v>740</v>
      </c>
      <c r="D379">
        <v>1850</v>
      </c>
      <c r="E379" t="s">
        <v>12</v>
      </c>
      <c r="F379">
        <v>604</v>
      </c>
      <c r="G379">
        <v>6.994175910949707E-2</v>
      </c>
      <c r="I379">
        <v>1.279661016949152</v>
      </c>
    </row>
    <row r="380" spans="1:9" hidden="1" x14ac:dyDescent="0.2">
      <c r="A380" t="s">
        <v>54</v>
      </c>
      <c r="B380">
        <v>1</v>
      </c>
      <c r="C380">
        <v>760</v>
      </c>
      <c r="D380">
        <v>1900</v>
      </c>
      <c r="E380" t="s">
        <v>10</v>
      </c>
      <c r="F380">
        <v>490</v>
      </c>
      <c r="G380">
        <v>126.6447522640228</v>
      </c>
      <c r="H380">
        <v>0.13002241369751591</v>
      </c>
    </row>
    <row r="381" spans="1:9" hidden="1" x14ac:dyDescent="0.2">
      <c r="A381" t="s">
        <v>54</v>
      </c>
      <c r="B381">
        <v>1</v>
      </c>
      <c r="C381">
        <v>760</v>
      </c>
      <c r="D381">
        <v>1900</v>
      </c>
      <c r="E381" t="s">
        <v>11</v>
      </c>
      <c r="F381">
        <v>492</v>
      </c>
      <c r="G381">
        <v>0.1513979434967041</v>
      </c>
      <c r="I381">
        <v>1.0040816326530611</v>
      </c>
    </row>
    <row r="382" spans="1:9" x14ac:dyDescent="0.2">
      <c r="A382" t="s">
        <v>54</v>
      </c>
      <c r="B382">
        <v>1</v>
      </c>
      <c r="C382">
        <v>760</v>
      </c>
      <c r="D382">
        <v>1900</v>
      </c>
      <c r="E382" t="s">
        <v>12</v>
      </c>
      <c r="F382">
        <v>618</v>
      </c>
      <c r="G382">
        <v>6.8624258041381836E-2</v>
      </c>
      <c r="I382">
        <v>1.2612244897959179</v>
      </c>
    </row>
    <row r="383" spans="1:9" hidden="1" x14ac:dyDescent="0.2">
      <c r="A383" t="s">
        <v>54</v>
      </c>
      <c r="B383">
        <v>2</v>
      </c>
      <c r="C383">
        <v>760</v>
      </c>
      <c r="D383">
        <v>1900</v>
      </c>
      <c r="E383" t="s">
        <v>10</v>
      </c>
      <c r="F383">
        <v>490</v>
      </c>
      <c r="G383">
        <v>124.4225745201111</v>
      </c>
      <c r="H383">
        <v>0.13002241369751591</v>
      </c>
    </row>
    <row r="384" spans="1:9" hidden="1" x14ac:dyDescent="0.2">
      <c r="A384" t="s">
        <v>54</v>
      </c>
      <c r="B384">
        <v>2</v>
      </c>
      <c r="C384">
        <v>760</v>
      </c>
      <c r="D384">
        <v>1900</v>
      </c>
      <c r="E384" t="s">
        <v>11</v>
      </c>
      <c r="F384">
        <v>492</v>
      </c>
      <c r="G384">
        <v>0.15554714202880859</v>
      </c>
      <c r="I384">
        <v>1.0040816326530611</v>
      </c>
    </row>
    <row r="385" spans="1:9" x14ac:dyDescent="0.2">
      <c r="A385" t="s">
        <v>54</v>
      </c>
      <c r="B385">
        <v>2</v>
      </c>
      <c r="C385">
        <v>760</v>
      </c>
      <c r="D385">
        <v>1900</v>
      </c>
      <c r="E385" t="s">
        <v>12</v>
      </c>
      <c r="F385">
        <v>622</v>
      </c>
      <c r="G385">
        <v>6.8373680114746094E-2</v>
      </c>
      <c r="I385">
        <v>1.2693877551020409</v>
      </c>
    </row>
    <row r="386" spans="1:9" hidden="1" x14ac:dyDescent="0.2">
      <c r="A386" t="s">
        <v>54</v>
      </c>
      <c r="B386">
        <v>3</v>
      </c>
      <c r="C386">
        <v>760</v>
      </c>
      <c r="D386">
        <v>1900</v>
      </c>
      <c r="E386" t="s">
        <v>10</v>
      </c>
      <c r="F386">
        <v>490</v>
      </c>
      <c r="G386">
        <v>120.3208420276642</v>
      </c>
      <c r="H386">
        <v>0.13002241369751591</v>
      </c>
    </row>
    <row r="387" spans="1:9" hidden="1" x14ac:dyDescent="0.2">
      <c r="A387" t="s">
        <v>54</v>
      </c>
      <c r="B387">
        <v>3</v>
      </c>
      <c r="C387">
        <v>760</v>
      </c>
      <c r="D387">
        <v>1900</v>
      </c>
      <c r="E387" t="s">
        <v>11</v>
      </c>
      <c r="F387">
        <v>492</v>
      </c>
      <c r="G387">
        <v>0.15109443664550781</v>
      </c>
      <c r="I387">
        <v>1.0040816326530611</v>
      </c>
    </row>
    <row r="388" spans="1:9" x14ac:dyDescent="0.2">
      <c r="A388" t="s">
        <v>54</v>
      </c>
      <c r="B388">
        <v>3</v>
      </c>
      <c r="C388">
        <v>760</v>
      </c>
      <c r="D388">
        <v>1900</v>
      </c>
      <c r="E388" t="s">
        <v>12</v>
      </c>
      <c r="F388">
        <v>602</v>
      </c>
      <c r="G388">
        <v>6.8094491958618164E-2</v>
      </c>
      <c r="I388">
        <v>1.2285714285714291</v>
      </c>
    </row>
    <row r="389" spans="1:9" hidden="1" x14ac:dyDescent="0.2">
      <c r="A389" t="s">
        <v>55</v>
      </c>
      <c r="B389">
        <v>1</v>
      </c>
      <c r="C389">
        <v>780</v>
      </c>
      <c r="D389">
        <v>1950</v>
      </c>
      <c r="E389" t="s">
        <v>10</v>
      </c>
      <c r="F389">
        <v>504</v>
      </c>
      <c r="G389">
        <v>121.9759840965271</v>
      </c>
      <c r="H389">
        <v>0.13159127559292161</v>
      </c>
    </row>
    <row r="390" spans="1:9" hidden="1" x14ac:dyDescent="0.2">
      <c r="A390" t="s">
        <v>55</v>
      </c>
      <c r="B390">
        <v>1</v>
      </c>
      <c r="C390">
        <v>780</v>
      </c>
      <c r="D390">
        <v>1950</v>
      </c>
      <c r="E390" t="s">
        <v>11</v>
      </c>
      <c r="F390">
        <v>503</v>
      </c>
      <c r="G390">
        <v>0.25981426239013672</v>
      </c>
      <c r="I390">
        <v>0.99801587301587302</v>
      </c>
    </row>
    <row r="391" spans="1:9" x14ac:dyDescent="0.2">
      <c r="A391" t="s">
        <v>55</v>
      </c>
      <c r="B391">
        <v>1</v>
      </c>
      <c r="C391">
        <v>780</v>
      </c>
      <c r="D391">
        <v>1950</v>
      </c>
      <c r="E391" t="s">
        <v>12</v>
      </c>
      <c r="F391">
        <v>643</v>
      </c>
      <c r="G391">
        <v>7.6874732971191406E-2</v>
      </c>
      <c r="I391">
        <v>1.2757936507936509</v>
      </c>
    </row>
    <row r="392" spans="1:9" hidden="1" x14ac:dyDescent="0.2">
      <c r="A392" t="s">
        <v>55</v>
      </c>
      <c r="B392">
        <v>2</v>
      </c>
      <c r="C392">
        <v>780</v>
      </c>
      <c r="D392">
        <v>1950</v>
      </c>
      <c r="E392" t="s">
        <v>10</v>
      </c>
      <c r="F392">
        <v>504</v>
      </c>
      <c r="G392">
        <v>122.5940837860107</v>
      </c>
      <c r="H392">
        <v>0.13159127559292161</v>
      </c>
    </row>
    <row r="393" spans="1:9" hidden="1" x14ac:dyDescent="0.2">
      <c r="A393" t="s">
        <v>55</v>
      </c>
      <c r="B393">
        <v>2</v>
      </c>
      <c r="C393">
        <v>780</v>
      </c>
      <c r="D393">
        <v>1950</v>
      </c>
      <c r="E393" t="s">
        <v>11</v>
      </c>
      <c r="F393">
        <v>503</v>
      </c>
      <c r="G393">
        <v>0.1580970287322998</v>
      </c>
      <c r="I393">
        <v>0.99801587301587302</v>
      </c>
    </row>
    <row r="394" spans="1:9" x14ac:dyDescent="0.2">
      <c r="A394" t="s">
        <v>55</v>
      </c>
      <c r="B394">
        <v>2</v>
      </c>
      <c r="C394">
        <v>780</v>
      </c>
      <c r="D394">
        <v>1950</v>
      </c>
      <c r="E394" t="s">
        <v>12</v>
      </c>
      <c r="F394">
        <v>634</v>
      </c>
      <c r="G394">
        <v>7.1248769760131836E-2</v>
      </c>
      <c r="I394">
        <v>1.2579365079365079</v>
      </c>
    </row>
    <row r="395" spans="1:9" hidden="1" x14ac:dyDescent="0.2">
      <c r="A395" t="s">
        <v>55</v>
      </c>
      <c r="B395">
        <v>3</v>
      </c>
      <c r="C395">
        <v>780</v>
      </c>
      <c r="D395">
        <v>1950</v>
      </c>
      <c r="E395" t="s">
        <v>10</v>
      </c>
      <c r="F395">
        <v>503</v>
      </c>
      <c r="G395">
        <v>120.2082660198212</v>
      </c>
      <c r="H395">
        <v>0.12881118194678659</v>
      </c>
    </row>
    <row r="396" spans="1:9" hidden="1" x14ac:dyDescent="0.2">
      <c r="A396" t="s">
        <v>55</v>
      </c>
      <c r="B396">
        <v>3</v>
      </c>
      <c r="C396">
        <v>780</v>
      </c>
      <c r="D396">
        <v>1950</v>
      </c>
      <c r="E396" t="s">
        <v>11</v>
      </c>
      <c r="F396">
        <v>503</v>
      </c>
      <c r="G396">
        <v>0.1861608028411865</v>
      </c>
      <c r="I396">
        <v>1</v>
      </c>
    </row>
    <row r="397" spans="1:9" x14ac:dyDescent="0.2">
      <c r="A397" t="s">
        <v>55</v>
      </c>
      <c r="B397">
        <v>3</v>
      </c>
      <c r="C397">
        <v>780</v>
      </c>
      <c r="D397">
        <v>1950</v>
      </c>
      <c r="E397" t="s">
        <v>12</v>
      </c>
      <c r="F397">
        <v>644</v>
      </c>
      <c r="G397">
        <v>7.0980072021484375E-2</v>
      </c>
      <c r="I397">
        <v>1.2803180914512919</v>
      </c>
    </row>
    <row r="398" spans="1:9" hidden="1" x14ac:dyDescent="0.2">
      <c r="A398" t="s">
        <v>56</v>
      </c>
      <c r="B398">
        <v>1</v>
      </c>
      <c r="C398">
        <v>800</v>
      </c>
      <c r="D398">
        <v>2000</v>
      </c>
      <c r="E398" t="s">
        <v>10</v>
      </c>
      <c r="F398">
        <v>505</v>
      </c>
      <c r="G398">
        <v>120.08840179443359</v>
      </c>
      <c r="H398">
        <v>0.1114443490743139</v>
      </c>
    </row>
    <row r="399" spans="1:9" hidden="1" x14ac:dyDescent="0.2">
      <c r="A399" t="s">
        <v>56</v>
      </c>
      <c r="B399">
        <v>1</v>
      </c>
      <c r="C399">
        <v>800</v>
      </c>
      <c r="D399">
        <v>2000</v>
      </c>
      <c r="E399" t="s">
        <v>11</v>
      </c>
      <c r="F399">
        <v>517</v>
      </c>
      <c r="G399">
        <v>0.20069742202758789</v>
      </c>
      <c r="I399">
        <v>1.023762376237624</v>
      </c>
    </row>
    <row r="400" spans="1:9" x14ac:dyDescent="0.2">
      <c r="A400" t="s">
        <v>56</v>
      </c>
      <c r="B400">
        <v>1</v>
      </c>
      <c r="C400">
        <v>800</v>
      </c>
      <c r="D400">
        <v>2000</v>
      </c>
      <c r="E400" t="s">
        <v>12</v>
      </c>
      <c r="F400">
        <v>646</v>
      </c>
      <c r="G400">
        <v>7.5667858123779297E-2</v>
      </c>
      <c r="I400">
        <v>1.279207920792079</v>
      </c>
    </row>
    <row r="401" spans="1:9" hidden="1" x14ac:dyDescent="0.2">
      <c r="A401" t="s">
        <v>56</v>
      </c>
      <c r="B401">
        <v>2</v>
      </c>
      <c r="C401">
        <v>800</v>
      </c>
      <c r="D401">
        <v>2000</v>
      </c>
      <c r="E401" t="s">
        <v>10</v>
      </c>
      <c r="F401">
        <v>505</v>
      </c>
      <c r="G401">
        <v>120.03835272789</v>
      </c>
      <c r="H401">
        <v>0.1129849565919899</v>
      </c>
    </row>
    <row r="402" spans="1:9" hidden="1" x14ac:dyDescent="0.2">
      <c r="A402" t="s">
        <v>56</v>
      </c>
      <c r="B402">
        <v>2</v>
      </c>
      <c r="C402">
        <v>800</v>
      </c>
      <c r="D402">
        <v>2000</v>
      </c>
      <c r="E402" t="s">
        <v>11</v>
      </c>
      <c r="F402">
        <v>517</v>
      </c>
      <c r="G402">
        <v>0.16746258735656741</v>
      </c>
      <c r="I402">
        <v>1.023762376237624</v>
      </c>
    </row>
    <row r="403" spans="1:9" x14ac:dyDescent="0.2">
      <c r="A403" t="s">
        <v>56</v>
      </c>
      <c r="B403">
        <v>2</v>
      </c>
      <c r="C403">
        <v>800</v>
      </c>
      <c r="D403">
        <v>2000</v>
      </c>
      <c r="E403" t="s">
        <v>12</v>
      </c>
      <c r="F403">
        <v>650</v>
      </c>
      <c r="G403">
        <v>7.3372125625610352E-2</v>
      </c>
      <c r="I403">
        <v>1.2871287128712869</v>
      </c>
    </row>
    <row r="404" spans="1:9" hidden="1" x14ac:dyDescent="0.2">
      <c r="A404" t="s">
        <v>56</v>
      </c>
      <c r="B404">
        <v>3</v>
      </c>
      <c r="C404">
        <v>800</v>
      </c>
      <c r="D404">
        <v>2000</v>
      </c>
      <c r="E404" t="s">
        <v>10</v>
      </c>
      <c r="F404">
        <v>506</v>
      </c>
      <c r="G404">
        <v>120.0482666492462</v>
      </c>
      <c r="H404">
        <v>0.1147379507489224</v>
      </c>
    </row>
    <row r="405" spans="1:9" hidden="1" x14ac:dyDescent="0.2">
      <c r="A405" t="s">
        <v>56</v>
      </c>
      <c r="B405">
        <v>3</v>
      </c>
      <c r="C405">
        <v>800</v>
      </c>
      <c r="D405">
        <v>2000</v>
      </c>
      <c r="E405" t="s">
        <v>11</v>
      </c>
      <c r="F405">
        <v>517</v>
      </c>
      <c r="G405">
        <v>0.16836309432983401</v>
      </c>
      <c r="I405">
        <v>1.0217391304347829</v>
      </c>
    </row>
    <row r="406" spans="1:9" x14ac:dyDescent="0.2">
      <c r="A406" t="s">
        <v>56</v>
      </c>
      <c r="B406">
        <v>3</v>
      </c>
      <c r="C406">
        <v>800</v>
      </c>
      <c r="D406">
        <v>2000</v>
      </c>
      <c r="E406" t="s">
        <v>12</v>
      </c>
      <c r="F406">
        <v>650</v>
      </c>
      <c r="G406">
        <v>7.5335264205932617E-2</v>
      </c>
      <c r="I406">
        <v>1.2845849802371541</v>
      </c>
    </row>
    <row r="407" spans="1:9" hidden="1" x14ac:dyDescent="0.2">
      <c r="A407" t="s">
        <v>57</v>
      </c>
      <c r="B407">
        <v>1</v>
      </c>
      <c r="C407">
        <v>820</v>
      </c>
      <c r="D407">
        <v>2050</v>
      </c>
      <c r="E407" t="s">
        <v>10</v>
      </c>
      <c r="F407">
        <v>526</v>
      </c>
      <c r="G407">
        <v>121.1942381858826</v>
      </c>
      <c r="H407">
        <v>0.12868013078816509</v>
      </c>
    </row>
    <row r="408" spans="1:9" hidden="1" x14ac:dyDescent="0.2">
      <c r="A408" t="s">
        <v>57</v>
      </c>
      <c r="B408">
        <v>1</v>
      </c>
      <c r="C408">
        <v>820</v>
      </c>
      <c r="D408">
        <v>2050</v>
      </c>
      <c r="E408" t="s">
        <v>11</v>
      </c>
      <c r="F408">
        <v>532</v>
      </c>
      <c r="G408">
        <v>0.17245697975158689</v>
      </c>
      <c r="I408">
        <v>1.0114068441064641</v>
      </c>
    </row>
    <row r="409" spans="1:9" x14ac:dyDescent="0.2">
      <c r="A409" t="s">
        <v>57</v>
      </c>
      <c r="B409">
        <v>1</v>
      </c>
      <c r="C409">
        <v>820</v>
      </c>
      <c r="D409">
        <v>2050</v>
      </c>
      <c r="E409" t="s">
        <v>12</v>
      </c>
      <c r="F409">
        <v>651</v>
      </c>
      <c r="G409">
        <v>8.0035924911499023E-2</v>
      </c>
      <c r="I409">
        <v>1.2376425855513311</v>
      </c>
    </row>
    <row r="410" spans="1:9" hidden="1" x14ac:dyDescent="0.2">
      <c r="A410" t="s">
        <v>57</v>
      </c>
      <c r="B410">
        <v>2</v>
      </c>
      <c r="C410">
        <v>820</v>
      </c>
      <c r="D410">
        <v>2050</v>
      </c>
      <c r="E410" t="s">
        <v>10</v>
      </c>
      <c r="F410">
        <v>526</v>
      </c>
      <c r="G410">
        <v>128.93855714797971</v>
      </c>
      <c r="H410">
        <v>0.12868013078816509</v>
      </c>
    </row>
    <row r="411" spans="1:9" hidden="1" x14ac:dyDescent="0.2">
      <c r="A411" t="s">
        <v>57</v>
      </c>
      <c r="B411">
        <v>2</v>
      </c>
      <c r="C411">
        <v>820</v>
      </c>
      <c r="D411">
        <v>2050</v>
      </c>
      <c r="E411" t="s">
        <v>11</v>
      </c>
      <c r="F411">
        <v>532</v>
      </c>
      <c r="G411">
        <v>0.1722371578216553</v>
      </c>
      <c r="I411">
        <v>1.0114068441064641</v>
      </c>
    </row>
    <row r="412" spans="1:9" x14ac:dyDescent="0.2">
      <c r="A412" t="s">
        <v>57</v>
      </c>
      <c r="B412">
        <v>2</v>
      </c>
      <c r="C412">
        <v>820</v>
      </c>
      <c r="D412">
        <v>2050</v>
      </c>
      <c r="E412" t="s">
        <v>12</v>
      </c>
      <c r="F412">
        <v>659</v>
      </c>
      <c r="G412">
        <v>7.8738689422607422E-2</v>
      </c>
      <c r="I412">
        <v>1.252851711026616</v>
      </c>
    </row>
    <row r="413" spans="1:9" hidden="1" x14ac:dyDescent="0.2">
      <c r="A413" t="s">
        <v>57</v>
      </c>
      <c r="B413">
        <v>3</v>
      </c>
      <c r="C413">
        <v>820</v>
      </c>
      <c r="D413">
        <v>2050</v>
      </c>
      <c r="E413" t="s">
        <v>10</v>
      </c>
      <c r="F413">
        <v>526</v>
      </c>
      <c r="G413">
        <v>120.4663152694702</v>
      </c>
      <c r="H413">
        <v>0.12868013078816509</v>
      </c>
    </row>
    <row r="414" spans="1:9" hidden="1" x14ac:dyDescent="0.2">
      <c r="A414" t="s">
        <v>57</v>
      </c>
      <c r="B414">
        <v>3</v>
      </c>
      <c r="C414">
        <v>820</v>
      </c>
      <c r="D414">
        <v>2050</v>
      </c>
      <c r="E414" t="s">
        <v>11</v>
      </c>
      <c r="F414">
        <v>532</v>
      </c>
      <c r="G414">
        <v>0.17187714576721189</v>
      </c>
      <c r="I414">
        <v>1.0114068441064641</v>
      </c>
    </row>
    <row r="415" spans="1:9" x14ac:dyDescent="0.2">
      <c r="A415" t="s">
        <v>57</v>
      </c>
      <c r="B415">
        <v>3</v>
      </c>
      <c r="C415">
        <v>820</v>
      </c>
      <c r="D415">
        <v>2050</v>
      </c>
      <c r="E415" t="s">
        <v>12</v>
      </c>
      <c r="F415">
        <v>668</v>
      </c>
      <c r="G415">
        <v>7.8885078430175781E-2</v>
      </c>
      <c r="I415">
        <v>1.269961977186312</v>
      </c>
    </row>
    <row r="416" spans="1:9" hidden="1" x14ac:dyDescent="0.2">
      <c r="A416" t="s">
        <v>58</v>
      </c>
      <c r="B416">
        <v>1</v>
      </c>
      <c r="C416">
        <v>840</v>
      </c>
      <c r="D416">
        <v>2100</v>
      </c>
      <c r="E416" t="s">
        <v>10</v>
      </c>
      <c r="F416">
        <v>538</v>
      </c>
      <c r="G416">
        <v>120.07467222213749</v>
      </c>
      <c r="H416">
        <v>0.1338997911634621</v>
      </c>
    </row>
    <row r="417" spans="1:9" hidden="1" x14ac:dyDescent="0.2">
      <c r="A417" t="s">
        <v>58</v>
      </c>
      <c r="B417">
        <v>1</v>
      </c>
      <c r="C417">
        <v>840</v>
      </c>
      <c r="D417">
        <v>2100</v>
      </c>
      <c r="E417" t="s">
        <v>11</v>
      </c>
      <c r="F417">
        <v>541</v>
      </c>
      <c r="G417">
        <v>0.18398809432983401</v>
      </c>
      <c r="I417">
        <v>1.005576208178439</v>
      </c>
    </row>
    <row r="418" spans="1:9" x14ac:dyDescent="0.2">
      <c r="A418" t="s">
        <v>58</v>
      </c>
      <c r="B418">
        <v>1</v>
      </c>
      <c r="C418">
        <v>840</v>
      </c>
      <c r="D418">
        <v>2100</v>
      </c>
      <c r="E418" t="s">
        <v>12</v>
      </c>
      <c r="F418">
        <v>698</v>
      </c>
      <c r="G418">
        <v>8.2803964614868164E-2</v>
      </c>
      <c r="I418">
        <v>1.2973977695167289</v>
      </c>
    </row>
    <row r="419" spans="1:9" hidden="1" x14ac:dyDescent="0.2">
      <c r="A419" t="s">
        <v>58</v>
      </c>
      <c r="B419">
        <v>2</v>
      </c>
      <c r="C419">
        <v>840</v>
      </c>
      <c r="D419">
        <v>2100</v>
      </c>
      <c r="E419" t="s">
        <v>10</v>
      </c>
      <c r="F419">
        <v>538</v>
      </c>
      <c r="G419">
        <v>129.07146549224851</v>
      </c>
      <c r="H419">
        <v>0.13674349007884801</v>
      </c>
    </row>
    <row r="420" spans="1:9" hidden="1" x14ac:dyDescent="0.2">
      <c r="A420" t="s">
        <v>58</v>
      </c>
      <c r="B420">
        <v>2</v>
      </c>
      <c r="C420">
        <v>840</v>
      </c>
      <c r="D420">
        <v>2100</v>
      </c>
      <c r="E420" t="s">
        <v>11</v>
      </c>
      <c r="F420">
        <v>541</v>
      </c>
      <c r="G420">
        <v>0.2002220153808594</v>
      </c>
      <c r="I420">
        <v>1.005576208178439</v>
      </c>
    </row>
    <row r="421" spans="1:9" x14ac:dyDescent="0.2">
      <c r="A421" t="s">
        <v>58</v>
      </c>
      <c r="B421">
        <v>2</v>
      </c>
      <c r="C421">
        <v>840</v>
      </c>
      <c r="D421">
        <v>2100</v>
      </c>
      <c r="E421" t="s">
        <v>12</v>
      </c>
      <c r="F421">
        <v>668</v>
      </c>
      <c r="G421">
        <v>8.6229801177978516E-2</v>
      </c>
      <c r="I421">
        <v>1.241635687732342</v>
      </c>
    </row>
    <row r="422" spans="1:9" hidden="1" x14ac:dyDescent="0.2">
      <c r="A422" t="s">
        <v>58</v>
      </c>
      <c r="B422">
        <v>3</v>
      </c>
      <c r="C422">
        <v>840</v>
      </c>
      <c r="D422">
        <v>2100</v>
      </c>
      <c r="E422" t="s">
        <v>10</v>
      </c>
      <c r="F422">
        <v>538</v>
      </c>
      <c r="G422">
        <v>122.34453988075261</v>
      </c>
      <c r="H422">
        <v>0.13674349007884801</v>
      </c>
    </row>
    <row r="423" spans="1:9" hidden="1" x14ac:dyDescent="0.2">
      <c r="A423" t="s">
        <v>58</v>
      </c>
      <c r="B423">
        <v>3</v>
      </c>
      <c r="C423">
        <v>840</v>
      </c>
      <c r="D423">
        <v>2100</v>
      </c>
      <c r="E423" t="s">
        <v>11</v>
      </c>
      <c r="F423">
        <v>541</v>
      </c>
      <c r="G423">
        <v>0.19436740875244141</v>
      </c>
      <c r="I423">
        <v>1.005576208178439</v>
      </c>
    </row>
    <row r="424" spans="1:9" x14ac:dyDescent="0.2">
      <c r="A424" t="s">
        <v>58</v>
      </c>
      <c r="B424">
        <v>3</v>
      </c>
      <c r="C424">
        <v>840</v>
      </c>
      <c r="D424">
        <v>2100</v>
      </c>
      <c r="E424" t="s">
        <v>12</v>
      </c>
      <c r="F424">
        <v>683</v>
      </c>
      <c r="G424">
        <v>8.1653356552124023E-2</v>
      </c>
      <c r="I424">
        <v>1.269516728624535</v>
      </c>
    </row>
    <row r="425" spans="1:9" hidden="1" x14ac:dyDescent="0.2">
      <c r="A425" t="s">
        <v>59</v>
      </c>
      <c r="B425">
        <v>1</v>
      </c>
      <c r="C425">
        <v>860</v>
      </c>
      <c r="D425">
        <v>2150</v>
      </c>
      <c r="E425" t="s">
        <v>10</v>
      </c>
      <c r="F425">
        <v>553</v>
      </c>
      <c r="G425">
        <v>125.404483795166</v>
      </c>
      <c r="H425">
        <v>0.12949058232869931</v>
      </c>
    </row>
    <row r="426" spans="1:9" hidden="1" x14ac:dyDescent="0.2">
      <c r="A426" t="s">
        <v>59</v>
      </c>
      <c r="B426">
        <v>1</v>
      </c>
      <c r="C426">
        <v>860</v>
      </c>
      <c r="D426">
        <v>2150</v>
      </c>
      <c r="E426" t="s">
        <v>11</v>
      </c>
      <c r="F426">
        <v>555</v>
      </c>
      <c r="G426">
        <v>0.2186539173126221</v>
      </c>
      <c r="I426">
        <v>1.003616636528029</v>
      </c>
    </row>
    <row r="427" spans="1:9" x14ac:dyDescent="0.2">
      <c r="A427" t="s">
        <v>59</v>
      </c>
      <c r="B427">
        <v>1</v>
      </c>
      <c r="C427">
        <v>860</v>
      </c>
      <c r="D427">
        <v>2150</v>
      </c>
      <c r="E427" t="s">
        <v>12</v>
      </c>
      <c r="F427">
        <v>698</v>
      </c>
      <c r="G427">
        <v>0.20557188987731931</v>
      </c>
      <c r="I427">
        <v>1.2622061482820981</v>
      </c>
    </row>
    <row r="428" spans="1:9" hidden="1" x14ac:dyDescent="0.2">
      <c r="A428" t="s">
        <v>59</v>
      </c>
      <c r="B428">
        <v>2</v>
      </c>
      <c r="C428">
        <v>860</v>
      </c>
      <c r="D428">
        <v>2150</v>
      </c>
      <c r="E428" t="s">
        <v>10</v>
      </c>
      <c r="F428">
        <v>553</v>
      </c>
      <c r="G428">
        <v>121.3384642601013</v>
      </c>
      <c r="H428">
        <v>0.13136158356176231</v>
      </c>
    </row>
    <row r="429" spans="1:9" hidden="1" x14ac:dyDescent="0.2">
      <c r="A429" t="s">
        <v>59</v>
      </c>
      <c r="B429">
        <v>2</v>
      </c>
      <c r="C429">
        <v>860</v>
      </c>
      <c r="D429">
        <v>2150</v>
      </c>
      <c r="E429" t="s">
        <v>11</v>
      </c>
      <c r="F429">
        <v>555</v>
      </c>
      <c r="G429">
        <v>0.1924440860748291</v>
      </c>
      <c r="I429">
        <v>1.003616636528029</v>
      </c>
    </row>
    <row r="430" spans="1:9" x14ac:dyDescent="0.2">
      <c r="A430" t="s">
        <v>59</v>
      </c>
      <c r="B430">
        <v>2</v>
      </c>
      <c r="C430">
        <v>860</v>
      </c>
      <c r="D430">
        <v>2150</v>
      </c>
      <c r="E430" t="s">
        <v>12</v>
      </c>
      <c r="F430">
        <v>702</v>
      </c>
      <c r="G430">
        <v>8.5628509521484375E-2</v>
      </c>
      <c r="I430">
        <v>1.269439421338155</v>
      </c>
    </row>
    <row r="431" spans="1:9" hidden="1" x14ac:dyDescent="0.2">
      <c r="A431" t="s">
        <v>59</v>
      </c>
      <c r="B431">
        <v>3</v>
      </c>
      <c r="C431">
        <v>860</v>
      </c>
      <c r="D431">
        <v>2150</v>
      </c>
      <c r="E431" t="s">
        <v>10</v>
      </c>
      <c r="F431">
        <v>553</v>
      </c>
      <c r="G431">
        <v>123.887855052948</v>
      </c>
      <c r="H431">
        <v>0.13229527068351879</v>
      </c>
    </row>
    <row r="432" spans="1:9" hidden="1" x14ac:dyDescent="0.2">
      <c r="A432" t="s">
        <v>59</v>
      </c>
      <c r="B432">
        <v>3</v>
      </c>
      <c r="C432">
        <v>860</v>
      </c>
      <c r="D432">
        <v>2150</v>
      </c>
      <c r="E432" t="s">
        <v>11</v>
      </c>
      <c r="F432">
        <v>555</v>
      </c>
      <c r="G432">
        <v>0.1928861141204834</v>
      </c>
      <c r="I432">
        <v>1.003616636528029</v>
      </c>
    </row>
    <row r="433" spans="1:9" x14ac:dyDescent="0.2">
      <c r="A433" t="s">
        <v>59</v>
      </c>
      <c r="B433">
        <v>3</v>
      </c>
      <c r="C433">
        <v>860</v>
      </c>
      <c r="D433">
        <v>2150</v>
      </c>
      <c r="E433" t="s">
        <v>12</v>
      </c>
      <c r="F433">
        <v>696</v>
      </c>
      <c r="G433">
        <v>8.5088729858398438E-2</v>
      </c>
      <c r="I433">
        <v>1.2585895117540691</v>
      </c>
    </row>
    <row r="434" spans="1:9" hidden="1" x14ac:dyDescent="0.2">
      <c r="A434" t="s">
        <v>60</v>
      </c>
      <c r="B434">
        <v>1</v>
      </c>
      <c r="C434">
        <v>880</v>
      </c>
      <c r="D434">
        <v>2200</v>
      </c>
      <c r="E434" t="s">
        <v>10</v>
      </c>
      <c r="F434">
        <v>567</v>
      </c>
      <c r="G434">
        <v>129.98481035232541</v>
      </c>
      <c r="H434">
        <v>0.13906049305605711</v>
      </c>
    </row>
    <row r="435" spans="1:9" hidden="1" x14ac:dyDescent="0.2">
      <c r="A435" t="s">
        <v>60</v>
      </c>
      <c r="B435">
        <v>1</v>
      </c>
      <c r="C435">
        <v>880</v>
      </c>
      <c r="D435">
        <v>2200</v>
      </c>
      <c r="E435" t="s">
        <v>11</v>
      </c>
      <c r="F435">
        <v>570</v>
      </c>
      <c r="G435">
        <v>0.19962501525878909</v>
      </c>
      <c r="I435">
        <v>1.0052910052910049</v>
      </c>
    </row>
    <row r="436" spans="1:9" x14ac:dyDescent="0.2">
      <c r="A436" t="s">
        <v>60</v>
      </c>
      <c r="B436">
        <v>1</v>
      </c>
      <c r="C436">
        <v>880</v>
      </c>
      <c r="D436">
        <v>2200</v>
      </c>
      <c r="E436" t="s">
        <v>12</v>
      </c>
      <c r="F436">
        <v>709</v>
      </c>
      <c r="G436">
        <v>8.9437723159790039E-2</v>
      </c>
      <c r="I436">
        <v>1.2504409171075841</v>
      </c>
    </row>
    <row r="437" spans="1:9" hidden="1" x14ac:dyDescent="0.2">
      <c r="A437" t="s">
        <v>60</v>
      </c>
      <c r="B437">
        <v>2</v>
      </c>
      <c r="C437">
        <v>880</v>
      </c>
      <c r="D437">
        <v>2200</v>
      </c>
      <c r="E437" t="s">
        <v>10</v>
      </c>
      <c r="F437">
        <v>560</v>
      </c>
      <c r="G437">
        <v>156.51353406906131</v>
      </c>
      <c r="H437">
        <v>0.12465276577792669</v>
      </c>
    </row>
    <row r="438" spans="1:9" hidden="1" x14ac:dyDescent="0.2">
      <c r="A438" t="s">
        <v>60</v>
      </c>
      <c r="B438">
        <v>2</v>
      </c>
      <c r="C438">
        <v>880</v>
      </c>
      <c r="D438">
        <v>2200</v>
      </c>
      <c r="E438" t="s">
        <v>11</v>
      </c>
      <c r="F438">
        <v>570</v>
      </c>
      <c r="G438">
        <v>0.20444226264953611</v>
      </c>
      <c r="I438">
        <v>1.017857142857143</v>
      </c>
    </row>
    <row r="439" spans="1:9" x14ac:dyDescent="0.2">
      <c r="A439" t="s">
        <v>60</v>
      </c>
      <c r="B439">
        <v>2</v>
      </c>
      <c r="C439">
        <v>880</v>
      </c>
      <c r="D439">
        <v>2200</v>
      </c>
      <c r="E439" t="s">
        <v>12</v>
      </c>
      <c r="F439">
        <v>724</v>
      </c>
      <c r="G439">
        <v>9.3385457992553711E-2</v>
      </c>
      <c r="I439">
        <v>1.2928571428571429</v>
      </c>
    </row>
    <row r="440" spans="1:9" hidden="1" x14ac:dyDescent="0.2">
      <c r="A440" t="s">
        <v>60</v>
      </c>
      <c r="B440">
        <v>3</v>
      </c>
      <c r="C440">
        <v>880</v>
      </c>
      <c r="D440">
        <v>2200</v>
      </c>
      <c r="E440" t="s">
        <v>10</v>
      </c>
      <c r="F440">
        <v>570</v>
      </c>
      <c r="G440">
        <v>120.382515668869</v>
      </c>
      <c r="H440">
        <v>0.1435917536189194</v>
      </c>
    </row>
    <row r="441" spans="1:9" hidden="1" x14ac:dyDescent="0.2">
      <c r="A441" t="s">
        <v>60</v>
      </c>
      <c r="B441">
        <v>3</v>
      </c>
      <c r="C441">
        <v>880</v>
      </c>
      <c r="D441">
        <v>2200</v>
      </c>
      <c r="E441" t="s">
        <v>11</v>
      </c>
      <c r="F441">
        <v>570</v>
      </c>
      <c r="G441">
        <v>0.15747356414794919</v>
      </c>
      <c r="I441">
        <v>1</v>
      </c>
    </row>
    <row r="442" spans="1:9" x14ac:dyDescent="0.2">
      <c r="A442" t="s">
        <v>60</v>
      </c>
      <c r="B442">
        <v>3</v>
      </c>
      <c r="C442">
        <v>880</v>
      </c>
      <c r="D442">
        <v>2200</v>
      </c>
      <c r="E442" t="s">
        <v>12</v>
      </c>
      <c r="F442">
        <v>722</v>
      </c>
      <c r="G442">
        <v>0.149205207824707</v>
      </c>
      <c r="I442">
        <v>1.2666666666666671</v>
      </c>
    </row>
    <row r="443" spans="1:9" hidden="1" x14ac:dyDescent="0.2">
      <c r="A443" t="s">
        <v>61</v>
      </c>
      <c r="B443">
        <v>1</v>
      </c>
      <c r="C443">
        <v>900</v>
      </c>
      <c r="D443">
        <v>2250</v>
      </c>
      <c r="E443" t="s">
        <v>10</v>
      </c>
      <c r="F443">
        <v>582</v>
      </c>
      <c r="G443">
        <v>136.8301956653595</v>
      </c>
      <c r="H443">
        <v>0.1383339281754854</v>
      </c>
    </row>
    <row r="444" spans="1:9" hidden="1" x14ac:dyDescent="0.2">
      <c r="A444" t="s">
        <v>61</v>
      </c>
      <c r="B444">
        <v>1</v>
      </c>
      <c r="C444">
        <v>900</v>
      </c>
      <c r="D444">
        <v>2250</v>
      </c>
      <c r="E444" t="s">
        <v>11</v>
      </c>
      <c r="F444">
        <v>576</v>
      </c>
      <c r="G444">
        <v>0.23687243461608889</v>
      </c>
      <c r="I444">
        <v>0.98969072164948457</v>
      </c>
    </row>
    <row r="445" spans="1:9" x14ac:dyDescent="0.2">
      <c r="A445" t="s">
        <v>61</v>
      </c>
      <c r="B445">
        <v>1</v>
      </c>
      <c r="C445">
        <v>900</v>
      </c>
      <c r="D445">
        <v>2250</v>
      </c>
      <c r="E445" t="s">
        <v>12</v>
      </c>
      <c r="F445">
        <v>726</v>
      </c>
      <c r="G445">
        <v>9.5485687255859375E-2</v>
      </c>
      <c r="I445">
        <v>1.2474226804123709</v>
      </c>
    </row>
    <row r="446" spans="1:9" hidden="1" x14ac:dyDescent="0.2">
      <c r="A446" t="s">
        <v>61</v>
      </c>
      <c r="B446">
        <v>2</v>
      </c>
      <c r="C446">
        <v>900</v>
      </c>
      <c r="D446">
        <v>2250</v>
      </c>
      <c r="E446" t="s">
        <v>10</v>
      </c>
      <c r="F446">
        <v>582</v>
      </c>
      <c r="G446">
        <v>120.1605336666107</v>
      </c>
      <c r="H446">
        <v>0.13685735800933749</v>
      </c>
    </row>
    <row r="447" spans="1:9" hidden="1" x14ac:dyDescent="0.2">
      <c r="A447" t="s">
        <v>61</v>
      </c>
      <c r="B447">
        <v>2</v>
      </c>
      <c r="C447">
        <v>900</v>
      </c>
      <c r="D447">
        <v>2250</v>
      </c>
      <c r="E447" t="s">
        <v>11</v>
      </c>
      <c r="F447">
        <v>576</v>
      </c>
      <c r="G447">
        <v>0.32645940780639648</v>
      </c>
      <c r="I447">
        <v>0.98969072164948457</v>
      </c>
    </row>
    <row r="448" spans="1:9" x14ac:dyDescent="0.2">
      <c r="A448" t="s">
        <v>61</v>
      </c>
      <c r="B448">
        <v>2</v>
      </c>
      <c r="C448">
        <v>900</v>
      </c>
      <c r="D448">
        <v>2250</v>
      </c>
      <c r="E448" t="s">
        <v>12</v>
      </c>
      <c r="F448">
        <v>739</v>
      </c>
      <c r="G448">
        <v>9.54742431640625E-2</v>
      </c>
      <c r="I448">
        <v>1.269759450171821</v>
      </c>
    </row>
    <row r="449" spans="1:9" hidden="1" x14ac:dyDescent="0.2">
      <c r="A449" t="s">
        <v>61</v>
      </c>
      <c r="B449">
        <v>3</v>
      </c>
      <c r="C449">
        <v>900</v>
      </c>
      <c r="D449">
        <v>2250</v>
      </c>
      <c r="E449" t="s">
        <v>10</v>
      </c>
      <c r="F449">
        <v>582</v>
      </c>
      <c r="G449">
        <v>122.0524594783783</v>
      </c>
      <c r="H449">
        <v>0.14046693051874229</v>
      </c>
    </row>
    <row r="450" spans="1:9" hidden="1" x14ac:dyDescent="0.2">
      <c r="A450" t="s">
        <v>61</v>
      </c>
      <c r="B450">
        <v>3</v>
      </c>
      <c r="C450">
        <v>900</v>
      </c>
      <c r="D450">
        <v>2250</v>
      </c>
      <c r="E450" t="s">
        <v>11</v>
      </c>
      <c r="F450">
        <v>576</v>
      </c>
      <c r="G450">
        <v>0.2377622127532959</v>
      </c>
      <c r="I450">
        <v>0.98969072164948457</v>
      </c>
    </row>
    <row r="451" spans="1:9" x14ac:dyDescent="0.2">
      <c r="A451" t="s">
        <v>61</v>
      </c>
      <c r="B451">
        <v>3</v>
      </c>
      <c r="C451">
        <v>900</v>
      </c>
      <c r="D451">
        <v>2250</v>
      </c>
      <c r="E451" t="s">
        <v>12</v>
      </c>
      <c r="F451">
        <v>728</v>
      </c>
      <c r="G451">
        <v>9.4830751419067383E-2</v>
      </c>
      <c r="I451">
        <v>1.2508591065292101</v>
      </c>
    </row>
    <row r="452" spans="1:9" hidden="1" x14ac:dyDescent="0.2">
      <c r="A452" t="s">
        <v>62</v>
      </c>
      <c r="B452">
        <v>1</v>
      </c>
      <c r="C452">
        <v>920</v>
      </c>
      <c r="D452">
        <v>2300</v>
      </c>
      <c r="E452" t="s">
        <v>10</v>
      </c>
      <c r="F452">
        <v>592</v>
      </c>
      <c r="G452">
        <v>120.09396243095399</v>
      </c>
      <c r="H452">
        <v>0.13073431816158551</v>
      </c>
    </row>
    <row r="453" spans="1:9" hidden="1" x14ac:dyDescent="0.2">
      <c r="A453" t="s">
        <v>62</v>
      </c>
      <c r="B453">
        <v>1</v>
      </c>
      <c r="C453">
        <v>920</v>
      </c>
      <c r="D453">
        <v>2300</v>
      </c>
      <c r="E453" t="s">
        <v>11</v>
      </c>
      <c r="F453">
        <v>589</v>
      </c>
      <c r="G453">
        <v>0.25596284866333008</v>
      </c>
      <c r="I453">
        <v>0.99493243243243246</v>
      </c>
    </row>
    <row r="454" spans="1:9" x14ac:dyDescent="0.2">
      <c r="A454" t="s">
        <v>62</v>
      </c>
      <c r="B454">
        <v>1</v>
      </c>
      <c r="C454">
        <v>920</v>
      </c>
      <c r="D454">
        <v>2300</v>
      </c>
      <c r="E454" t="s">
        <v>12</v>
      </c>
      <c r="F454">
        <v>738</v>
      </c>
      <c r="G454">
        <v>9.8601818084716797E-2</v>
      </c>
      <c r="I454">
        <v>1.2466216216216219</v>
      </c>
    </row>
    <row r="455" spans="1:9" hidden="1" x14ac:dyDescent="0.2">
      <c r="A455" t="s">
        <v>62</v>
      </c>
      <c r="B455">
        <v>2</v>
      </c>
      <c r="C455">
        <v>920</v>
      </c>
      <c r="D455">
        <v>2300</v>
      </c>
      <c r="E455" t="s">
        <v>10</v>
      </c>
      <c r="F455">
        <v>593</v>
      </c>
      <c r="G455">
        <v>121.7681844234467</v>
      </c>
      <c r="H455">
        <v>0.1336476820985919</v>
      </c>
    </row>
    <row r="456" spans="1:9" hidden="1" x14ac:dyDescent="0.2">
      <c r="A456" t="s">
        <v>62</v>
      </c>
      <c r="B456">
        <v>2</v>
      </c>
      <c r="C456">
        <v>920</v>
      </c>
      <c r="D456">
        <v>2300</v>
      </c>
      <c r="E456" t="s">
        <v>11</v>
      </c>
      <c r="F456">
        <v>589</v>
      </c>
      <c r="G456">
        <v>0.25632262229919428</v>
      </c>
      <c r="I456">
        <v>0.99325463743676223</v>
      </c>
    </row>
    <row r="457" spans="1:9" x14ac:dyDescent="0.2">
      <c r="A457" t="s">
        <v>62</v>
      </c>
      <c r="B457">
        <v>2</v>
      </c>
      <c r="C457">
        <v>920</v>
      </c>
      <c r="D457">
        <v>2300</v>
      </c>
      <c r="E457" t="s">
        <v>12</v>
      </c>
      <c r="F457">
        <v>740</v>
      </c>
      <c r="G457">
        <v>9.8570346832275391E-2</v>
      </c>
      <c r="I457">
        <v>1.2478920741989881</v>
      </c>
    </row>
    <row r="458" spans="1:9" hidden="1" x14ac:dyDescent="0.2">
      <c r="A458" t="s">
        <v>62</v>
      </c>
      <c r="B458">
        <v>3</v>
      </c>
      <c r="C458">
        <v>920</v>
      </c>
      <c r="D458">
        <v>2300</v>
      </c>
      <c r="E458" t="s">
        <v>10</v>
      </c>
      <c r="F458">
        <v>593</v>
      </c>
      <c r="G458">
        <v>122.20840048789979</v>
      </c>
      <c r="H458">
        <v>0.13220019620853041</v>
      </c>
    </row>
    <row r="459" spans="1:9" hidden="1" x14ac:dyDescent="0.2">
      <c r="A459" t="s">
        <v>62</v>
      </c>
      <c r="B459">
        <v>3</v>
      </c>
      <c r="C459">
        <v>920</v>
      </c>
      <c r="D459">
        <v>2300</v>
      </c>
      <c r="E459" t="s">
        <v>11</v>
      </c>
      <c r="F459">
        <v>589</v>
      </c>
      <c r="G459">
        <v>0.24401998519897461</v>
      </c>
      <c r="I459">
        <v>0.99325463743676223</v>
      </c>
    </row>
    <row r="460" spans="1:9" x14ac:dyDescent="0.2">
      <c r="A460" t="s">
        <v>62</v>
      </c>
      <c r="B460">
        <v>3</v>
      </c>
      <c r="C460">
        <v>920</v>
      </c>
      <c r="D460">
        <v>2300</v>
      </c>
      <c r="E460" t="s">
        <v>12</v>
      </c>
      <c r="F460">
        <v>740</v>
      </c>
      <c r="G460">
        <v>0.10113859176635739</v>
      </c>
      <c r="I460">
        <v>1.2478920741989881</v>
      </c>
    </row>
    <row r="461" spans="1:9" hidden="1" x14ac:dyDescent="0.2">
      <c r="A461" t="s">
        <v>63</v>
      </c>
      <c r="B461">
        <v>1</v>
      </c>
      <c r="C461">
        <v>940</v>
      </c>
      <c r="D461">
        <v>2350</v>
      </c>
      <c r="E461" t="s">
        <v>10</v>
      </c>
      <c r="F461">
        <v>612</v>
      </c>
      <c r="G461">
        <v>122.3693935871124</v>
      </c>
      <c r="H461">
        <v>0.1515959411775174</v>
      </c>
    </row>
    <row r="462" spans="1:9" hidden="1" x14ac:dyDescent="0.2">
      <c r="A462" t="s">
        <v>63</v>
      </c>
      <c r="B462">
        <v>1</v>
      </c>
      <c r="C462">
        <v>940</v>
      </c>
      <c r="D462">
        <v>2350</v>
      </c>
      <c r="E462" t="s">
        <v>11</v>
      </c>
      <c r="F462">
        <v>606</v>
      </c>
      <c r="G462">
        <v>0.23736667633056641</v>
      </c>
      <c r="I462">
        <v>0.99019607843137258</v>
      </c>
    </row>
    <row r="463" spans="1:9" x14ac:dyDescent="0.2">
      <c r="A463" t="s">
        <v>63</v>
      </c>
      <c r="B463">
        <v>1</v>
      </c>
      <c r="C463">
        <v>940</v>
      </c>
      <c r="D463">
        <v>2350</v>
      </c>
      <c r="E463" t="s">
        <v>12</v>
      </c>
      <c r="F463">
        <v>757</v>
      </c>
      <c r="G463">
        <v>0.10222887992858889</v>
      </c>
      <c r="I463">
        <v>1.236928104575163</v>
      </c>
    </row>
    <row r="464" spans="1:9" hidden="1" x14ac:dyDescent="0.2">
      <c r="A464" t="s">
        <v>63</v>
      </c>
      <c r="B464">
        <v>2</v>
      </c>
      <c r="C464">
        <v>940</v>
      </c>
      <c r="D464">
        <v>2350</v>
      </c>
      <c r="E464" t="s">
        <v>10</v>
      </c>
      <c r="F464">
        <v>608</v>
      </c>
      <c r="G464">
        <v>120.1487607955933</v>
      </c>
      <c r="H464">
        <v>0.1415628176996</v>
      </c>
    </row>
    <row r="465" spans="1:9" hidden="1" x14ac:dyDescent="0.2">
      <c r="A465" t="s">
        <v>63</v>
      </c>
      <c r="B465">
        <v>2</v>
      </c>
      <c r="C465">
        <v>940</v>
      </c>
      <c r="D465">
        <v>2350</v>
      </c>
      <c r="E465" t="s">
        <v>11</v>
      </c>
      <c r="F465">
        <v>606</v>
      </c>
      <c r="G465">
        <v>0.2315473556518555</v>
      </c>
      <c r="I465">
        <v>0.99671052631578949</v>
      </c>
    </row>
    <row r="466" spans="1:9" x14ac:dyDescent="0.2">
      <c r="A466" t="s">
        <v>63</v>
      </c>
      <c r="B466">
        <v>2</v>
      </c>
      <c r="C466">
        <v>940</v>
      </c>
      <c r="D466">
        <v>2350</v>
      </c>
      <c r="E466" t="s">
        <v>12</v>
      </c>
      <c r="F466">
        <v>773</v>
      </c>
      <c r="G466">
        <v>0.1031479835510254</v>
      </c>
      <c r="I466">
        <v>1.2713815789473679</v>
      </c>
    </row>
    <row r="467" spans="1:9" hidden="1" x14ac:dyDescent="0.2">
      <c r="A467" t="s">
        <v>63</v>
      </c>
      <c r="B467">
        <v>3</v>
      </c>
      <c r="C467">
        <v>940</v>
      </c>
      <c r="D467">
        <v>2350</v>
      </c>
      <c r="E467" t="s">
        <v>10</v>
      </c>
      <c r="F467">
        <v>609</v>
      </c>
      <c r="G467">
        <v>120.098824262619</v>
      </c>
      <c r="H467">
        <v>0.14297240256380411</v>
      </c>
    </row>
    <row r="468" spans="1:9" hidden="1" x14ac:dyDescent="0.2">
      <c r="A468" t="s">
        <v>63</v>
      </c>
      <c r="B468">
        <v>3</v>
      </c>
      <c r="C468">
        <v>940</v>
      </c>
      <c r="D468">
        <v>2350</v>
      </c>
      <c r="E468" t="s">
        <v>11</v>
      </c>
      <c r="F468">
        <v>606</v>
      </c>
      <c r="G468">
        <v>0.23496079444885251</v>
      </c>
      <c r="I468">
        <v>0.99507389162561577</v>
      </c>
    </row>
    <row r="469" spans="1:9" x14ac:dyDescent="0.2">
      <c r="A469" t="s">
        <v>63</v>
      </c>
      <c r="B469">
        <v>3</v>
      </c>
      <c r="C469">
        <v>940</v>
      </c>
      <c r="D469">
        <v>2350</v>
      </c>
      <c r="E469" t="s">
        <v>12</v>
      </c>
      <c r="F469">
        <v>758</v>
      </c>
      <c r="G469">
        <v>0.1034829616546631</v>
      </c>
      <c r="I469">
        <v>1.2446633825944169</v>
      </c>
    </row>
    <row r="470" spans="1:9" hidden="1" x14ac:dyDescent="0.2">
      <c r="A470" t="s">
        <v>64</v>
      </c>
      <c r="B470">
        <v>1</v>
      </c>
      <c r="C470">
        <v>960</v>
      </c>
      <c r="D470">
        <v>2400</v>
      </c>
      <c r="E470" t="s">
        <v>10</v>
      </c>
      <c r="F470">
        <v>616</v>
      </c>
      <c r="G470">
        <v>134.1237199306488</v>
      </c>
      <c r="H470">
        <v>0.14413911560491471</v>
      </c>
    </row>
    <row r="471" spans="1:9" hidden="1" x14ac:dyDescent="0.2">
      <c r="A471" t="s">
        <v>64</v>
      </c>
      <c r="B471">
        <v>1</v>
      </c>
      <c r="C471">
        <v>960</v>
      </c>
      <c r="D471">
        <v>2400</v>
      </c>
      <c r="E471" t="s">
        <v>11</v>
      </c>
      <c r="F471">
        <v>620</v>
      </c>
      <c r="G471">
        <v>0.36371159553527832</v>
      </c>
      <c r="I471">
        <v>1.006493506493507</v>
      </c>
    </row>
    <row r="472" spans="1:9" x14ac:dyDescent="0.2">
      <c r="A472" t="s">
        <v>64</v>
      </c>
      <c r="B472">
        <v>1</v>
      </c>
      <c r="C472">
        <v>960</v>
      </c>
      <c r="D472">
        <v>2400</v>
      </c>
      <c r="E472" t="s">
        <v>12</v>
      </c>
      <c r="F472">
        <v>763</v>
      </c>
      <c r="G472">
        <v>0.1109044551849365</v>
      </c>
      <c r="I472">
        <v>1.238636363636364</v>
      </c>
    </row>
    <row r="473" spans="1:9" hidden="1" x14ac:dyDescent="0.2">
      <c r="A473" t="s">
        <v>64</v>
      </c>
      <c r="B473">
        <v>2</v>
      </c>
      <c r="C473">
        <v>960</v>
      </c>
      <c r="D473">
        <v>2400</v>
      </c>
      <c r="E473" t="s">
        <v>10</v>
      </c>
      <c r="F473">
        <v>614</v>
      </c>
      <c r="G473">
        <v>138.30237674713129</v>
      </c>
      <c r="H473">
        <v>0.1386863759083429</v>
      </c>
    </row>
    <row r="474" spans="1:9" hidden="1" x14ac:dyDescent="0.2">
      <c r="A474" t="s">
        <v>64</v>
      </c>
      <c r="B474">
        <v>2</v>
      </c>
      <c r="C474">
        <v>960</v>
      </c>
      <c r="D474">
        <v>2400</v>
      </c>
      <c r="E474" t="s">
        <v>11</v>
      </c>
      <c r="F474">
        <v>620</v>
      </c>
      <c r="G474">
        <v>0.27131199836730963</v>
      </c>
      <c r="I474">
        <v>1.009771986970684</v>
      </c>
    </row>
    <row r="475" spans="1:9" x14ac:dyDescent="0.2">
      <c r="A475" t="s">
        <v>64</v>
      </c>
      <c r="B475">
        <v>2</v>
      </c>
      <c r="C475">
        <v>960</v>
      </c>
      <c r="D475">
        <v>2400</v>
      </c>
      <c r="E475" t="s">
        <v>12</v>
      </c>
      <c r="F475">
        <v>774</v>
      </c>
      <c r="G475">
        <v>0.1100599765777588</v>
      </c>
      <c r="I475">
        <v>1.2605863192182409</v>
      </c>
    </row>
    <row r="476" spans="1:9" hidden="1" x14ac:dyDescent="0.2">
      <c r="A476" t="s">
        <v>64</v>
      </c>
      <c r="B476">
        <v>3</v>
      </c>
      <c r="C476">
        <v>960</v>
      </c>
      <c r="D476">
        <v>2400</v>
      </c>
      <c r="E476" t="s">
        <v>10</v>
      </c>
      <c r="F476">
        <v>613</v>
      </c>
      <c r="G476">
        <v>137.12935328483579</v>
      </c>
      <c r="H476">
        <v>0.13728129658682331</v>
      </c>
    </row>
    <row r="477" spans="1:9" hidden="1" x14ac:dyDescent="0.2">
      <c r="A477" t="s">
        <v>64</v>
      </c>
      <c r="B477">
        <v>3</v>
      </c>
      <c r="C477">
        <v>960</v>
      </c>
      <c r="D477">
        <v>2400</v>
      </c>
      <c r="E477" t="s">
        <v>11</v>
      </c>
      <c r="F477">
        <v>620</v>
      </c>
      <c r="G477">
        <v>0.25212311744689941</v>
      </c>
      <c r="I477">
        <v>1.0114192495921701</v>
      </c>
    </row>
    <row r="478" spans="1:9" x14ac:dyDescent="0.2">
      <c r="A478" t="s">
        <v>64</v>
      </c>
      <c r="B478">
        <v>3</v>
      </c>
      <c r="C478">
        <v>960</v>
      </c>
      <c r="D478">
        <v>2400</v>
      </c>
      <c r="E478" t="s">
        <v>12</v>
      </c>
      <c r="F478">
        <v>773</v>
      </c>
      <c r="G478">
        <v>0.1041431427001953</v>
      </c>
      <c r="I478">
        <v>1.261011419249592</v>
      </c>
    </row>
    <row r="479" spans="1:9" hidden="1" x14ac:dyDescent="0.2">
      <c r="A479" t="s">
        <v>65</v>
      </c>
      <c r="B479">
        <v>1</v>
      </c>
      <c r="C479">
        <v>980</v>
      </c>
      <c r="D479">
        <v>2450</v>
      </c>
      <c r="E479" t="s">
        <v>10</v>
      </c>
      <c r="F479">
        <v>634</v>
      </c>
      <c r="G479">
        <v>123.47745227813721</v>
      </c>
      <c r="H479">
        <v>0.1501642588856241</v>
      </c>
    </row>
    <row r="480" spans="1:9" hidden="1" x14ac:dyDescent="0.2">
      <c r="A480" t="s">
        <v>65</v>
      </c>
      <c r="B480">
        <v>1</v>
      </c>
      <c r="C480">
        <v>980</v>
      </c>
      <c r="D480">
        <v>2450</v>
      </c>
      <c r="E480" t="s">
        <v>11</v>
      </c>
      <c r="F480">
        <v>633</v>
      </c>
      <c r="G480">
        <v>0.247417688369751</v>
      </c>
      <c r="I480">
        <v>0.99842271293375395</v>
      </c>
    </row>
    <row r="481" spans="1:9" x14ac:dyDescent="0.2">
      <c r="A481" t="s">
        <v>65</v>
      </c>
      <c r="B481">
        <v>1</v>
      </c>
      <c r="C481">
        <v>980</v>
      </c>
      <c r="D481">
        <v>2450</v>
      </c>
      <c r="E481" t="s">
        <v>12</v>
      </c>
      <c r="F481">
        <v>800</v>
      </c>
      <c r="G481">
        <v>0.1100263595581055</v>
      </c>
      <c r="I481">
        <v>1.2618296529968449</v>
      </c>
    </row>
    <row r="482" spans="1:9" hidden="1" x14ac:dyDescent="0.2">
      <c r="A482" t="s">
        <v>65</v>
      </c>
      <c r="B482">
        <v>2</v>
      </c>
      <c r="C482">
        <v>980</v>
      </c>
      <c r="D482">
        <v>2450</v>
      </c>
      <c r="E482" t="s">
        <v>10</v>
      </c>
      <c r="F482">
        <v>629</v>
      </c>
      <c r="G482">
        <v>137.04519271850589</v>
      </c>
      <c r="H482">
        <v>0.1434088078433805</v>
      </c>
    </row>
    <row r="483" spans="1:9" hidden="1" x14ac:dyDescent="0.2">
      <c r="A483" t="s">
        <v>65</v>
      </c>
      <c r="B483">
        <v>2</v>
      </c>
      <c r="C483">
        <v>980</v>
      </c>
      <c r="D483">
        <v>2450</v>
      </c>
      <c r="E483" t="s">
        <v>11</v>
      </c>
      <c r="F483">
        <v>633</v>
      </c>
      <c r="G483">
        <v>0.24858713150024411</v>
      </c>
      <c r="I483">
        <v>1.006359300476948</v>
      </c>
    </row>
    <row r="484" spans="1:9" x14ac:dyDescent="0.2">
      <c r="A484" t="s">
        <v>65</v>
      </c>
      <c r="B484">
        <v>2</v>
      </c>
      <c r="C484">
        <v>980</v>
      </c>
      <c r="D484">
        <v>2450</v>
      </c>
      <c r="E484" t="s">
        <v>12</v>
      </c>
      <c r="F484">
        <v>795</v>
      </c>
      <c r="G484">
        <v>0.11087155342102049</v>
      </c>
      <c r="I484">
        <v>1.2639109697933231</v>
      </c>
    </row>
    <row r="485" spans="1:9" hidden="1" x14ac:dyDescent="0.2">
      <c r="A485" t="s">
        <v>65</v>
      </c>
      <c r="B485">
        <v>3</v>
      </c>
      <c r="C485">
        <v>980</v>
      </c>
      <c r="D485">
        <v>2450</v>
      </c>
      <c r="E485" t="s">
        <v>10</v>
      </c>
      <c r="F485">
        <v>632</v>
      </c>
      <c r="G485">
        <v>128.35448098182681</v>
      </c>
      <c r="H485">
        <v>0.14747490527450299</v>
      </c>
    </row>
    <row r="486" spans="1:9" hidden="1" x14ac:dyDescent="0.2">
      <c r="A486" t="s">
        <v>65</v>
      </c>
      <c r="B486">
        <v>3</v>
      </c>
      <c r="C486">
        <v>980</v>
      </c>
      <c r="D486">
        <v>2450</v>
      </c>
      <c r="E486" t="s">
        <v>11</v>
      </c>
      <c r="F486">
        <v>633</v>
      </c>
      <c r="G486">
        <v>0.2732696533203125</v>
      </c>
      <c r="I486">
        <v>1.0015822784810131</v>
      </c>
    </row>
    <row r="487" spans="1:9" x14ac:dyDescent="0.2">
      <c r="A487" t="s">
        <v>65</v>
      </c>
      <c r="B487">
        <v>3</v>
      </c>
      <c r="C487">
        <v>980</v>
      </c>
      <c r="D487">
        <v>2450</v>
      </c>
      <c r="E487" t="s">
        <v>12</v>
      </c>
      <c r="F487">
        <v>786</v>
      </c>
      <c r="G487">
        <v>0.1095187664031982</v>
      </c>
      <c r="I487">
        <v>1.2436708860759489</v>
      </c>
    </row>
    <row r="488" spans="1:9" hidden="1" x14ac:dyDescent="0.2">
      <c r="A488" t="s">
        <v>66</v>
      </c>
      <c r="B488">
        <v>1</v>
      </c>
      <c r="C488">
        <v>1000</v>
      </c>
      <c r="D488">
        <v>2500</v>
      </c>
      <c r="E488" t="s">
        <v>10</v>
      </c>
      <c r="F488">
        <v>647</v>
      </c>
      <c r="G488">
        <v>124.15722370147709</v>
      </c>
      <c r="H488">
        <v>0.14655316651861219</v>
      </c>
    </row>
    <row r="489" spans="1:9" hidden="1" x14ac:dyDescent="0.2">
      <c r="A489" t="s">
        <v>66</v>
      </c>
      <c r="B489">
        <v>1</v>
      </c>
      <c r="C489">
        <v>1000</v>
      </c>
      <c r="D489">
        <v>2500</v>
      </c>
      <c r="E489" t="s">
        <v>11</v>
      </c>
      <c r="F489">
        <v>646</v>
      </c>
      <c r="G489">
        <v>0.26235127449035639</v>
      </c>
      <c r="I489">
        <v>0.99845440494590421</v>
      </c>
    </row>
    <row r="490" spans="1:9" x14ac:dyDescent="0.2">
      <c r="A490" t="s">
        <v>66</v>
      </c>
      <c r="B490">
        <v>1</v>
      </c>
      <c r="C490">
        <v>1000</v>
      </c>
      <c r="D490">
        <v>2500</v>
      </c>
      <c r="E490" t="s">
        <v>12</v>
      </c>
      <c r="F490">
        <v>826</v>
      </c>
      <c r="G490">
        <v>0.11413455009460451</v>
      </c>
      <c r="I490">
        <v>1.276661514683153</v>
      </c>
    </row>
    <row r="491" spans="1:9" hidden="1" x14ac:dyDescent="0.2">
      <c r="A491" t="s">
        <v>66</v>
      </c>
      <c r="B491">
        <v>2</v>
      </c>
      <c r="C491">
        <v>1000</v>
      </c>
      <c r="D491">
        <v>2500</v>
      </c>
      <c r="E491" t="s">
        <v>10</v>
      </c>
      <c r="F491">
        <v>637</v>
      </c>
      <c r="G491">
        <v>120.0615346431732</v>
      </c>
      <c r="H491">
        <v>0.1331552570448091</v>
      </c>
    </row>
    <row r="492" spans="1:9" hidden="1" x14ac:dyDescent="0.2">
      <c r="A492" t="s">
        <v>66</v>
      </c>
      <c r="B492">
        <v>2</v>
      </c>
      <c r="C492">
        <v>1000</v>
      </c>
      <c r="D492">
        <v>2500</v>
      </c>
      <c r="E492" t="s">
        <v>11</v>
      </c>
      <c r="F492">
        <v>646</v>
      </c>
      <c r="G492">
        <v>0.28191518783569341</v>
      </c>
      <c r="I492">
        <v>1.0141287284144429</v>
      </c>
    </row>
    <row r="493" spans="1:9" x14ac:dyDescent="0.2">
      <c r="A493" t="s">
        <v>66</v>
      </c>
      <c r="B493">
        <v>2</v>
      </c>
      <c r="C493">
        <v>1000</v>
      </c>
      <c r="D493">
        <v>2500</v>
      </c>
      <c r="E493" t="s">
        <v>12</v>
      </c>
      <c r="F493">
        <v>815</v>
      </c>
      <c r="G493">
        <v>0.1239497661590576</v>
      </c>
      <c r="I493">
        <v>1.2794348508634219</v>
      </c>
    </row>
    <row r="494" spans="1:9" hidden="1" x14ac:dyDescent="0.2">
      <c r="A494" t="s">
        <v>66</v>
      </c>
      <c r="B494">
        <v>3</v>
      </c>
      <c r="C494">
        <v>1000</v>
      </c>
      <c r="D494">
        <v>2500</v>
      </c>
      <c r="E494" t="s">
        <v>10</v>
      </c>
      <c r="F494">
        <v>636</v>
      </c>
      <c r="G494">
        <v>120.0577149391174</v>
      </c>
      <c r="H494">
        <v>0.1317922936124899</v>
      </c>
    </row>
    <row r="495" spans="1:9" hidden="1" x14ac:dyDescent="0.2">
      <c r="A495" t="s">
        <v>66</v>
      </c>
      <c r="B495">
        <v>3</v>
      </c>
      <c r="C495">
        <v>1000</v>
      </c>
      <c r="D495">
        <v>2500</v>
      </c>
      <c r="E495" t="s">
        <v>11</v>
      </c>
      <c r="F495">
        <v>646</v>
      </c>
      <c r="G495">
        <v>0.28661870956420898</v>
      </c>
      <c r="I495">
        <v>1.0157232704402519</v>
      </c>
    </row>
    <row r="496" spans="1:9" x14ac:dyDescent="0.2">
      <c r="A496" t="s">
        <v>66</v>
      </c>
      <c r="B496">
        <v>3</v>
      </c>
      <c r="C496">
        <v>1000</v>
      </c>
      <c r="D496">
        <v>2500</v>
      </c>
      <c r="E496" t="s">
        <v>12</v>
      </c>
      <c r="F496">
        <v>825</v>
      </c>
      <c r="G496">
        <v>0.124821662902832</v>
      </c>
      <c r="I496">
        <v>1.297169811320755</v>
      </c>
    </row>
    <row r="497" spans="1:9" hidden="1" x14ac:dyDescent="0.2">
      <c r="A497" t="s">
        <v>67</v>
      </c>
      <c r="B497">
        <v>1</v>
      </c>
      <c r="C497">
        <v>2000</v>
      </c>
      <c r="D497">
        <v>5000</v>
      </c>
      <c r="E497" t="s">
        <v>10</v>
      </c>
      <c r="F497">
        <v>1293</v>
      </c>
      <c r="G497">
        <v>145.82734298706049</v>
      </c>
      <c r="H497">
        <v>0.1947666924464917</v>
      </c>
    </row>
    <row r="498" spans="1:9" hidden="1" x14ac:dyDescent="0.2">
      <c r="A498" t="s">
        <v>67</v>
      </c>
      <c r="B498">
        <v>1</v>
      </c>
      <c r="C498">
        <v>2000</v>
      </c>
      <c r="D498">
        <v>5000</v>
      </c>
      <c r="E498" t="s">
        <v>11</v>
      </c>
      <c r="F498">
        <v>1290</v>
      </c>
      <c r="G498">
        <v>1.151298522949219</v>
      </c>
      <c r="I498">
        <v>0.99767981438515085</v>
      </c>
    </row>
    <row r="499" spans="1:9" x14ac:dyDescent="0.2">
      <c r="A499" t="s">
        <v>67</v>
      </c>
      <c r="B499">
        <v>1</v>
      </c>
      <c r="C499">
        <v>2000</v>
      </c>
      <c r="D499">
        <v>5000</v>
      </c>
      <c r="E499" t="s">
        <v>12</v>
      </c>
      <c r="F499">
        <v>1631</v>
      </c>
      <c r="G499">
        <v>0.43320965766906738</v>
      </c>
      <c r="I499">
        <v>1.2614075792730091</v>
      </c>
    </row>
    <row r="500" spans="1:9" hidden="1" x14ac:dyDescent="0.2">
      <c r="A500" t="s">
        <v>67</v>
      </c>
      <c r="B500">
        <v>2</v>
      </c>
      <c r="C500">
        <v>2000</v>
      </c>
      <c r="D500">
        <v>5000</v>
      </c>
      <c r="E500" t="s">
        <v>10</v>
      </c>
      <c r="F500">
        <v>1291</v>
      </c>
      <c r="G500">
        <v>139.62374210357669</v>
      </c>
      <c r="H500">
        <v>0.19351923573455759</v>
      </c>
    </row>
    <row r="501" spans="1:9" hidden="1" x14ac:dyDescent="0.2">
      <c r="A501" t="s">
        <v>67</v>
      </c>
      <c r="B501">
        <v>2</v>
      </c>
      <c r="C501">
        <v>2000</v>
      </c>
      <c r="D501">
        <v>5000</v>
      </c>
      <c r="E501" t="s">
        <v>11</v>
      </c>
      <c r="F501">
        <v>1290</v>
      </c>
      <c r="G501">
        <v>1.326199531555176</v>
      </c>
      <c r="I501">
        <v>0.99922540666150272</v>
      </c>
    </row>
    <row r="502" spans="1:9" x14ac:dyDescent="0.2">
      <c r="A502" t="s">
        <v>67</v>
      </c>
      <c r="B502">
        <v>2</v>
      </c>
      <c r="C502">
        <v>2000</v>
      </c>
      <c r="D502">
        <v>5000</v>
      </c>
      <c r="E502" t="s">
        <v>12</v>
      </c>
      <c r="F502">
        <v>1629</v>
      </c>
      <c r="G502">
        <v>0.495208740234375</v>
      </c>
      <c r="I502">
        <v>1.2618125484120839</v>
      </c>
    </row>
    <row r="503" spans="1:9" hidden="1" x14ac:dyDescent="0.2">
      <c r="A503" t="s">
        <v>67</v>
      </c>
      <c r="B503">
        <v>3</v>
      </c>
      <c r="C503">
        <v>2000</v>
      </c>
      <c r="D503">
        <v>5000</v>
      </c>
      <c r="E503" t="s">
        <v>10</v>
      </c>
      <c r="F503">
        <v>1297</v>
      </c>
      <c r="G503">
        <v>121.73101758956911</v>
      </c>
      <c r="H503">
        <v>0.2006553585196453</v>
      </c>
    </row>
    <row r="504" spans="1:9" hidden="1" x14ac:dyDescent="0.2">
      <c r="A504" t="s">
        <v>67</v>
      </c>
      <c r="B504">
        <v>3</v>
      </c>
      <c r="C504">
        <v>2000</v>
      </c>
      <c r="D504">
        <v>5000</v>
      </c>
      <c r="E504" t="s">
        <v>11</v>
      </c>
      <c r="F504">
        <v>1290</v>
      </c>
      <c r="G504">
        <v>1.10361647605896</v>
      </c>
      <c r="I504">
        <v>0.99460292983808785</v>
      </c>
    </row>
    <row r="505" spans="1:9" x14ac:dyDescent="0.2">
      <c r="A505" t="s">
        <v>67</v>
      </c>
      <c r="B505">
        <v>3</v>
      </c>
      <c r="C505">
        <v>2000</v>
      </c>
      <c r="D505">
        <v>5000</v>
      </c>
      <c r="E505" t="s">
        <v>12</v>
      </c>
      <c r="F505">
        <v>1632</v>
      </c>
      <c r="G505">
        <v>0.43408799171447748</v>
      </c>
      <c r="I505">
        <v>1.258288357748651</v>
      </c>
    </row>
    <row r="506" spans="1:9" hidden="1" x14ac:dyDescent="0.2">
      <c r="A506" t="s">
        <v>68</v>
      </c>
      <c r="B506">
        <v>1</v>
      </c>
      <c r="C506">
        <v>3000</v>
      </c>
      <c r="D506">
        <v>7500</v>
      </c>
      <c r="E506" t="s">
        <v>10</v>
      </c>
      <c r="F506">
        <v>1907</v>
      </c>
      <c r="G506">
        <v>120.149674654007</v>
      </c>
      <c r="H506">
        <v>0.14856278828628491</v>
      </c>
    </row>
    <row r="507" spans="1:9" hidden="1" x14ac:dyDescent="0.2">
      <c r="A507" t="s">
        <v>68</v>
      </c>
      <c r="B507">
        <v>1</v>
      </c>
      <c r="C507">
        <v>3000</v>
      </c>
      <c r="D507">
        <v>7500</v>
      </c>
      <c r="E507" t="s">
        <v>11</v>
      </c>
      <c r="F507">
        <v>1932</v>
      </c>
      <c r="G507">
        <v>2.598564624786377</v>
      </c>
      <c r="I507">
        <v>1.0131095962244361</v>
      </c>
    </row>
    <row r="508" spans="1:9" x14ac:dyDescent="0.2">
      <c r="A508" t="s">
        <v>68</v>
      </c>
      <c r="B508">
        <v>1</v>
      </c>
      <c r="C508">
        <v>3000</v>
      </c>
      <c r="D508">
        <v>7500</v>
      </c>
      <c r="E508" t="s">
        <v>12</v>
      </c>
      <c r="F508">
        <v>2443</v>
      </c>
      <c r="G508">
        <v>0.98347806930541992</v>
      </c>
      <c r="I508">
        <v>1.281069743051914</v>
      </c>
    </row>
    <row r="509" spans="1:9" hidden="1" x14ac:dyDescent="0.2">
      <c r="A509" t="s">
        <v>68</v>
      </c>
      <c r="B509">
        <v>2</v>
      </c>
      <c r="C509">
        <v>3000</v>
      </c>
      <c r="D509">
        <v>7500</v>
      </c>
      <c r="E509" t="s">
        <v>10</v>
      </c>
      <c r="F509">
        <v>1916</v>
      </c>
      <c r="G509">
        <v>120.07108950614931</v>
      </c>
      <c r="H509">
        <v>0.1525622323914117</v>
      </c>
    </row>
    <row r="510" spans="1:9" hidden="1" x14ac:dyDescent="0.2">
      <c r="A510" t="s">
        <v>68</v>
      </c>
      <c r="B510">
        <v>2</v>
      </c>
      <c r="C510">
        <v>3000</v>
      </c>
      <c r="D510">
        <v>7500</v>
      </c>
      <c r="E510" t="s">
        <v>11</v>
      </c>
      <c r="F510">
        <v>1932</v>
      </c>
      <c r="G510">
        <v>3.4331767559051509</v>
      </c>
      <c r="I510">
        <v>1.008350730688935</v>
      </c>
    </row>
    <row r="511" spans="1:9" x14ac:dyDescent="0.2">
      <c r="A511" t="s">
        <v>68</v>
      </c>
      <c r="B511">
        <v>2</v>
      </c>
      <c r="C511">
        <v>3000</v>
      </c>
      <c r="D511">
        <v>7500</v>
      </c>
      <c r="E511" t="s">
        <v>12</v>
      </c>
      <c r="F511">
        <v>2435</v>
      </c>
      <c r="G511">
        <v>0.98540663719177246</v>
      </c>
      <c r="I511">
        <v>1.270876826722338</v>
      </c>
    </row>
    <row r="512" spans="1:9" hidden="1" x14ac:dyDescent="0.2">
      <c r="A512" t="s">
        <v>68</v>
      </c>
      <c r="B512">
        <v>3</v>
      </c>
      <c r="C512">
        <v>3000</v>
      </c>
      <c r="D512">
        <v>7500</v>
      </c>
      <c r="E512" t="s">
        <v>10</v>
      </c>
      <c r="F512">
        <v>1912</v>
      </c>
      <c r="G512">
        <v>120.1871790885925</v>
      </c>
      <c r="H512">
        <v>0.15078935003239799</v>
      </c>
    </row>
    <row r="513" spans="1:9" hidden="1" x14ac:dyDescent="0.2">
      <c r="A513" t="s">
        <v>68</v>
      </c>
      <c r="B513">
        <v>3</v>
      </c>
      <c r="C513">
        <v>3000</v>
      </c>
      <c r="D513">
        <v>7500</v>
      </c>
      <c r="E513" t="s">
        <v>11</v>
      </c>
      <c r="F513">
        <v>1932</v>
      </c>
      <c r="G513">
        <v>2.6804907321929932</v>
      </c>
      <c r="I513">
        <v>1.010460251046025</v>
      </c>
    </row>
    <row r="514" spans="1:9" x14ac:dyDescent="0.2">
      <c r="A514" t="s">
        <v>68</v>
      </c>
      <c r="B514">
        <v>3</v>
      </c>
      <c r="C514">
        <v>3000</v>
      </c>
      <c r="D514">
        <v>7500</v>
      </c>
      <c r="E514" t="s">
        <v>12</v>
      </c>
      <c r="F514">
        <v>2436</v>
      </c>
      <c r="G514">
        <v>1.004908084869385</v>
      </c>
      <c r="I514">
        <v>1.2740585774058579</v>
      </c>
    </row>
    <row r="515" spans="1:9" hidden="1" x14ac:dyDescent="0.2">
      <c r="A515" t="s">
        <v>69</v>
      </c>
      <c r="B515">
        <v>1</v>
      </c>
      <c r="C515">
        <v>4000</v>
      </c>
      <c r="D515">
        <v>10000</v>
      </c>
      <c r="E515" t="s">
        <v>10</v>
      </c>
      <c r="F515">
        <v>2570</v>
      </c>
      <c r="G515">
        <v>120.07338404655459</v>
      </c>
      <c r="H515">
        <v>0.1797871532981006</v>
      </c>
    </row>
    <row r="516" spans="1:9" hidden="1" x14ac:dyDescent="0.2">
      <c r="A516" t="s">
        <v>69</v>
      </c>
      <c r="B516">
        <v>1</v>
      </c>
      <c r="C516">
        <v>4000</v>
      </c>
      <c r="D516">
        <v>10000</v>
      </c>
      <c r="E516" t="s">
        <v>11</v>
      </c>
      <c r="F516">
        <v>2587</v>
      </c>
      <c r="G516">
        <v>5.5057499408721924</v>
      </c>
      <c r="I516">
        <v>1.0066147859922181</v>
      </c>
    </row>
    <row r="517" spans="1:9" x14ac:dyDescent="0.2">
      <c r="A517" t="s">
        <v>69</v>
      </c>
      <c r="B517">
        <v>1</v>
      </c>
      <c r="C517">
        <v>4000</v>
      </c>
      <c r="D517">
        <v>10000</v>
      </c>
      <c r="E517" t="s">
        <v>12</v>
      </c>
      <c r="F517">
        <v>3226</v>
      </c>
      <c r="G517">
        <v>2.1056795120239258</v>
      </c>
      <c r="I517">
        <v>1.2552529182879379</v>
      </c>
    </row>
    <row r="518" spans="1:9" hidden="1" x14ac:dyDescent="0.2">
      <c r="A518" t="s">
        <v>69</v>
      </c>
      <c r="B518">
        <v>2</v>
      </c>
      <c r="C518">
        <v>4000</v>
      </c>
      <c r="D518">
        <v>10000</v>
      </c>
      <c r="E518" t="s">
        <v>10</v>
      </c>
      <c r="F518">
        <v>2569</v>
      </c>
      <c r="G518">
        <v>120.09025144577031</v>
      </c>
      <c r="H518">
        <v>0.17946788009969589</v>
      </c>
    </row>
    <row r="519" spans="1:9" hidden="1" x14ac:dyDescent="0.2">
      <c r="A519" t="s">
        <v>69</v>
      </c>
      <c r="B519">
        <v>2</v>
      </c>
      <c r="C519">
        <v>4000</v>
      </c>
      <c r="D519">
        <v>10000</v>
      </c>
      <c r="E519" t="s">
        <v>11</v>
      </c>
      <c r="F519">
        <v>2587</v>
      </c>
      <c r="G519">
        <v>4.7279980182647714</v>
      </c>
      <c r="I519">
        <v>1.007006617360841</v>
      </c>
    </row>
    <row r="520" spans="1:9" x14ac:dyDescent="0.2">
      <c r="A520" t="s">
        <v>69</v>
      </c>
      <c r="B520">
        <v>2</v>
      </c>
      <c r="C520">
        <v>4000</v>
      </c>
      <c r="D520">
        <v>10000</v>
      </c>
      <c r="E520" t="s">
        <v>12</v>
      </c>
      <c r="F520">
        <v>3223</v>
      </c>
      <c r="G520">
        <v>1.7927398681640621</v>
      </c>
      <c r="I520">
        <v>1.254573764110549</v>
      </c>
    </row>
    <row r="521" spans="1:9" hidden="1" x14ac:dyDescent="0.2">
      <c r="A521" t="s">
        <v>69</v>
      </c>
      <c r="B521">
        <v>3</v>
      </c>
      <c r="C521">
        <v>4000</v>
      </c>
      <c r="D521">
        <v>10000</v>
      </c>
      <c r="E521" t="s">
        <v>10</v>
      </c>
      <c r="F521">
        <v>2569</v>
      </c>
      <c r="G521">
        <v>120.0883221626282</v>
      </c>
      <c r="H521">
        <v>0.17946788009969589</v>
      </c>
    </row>
    <row r="522" spans="1:9" hidden="1" x14ac:dyDescent="0.2">
      <c r="A522" t="s">
        <v>69</v>
      </c>
      <c r="B522">
        <v>3</v>
      </c>
      <c r="C522">
        <v>4000</v>
      </c>
      <c r="D522">
        <v>10000</v>
      </c>
      <c r="E522" t="s">
        <v>11</v>
      </c>
      <c r="F522">
        <v>2587</v>
      </c>
      <c r="G522">
        <v>5.0393900871276864</v>
      </c>
      <c r="I522">
        <v>1.007006617360841</v>
      </c>
    </row>
    <row r="523" spans="1:9" x14ac:dyDescent="0.2">
      <c r="A523" t="s">
        <v>69</v>
      </c>
      <c r="B523">
        <v>3</v>
      </c>
      <c r="C523">
        <v>4000</v>
      </c>
      <c r="D523">
        <v>10000</v>
      </c>
      <c r="E523" t="s">
        <v>12</v>
      </c>
      <c r="F523">
        <v>3260</v>
      </c>
      <c r="G523">
        <v>1.8018114566802981</v>
      </c>
      <c r="I523">
        <v>1.268976255352277</v>
      </c>
    </row>
    <row r="524" spans="1:9" hidden="1" x14ac:dyDescent="0.2">
      <c r="A524" t="s">
        <v>70</v>
      </c>
      <c r="B524">
        <v>1</v>
      </c>
      <c r="C524">
        <v>5000</v>
      </c>
      <c r="D524">
        <v>12500</v>
      </c>
      <c r="E524" t="s">
        <v>10</v>
      </c>
      <c r="F524">
        <v>3212</v>
      </c>
      <c r="G524">
        <v>120.16216778755189</v>
      </c>
      <c r="H524">
        <v>0.19409072327534579</v>
      </c>
    </row>
    <row r="525" spans="1:9" hidden="1" x14ac:dyDescent="0.2">
      <c r="A525" t="s">
        <v>70</v>
      </c>
      <c r="B525">
        <v>1</v>
      </c>
      <c r="C525">
        <v>5000</v>
      </c>
      <c r="D525">
        <v>12500</v>
      </c>
      <c r="E525" t="s">
        <v>11</v>
      </c>
      <c r="F525">
        <v>3222</v>
      </c>
      <c r="G525">
        <v>9.0215811729431152</v>
      </c>
      <c r="I525">
        <v>1.003113325031133</v>
      </c>
    </row>
    <row r="526" spans="1:9" x14ac:dyDescent="0.2">
      <c r="A526" t="s">
        <v>70</v>
      </c>
      <c r="B526">
        <v>1</v>
      </c>
      <c r="C526">
        <v>5000</v>
      </c>
      <c r="D526">
        <v>12500</v>
      </c>
      <c r="E526" t="s">
        <v>12</v>
      </c>
      <c r="F526">
        <v>4052</v>
      </c>
      <c r="G526">
        <v>2.802531242370605</v>
      </c>
      <c r="I526">
        <v>1.261519302615193</v>
      </c>
    </row>
    <row r="527" spans="1:9" hidden="1" x14ac:dyDescent="0.2">
      <c r="A527" t="s">
        <v>70</v>
      </c>
      <c r="B527">
        <v>2</v>
      </c>
      <c r="C527">
        <v>5000</v>
      </c>
      <c r="D527">
        <v>12500</v>
      </c>
      <c r="E527" t="s">
        <v>10</v>
      </c>
      <c r="F527">
        <v>3206</v>
      </c>
      <c r="G527">
        <v>120.06855845451349</v>
      </c>
      <c r="H527">
        <v>0.1905554289151295</v>
      </c>
    </row>
    <row r="528" spans="1:9" hidden="1" x14ac:dyDescent="0.2">
      <c r="A528" t="s">
        <v>70</v>
      </c>
      <c r="B528">
        <v>2</v>
      </c>
      <c r="C528">
        <v>5000</v>
      </c>
      <c r="D528">
        <v>12500</v>
      </c>
      <c r="E528" t="s">
        <v>11</v>
      </c>
      <c r="F528">
        <v>3222</v>
      </c>
      <c r="G528">
        <v>8.8055708408355713</v>
      </c>
      <c r="I528">
        <v>1.004990642545228</v>
      </c>
    </row>
    <row r="529" spans="1:9" x14ac:dyDescent="0.2">
      <c r="A529" t="s">
        <v>70</v>
      </c>
      <c r="B529">
        <v>2</v>
      </c>
      <c r="C529">
        <v>5000</v>
      </c>
      <c r="D529">
        <v>12500</v>
      </c>
      <c r="E529" t="s">
        <v>12</v>
      </c>
      <c r="F529">
        <v>4035</v>
      </c>
      <c r="G529">
        <v>3.100639820098877</v>
      </c>
      <c r="I529">
        <v>1.25857766687461</v>
      </c>
    </row>
    <row r="530" spans="1:9" hidden="1" x14ac:dyDescent="0.2">
      <c r="A530" t="s">
        <v>70</v>
      </c>
      <c r="B530">
        <v>3</v>
      </c>
      <c r="C530">
        <v>5000</v>
      </c>
      <c r="D530">
        <v>12500</v>
      </c>
      <c r="E530" t="s">
        <v>10</v>
      </c>
      <c r="F530">
        <v>3206</v>
      </c>
      <c r="G530">
        <v>120.1593883037567</v>
      </c>
      <c r="H530">
        <v>0.1905554289151295</v>
      </c>
    </row>
    <row r="531" spans="1:9" hidden="1" x14ac:dyDescent="0.2">
      <c r="A531" t="s">
        <v>70</v>
      </c>
      <c r="B531">
        <v>3</v>
      </c>
      <c r="C531">
        <v>5000</v>
      </c>
      <c r="D531">
        <v>12500</v>
      </c>
      <c r="E531" t="s">
        <v>11</v>
      </c>
      <c r="F531">
        <v>3222</v>
      </c>
      <c r="G531">
        <v>8.4699118137359619</v>
      </c>
      <c r="I531">
        <v>1.004990642545228</v>
      </c>
    </row>
    <row r="532" spans="1:9" x14ac:dyDescent="0.2">
      <c r="A532" t="s">
        <v>70</v>
      </c>
      <c r="B532">
        <v>3</v>
      </c>
      <c r="C532">
        <v>5000</v>
      </c>
      <c r="D532">
        <v>12500</v>
      </c>
      <c r="E532" t="s">
        <v>12</v>
      </c>
      <c r="F532">
        <v>4061</v>
      </c>
      <c r="G532">
        <v>2.7713367938995361</v>
      </c>
      <c r="I532">
        <v>1.2666874610106049</v>
      </c>
    </row>
    <row r="533" spans="1:9" hidden="1" x14ac:dyDescent="0.2">
      <c r="A533" t="s">
        <v>71</v>
      </c>
      <c r="B533">
        <v>1</v>
      </c>
      <c r="C533">
        <v>6000</v>
      </c>
      <c r="D533">
        <v>15000</v>
      </c>
      <c r="E533" t="s">
        <v>10</v>
      </c>
      <c r="F533">
        <v>3799</v>
      </c>
      <c r="G533">
        <v>600.48879051208496</v>
      </c>
      <c r="H533">
        <v>0.1601297075937502</v>
      </c>
    </row>
    <row r="534" spans="1:9" hidden="1" x14ac:dyDescent="0.2">
      <c r="A534" t="s">
        <v>71</v>
      </c>
      <c r="B534">
        <v>1</v>
      </c>
      <c r="C534">
        <v>6000</v>
      </c>
      <c r="D534">
        <v>15000</v>
      </c>
      <c r="E534" t="s">
        <v>11</v>
      </c>
      <c r="F534">
        <v>3877</v>
      </c>
      <c r="G534">
        <v>12.346012115478519</v>
      </c>
      <c r="I534">
        <v>1.020531718873388</v>
      </c>
    </row>
    <row r="535" spans="1:9" x14ac:dyDescent="0.2">
      <c r="A535" t="s">
        <v>71</v>
      </c>
      <c r="B535">
        <v>1</v>
      </c>
      <c r="C535">
        <v>6000</v>
      </c>
      <c r="D535">
        <v>15000</v>
      </c>
      <c r="E535" t="s">
        <v>12</v>
      </c>
      <c r="F535">
        <v>4871</v>
      </c>
      <c r="G535">
        <v>4.1232802867889404</v>
      </c>
      <c r="I535">
        <v>1.2821795209265601</v>
      </c>
    </row>
    <row r="536" spans="1:9" hidden="1" x14ac:dyDescent="0.2">
      <c r="A536" t="s">
        <v>71</v>
      </c>
      <c r="B536">
        <v>2</v>
      </c>
      <c r="C536">
        <v>6000</v>
      </c>
      <c r="D536">
        <v>15000</v>
      </c>
      <c r="E536" t="s">
        <v>10</v>
      </c>
      <c r="F536">
        <v>3788</v>
      </c>
      <c r="G536">
        <v>601.29875469207764</v>
      </c>
      <c r="H536">
        <v>0.15881745331386041</v>
      </c>
    </row>
    <row r="537" spans="1:9" hidden="1" x14ac:dyDescent="0.2">
      <c r="A537" t="s">
        <v>71</v>
      </c>
      <c r="B537">
        <v>2</v>
      </c>
      <c r="C537">
        <v>6000</v>
      </c>
      <c r="D537">
        <v>15000</v>
      </c>
      <c r="E537" t="s">
        <v>11</v>
      </c>
      <c r="F537">
        <v>3877</v>
      </c>
      <c r="G537">
        <v>13.23662042617798</v>
      </c>
      <c r="I537">
        <v>1.0234952481520589</v>
      </c>
    </row>
    <row r="538" spans="1:9" x14ac:dyDescent="0.2">
      <c r="A538" t="s">
        <v>71</v>
      </c>
      <c r="B538">
        <v>2</v>
      </c>
      <c r="C538">
        <v>6000</v>
      </c>
      <c r="D538">
        <v>15000</v>
      </c>
      <c r="E538" t="s">
        <v>12</v>
      </c>
      <c r="F538">
        <v>4886</v>
      </c>
      <c r="G538">
        <v>4.1393876075744629</v>
      </c>
      <c r="I538">
        <v>1.2898627243928189</v>
      </c>
    </row>
    <row r="539" spans="1:9" hidden="1" x14ac:dyDescent="0.2">
      <c r="A539" t="s">
        <v>71</v>
      </c>
      <c r="B539">
        <v>3</v>
      </c>
      <c r="C539">
        <v>6000</v>
      </c>
      <c r="D539">
        <v>15000</v>
      </c>
      <c r="E539" t="s">
        <v>10</v>
      </c>
      <c r="F539">
        <v>3806</v>
      </c>
      <c r="G539">
        <v>600.24435138702393</v>
      </c>
      <c r="H539">
        <v>0.16279572074432549</v>
      </c>
    </row>
    <row r="540" spans="1:9" hidden="1" x14ac:dyDescent="0.2">
      <c r="A540" t="s">
        <v>71</v>
      </c>
      <c r="B540">
        <v>3</v>
      </c>
      <c r="C540">
        <v>6000</v>
      </c>
      <c r="D540">
        <v>15000</v>
      </c>
      <c r="E540" t="s">
        <v>11</v>
      </c>
      <c r="F540">
        <v>3877</v>
      </c>
      <c r="G540">
        <v>13.30890560150146</v>
      </c>
      <c r="I540">
        <v>1.0186547556489749</v>
      </c>
    </row>
    <row r="541" spans="1:9" x14ac:dyDescent="0.2">
      <c r="A541" t="s">
        <v>71</v>
      </c>
      <c r="B541">
        <v>3</v>
      </c>
      <c r="C541">
        <v>6000</v>
      </c>
      <c r="D541">
        <v>15000</v>
      </c>
      <c r="E541" t="s">
        <v>12</v>
      </c>
      <c r="F541">
        <v>4892</v>
      </c>
      <c r="G541">
        <v>4.4447786808013916</v>
      </c>
      <c r="I541">
        <v>1.2853389385181291</v>
      </c>
    </row>
    <row r="542" spans="1:9" hidden="1" x14ac:dyDescent="0.2">
      <c r="A542" t="s">
        <v>72</v>
      </c>
      <c r="B542">
        <v>1</v>
      </c>
      <c r="C542">
        <v>7000</v>
      </c>
      <c r="D542">
        <v>17500</v>
      </c>
      <c r="E542" t="s">
        <v>10</v>
      </c>
      <c r="F542">
        <v>4431</v>
      </c>
      <c r="G542">
        <v>601.48439264297485</v>
      </c>
      <c r="H542">
        <v>0.16900651040778419</v>
      </c>
    </row>
    <row r="543" spans="1:9" hidden="1" x14ac:dyDescent="0.2">
      <c r="A543" t="s">
        <v>72</v>
      </c>
      <c r="B543">
        <v>1</v>
      </c>
      <c r="C543">
        <v>7000</v>
      </c>
      <c r="D543">
        <v>17500</v>
      </c>
      <c r="E543" t="s">
        <v>11</v>
      </c>
      <c r="F543">
        <v>4510</v>
      </c>
      <c r="G543">
        <v>15.62648034095764</v>
      </c>
      <c r="I543">
        <v>1.017828932520876</v>
      </c>
    </row>
    <row r="544" spans="1:9" x14ac:dyDescent="0.2">
      <c r="A544" t="s">
        <v>72</v>
      </c>
      <c r="B544">
        <v>1</v>
      </c>
      <c r="C544">
        <v>7000</v>
      </c>
      <c r="D544">
        <v>17500</v>
      </c>
      <c r="E544" t="s">
        <v>12</v>
      </c>
      <c r="F544">
        <v>5680</v>
      </c>
      <c r="G544">
        <v>7.1322894096374512</v>
      </c>
      <c r="I544">
        <v>1.2818776799819449</v>
      </c>
    </row>
    <row r="545" spans="1:9" hidden="1" x14ac:dyDescent="0.2">
      <c r="A545" t="s">
        <v>72</v>
      </c>
      <c r="B545">
        <v>2</v>
      </c>
      <c r="C545">
        <v>7000</v>
      </c>
      <c r="D545">
        <v>17500</v>
      </c>
      <c r="E545" t="s">
        <v>10</v>
      </c>
      <c r="F545">
        <v>4438</v>
      </c>
      <c r="G545">
        <v>600.10078811645508</v>
      </c>
      <c r="H545">
        <v>0.1712509470015541</v>
      </c>
    </row>
    <row r="546" spans="1:9" hidden="1" x14ac:dyDescent="0.2">
      <c r="A546" t="s">
        <v>72</v>
      </c>
      <c r="B546">
        <v>2</v>
      </c>
      <c r="C546">
        <v>7000</v>
      </c>
      <c r="D546">
        <v>17500</v>
      </c>
      <c r="E546" t="s">
        <v>11</v>
      </c>
      <c r="F546">
        <v>4510</v>
      </c>
      <c r="G546">
        <v>15.93925452232361</v>
      </c>
      <c r="I546">
        <v>1.01622352410996</v>
      </c>
    </row>
    <row r="547" spans="1:9" x14ac:dyDescent="0.2">
      <c r="A547" t="s">
        <v>72</v>
      </c>
      <c r="B547">
        <v>2</v>
      </c>
      <c r="C547">
        <v>7000</v>
      </c>
      <c r="D547">
        <v>17500</v>
      </c>
      <c r="E547" t="s">
        <v>12</v>
      </c>
      <c r="F547">
        <v>5714</v>
      </c>
      <c r="G547">
        <v>5.5164794921875</v>
      </c>
      <c r="I547">
        <v>1.2875168995042809</v>
      </c>
    </row>
    <row r="548" spans="1:9" hidden="1" x14ac:dyDescent="0.2">
      <c r="A548" t="s">
        <v>72</v>
      </c>
      <c r="B548">
        <v>3</v>
      </c>
      <c r="C548">
        <v>7000</v>
      </c>
      <c r="D548">
        <v>17500</v>
      </c>
      <c r="E548" t="s">
        <v>10</v>
      </c>
      <c r="F548">
        <v>4460</v>
      </c>
      <c r="G548">
        <v>602.96588468551636</v>
      </c>
      <c r="H548">
        <v>0.17533894681455081</v>
      </c>
    </row>
    <row r="549" spans="1:9" hidden="1" x14ac:dyDescent="0.2">
      <c r="A549" t="s">
        <v>72</v>
      </c>
      <c r="B549">
        <v>3</v>
      </c>
      <c r="C549">
        <v>7000</v>
      </c>
      <c r="D549">
        <v>17500</v>
      </c>
      <c r="E549" t="s">
        <v>11</v>
      </c>
      <c r="F549">
        <v>4510</v>
      </c>
      <c r="G549">
        <v>19.618724584579471</v>
      </c>
      <c r="I549">
        <v>1.011210762331838</v>
      </c>
    </row>
    <row r="550" spans="1:9" x14ac:dyDescent="0.2">
      <c r="A550" t="s">
        <v>72</v>
      </c>
      <c r="B550">
        <v>3</v>
      </c>
      <c r="C550">
        <v>7000</v>
      </c>
      <c r="D550">
        <v>17500</v>
      </c>
      <c r="E550" t="s">
        <v>12</v>
      </c>
      <c r="F550">
        <v>5661</v>
      </c>
      <c r="G550">
        <v>6.3485736846923828</v>
      </c>
      <c r="I550">
        <v>1.269282511210762</v>
      </c>
    </row>
    <row r="551" spans="1:9" hidden="1" x14ac:dyDescent="0.2">
      <c r="A551" t="s">
        <v>73</v>
      </c>
      <c r="B551">
        <v>1</v>
      </c>
      <c r="C551">
        <v>8000</v>
      </c>
      <c r="D551">
        <v>20000</v>
      </c>
      <c r="E551" t="s">
        <v>10</v>
      </c>
      <c r="F551">
        <v>5082</v>
      </c>
      <c r="G551">
        <v>600.09686803817749</v>
      </c>
      <c r="H551">
        <v>0.1787402324694313</v>
      </c>
    </row>
    <row r="552" spans="1:9" hidden="1" x14ac:dyDescent="0.2">
      <c r="A552" t="s">
        <v>73</v>
      </c>
      <c r="B552">
        <v>1</v>
      </c>
      <c r="C552">
        <v>8000</v>
      </c>
      <c r="D552">
        <v>20000</v>
      </c>
      <c r="E552" t="s">
        <v>11</v>
      </c>
      <c r="F552">
        <v>5147</v>
      </c>
      <c r="G552">
        <v>20.800156831741329</v>
      </c>
      <c r="I552">
        <v>1.0127902400629669</v>
      </c>
    </row>
    <row r="553" spans="1:9" x14ac:dyDescent="0.2">
      <c r="A553" t="s">
        <v>73</v>
      </c>
      <c r="B553">
        <v>1</v>
      </c>
      <c r="C553">
        <v>8000</v>
      </c>
      <c r="D553">
        <v>20000</v>
      </c>
      <c r="E553" t="s">
        <v>12</v>
      </c>
      <c r="F553">
        <v>6493</v>
      </c>
      <c r="G553">
        <v>6.9992926120758057</v>
      </c>
      <c r="I553">
        <v>1.277646595828414</v>
      </c>
    </row>
    <row r="554" spans="1:9" hidden="1" x14ac:dyDescent="0.2">
      <c r="A554" t="s">
        <v>73</v>
      </c>
      <c r="B554">
        <v>2</v>
      </c>
      <c r="C554">
        <v>8000</v>
      </c>
      <c r="D554">
        <v>20000</v>
      </c>
      <c r="E554" t="s">
        <v>10</v>
      </c>
      <c r="F554">
        <v>5061</v>
      </c>
      <c r="G554">
        <v>600.08816385269165</v>
      </c>
      <c r="H554">
        <v>0.1711258703462738</v>
      </c>
    </row>
    <row r="555" spans="1:9" hidden="1" x14ac:dyDescent="0.2">
      <c r="A555" t="s">
        <v>73</v>
      </c>
      <c r="B555">
        <v>2</v>
      </c>
      <c r="C555">
        <v>8000</v>
      </c>
      <c r="D555">
        <v>20000</v>
      </c>
      <c r="E555" t="s">
        <v>11</v>
      </c>
      <c r="F555">
        <v>5147</v>
      </c>
      <c r="G555">
        <v>18.28417444229126</v>
      </c>
      <c r="I555">
        <v>1.016992689191859</v>
      </c>
    </row>
    <row r="556" spans="1:9" x14ac:dyDescent="0.2">
      <c r="A556" t="s">
        <v>73</v>
      </c>
      <c r="B556">
        <v>2</v>
      </c>
      <c r="C556">
        <v>8000</v>
      </c>
      <c r="D556">
        <v>20000</v>
      </c>
      <c r="E556" t="s">
        <v>12</v>
      </c>
      <c r="F556">
        <v>6502</v>
      </c>
      <c r="G556">
        <v>6.227576732635498</v>
      </c>
      <c r="I556">
        <v>1.284726338668247</v>
      </c>
    </row>
    <row r="557" spans="1:9" hidden="1" x14ac:dyDescent="0.2">
      <c r="A557" t="s">
        <v>73</v>
      </c>
      <c r="B557">
        <v>3</v>
      </c>
      <c r="C557">
        <v>8000</v>
      </c>
      <c r="D557">
        <v>20000</v>
      </c>
      <c r="E557" t="s">
        <v>10</v>
      </c>
      <c r="F557">
        <v>5068</v>
      </c>
      <c r="G557">
        <v>602.77546763420105</v>
      </c>
      <c r="H557">
        <v>0.1722707241165137</v>
      </c>
    </row>
    <row r="558" spans="1:9" hidden="1" x14ac:dyDescent="0.2">
      <c r="A558" t="s">
        <v>73</v>
      </c>
      <c r="B558">
        <v>3</v>
      </c>
      <c r="C558">
        <v>8000</v>
      </c>
      <c r="D558">
        <v>20000</v>
      </c>
      <c r="E558" t="s">
        <v>11</v>
      </c>
      <c r="F558">
        <v>5147</v>
      </c>
      <c r="G558">
        <v>20.632544755935669</v>
      </c>
      <c r="I558">
        <v>1.0155880031570641</v>
      </c>
    </row>
    <row r="559" spans="1:9" x14ac:dyDescent="0.2">
      <c r="A559" t="s">
        <v>73</v>
      </c>
      <c r="B559">
        <v>3</v>
      </c>
      <c r="C559">
        <v>8000</v>
      </c>
      <c r="D559">
        <v>20000</v>
      </c>
      <c r="E559" t="s">
        <v>12</v>
      </c>
      <c r="F559">
        <v>6481</v>
      </c>
      <c r="G559">
        <v>6.139000415802002</v>
      </c>
      <c r="I559">
        <v>1.2788082083662189</v>
      </c>
    </row>
    <row r="560" spans="1:9" hidden="1" x14ac:dyDescent="0.2">
      <c r="A560" t="s">
        <v>74</v>
      </c>
      <c r="B560">
        <v>1</v>
      </c>
      <c r="C560">
        <v>9000</v>
      </c>
      <c r="D560">
        <v>22500</v>
      </c>
      <c r="E560" t="s">
        <v>10</v>
      </c>
      <c r="F560">
        <v>5720</v>
      </c>
      <c r="G560">
        <v>600.12658548355103</v>
      </c>
      <c r="H560">
        <v>0.182240826098197</v>
      </c>
    </row>
    <row r="561" spans="1:9" hidden="1" x14ac:dyDescent="0.2">
      <c r="A561" t="s">
        <v>74</v>
      </c>
      <c r="B561">
        <v>1</v>
      </c>
      <c r="C561">
        <v>9000</v>
      </c>
      <c r="D561">
        <v>22500</v>
      </c>
      <c r="E561" t="s">
        <v>11</v>
      </c>
      <c r="F561">
        <v>5789</v>
      </c>
      <c r="G561">
        <v>25.738023042678829</v>
      </c>
      <c r="I561">
        <v>1.012062937062937</v>
      </c>
    </row>
    <row r="562" spans="1:9" x14ac:dyDescent="0.2">
      <c r="A562" t="s">
        <v>74</v>
      </c>
      <c r="B562">
        <v>1</v>
      </c>
      <c r="C562">
        <v>9000</v>
      </c>
      <c r="D562">
        <v>22500</v>
      </c>
      <c r="E562" t="s">
        <v>12</v>
      </c>
      <c r="F562">
        <v>7323</v>
      </c>
      <c r="G562">
        <v>7.759005069732666</v>
      </c>
      <c r="I562">
        <v>1.2802447552447549</v>
      </c>
    </row>
    <row r="563" spans="1:9" hidden="1" x14ac:dyDescent="0.2">
      <c r="A563" t="s">
        <v>74</v>
      </c>
      <c r="B563">
        <v>2</v>
      </c>
      <c r="C563">
        <v>9000</v>
      </c>
      <c r="D563">
        <v>22500</v>
      </c>
      <c r="E563" t="s">
        <v>10</v>
      </c>
      <c r="F563">
        <v>5747</v>
      </c>
      <c r="G563">
        <v>600.1319522857666</v>
      </c>
      <c r="H563">
        <v>0.18841549817862371</v>
      </c>
    </row>
    <row r="564" spans="1:9" hidden="1" x14ac:dyDescent="0.2">
      <c r="A564" t="s">
        <v>74</v>
      </c>
      <c r="B564">
        <v>2</v>
      </c>
      <c r="C564">
        <v>9000</v>
      </c>
      <c r="D564">
        <v>22500</v>
      </c>
      <c r="E564" t="s">
        <v>11</v>
      </c>
      <c r="F564">
        <v>5789</v>
      </c>
      <c r="G564">
        <v>26.281584978103641</v>
      </c>
      <c r="I564">
        <v>1.0073081607795371</v>
      </c>
    </row>
    <row r="565" spans="1:9" x14ac:dyDescent="0.2">
      <c r="A565" t="s">
        <v>74</v>
      </c>
      <c r="B565">
        <v>2</v>
      </c>
      <c r="C565">
        <v>9000</v>
      </c>
      <c r="D565">
        <v>22500</v>
      </c>
      <c r="E565" t="s">
        <v>12</v>
      </c>
      <c r="F565">
        <v>7280</v>
      </c>
      <c r="G565">
        <v>7.5953900814056396</v>
      </c>
      <c r="I565">
        <v>1.2667478684531059</v>
      </c>
    </row>
    <row r="566" spans="1:9" hidden="1" x14ac:dyDescent="0.2">
      <c r="A566" t="s">
        <v>74</v>
      </c>
      <c r="B566">
        <v>3</v>
      </c>
      <c r="C566">
        <v>9000</v>
      </c>
      <c r="D566">
        <v>22500</v>
      </c>
      <c r="E566" t="s">
        <v>10</v>
      </c>
      <c r="F566">
        <v>5731</v>
      </c>
      <c r="G566">
        <v>600.1339418888092</v>
      </c>
      <c r="H566">
        <v>0.1861496890651807</v>
      </c>
    </row>
    <row r="567" spans="1:9" hidden="1" x14ac:dyDescent="0.2">
      <c r="A567" t="s">
        <v>74</v>
      </c>
      <c r="B567">
        <v>3</v>
      </c>
      <c r="C567">
        <v>9000</v>
      </c>
      <c r="D567">
        <v>22500</v>
      </c>
      <c r="E567" t="s">
        <v>11</v>
      </c>
      <c r="F567">
        <v>5789</v>
      </c>
      <c r="G567">
        <v>19.962023973464969</v>
      </c>
      <c r="I567">
        <v>1.0101203978363289</v>
      </c>
    </row>
    <row r="568" spans="1:9" x14ac:dyDescent="0.2">
      <c r="A568" t="s">
        <v>74</v>
      </c>
      <c r="B568">
        <v>3</v>
      </c>
      <c r="C568">
        <v>9000</v>
      </c>
      <c r="D568">
        <v>22500</v>
      </c>
      <c r="E568" t="s">
        <v>12</v>
      </c>
      <c r="F568">
        <v>7319</v>
      </c>
      <c r="G568">
        <v>7.7596614360809326</v>
      </c>
      <c r="I568">
        <v>1.2770895131739659</v>
      </c>
    </row>
    <row r="569" spans="1:9" hidden="1" x14ac:dyDescent="0.2">
      <c r="A569" t="s">
        <v>75</v>
      </c>
      <c r="B569">
        <v>1</v>
      </c>
      <c r="C569">
        <v>10000</v>
      </c>
      <c r="D569">
        <v>25000</v>
      </c>
      <c r="E569" t="s">
        <v>10</v>
      </c>
      <c r="F569">
        <v>6385</v>
      </c>
      <c r="G569">
        <v>600.10114169120789</v>
      </c>
      <c r="H569">
        <v>0.1912503601878259</v>
      </c>
    </row>
    <row r="570" spans="1:9" hidden="1" x14ac:dyDescent="0.2">
      <c r="A570" t="s">
        <v>75</v>
      </c>
      <c r="B570">
        <v>1</v>
      </c>
      <c r="C570">
        <v>10000</v>
      </c>
      <c r="D570">
        <v>25000</v>
      </c>
      <c r="E570" t="s">
        <v>11</v>
      </c>
      <c r="F570">
        <v>6448</v>
      </c>
      <c r="G570">
        <v>32.637458086013787</v>
      </c>
      <c r="I570">
        <v>1.009866875489428</v>
      </c>
    </row>
    <row r="571" spans="1:9" x14ac:dyDescent="0.2">
      <c r="A571" t="s">
        <v>75</v>
      </c>
      <c r="B571">
        <v>1</v>
      </c>
      <c r="C571">
        <v>10000</v>
      </c>
      <c r="D571">
        <v>25000</v>
      </c>
      <c r="E571" t="s">
        <v>12</v>
      </c>
      <c r="F571">
        <v>8123</v>
      </c>
      <c r="G571">
        <v>10.35812377929688</v>
      </c>
      <c r="I571">
        <v>1.2722004698512139</v>
      </c>
    </row>
    <row r="572" spans="1:9" hidden="1" x14ac:dyDescent="0.2">
      <c r="A572" t="s">
        <v>75</v>
      </c>
      <c r="B572">
        <v>2</v>
      </c>
      <c r="C572">
        <v>10000</v>
      </c>
      <c r="D572">
        <v>25000</v>
      </c>
      <c r="E572" t="s">
        <v>10</v>
      </c>
      <c r="F572">
        <v>6385</v>
      </c>
      <c r="G572">
        <v>600.09617280960083</v>
      </c>
      <c r="H572">
        <v>0.1912503601878259</v>
      </c>
    </row>
    <row r="573" spans="1:9" hidden="1" x14ac:dyDescent="0.2">
      <c r="A573" t="s">
        <v>75</v>
      </c>
      <c r="B573">
        <v>2</v>
      </c>
      <c r="C573">
        <v>10000</v>
      </c>
      <c r="D573">
        <v>25000</v>
      </c>
      <c r="E573" t="s">
        <v>11</v>
      </c>
      <c r="F573">
        <v>6448</v>
      </c>
      <c r="G573">
        <v>32.403891086578369</v>
      </c>
      <c r="I573">
        <v>1.009866875489428</v>
      </c>
    </row>
    <row r="574" spans="1:9" x14ac:dyDescent="0.2">
      <c r="A574" t="s">
        <v>75</v>
      </c>
      <c r="B574">
        <v>2</v>
      </c>
      <c r="C574">
        <v>10000</v>
      </c>
      <c r="D574">
        <v>25000</v>
      </c>
      <c r="E574" t="s">
        <v>12</v>
      </c>
      <c r="F574">
        <v>8081</v>
      </c>
      <c r="G574">
        <v>10.49640154838562</v>
      </c>
      <c r="I574">
        <v>1.2656225528582621</v>
      </c>
    </row>
    <row r="575" spans="1:9" hidden="1" x14ac:dyDescent="0.2">
      <c r="A575" t="s">
        <v>76</v>
      </c>
      <c r="B575">
        <v>1</v>
      </c>
      <c r="C575">
        <v>20000</v>
      </c>
      <c r="D575">
        <v>50000</v>
      </c>
      <c r="E575" t="s">
        <v>10</v>
      </c>
      <c r="F575">
        <v>12792</v>
      </c>
      <c r="G575">
        <v>600.29409909248352</v>
      </c>
      <c r="H575">
        <v>0.21026813633520791</v>
      </c>
    </row>
    <row r="576" spans="1:9" hidden="1" x14ac:dyDescent="0.2">
      <c r="A576" t="s">
        <v>76</v>
      </c>
      <c r="B576">
        <v>1</v>
      </c>
      <c r="C576">
        <v>20000</v>
      </c>
      <c r="D576">
        <v>50000</v>
      </c>
      <c r="E576" t="s">
        <v>11</v>
      </c>
      <c r="F576">
        <v>12881</v>
      </c>
      <c r="G576">
        <v>146.79213809967041</v>
      </c>
      <c r="I576">
        <v>1.0069574734208879</v>
      </c>
    </row>
    <row r="577" spans="1:9" x14ac:dyDescent="0.2">
      <c r="A577" t="s">
        <v>76</v>
      </c>
      <c r="B577">
        <v>1</v>
      </c>
      <c r="C577">
        <v>20000</v>
      </c>
      <c r="D577">
        <v>50000</v>
      </c>
      <c r="E577" t="s">
        <v>12</v>
      </c>
      <c r="F577">
        <v>16243</v>
      </c>
      <c r="G577">
        <v>48.255520820617683</v>
      </c>
      <c r="I577">
        <v>1.2697779862414009</v>
      </c>
    </row>
    <row r="578" spans="1:9" hidden="1" x14ac:dyDescent="0.2">
      <c r="A578" t="s">
        <v>76</v>
      </c>
      <c r="B578">
        <v>2</v>
      </c>
      <c r="C578">
        <v>20000</v>
      </c>
      <c r="D578">
        <v>50000</v>
      </c>
      <c r="E578" t="s">
        <v>10</v>
      </c>
      <c r="F578">
        <v>12792</v>
      </c>
      <c r="G578">
        <v>600.27478241920471</v>
      </c>
      <c r="H578">
        <v>0.21026813633520791</v>
      </c>
    </row>
    <row r="579" spans="1:9" hidden="1" x14ac:dyDescent="0.2">
      <c r="A579" t="s">
        <v>76</v>
      </c>
      <c r="B579">
        <v>2</v>
      </c>
      <c r="C579">
        <v>20000</v>
      </c>
      <c r="D579">
        <v>50000</v>
      </c>
      <c r="E579" t="s">
        <v>11</v>
      </c>
      <c r="F579">
        <v>12881</v>
      </c>
      <c r="G579">
        <v>159.5983102321625</v>
      </c>
      <c r="I579">
        <v>1.0069574734208879</v>
      </c>
    </row>
    <row r="580" spans="1:9" x14ac:dyDescent="0.2">
      <c r="A580" t="s">
        <v>76</v>
      </c>
      <c r="B580">
        <v>2</v>
      </c>
      <c r="C580">
        <v>20000</v>
      </c>
      <c r="D580">
        <v>50000</v>
      </c>
      <c r="E580" t="s">
        <v>12</v>
      </c>
      <c r="F580">
        <v>16173</v>
      </c>
      <c r="G580">
        <v>47.835592746734619</v>
      </c>
      <c r="I580">
        <v>1.264305816135084</v>
      </c>
    </row>
    <row r="581" spans="1:9" hidden="1" x14ac:dyDescent="0.2">
      <c r="A581" t="s">
        <v>77</v>
      </c>
      <c r="B581">
        <v>1</v>
      </c>
      <c r="C581">
        <v>30000</v>
      </c>
      <c r="D581">
        <v>75000</v>
      </c>
      <c r="E581" t="s">
        <v>10</v>
      </c>
      <c r="F581">
        <v>19202</v>
      </c>
      <c r="G581">
        <v>600.28372073173523</v>
      </c>
      <c r="H581">
        <v>0.21846682637225179</v>
      </c>
    </row>
    <row r="582" spans="1:9" hidden="1" x14ac:dyDescent="0.2">
      <c r="A582" t="s">
        <v>77</v>
      </c>
      <c r="B582">
        <v>1</v>
      </c>
      <c r="C582">
        <v>30000</v>
      </c>
      <c r="D582">
        <v>75000</v>
      </c>
      <c r="E582" t="s">
        <v>11</v>
      </c>
      <c r="F582">
        <v>19272</v>
      </c>
      <c r="G582">
        <v>355.56275177001947</v>
      </c>
      <c r="I582">
        <v>1.003645453598583</v>
      </c>
    </row>
    <row r="583" spans="1:9" x14ac:dyDescent="0.2">
      <c r="A583" t="s">
        <v>77</v>
      </c>
      <c r="B583">
        <v>1</v>
      </c>
      <c r="C583">
        <v>30000</v>
      </c>
      <c r="D583">
        <v>75000</v>
      </c>
      <c r="E583" t="s">
        <v>12</v>
      </c>
      <c r="F583">
        <v>24308</v>
      </c>
      <c r="G583">
        <v>121.2529652118683</v>
      </c>
      <c r="I583">
        <v>1.265909801062389</v>
      </c>
    </row>
    <row r="584" spans="1:9" hidden="1" x14ac:dyDescent="0.2">
      <c r="A584" t="s">
        <v>77</v>
      </c>
      <c r="B584">
        <v>2</v>
      </c>
      <c r="C584">
        <v>30000</v>
      </c>
      <c r="D584">
        <v>75000</v>
      </c>
      <c r="E584" t="s">
        <v>10</v>
      </c>
      <c r="F584">
        <v>19202</v>
      </c>
      <c r="G584">
        <v>600.20113825798035</v>
      </c>
      <c r="H584">
        <v>0.21846682637225179</v>
      </c>
    </row>
    <row r="585" spans="1:9" hidden="1" x14ac:dyDescent="0.2">
      <c r="A585" t="s">
        <v>77</v>
      </c>
      <c r="B585">
        <v>2</v>
      </c>
      <c r="C585">
        <v>30000</v>
      </c>
      <c r="D585">
        <v>75000</v>
      </c>
      <c r="E585" t="s">
        <v>11</v>
      </c>
      <c r="F585">
        <v>19272</v>
      </c>
      <c r="G585">
        <v>366.32680130004883</v>
      </c>
      <c r="I585">
        <v>1.003645453598583</v>
      </c>
    </row>
    <row r="586" spans="1:9" x14ac:dyDescent="0.2">
      <c r="A586" t="s">
        <v>77</v>
      </c>
      <c r="B586">
        <v>2</v>
      </c>
      <c r="C586">
        <v>30000</v>
      </c>
      <c r="D586">
        <v>75000</v>
      </c>
      <c r="E586" t="s">
        <v>12</v>
      </c>
      <c r="F586">
        <v>24363</v>
      </c>
      <c r="G586">
        <v>124.5582678318024</v>
      </c>
      <c r="I586">
        <v>1.268774086032705</v>
      </c>
    </row>
    <row r="587" spans="1:9" hidden="1" x14ac:dyDescent="0.2">
      <c r="A587" t="s">
        <v>78</v>
      </c>
      <c r="B587">
        <v>1</v>
      </c>
      <c r="C587">
        <v>40000</v>
      </c>
      <c r="D587">
        <v>100000</v>
      </c>
      <c r="E587" t="s">
        <v>10</v>
      </c>
      <c r="F587">
        <v>25562</v>
      </c>
      <c r="G587">
        <v>600.33037972450256</v>
      </c>
      <c r="H587">
        <v>0.21737344495735769</v>
      </c>
    </row>
    <row r="588" spans="1:9" hidden="1" x14ac:dyDescent="0.2">
      <c r="A588" t="s">
        <v>78</v>
      </c>
      <c r="B588">
        <v>1</v>
      </c>
      <c r="C588">
        <v>40000</v>
      </c>
      <c r="D588">
        <v>100000</v>
      </c>
      <c r="E588" t="s">
        <v>11</v>
      </c>
      <c r="F588">
        <v>25713</v>
      </c>
      <c r="G588">
        <v>735.13645839691162</v>
      </c>
      <c r="I588">
        <v>1.00590720600892</v>
      </c>
    </row>
    <row r="589" spans="1:9" x14ac:dyDescent="0.2">
      <c r="A589" t="s">
        <v>78</v>
      </c>
      <c r="B589">
        <v>1</v>
      </c>
      <c r="C589">
        <v>40000</v>
      </c>
      <c r="D589">
        <v>100000</v>
      </c>
      <c r="E589" t="s">
        <v>12</v>
      </c>
      <c r="F589">
        <v>32462</v>
      </c>
      <c r="G589">
        <v>226.9150364398956</v>
      </c>
      <c r="I589">
        <v>1.269931930208904</v>
      </c>
    </row>
    <row r="590" spans="1:9" hidden="1" x14ac:dyDescent="0.2">
      <c r="A590" t="s">
        <v>78</v>
      </c>
      <c r="B590">
        <v>2</v>
      </c>
      <c r="C590">
        <v>40000</v>
      </c>
      <c r="D590">
        <v>100000</v>
      </c>
      <c r="E590" t="s">
        <v>10</v>
      </c>
      <c r="F590">
        <v>25562</v>
      </c>
      <c r="G590">
        <v>600.33211851119995</v>
      </c>
      <c r="H590">
        <v>0.21737344495735769</v>
      </c>
    </row>
    <row r="591" spans="1:9" hidden="1" x14ac:dyDescent="0.2">
      <c r="A591" t="s">
        <v>78</v>
      </c>
      <c r="B591">
        <v>2</v>
      </c>
      <c r="C591">
        <v>40000</v>
      </c>
      <c r="D591">
        <v>100000</v>
      </c>
      <c r="E591" t="s">
        <v>11</v>
      </c>
      <c r="F591">
        <v>25713</v>
      </c>
      <c r="G591">
        <v>730.52268314361572</v>
      </c>
      <c r="I591">
        <v>1.00590720600892</v>
      </c>
    </row>
    <row r="592" spans="1:9" x14ac:dyDescent="0.2">
      <c r="A592" t="s">
        <v>78</v>
      </c>
      <c r="B592">
        <v>2</v>
      </c>
      <c r="C592">
        <v>40000</v>
      </c>
      <c r="D592">
        <v>100000</v>
      </c>
      <c r="E592" t="s">
        <v>12</v>
      </c>
      <c r="F592">
        <v>32474</v>
      </c>
      <c r="G592">
        <v>223.50536322593689</v>
      </c>
      <c r="I592">
        <v>1.2704013770440501</v>
      </c>
    </row>
    <row r="593" spans="1:9" hidden="1" x14ac:dyDescent="0.2">
      <c r="A593" t="s">
        <v>79</v>
      </c>
      <c r="B593">
        <v>1</v>
      </c>
      <c r="C593">
        <v>50000</v>
      </c>
      <c r="D593">
        <v>125000</v>
      </c>
      <c r="E593" t="s">
        <v>10</v>
      </c>
      <c r="F593">
        <v>32284</v>
      </c>
      <c r="G593">
        <v>600.39798092842102</v>
      </c>
      <c r="H593">
        <v>0.22545223640193221</v>
      </c>
    </row>
    <row r="594" spans="1:9" hidden="1" x14ac:dyDescent="0.2">
      <c r="A594" t="s">
        <v>79</v>
      </c>
      <c r="B594">
        <v>1</v>
      </c>
      <c r="C594">
        <v>50000</v>
      </c>
      <c r="D594">
        <v>125000</v>
      </c>
      <c r="E594" t="s">
        <v>11</v>
      </c>
      <c r="F594">
        <v>32145</v>
      </c>
      <c r="G594">
        <v>1162.3769648075099</v>
      </c>
      <c r="I594">
        <v>0.99569446165283115</v>
      </c>
    </row>
    <row r="595" spans="1:9" x14ac:dyDescent="0.2">
      <c r="A595" t="s">
        <v>79</v>
      </c>
      <c r="B595">
        <v>1</v>
      </c>
      <c r="C595">
        <v>50000</v>
      </c>
      <c r="D595">
        <v>125000</v>
      </c>
      <c r="E595" t="s">
        <v>12</v>
      </c>
      <c r="F595">
        <v>40515</v>
      </c>
      <c r="G595">
        <v>356.96586942672729</v>
      </c>
      <c r="I595">
        <v>1.2549560153636481</v>
      </c>
    </row>
    <row r="596" spans="1:9" hidden="1" x14ac:dyDescent="0.2">
      <c r="A596" t="s">
        <v>79</v>
      </c>
      <c r="B596">
        <v>2</v>
      </c>
      <c r="C596">
        <v>50000</v>
      </c>
      <c r="D596">
        <v>125000</v>
      </c>
      <c r="E596" t="s">
        <v>10</v>
      </c>
      <c r="F596">
        <v>32284</v>
      </c>
      <c r="G596">
        <v>600.38821029663086</v>
      </c>
      <c r="H596">
        <v>0.22545223640193221</v>
      </c>
    </row>
    <row r="597" spans="1:9" hidden="1" x14ac:dyDescent="0.2">
      <c r="A597" t="s">
        <v>79</v>
      </c>
      <c r="B597">
        <v>2</v>
      </c>
      <c r="C597">
        <v>50000</v>
      </c>
      <c r="D597">
        <v>125000</v>
      </c>
      <c r="E597" t="s">
        <v>11</v>
      </c>
      <c r="F597">
        <v>32145</v>
      </c>
      <c r="G597">
        <v>1054.204090118408</v>
      </c>
      <c r="I597">
        <v>0.99569446165283115</v>
      </c>
    </row>
    <row r="598" spans="1:9" x14ac:dyDescent="0.2">
      <c r="A598" t="s">
        <v>79</v>
      </c>
      <c r="B598">
        <v>2</v>
      </c>
      <c r="C598">
        <v>50000</v>
      </c>
      <c r="D598">
        <v>125000</v>
      </c>
      <c r="E598" t="s">
        <v>12</v>
      </c>
      <c r="F598">
        <v>40598</v>
      </c>
      <c r="G598">
        <v>346.45271849632257</v>
      </c>
      <c r="I598">
        <v>1.2575269483335401</v>
      </c>
    </row>
    <row r="599" spans="1:9" hidden="1" x14ac:dyDescent="0.2">
      <c r="A599" t="s">
        <v>80</v>
      </c>
      <c r="B599">
        <v>1</v>
      </c>
      <c r="C599">
        <v>60000</v>
      </c>
      <c r="D599">
        <v>150000</v>
      </c>
      <c r="E599" t="s">
        <v>10</v>
      </c>
      <c r="F599">
        <v>38778</v>
      </c>
      <c r="G599">
        <v>1800.491165876389</v>
      </c>
      <c r="H599">
        <v>0.22619784413842839</v>
      </c>
    </row>
    <row r="600" spans="1:9" hidden="1" x14ac:dyDescent="0.2">
      <c r="A600" t="s">
        <v>80</v>
      </c>
      <c r="B600">
        <v>1</v>
      </c>
      <c r="C600">
        <v>60000</v>
      </c>
      <c r="D600">
        <v>150000</v>
      </c>
      <c r="E600" t="s">
        <v>11</v>
      </c>
      <c r="F600">
        <v>38575</v>
      </c>
      <c r="G600">
        <v>1668.4762938022609</v>
      </c>
      <c r="I600">
        <v>0.99476507297952443</v>
      </c>
    </row>
    <row r="601" spans="1:9" x14ac:dyDescent="0.2">
      <c r="A601" t="s">
        <v>80</v>
      </c>
      <c r="B601">
        <v>1</v>
      </c>
      <c r="C601">
        <v>60000</v>
      </c>
      <c r="D601">
        <v>150000</v>
      </c>
      <c r="E601" t="s">
        <v>12</v>
      </c>
      <c r="F601">
        <v>48763</v>
      </c>
      <c r="G601">
        <v>510.12347865104681</v>
      </c>
      <c r="I601">
        <v>1.257491361081025</v>
      </c>
    </row>
    <row r="602" spans="1:9" hidden="1" x14ac:dyDescent="0.2">
      <c r="A602" t="s">
        <v>80</v>
      </c>
      <c r="B602">
        <v>2</v>
      </c>
      <c r="C602">
        <v>60000</v>
      </c>
      <c r="D602">
        <v>150000</v>
      </c>
      <c r="E602" t="s">
        <v>10</v>
      </c>
      <c r="F602">
        <v>38778</v>
      </c>
      <c r="G602">
        <v>1800.363000154495</v>
      </c>
      <c r="H602">
        <v>0.22619784413842839</v>
      </c>
    </row>
    <row r="603" spans="1:9" hidden="1" x14ac:dyDescent="0.2">
      <c r="A603" t="s">
        <v>80</v>
      </c>
      <c r="B603">
        <v>2</v>
      </c>
      <c r="C603">
        <v>60000</v>
      </c>
      <c r="D603">
        <v>150000</v>
      </c>
      <c r="E603" t="s">
        <v>11</v>
      </c>
      <c r="F603">
        <v>38575</v>
      </c>
      <c r="G603">
        <v>1563.18760228157</v>
      </c>
      <c r="I603">
        <v>0.99476507297952443</v>
      </c>
    </row>
    <row r="604" spans="1:9" x14ac:dyDescent="0.2">
      <c r="A604" t="s">
        <v>80</v>
      </c>
      <c r="B604">
        <v>2</v>
      </c>
      <c r="C604">
        <v>60000</v>
      </c>
      <c r="D604">
        <v>150000</v>
      </c>
      <c r="E604" t="s">
        <v>12</v>
      </c>
      <c r="F604">
        <v>48644</v>
      </c>
      <c r="G604">
        <v>512.76563954353333</v>
      </c>
      <c r="I604">
        <v>1.254422610758678</v>
      </c>
    </row>
    <row r="605" spans="1:9" hidden="1" x14ac:dyDescent="0.2">
      <c r="A605" t="s">
        <v>81</v>
      </c>
      <c r="B605">
        <v>1</v>
      </c>
      <c r="C605">
        <v>70000</v>
      </c>
      <c r="D605">
        <v>175000</v>
      </c>
      <c r="E605" t="s">
        <v>10</v>
      </c>
      <c r="F605">
        <v>45256</v>
      </c>
      <c r="G605">
        <v>1800.590302705765</v>
      </c>
      <c r="H605">
        <v>0.22650035354428091</v>
      </c>
    </row>
    <row r="606" spans="1:9" hidden="1" x14ac:dyDescent="0.2">
      <c r="A606" t="s">
        <v>81</v>
      </c>
      <c r="B606">
        <v>1</v>
      </c>
      <c r="C606">
        <v>70000</v>
      </c>
      <c r="D606">
        <v>175000</v>
      </c>
      <c r="E606" t="s">
        <v>11</v>
      </c>
      <c r="F606">
        <v>44991</v>
      </c>
      <c r="G606">
        <v>2303.31368470192</v>
      </c>
      <c r="I606">
        <v>0.99414442283896054</v>
      </c>
    </row>
    <row r="607" spans="1:9" x14ac:dyDescent="0.2">
      <c r="A607" t="s">
        <v>81</v>
      </c>
      <c r="B607">
        <v>1</v>
      </c>
      <c r="C607">
        <v>70000</v>
      </c>
      <c r="D607">
        <v>175000</v>
      </c>
      <c r="E607" t="s">
        <v>12</v>
      </c>
      <c r="F607">
        <v>56647</v>
      </c>
      <c r="G607">
        <v>712.76441335678101</v>
      </c>
      <c r="I607">
        <v>1.25170143185434</v>
      </c>
    </row>
    <row r="608" spans="1:9" hidden="1" x14ac:dyDescent="0.2">
      <c r="A608" t="s">
        <v>81</v>
      </c>
      <c r="B608">
        <v>2</v>
      </c>
      <c r="C608">
        <v>70000</v>
      </c>
      <c r="D608">
        <v>175000</v>
      </c>
      <c r="E608" t="s">
        <v>10</v>
      </c>
      <c r="F608">
        <v>45256</v>
      </c>
      <c r="G608">
        <v>1800.5885102748871</v>
      </c>
      <c r="H608">
        <v>0.22650035354428091</v>
      </c>
    </row>
    <row r="609" spans="1:9" hidden="1" x14ac:dyDescent="0.2">
      <c r="A609" t="s">
        <v>81</v>
      </c>
      <c r="B609">
        <v>2</v>
      </c>
      <c r="C609">
        <v>70000</v>
      </c>
      <c r="D609">
        <v>175000</v>
      </c>
      <c r="E609" t="s">
        <v>11</v>
      </c>
      <c r="F609">
        <v>44991</v>
      </c>
      <c r="G609">
        <v>2343.9411551952362</v>
      </c>
      <c r="I609">
        <v>0.99414442283896054</v>
      </c>
    </row>
    <row r="610" spans="1:9" x14ac:dyDescent="0.2">
      <c r="A610" t="s">
        <v>81</v>
      </c>
      <c r="B610">
        <v>2</v>
      </c>
      <c r="C610">
        <v>70000</v>
      </c>
      <c r="D610">
        <v>175000</v>
      </c>
      <c r="E610" t="s">
        <v>12</v>
      </c>
      <c r="F610">
        <v>56788</v>
      </c>
      <c r="G610">
        <v>710.90004825592041</v>
      </c>
      <c r="I610">
        <v>1.254817040834364</v>
      </c>
    </row>
    <row r="611" spans="1:9" hidden="1" x14ac:dyDescent="0.2">
      <c r="A611" t="s">
        <v>82</v>
      </c>
      <c r="B611">
        <v>1</v>
      </c>
      <c r="C611">
        <v>80000</v>
      </c>
      <c r="D611">
        <v>200000</v>
      </c>
      <c r="E611" t="s">
        <v>10</v>
      </c>
      <c r="F611">
        <v>51199</v>
      </c>
      <c r="G611">
        <v>1800.647458553314</v>
      </c>
      <c r="H611">
        <v>0.2186859118342151</v>
      </c>
    </row>
    <row r="612" spans="1:9" hidden="1" x14ac:dyDescent="0.2">
      <c r="A612" t="s">
        <v>82</v>
      </c>
      <c r="B612">
        <v>1</v>
      </c>
      <c r="C612">
        <v>80000</v>
      </c>
      <c r="D612">
        <v>200000</v>
      </c>
      <c r="E612" t="s">
        <v>11</v>
      </c>
      <c r="F612">
        <v>51463</v>
      </c>
      <c r="G612">
        <v>2979.3840055465698</v>
      </c>
      <c r="I612">
        <v>1.005156350709975</v>
      </c>
    </row>
    <row r="613" spans="1:9" x14ac:dyDescent="0.2">
      <c r="A613" t="s">
        <v>82</v>
      </c>
      <c r="B613">
        <v>1</v>
      </c>
      <c r="C613">
        <v>80000</v>
      </c>
      <c r="D613">
        <v>200000</v>
      </c>
      <c r="E613" t="s">
        <v>12</v>
      </c>
      <c r="F613">
        <v>64923</v>
      </c>
      <c r="G613">
        <v>961.38604497909546</v>
      </c>
      <c r="I613">
        <v>1.2680521103927811</v>
      </c>
    </row>
    <row r="614" spans="1:9" hidden="1" x14ac:dyDescent="0.2">
      <c r="A614" t="s">
        <v>82</v>
      </c>
      <c r="B614">
        <v>2</v>
      </c>
      <c r="C614">
        <v>80000</v>
      </c>
      <c r="D614">
        <v>200000</v>
      </c>
      <c r="E614" t="s">
        <v>10</v>
      </c>
      <c r="F614">
        <v>51199</v>
      </c>
      <c r="G614">
        <v>1800.645039081573</v>
      </c>
      <c r="H614">
        <v>0.2186859118342151</v>
      </c>
    </row>
    <row r="615" spans="1:9" hidden="1" x14ac:dyDescent="0.2">
      <c r="A615" t="s">
        <v>82</v>
      </c>
      <c r="B615">
        <v>2</v>
      </c>
      <c r="C615">
        <v>80000</v>
      </c>
      <c r="D615">
        <v>200000</v>
      </c>
      <c r="E615" t="s">
        <v>11</v>
      </c>
      <c r="F615">
        <v>51463</v>
      </c>
      <c r="G615">
        <v>6664.9556736946106</v>
      </c>
      <c r="I615">
        <v>1.005156350709975</v>
      </c>
    </row>
    <row r="616" spans="1:9" x14ac:dyDescent="0.2">
      <c r="A616" t="s">
        <v>82</v>
      </c>
      <c r="B616">
        <v>2</v>
      </c>
      <c r="C616">
        <v>80000</v>
      </c>
      <c r="D616">
        <v>200000</v>
      </c>
      <c r="E616" t="s">
        <v>12</v>
      </c>
      <c r="F616">
        <v>64953</v>
      </c>
      <c r="G616">
        <v>937.10547161102295</v>
      </c>
      <c r="I616">
        <v>1.2686380593370969</v>
      </c>
    </row>
    <row r="617" spans="1:9" hidden="1" x14ac:dyDescent="0.2">
      <c r="A617" t="s">
        <v>83</v>
      </c>
      <c r="B617">
        <v>1</v>
      </c>
      <c r="C617">
        <v>90000</v>
      </c>
      <c r="D617">
        <v>225000</v>
      </c>
      <c r="E617" t="s">
        <v>10</v>
      </c>
      <c r="F617">
        <v>57581</v>
      </c>
      <c r="G617">
        <v>1800.692179441452</v>
      </c>
      <c r="H617">
        <v>0.21840537677358809</v>
      </c>
    </row>
    <row r="618" spans="1:9" hidden="1" x14ac:dyDescent="0.2">
      <c r="A618" t="s">
        <v>83</v>
      </c>
      <c r="B618">
        <v>1</v>
      </c>
      <c r="C618">
        <v>90000</v>
      </c>
      <c r="D618">
        <v>225000</v>
      </c>
      <c r="E618" t="s">
        <v>11</v>
      </c>
      <c r="F618">
        <v>57792</v>
      </c>
      <c r="G618">
        <v>3816.4264874458308</v>
      </c>
      <c r="I618">
        <v>1.003664403188552</v>
      </c>
    </row>
    <row r="619" spans="1:9" x14ac:dyDescent="0.2">
      <c r="A619" t="s">
        <v>83</v>
      </c>
      <c r="B619">
        <v>1</v>
      </c>
      <c r="C619">
        <v>90000</v>
      </c>
      <c r="D619">
        <v>225000</v>
      </c>
      <c r="E619" t="s">
        <v>12</v>
      </c>
      <c r="F619">
        <v>72980</v>
      </c>
      <c r="G619">
        <v>1193.7507107257841</v>
      </c>
      <c r="I619">
        <v>1.267431965405255</v>
      </c>
    </row>
    <row r="620" spans="1:9" hidden="1" x14ac:dyDescent="0.2">
      <c r="A620" t="s">
        <v>83</v>
      </c>
      <c r="B620">
        <v>2</v>
      </c>
      <c r="C620">
        <v>90000</v>
      </c>
      <c r="D620">
        <v>225000</v>
      </c>
      <c r="E620" t="s">
        <v>10</v>
      </c>
      <c r="F620">
        <v>57581</v>
      </c>
      <c r="G620">
        <v>1800.707441806793</v>
      </c>
      <c r="H620">
        <v>0.21840537677358809</v>
      </c>
    </row>
    <row r="621" spans="1:9" hidden="1" x14ac:dyDescent="0.2">
      <c r="A621" t="s">
        <v>83</v>
      </c>
      <c r="B621">
        <v>2</v>
      </c>
      <c r="C621">
        <v>90000</v>
      </c>
      <c r="D621">
        <v>225000</v>
      </c>
      <c r="E621" t="s">
        <v>11</v>
      </c>
      <c r="F621">
        <v>57792</v>
      </c>
      <c r="G621">
        <v>4072.1229269504552</v>
      </c>
      <c r="I621">
        <v>1.003664403188552</v>
      </c>
    </row>
    <row r="622" spans="1:9" x14ac:dyDescent="0.2">
      <c r="A622" t="s">
        <v>83</v>
      </c>
      <c r="B622">
        <v>2</v>
      </c>
      <c r="C622">
        <v>90000</v>
      </c>
      <c r="D622">
        <v>225000</v>
      </c>
      <c r="E622" t="s">
        <v>12</v>
      </c>
      <c r="F622">
        <v>73082</v>
      </c>
      <c r="G622">
        <v>1217.029534101486</v>
      </c>
      <c r="I622">
        <v>1.269203383060385</v>
      </c>
    </row>
  </sheetData>
  <autoFilter ref="A1:I622" xr:uid="{00000000-0001-0000-0000-000000000000}">
    <filterColumn colId="4">
      <filters>
        <filter val="Approximate"/>
      </filters>
    </filterColumn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303E0-9B0D-1E44-882B-6FD16D97BB51}">
  <dimension ref="A1:E5"/>
  <sheetViews>
    <sheetView topLeftCell="C1" zoomScale="150" workbookViewId="0">
      <selection activeCell="E5" sqref="E5"/>
    </sheetView>
  </sheetViews>
  <sheetFormatPr baseColWidth="10" defaultRowHeight="15" x14ac:dyDescent="0.2"/>
  <cols>
    <col min="1" max="1" width="20" customWidth="1"/>
    <col min="2" max="2" width="55.6640625" customWidth="1"/>
    <col min="3" max="3" width="23.33203125" customWidth="1"/>
    <col min="4" max="4" width="31.33203125" customWidth="1"/>
    <col min="5" max="5" width="32.83203125" customWidth="1"/>
  </cols>
  <sheetData>
    <row r="1" spans="1:5" x14ac:dyDescent="0.2">
      <c r="A1" s="8" t="s">
        <v>4</v>
      </c>
      <c r="B1" s="8" t="s">
        <v>85</v>
      </c>
      <c r="C1" s="8" t="s">
        <v>86</v>
      </c>
    </row>
    <row r="2" spans="1:5" x14ac:dyDescent="0.2">
      <c r="A2" s="9" t="s">
        <v>10</v>
      </c>
      <c r="B2" s="9">
        <f>AVERAGEIF(ILP!C:C, "&lt;=1000",ILP!G:G)</f>
        <v>8.7350339528147816E-2</v>
      </c>
      <c r="C2" s="9">
        <f>AVERAGEIF(ILP!C:C, "&lt;=1000",ILP!F:F)</f>
        <v>123.1735965092977</v>
      </c>
    </row>
    <row r="3" spans="1:5" x14ac:dyDescent="0.2">
      <c r="A3" s="9" t="s">
        <v>11</v>
      </c>
      <c r="B3" s="9">
        <f>AVERAGEIF(Heuristic!C:C, "&lt;=1000",Heuristic!G:G)</f>
        <v>1.0153037856210978</v>
      </c>
      <c r="C3" s="9">
        <f>AVERAGEIF(Heuristic!C:C, "&lt;=1000",Heuristic!F:F)</f>
        <v>9.0561606667258529E-2</v>
      </c>
    </row>
    <row r="4" spans="1:5" x14ac:dyDescent="0.2">
      <c r="A4" s="9" t="s">
        <v>12</v>
      </c>
      <c r="B4" s="9">
        <f>AVERAGEIF(Approximate!C:C, "&lt;=1000", Approximate!G:G)</f>
        <v>1.275839204963338</v>
      </c>
      <c r="C4" s="9">
        <f>AVERAGEIF(Approximate!C:C, "&lt;=1000", Approximate!F:F)</f>
        <v>4.0503010605320786E-2</v>
      </c>
      <c r="D4" s="6" t="s">
        <v>90</v>
      </c>
      <c r="E4" s="6" t="s">
        <v>91</v>
      </c>
    </row>
    <row r="5" spans="1:5" x14ac:dyDescent="0.2">
      <c r="A5" s="9" t="s">
        <v>87</v>
      </c>
      <c r="B5" s="9">
        <f>AVERAGEIF(GNN!C:C, "&lt;=1000",GNN!I:I)</f>
        <v>1.0363798048629826</v>
      </c>
      <c r="C5" s="9">
        <f>AVERAGEIF(GNN!C:C, "&lt;=1000",GNN!F:F)</f>
        <v>34.972635794119398</v>
      </c>
      <c r="D5" s="9">
        <f>AVERAGEIF(GNN!D:D, "&lt;=1000",GNN!G:G)</f>
        <v>33.960471999999989</v>
      </c>
      <c r="E5" s="9">
        <f>AVERAGEIF(GNN!E:E, "&lt;=1000",GNN!H:H)</f>
        <v>0.12576124866485622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8A71E-045B-0C43-8D27-B7183FF7E384}">
  <dimension ref="A1:E5"/>
  <sheetViews>
    <sheetView tabSelected="1" topLeftCell="B1" zoomScale="164" workbookViewId="0">
      <selection activeCell="B12" sqref="B12"/>
    </sheetView>
  </sheetViews>
  <sheetFormatPr baseColWidth="10" defaultRowHeight="15" x14ac:dyDescent="0.2"/>
  <cols>
    <col min="1" max="1" width="18.6640625" customWidth="1"/>
    <col min="2" max="2" width="48.33203125" customWidth="1"/>
    <col min="3" max="3" width="25.6640625" customWidth="1"/>
    <col min="4" max="4" width="31.83203125" customWidth="1"/>
    <col min="5" max="5" width="34.5" customWidth="1"/>
  </cols>
  <sheetData>
    <row r="1" spans="1:5" x14ac:dyDescent="0.2">
      <c r="A1" s="8" t="s">
        <v>4</v>
      </c>
      <c r="B1" s="8" t="s">
        <v>85</v>
      </c>
      <c r="C1" s="8" t="s">
        <v>86</v>
      </c>
    </row>
    <row r="2" spans="1:5" x14ac:dyDescent="0.2">
      <c r="A2" s="9" t="s">
        <v>10</v>
      </c>
      <c r="B2" s="9">
        <f>AVERAGEIF(ILP!C:C, "&gt;=1000",ILP!G:G)</f>
        <v>0.19119158628895527</v>
      </c>
      <c r="C2" s="9">
        <f>AVERAGEIF(ILP!C:C, "&gt;=1000",ILP!F:F)</f>
        <v>703.64144416471015</v>
      </c>
    </row>
    <row r="3" spans="1:5" x14ac:dyDescent="0.2">
      <c r="A3" s="9" t="s">
        <v>11</v>
      </c>
      <c r="B3" s="9">
        <f>AVERAGEIF(Heuristic!C:C, "&gt;=1000",Heuristic!G:G)</f>
        <v>1.0065875126403554</v>
      </c>
      <c r="C3" s="9">
        <f>AVERAGEIF(Heuristic!C:C, "&gt;=1000",Heuristic!F:F)</f>
        <v>864.59264347803526</v>
      </c>
    </row>
    <row r="4" spans="1:5" x14ac:dyDescent="0.2">
      <c r="A4" s="9" t="s">
        <v>12</v>
      </c>
      <c r="B4" s="9">
        <f>AVERAGEIF(Approximate!C:C, "&gt;=1000", Approximate!G:G)</f>
        <v>1.2694978718672036</v>
      </c>
      <c r="C4" s="9">
        <f>AVERAGEIF(Approximate!C:C, "&gt;=1000", Approximate!F:F)</f>
        <v>239.43229174929897</v>
      </c>
      <c r="D4" s="6" t="s">
        <v>90</v>
      </c>
      <c r="E4" s="6" t="s">
        <v>91</v>
      </c>
    </row>
    <row r="5" spans="1:5" x14ac:dyDescent="0.2">
      <c r="A5" s="9" t="s">
        <v>87</v>
      </c>
      <c r="B5" s="9">
        <f>AVERAGEIF(GNN!C:C, "&gt;=1000",GNN!I:I)</f>
        <v>1.0340661144687993</v>
      </c>
      <c r="C5" s="9">
        <f>AVERAGEIF(GNN!C:C, "&gt;=1000",GNN!F:F)</f>
        <v>1799.0948242064719</v>
      </c>
      <c r="D5" s="9">
        <f>AVERAGEIF(GNN!D:D, "&gt;=1000",GNN!G:G)</f>
        <v>279.54977500000001</v>
      </c>
      <c r="E5" s="9">
        <f>AVERAGEIF(GNN!E:E, "&gt;=1000",GNN!H:H)</f>
        <v>1073.0765343078438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6197-21E7-A141-BF1F-1B53BBA794B8}">
  <dimension ref="A1:G210"/>
  <sheetViews>
    <sheetView topLeftCell="A196" zoomScale="175" workbookViewId="0">
      <selection activeCell="I208" sqref="I208"/>
    </sheetView>
  </sheetViews>
  <sheetFormatPr baseColWidth="10" defaultRowHeight="15" x14ac:dyDescent="0.2"/>
  <cols>
    <col min="6" max="6" width="11.33203125" customWidth="1"/>
  </cols>
  <sheetData>
    <row r="1" spans="1: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7</v>
      </c>
    </row>
    <row r="2" spans="1:7" x14ac:dyDescent="0.2">
      <c r="A2" s="2" t="s">
        <v>9</v>
      </c>
      <c r="B2" s="2">
        <v>1</v>
      </c>
      <c r="C2" s="2">
        <v>10</v>
      </c>
      <c r="D2" s="2">
        <v>25</v>
      </c>
      <c r="E2" s="2">
        <v>7</v>
      </c>
      <c r="F2" s="2">
        <v>0.1564216613769531</v>
      </c>
      <c r="G2" s="2">
        <v>0</v>
      </c>
    </row>
    <row r="3" spans="1:7" x14ac:dyDescent="0.2">
      <c r="A3" s="2" t="s">
        <v>9</v>
      </c>
      <c r="B3" s="2">
        <v>2</v>
      </c>
      <c r="C3" s="2">
        <v>10</v>
      </c>
      <c r="D3" s="2">
        <v>25</v>
      </c>
      <c r="E3" s="2">
        <v>7</v>
      </c>
      <c r="F3" s="2">
        <v>0.17631268501281741</v>
      </c>
      <c r="G3" s="2">
        <v>0</v>
      </c>
    </row>
    <row r="4" spans="1:7" x14ac:dyDescent="0.2">
      <c r="A4" s="2" t="s">
        <v>9</v>
      </c>
      <c r="B4" s="2">
        <v>3</v>
      </c>
      <c r="C4" s="2">
        <v>10</v>
      </c>
      <c r="D4" s="2">
        <v>25</v>
      </c>
      <c r="E4" s="2">
        <v>7</v>
      </c>
      <c r="F4" s="2">
        <v>4.7565937042236328E-2</v>
      </c>
      <c r="G4" s="2">
        <v>0</v>
      </c>
    </row>
    <row r="5" spans="1:7" x14ac:dyDescent="0.2">
      <c r="A5" s="3" t="s">
        <v>13</v>
      </c>
      <c r="B5" s="3">
        <v>1</v>
      </c>
      <c r="C5" s="3">
        <v>20</v>
      </c>
      <c r="D5" s="3">
        <v>50</v>
      </c>
      <c r="E5" s="3">
        <v>13</v>
      </c>
      <c r="F5" s="3">
        <v>0.15041613578796389</v>
      </c>
      <c r="G5" s="3">
        <v>0</v>
      </c>
    </row>
    <row r="6" spans="1:7" x14ac:dyDescent="0.2">
      <c r="A6" s="3" t="s">
        <v>13</v>
      </c>
      <c r="B6" s="3">
        <v>2</v>
      </c>
      <c r="C6" s="3">
        <v>20</v>
      </c>
      <c r="D6" s="3">
        <v>50</v>
      </c>
      <c r="E6" s="3">
        <v>13</v>
      </c>
      <c r="F6" s="3">
        <v>0.1419181823730469</v>
      </c>
      <c r="G6" s="3">
        <v>0</v>
      </c>
    </row>
    <row r="7" spans="1:7" x14ac:dyDescent="0.2">
      <c r="A7" s="3" t="s">
        <v>13</v>
      </c>
      <c r="B7" s="3">
        <v>3</v>
      </c>
      <c r="C7" s="3">
        <v>20</v>
      </c>
      <c r="D7" s="3">
        <v>50</v>
      </c>
      <c r="E7" s="3">
        <v>13</v>
      </c>
      <c r="F7" s="3">
        <v>9.3004226684570312E-2</v>
      </c>
      <c r="G7" s="3">
        <v>0</v>
      </c>
    </row>
    <row r="8" spans="1:7" x14ac:dyDescent="0.2">
      <c r="A8" s="4" t="s">
        <v>14</v>
      </c>
      <c r="B8" s="4">
        <v>1</v>
      </c>
      <c r="C8" s="4">
        <v>30</v>
      </c>
      <c r="D8" s="4">
        <v>75</v>
      </c>
      <c r="E8" s="4">
        <v>19</v>
      </c>
      <c r="F8" s="4">
        <v>29.130975723266602</v>
      </c>
      <c r="G8" s="4">
        <v>0</v>
      </c>
    </row>
    <row r="9" spans="1:7" x14ac:dyDescent="0.2">
      <c r="A9" s="4" t="s">
        <v>14</v>
      </c>
      <c r="B9" s="4">
        <v>2</v>
      </c>
      <c r="C9" s="4">
        <v>30</v>
      </c>
      <c r="D9" s="4">
        <v>75</v>
      </c>
      <c r="E9" s="4">
        <v>19</v>
      </c>
      <c r="F9" s="4">
        <v>32.145307779312127</v>
      </c>
      <c r="G9" s="4">
        <v>0</v>
      </c>
    </row>
    <row r="10" spans="1:7" x14ac:dyDescent="0.2">
      <c r="A10" s="4" t="s">
        <v>14</v>
      </c>
      <c r="B10" s="4">
        <v>3</v>
      </c>
      <c r="C10" s="4">
        <v>30</v>
      </c>
      <c r="D10" s="4">
        <v>75</v>
      </c>
      <c r="E10" s="4">
        <v>19</v>
      </c>
      <c r="F10" s="4">
        <v>29.320530414581299</v>
      </c>
      <c r="G10" s="4">
        <v>0</v>
      </c>
    </row>
    <row r="11" spans="1:7" x14ac:dyDescent="0.2">
      <c r="A11" s="5" t="s">
        <v>15</v>
      </c>
      <c r="B11" s="5">
        <v>1</v>
      </c>
      <c r="C11" s="5">
        <v>40</v>
      </c>
      <c r="D11" s="5">
        <v>100</v>
      </c>
      <c r="E11" s="5">
        <v>26</v>
      </c>
      <c r="F11" s="5">
        <v>72.152147769927979</v>
      </c>
      <c r="G11" s="5">
        <v>0</v>
      </c>
    </row>
    <row r="12" spans="1:7" x14ac:dyDescent="0.2">
      <c r="A12" s="5" t="s">
        <v>15</v>
      </c>
      <c r="B12" s="5">
        <v>2</v>
      </c>
      <c r="C12" s="5">
        <v>40</v>
      </c>
      <c r="D12" s="5">
        <v>100</v>
      </c>
      <c r="E12" s="5">
        <v>26</v>
      </c>
      <c r="F12" s="5">
        <v>74.423505306243896</v>
      </c>
      <c r="G12" s="5">
        <v>0</v>
      </c>
    </row>
    <row r="13" spans="1:7" x14ac:dyDescent="0.2">
      <c r="A13" s="5" t="s">
        <v>15</v>
      </c>
      <c r="B13" s="5">
        <v>3</v>
      </c>
      <c r="C13" s="5">
        <v>40</v>
      </c>
      <c r="D13" s="5">
        <v>100</v>
      </c>
      <c r="E13" s="5">
        <v>26</v>
      </c>
      <c r="F13" s="5">
        <v>73.315443277359009</v>
      </c>
      <c r="G13" s="5">
        <v>0</v>
      </c>
    </row>
    <row r="14" spans="1:7" x14ac:dyDescent="0.2">
      <c r="A14" s="2" t="s">
        <v>16</v>
      </c>
      <c r="B14" s="2">
        <v>1</v>
      </c>
      <c r="C14" s="2">
        <v>50</v>
      </c>
      <c r="D14" s="2">
        <v>125</v>
      </c>
      <c r="E14" s="2">
        <v>32</v>
      </c>
      <c r="F14" s="2">
        <v>94.345372676849365</v>
      </c>
      <c r="G14" s="2">
        <v>0</v>
      </c>
    </row>
    <row r="15" spans="1:7" x14ac:dyDescent="0.2">
      <c r="A15" s="2" t="s">
        <v>16</v>
      </c>
      <c r="B15" s="2">
        <v>2</v>
      </c>
      <c r="C15" s="2">
        <v>50</v>
      </c>
      <c r="D15" s="2">
        <v>125</v>
      </c>
      <c r="E15" s="2">
        <v>32</v>
      </c>
      <c r="F15" s="2">
        <v>96.969978332519531</v>
      </c>
      <c r="G15" s="2">
        <v>0</v>
      </c>
    </row>
    <row r="16" spans="1:7" x14ac:dyDescent="0.2">
      <c r="A16" s="2" t="s">
        <v>16</v>
      </c>
      <c r="B16" s="2">
        <v>3</v>
      </c>
      <c r="C16" s="2">
        <v>50</v>
      </c>
      <c r="D16" s="2">
        <v>125</v>
      </c>
      <c r="E16" s="2">
        <v>32</v>
      </c>
      <c r="F16" s="2">
        <v>96.746714353561401</v>
      </c>
      <c r="G16" s="2">
        <v>0</v>
      </c>
    </row>
    <row r="17" spans="1:7" x14ac:dyDescent="0.2">
      <c r="A17" s="3" t="s">
        <v>17</v>
      </c>
      <c r="B17" s="3">
        <v>1</v>
      </c>
      <c r="C17" s="3">
        <v>60</v>
      </c>
      <c r="D17" s="3">
        <v>150</v>
      </c>
      <c r="E17" s="3">
        <v>38</v>
      </c>
      <c r="F17" s="3">
        <v>131.12786936759949</v>
      </c>
      <c r="G17" s="3">
        <v>0</v>
      </c>
    </row>
    <row r="18" spans="1:7" x14ac:dyDescent="0.2">
      <c r="A18" s="3" t="s">
        <v>17</v>
      </c>
      <c r="B18" s="3">
        <v>2</v>
      </c>
      <c r="C18" s="3">
        <v>60</v>
      </c>
      <c r="D18" s="3">
        <v>150</v>
      </c>
      <c r="E18" s="3">
        <v>38</v>
      </c>
      <c r="F18" s="3">
        <v>134.07800364494321</v>
      </c>
      <c r="G18" s="3">
        <v>0</v>
      </c>
    </row>
    <row r="19" spans="1:7" x14ac:dyDescent="0.2">
      <c r="A19" s="3" t="s">
        <v>17</v>
      </c>
      <c r="B19" s="3">
        <v>3</v>
      </c>
      <c r="C19" s="3">
        <v>60</v>
      </c>
      <c r="D19" s="3">
        <v>150</v>
      </c>
      <c r="E19" s="3">
        <v>38</v>
      </c>
      <c r="F19" s="3">
        <v>136.80128002166751</v>
      </c>
      <c r="G19" s="3">
        <v>0</v>
      </c>
    </row>
    <row r="20" spans="1:7" x14ac:dyDescent="0.2">
      <c r="A20" s="4" t="s">
        <v>18</v>
      </c>
      <c r="B20" s="4">
        <v>1</v>
      </c>
      <c r="C20" s="4">
        <v>70</v>
      </c>
      <c r="D20" s="4">
        <v>175</v>
      </c>
      <c r="E20" s="4">
        <v>45</v>
      </c>
      <c r="F20" s="4">
        <v>114.5986671447754</v>
      </c>
      <c r="G20" s="4">
        <v>0</v>
      </c>
    </row>
    <row r="21" spans="1:7" x14ac:dyDescent="0.2">
      <c r="A21" s="4" t="s">
        <v>18</v>
      </c>
      <c r="B21" s="4">
        <v>2</v>
      </c>
      <c r="C21" s="4">
        <v>70</v>
      </c>
      <c r="D21" s="4">
        <v>175</v>
      </c>
      <c r="E21" s="4">
        <v>45</v>
      </c>
      <c r="F21" s="4">
        <v>112.5943701267242</v>
      </c>
      <c r="G21" s="4">
        <v>0</v>
      </c>
    </row>
    <row r="22" spans="1:7" x14ac:dyDescent="0.2">
      <c r="A22" s="4" t="s">
        <v>18</v>
      </c>
      <c r="B22" s="4">
        <v>3</v>
      </c>
      <c r="C22" s="4">
        <v>70</v>
      </c>
      <c r="D22" s="4">
        <v>175</v>
      </c>
      <c r="E22" s="4">
        <v>45</v>
      </c>
      <c r="F22" s="4">
        <v>113.0356903076172</v>
      </c>
      <c r="G22" s="4">
        <v>0</v>
      </c>
    </row>
    <row r="23" spans="1:7" x14ac:dyDescent="0.2">
      <c r="A23" s="5" t="s">
        <v>19</v>
      </c>
      <c r="B23" s="5">
        <v>1</v>
      </c>
      <c r="C23" s="5">
        <v>80</v>
      </c>
      <c r="D23" s="5">
        <v>200</v>
      </c>
      <c r="E23" s="5">
        <v>51</v>
      </c>
      <c r="F23" s="5">
        <v>153.8861882686615</v>
      </c>
      <c r="G23" s="5">
        <v>4.4117647058737032E-2</v>
      </c>
    </row>
    <row r="24" spans="1:7" x14ac:dyDescent="0.2">
      <c r="A24" s="5" t="s">
        <v>19</v>
      </c>
      <c r="B24" s="5">
        <v>2</v>
      </c>
      <c r="C24" s="5">
        <v>80</v>
      </c>
      <c r="D24" s="5">
        <v>200</v>
      </c>
      <c r="E24" s="5">
        <v>51</v>
      </c>
      <c r="F24" s="5">
        <v>156.27874040603641</v>
      </c>
      <c r="G24" s="5">
        <v>4.4117647058737032E-2</v>
      </c>
    </row>
    <row r="25" spans="1:7" x14ac:dyDescent="0.2">
      <c r="A25" s="5" t="s">
        <v>19</v>
      </c>
      <c r="B25" s="5">
        <v>3</v>
      </c>
      <c r="C25" s="5">
        <v>80</v>
      </c>
      <c r="D25" s="5">
        <v>200</v>
      </c>
      <c r="E25" s="5">
        <v>51</v>
      </c>
      <c r="F25" s="5">
        <v>153.13261866569519</v>
      </c>
      <c r="G25" s="5">
        <v>4.4117647058737032E-2</v>
      </c>
    </row>
    <row r="26" spans="1:7" x14ac:dyDescent="0.2">
      <c r="A26" s="2" t="s">
        <v>20</v>
      </c>
      <c r="B26" s="2">
        <v>1</v>
      </c>
      <c r="C26" s="2">
        <v>90</v>
      </c>
      <c r="D26" s="2">
        <v>225</v>
      </c>
      <c r="E26" s="2">
        <v>57</v>
      </c>
      <c r="F26" s="2">
        <v>94.356130599975586</v>
      </c>
      <c r="G26" s="2">
        <v>0</v>
      </c>
    </row>
    <row r="27" spans="1:7" x14ac:dyDescent="0.2">
      <c r="A27" s="2" t="s">
        <v>20</v>
      </c>
      <c r="B27" s="2">
        <v>2</v>
      </c>
      <c r="C27" s="2">
        <v>90</v>
      </c>
      <c r="D27" s="2">
        <v>225</v>
      </c>
      <c r="E27" s="2">
        <v>57</v>
      </c>
      <c r="F27" s="2">
        <v>93.541974544525146</v>
      </c>
      <c r="G27" s="2">
        <v>0</v>
      </c>
    </row>
    <row r="28" spans="1:7" x14ac:dyDescent="0.2">
      <c r="A28" s="2" t="s">
        <v>20</v>
      </c>
      <c r="B28" s="2">
        <v>3</v>
      </c>
      <c r="C28" s="2">
        <v>90</v>
      </c>
      <c r="D28" s="2">
        <v>225</v>
      </c>
      <c r="E28" s="2">
        <v>57</v>
      </c>
      <c r="F28" s="2">
        <v>93.091325998306274</v>
      </c>
      <c r="G28" s="2">
        <v>0</v>
      </c>
    </row>
    <row r="29" spans="1:7" x14ac:dyDescent="0.2">
      <c r="A29" s="3" t="s">
        <v>21</v>
      </c>
      <c r="B29" s="3">
        <v>1</v>
      </c>
      <c r="C29" s="3">
        <v>100</v>
      </c>
      <c r="D29" s="3">
        <v>250</v>
      </c>
      <c r="E29" s="3">
        <v>63</v>
      </c>
      <c r="F29" s="3">
        <v>112.1284544467926</v>
      </c>
      <c r="G29" s="3">
        <v>0</v>
      </c>
    </row>
    <row r="30" spans="1:7" x14ac:dyDescent="0.2">
      <c r="A30" s="3" t="s">
        <v>21</v>
      </c>
      <c r="B30" s="3">
        <v>2</v>
      </c>
      <c r="C30" s="3">
        <v>100</v>
      </c>
      <c r="D30" s="3">
        <v>250</v>
      </c>
      <c r="E30" s="3">
        <v>63</v>
      </c>
      <c r="F30" s="3">
        <v>112.5809495449066</v>
      </c>
      <c r="G30" s="3">
        <v>0</v>
      </c>
    </row>
    <row r="31" spans="1:7" x14ac:dyDescent="0.2">
      <c r="A31" s="3" t="s">
        <v>21</v>
      </c>
      <c r="B31" s="3">
        <v>3</v>
      </c>
      <c r="C31" s="3">
        <v>100</v>
      </c>
      <c r="D31" s="3">
        <v>250</v>
      </c>
      <c r="E31" s="3">
        <v>63</v>
      </c>
      <c r="F31" s="3">
        <v>116.1698276996613</v>
      </c>
      <c r="G31" s="3">
        <v>0</v>
      </c>
    </row>
    <row r="32" spans="1:7" x14ac:dyDescent="0.2">
      <c r="A32" s="4" t="s">
        <v>22</v>
      </c>
      <c r="B32" s="4">
        <v>1</v>
      </c>
      <c r="C32" s="4">
        <v>120</v>
      </c>
      <c r="D32" s="4">
        <v>300</v>
      </c>
      <c r="E32" s="4">
        <v>75</v>
      </c>
      <c r="F32" s="4">
        <v>100.8396408557892</v>
      </c>
      <c r="G32" s="4">
        <v>0</v>
      </c>
    </row>
    <row r="33" spans="1:7" x14ac:dyDescent="0.2">
      <c r="A33" s="4" t="s">
        <v>22</v>
      </c>
      <c r="B33" s="4">
        <v>2</v>
      </c>
      <c r="C33" s="4">
        <v>120</v>
      </c>
      <c r="D33" s="4">
        <v>300</v>
      </c>
      <c r="E33" s="4">
        <v>75</v>
      </c>
      <c r="F33" s="4">
        <v>97.894763231277466</v>
      </c>
      <c r="G33" s="4">
        <v>0</v>
      </c>
    </row>
    <row r="34" spans="1:7" x14ac:dyDescent="0.2">
      <c r="A34" s="4" t="s">
        <v>22</v>
      </c>
      <c r="B34" s="4">
        <v>3</v>
      </c>
      <c r="C34" s="4">
        <v>120</v>
      </c>
      <c r="D34" s="4">
        <v>300</v>
      </c>
      <c r="E34" s="4">
        <v>75</v>
      </c>
      <c r="F34" s="4">
        <v>97.20348048210144</v>
      </c>
      <c r="G34" s="4">
        <v>0</v>
      </c>
    </row>
    <row r="35" spans="1:7" x14ac:dyDescent="0.2">
      <c r="A35" s="5" t="s">
        <v>23</v>
      </c>
      <c r="B35" s="5">
        <v>1</v>
      </c>
      <c r="C35" s="5">
        <v>140</v>
      </c>
      <c r="D35" s="5">
        <v>350</v>
      </c>
      <c r="E35" s="5">
        <v>88</v>
      </c>
      <c r="F35" s="5">
        <v>142.17483043670649</v>
      </c>
      <c r="G35" s="5">
        <v>3.9772727272682079E-2</v>
      </c>
    </row>
    <row r="36" spans="1:7" x14ac:dyDescent="0.2">
      <c r="A36" s="5" t="s">
        <v>23</v>
      </c>
      <c r="B36" s="5">
        <v>2</v>
      </c>
      <c r="C36" s="5">
        <v>140</v>
      </c>
      <c r="D36" s="5">
        <v>350</v>
      </c>
      <c r="E36" s="5">
        <v>88</v>
      </c>
      <c r="F36" s="5">
        <v>135.82681322097781</v>
      </c>
      <c r="G36" s="5">
        <v>3.9772727272682079E-2</v>
      </c>
    </row>
    <row r="37" spans="1:7" x14ac:dyDescent="0.2">
      <c r="A37" s="5" t="s">
        <v>23</v>
      </c>
      <c r="B37" s="5">
        <v>3</v>
      </c>
      <c r="C37" s="5">
        <v>140</v>
      </c>
      <c r="D37" s="5">
        <v>350</v>
      </c>
      <c r="E37" s="5">
        <v>88</v>
      </c>
      <c r="F37" s="5">
        <v>140.40824890136719</v>
      </c>
      <c r="G37" s="5">
        <v>3.9772727272682079E-2</v>
      </c>
    </row>
    <row r="38" spans="1:7" x14ac:dyDescent="0.2">
      <c r="A38" s="2" t="s">
        <v>24</v>
      </c>
      <c r="B38" s="2">
        <v>1</v>
      </c>
      <c r="C38" s="2">
        <v>160</v>
      </c>
      <c r="D38" s="2">
        <v>400</v>
      </c>
      <c r="E38" s="2">
        <v>101</v>
      </c>
      <c r="F38" s="2">
        <v>131.5650007724762</v>
      </c>
      <c r="G38" s="2">
        <v>6.4124556499907129E-2</v>
      </c>
    </row>
    <row r="39" spans="1:7" x14ac:dyDescent="0.2">
      <c r="A39" s="2" t="s">
        <v>24</v>
      </c>
      <c r="B39" s="2">
        <v>2</v>
      </c>
      <c r="C39" s="2">
        <v>160</v>
      </c>
      <c r="D39" s="2">
        <v>400</v>
      </c>
      <c r="E39" s="2">
        <v>101</v>
      </c>
      <c r="F39" s="2">
        <v>132.8610489368439</v>
      </c>
      <c r="G39" s="2">
        <v>6.4124556499907129E-2</v>
      </c>
    </row>
    <row r="40" spans="1:7" x14ac:dyDescent="0.2">
      <c r="A40" s="2" t="s">
        <v>24</v>
      </c>
      <c r="B40" s="2">
        <v>3</v>
      </c>
      <c r="C40" s="2">
        <v>160</v>
      </c>
      <c r="D40" s="2">
        <v>400</v>
      </c>
      <c r="E40" s="2">
        <v>101</v>
      </c>
      <c r="F40" s="2">
        <v>132.40398526191709</v>
      </c>
      <c r="G40" s="2">
        <v>6.4124556499907129E-2</v>
      </c>
    </row>
    <row r="41" spans="1:7" x14ac:dyDescent="0.2">
      <c r="A41" s="3" t="s">
        <v>25</v>
      </c>
      <c r="B41" s="3">
        <v>1</v>
      </c>
      <c r="C41" s="3">
        <v>180</v>
      </c>
      <c r="D41" s="3">
        <v>450</v>
      </c>
      <c r="E41" s="3">
        <v>114</v>
      </c>
      <c r="F41" s="3">
        <v>138.60991644859311</v>
      </c>
      <c r="G41" s="3">
        <v>7.5973420951324241E-2</v>
      </c>
    </row>
    <row r="42" spans="1:7" x14ac:dyDescent="0.2">
      <c r="A42" s="3" t="s">
        <v>25</v>
      </c>
      <c r="B42" s="3">
        <v>2</v>
      </c>
      <c r="C42" s="3">
        <v>180</v>
      </c>
      <c r="D42" s="3">
        <v>450</v>
      </c>
      <c r="E42" s="3">
        <v>114</v>
      </c>
      <c r="F42" s="3">
        <v>139.13036727905271</v>
      </c>
      <c r="G42" s="3">
        <v>7.5973420951324241E-2</v>
      </c>
    </row>
    <row r="43" spans="1:7" x14ac:dyDescent="0.2">
      <c r="A43" s="3" t="s">
        <v>25</v>
      </c>
      <c r="B43" s="3">
        <v>3</v>
      </c>
      <c r="C43" s="3">
        <v>180</v>
      </c>
      <c r="D43" s="3">
        <v>450</v>
      </c>
      <c r="E43" s="3">
        <v>114</v>
      </c>
      <c r="F43" s="3">
        <v>135.97018003463751</v>
      </c>
      <c r="G43" s="3">
        <v>7.5973420951324241E-2</v>
      </c>
    </row>
    <row r="44" spans="1:7" x14ac:dyDescent="0.2">
      <c r="A44" s="4" t="s">
        <v>26</v>
      </c>
      <c r="B44" s="4">
        <v>1</v>
      </c>
      <c r="C44" s="4">
        <v>200</v>
      </c>
      <c r="D44" s="4">
        <v>500</v>
      </c>
      <c r="E44" s="4">
        <v>127</v>
      </c>
      <c r="F44" s="4">
        <v>137.01398777961731</v>
      </c>
      <c r="G44" s="4">
        <v>7.5907027437367644E-2</v>
      </c>
    </row>
    <row r="45" spans="1:7" x14ac:dyDescent="0.2">
      <c r="A45" s="4" t="s">
        <v>26</v>
      </c>
      <c r="B45" s="4">
        <v>2</v>
      </c>
      <c r="C45" s="4">
        <v>200</v>
      </c>
      <c r="D45" s="4">
        <v>500</v>
      </c>
      <c r="E45" s="4">
        <v>127</v>
      </c>
      <c r="F45" s="4">
        <v>135.00418257713321</v>
      </c>
      <c r="G45" s="4">
        <v>7.5907027437367644E-2</v>
      </c>
    </row>
    <row r="46" spans="1:7" x14ac:dyDescent="0.2">
      <c r="A46" s="4" t="s">
        <v>26</v>
      </c>
      <c r="B46" s="4">
        <v>3</v>
      </c>
      <c r="C46" s="4">
        <v>200</v>
      </c>
      <c r="D46" s="4">
        <v>500</v>
      </c>
      <c r="E46" s="4">
        <v>127</v>
      </c>
      <c r="F46" s="4">
        <v>136.98649907112119</v>
      </c>
      <c r="G46" s="4">
        <v>7.5907027437367644E-2</v>
      </c>
    </row>
    <row r="47" spans="1:7" x14ac:dyDescent="0.2">
      <c r="A47" s="5" t="s">
        <v>27</v>
      </c>
      <c r="B47" s="5">
        <v>1</v>
      </c>
      <c r="C47" s="5">
        <v>220</v>
      </c>
      <c r="D47" s="5">
        <v>550</v>
      </c>
      <c r="E47" s="5">
        <v>139</v>
      </c>
      <c r="F47" s="5">
        <v>141.34226822853091</v>
      </c>
      <c r="G47" s="5">
        <v>7.4813845995497064E-2</v>
      </c>
    </row>
    <row r="48" spans="1:7" x14ac:dyDescent="0.2">
      <c r="A48" s="5" t="s">
        <v>27</v>
      </c>
      <c r="B48" s="5">
        <v>2</v>
      </c>
      <c r="C48" s="5">
        <v>220</v>
      </c>
      <c r="D48" s="5">
        <v>550</v>
      </c>
      <c r="E48" s="5">
        <v>139</v>
      </c>
      <c r="F48" s="5">
        <v>144.2607281208038</v>
      </c>
      <c r="G48" s="5">
        <v>7.5492307991725793E-2</v>
      </c>
    </row>
    <row r="49" spans="1:7" x14ac:dyDescent="0.2">
      <c r="A49" s="5" t="s">
        <v>27</v>
      </c>
      <c r="B49" s="5">
        <v>3</v>
      </c>
      <c r="C49" s="5">
        <v>220</v>
      </c>
      <c r="D49" s="5">
        <v>550</v>
      </c>
      <c r="E49" s="5">
        <v>139</v>
      </c>
      <c r="F49" s="5">
        <v>140.57451605796811</v>
      </c>
      <c r="G49" s="5">
        <v>7.4813845995497064E-2</v>
      </c>
    </row>
    <row r="50" spans="1:7" x14ac:dyDescent="0.2">
      <c r="A50" s="2" t="s">
        <v>28</v>
      </c>
      <c r="B50" s="2">
        <v>1</v>
      </c>
      <c r="C50" s="2">
        <v>240</v>
      </c>
      <c r="D50" s="2">
        <v>600</v>
      </c>
      <c r="E50" s="2">
        <v>151</v>
      </c>
      <c r="F50" s="2">
        <v>134.67321944236761</v>
      </c>
      <c r="G50" s="2">
        <v>8.1568521923121751E-2</v>
      </c>
    </row>
    <row r="51" spans="1:7" x14ac:dyDescent="0.2">
      <c r="A51" s="2" t="s">
        <v>28</v>
      </c>
      <c r="B51" s="2">
        <v>2</v>
      </c>
      <c r="C51" s="2">
        <v>240</v>
      </c>
      <c r="D51" s="2">
        <v>600</v>
      </c>
      <c r="E51" s="2">
        <v>151</v>
      </c>
      <c r="F51" s="2">
        <v>136.02255582809451</v>
      </c>
      <c r="G51" s="2">
        <v>8.1568521923121751E-2</v>
      </c>
    </row>
    <row r="52" spans="1:7" x14ac:dyDescent="0.2">
      <c r="A52" s="2" t="s">
        <v>28</v>
      </c>
      <c r="B52" s="2">
        <v>3</v>
      </c>
      <c r="C52" s="2">
        <v>240</v>
      </c>
      <c r="D52" s="2">
        <v>600</v>
      </c>
      <c r="E52" s="2">
        <v>151</v>
      </c>
      <c r="F52" s="2">
        <v>135.69801306724551</v>
      </c>
      <c r="G52" s="2">
        <v>8.1568521923121751E-2</v>
      </c>
    </row>
    <row r="53" spans="1:7" x14ac:dyDescent="0.2">
      <c r="A53" s="3" t="s">
        <v>29</v>
      </c>
      <c r="B53" s="3">
        <v>1</v>
      </c>
      <c r="C53" s="3">
        <v>260</v>
      </c>
      <c r="D53" s="3">
        <v>650</v>
      </c>
      <c r="E53" s="3">
        <v>168</v>
      </c>
      <c r="F53" s="3">
        <v>141.42096352577209</v>
      </c>
      <c r="G53" s="3">
        <v>0.1051126509553614</v>
      </c>
    </row>
    <row r="54" spans="1:7" x14ac:dyDescent="0.2">
      <c r="A54" s="3" t="s">
        <v>29</v>
      </c>
      <c r="B54" s="3">
        <v>2</v>
      </c>
      <c r="C54" s="3">
        <v>260</v>
      </c>
      <c r="D54" s="3">
        <v>650</v>
      </c>
      <c r="E54" s="3">
        <v>168</v>
      </c>
      <c r="F54" s="3">
        <v>142.37537121772769</v>
      </c>
      <c r="G54" s="3">
        <v>0.1051126509553614</v>
      </c>
    </row>
    <row r="55" spans="1:7" x14ac:dyDescent="0.2">
      <c r="A55" s="3" t="s">
        <v>29</v>
      </c>
      <c r="B55" s="3">
        <v>3</v>
      </c>
      <c r="C55" s="3">
        <v>260</v>
      </c>
      <c r="D55" s="3">
        <v>650</v>
      </c>
      <c r="E55" s="3">
        <v>168</v>
      </c>
      <c r="F55" s="3">
        <v>138.86716222763059</v>
      </c>
      <c r="G55" s="3">
        <v>0.1051126509553614</v>
      </c>
    </row>
    <row r="56" spans="1:7" x14ac:dyDescent="0.2">
      <c r="A56" s="4" t="s">
        <v>30</v>
      </c>
      <c r="B56" s="4">
        <v>1</v>
      </c>
      <c r="C56" s="4">
        <v>280</v>
      </c>
      <c r="D56" s="4">
        <v>700</v>
      </c>
      <c r="E56" s="4">
        <v>179</v>
      </c>
      <c r="F56" s="4">
        <v>134.62854361534119</v>
      </c>
      <c r="G56" s="4">
        <v>9.3510291887373809E-2</v>
      </c>
    </row>
    <row r="57" spans="1:7" x14ac:dyDescent="0.2">
      <c r="A57" s="4" t="s">
        <v>30</v>
      </c>
      <c r="B57" s="4">
        <v>2</v>
      </c>
      <c r="C57" s="4">
        <v>280</v>
      </c>
      <c r="D57" s="4">
        <v>700</v>
      </c>
      <c r="E57" s="4">
        <v>179</v>
      </c>
      <c r="F57" s="4">
        <v>137.0612108707428</v>
      </c>
      <c r="G57" s="4">
        <v>9.3510291887373809E-2</v>
      </c>
    </row>
    <row r="58" spans="1:7" x14ac:dyDescent="0.2">
      <c r="A58" s="4" t="s">
        <v>30</v>
      </c>
      <c r="B58" s="4">
        <v>3</v>
      </c>
      <c r="C58" s="4">
        <v>280</v>
      </c>
      <c r="D58" s="4">
        <v>700</v>
      </c>
      <c r="E58" s="4">
        <v>179</v>
      </c>
      <c r="F58" s="4">
        <v>136.8827254772186</v>
      </c>
      <c r="G58" s="4">
        <v>9.3510291887373809E-2</v>
      </c>
    </row>
    <row r="59" spans="1:7" x14ac:dyDescent="0.2">
      <c r="A59" s="5" t="s">
        <v>31</v>
      </c>
      <c r="B59" s="5">
        <v>1</v>
      </c>
      <c r="C59" s="5">
        <v>300</v>
      </c>
      <c r="D59" s="5">
        <v>750</v>
      </c>
      <c r="E59" s="5">
        <v>192</v>
      </c>
      <c r="F59" s="5">
        <v>143.18529748916629</v>
      </c>
      <c r="G59" s="5">
        <v>0.10954715735067989</v>
      </c>
    </row>
    <row r="60" spans="1:7" x14ac:dyDescent="0.2">
      <c r="A60" s="5" t="s">
        <v>31</v>
      </c>
      <c r="B60" s="5">
        <v>2</v>
      </c>
      <c r="C60" s="5">
        <v>300</v>
      </c>
      <c r="D60" s="5">
        <v>750</v>
      </c>
      <c r="E60" s="5">
        <v>192</v>
      </c>
      <c r="F60" s="5">
        <v>141.9113693237305</v>
      </c>
      <c r="G60" s="5">
        <v>0.10954715735067989</v>
      </c>
    </row>
    <row r="61" spans="1:7" x14ac:dyDescent="0.2">
      <c r="A61" s="5" t="s">
        <v>31</v>
      </c>
      <c r="B61" s="5">
        <v>3</v>
      </c>
      <c r="C61" s="5">
        <v>300</v>
      </c>
      <c r="D61" s="5">
        <v>750</v>
      </c>
      <c r="E61" s="5">
        <v>192</v>
      </c>
      <c r="F61" s="5">
        <v>141.4549956321716</v>
      </c>
      <c r="G61" s="5">
        <v>0.10954715735067989</v>
      </c>
    </row>
    <row r="62" spans="1:7" x14ac:dyDescent="0.2">
      <c r="A62" s="2" t="s">
        <v>32</v>
      </c>
      <c r="B62" s="2">
        <v>1</v>
      </c>
      <c r="C62" s="2">
        <v>320</v>
      </c>
      <c r="D62" s="2">
        <v>800</v>
      </c>
      <c r="E62" s="2">
        <v>206</v>
      </c>
      <c r="F62" s="2">
        <v>142.06590867042539</v>
      </c>
      <c r="G62" s="2">
        <v>9.466510288491016E-2</v>
      </c>
    </row>
    <row r="63" spans="1:7" x14ac:dyDescent="0.2">
      <c r="A63" s="2" t="s">
        <v>32</v>
      </c>
      <c r="B63" s="2">
        <v>2</v>
      </c>
      <c r="C63" s="2">
        <v>320</v>
      </c>
      <c r="D63" s="2">
        <v>800</v>
      </c>
      <c r="E63" s="2">
        <v>206</v>
      </c>
      <c r="F63" s="2">
        <v>140.55562233924871</v>
      </c>
      <c r="G63" s="2">
        <v>9.466510288491016E-2</v>
      </c>
    </row>
    <row r="64" spans="1:7" x14ac:dyDescent="0.2">
      <c r="A64" s="2" t="s">
        <v>32</v>
      </c>
      <c r="B64" s="2">
        <v>3</v>
      </c>
      <c r="C64" s="2">
        <v>320</v>
      </c>
      <c r="D64" s="2">
        <v>800</v>
      </c>
      <c r="E64" s="2">
        <v>206</v>
      </c>
      <c r="F64" s="2">
        <v>140.9849374294281</v>
      </c>
      <c r="G64" s="2">
        <v>9.466510288491016E-2</v>
      </c>
    </row>
    <row r="65" spans="1:7" x14ac:dyDescent="0.2">
      <c r="A65" s="3" t="s">
        <v>33</v>
      </c>
      <c r="B65" s="3">
        <v>1</v>
      </c>
      <c r="C65" s="3">
        <v>340</v>
      </c>
      <c r="D65" s="3">
        <v>850</v>
      </c>
      <c r="E65" s="3">
        <v>217</v>
      </c>
      <c r="F65" s="3">
        <v>138.4935345649719</v>
      </c>
      <c r="G65" s="3">
        <v>0.100361386396804</v>
      </c>
    </row>
    <row r="66" spans="1:7" x14ac:dyDescent="0.2">
      <c r="A66" s="3" t="s">
        <v>33</v>
      </c>
      <c r="B66" s="3">
        <v>2</v>
      </c>
      <c r="C66" s="3">
        <v>340</v>
      </c>
      <c r="D66" s="3">
        <v>850</v>
      </c>
      <c r="E66" s="3">
        <v>217</v>
      </c>
      <c r="F66" s="3">
        <v>138.16137313842771</v>
      </c>
      <c r="G66" s="3">
        <v>0.100361386396804</v>
      </c>
    </row>
    <row r="67" spans="1:7" x14ac:dyDescent="0.2">
      <c r="A67" s="3" t="s">
        <v>33</v>
      </c>
      <c r="B67" s="3">
        <v>3</v>
      </c>
      <c r="C67" s="3">
        <v>340</v>
      </c>
      <c r="D67" s="3">
        <v>850</v>
      </c>
      <c r="E67" s="3">
        <v>217</v>
      </c>
      <c r="F67" s="3">
        <v>138.81643199920649</v>
      </c>
      <c r="G67" s="3">
        <v>0.100361386396804</v>
      </c>
    </row>
    <row r="68" spans="1:7" x14ac:dyDescent="0.2">
      <c r="A68" s="4" t="s">
        <v>34</v>
      </c>
      <c r="B68" s="4">
        <v>1</v>
      </c>
      <c r="C68" s="4">
        <v>360</v>
      </c>
      <c r="D68" s="4">
        <v>900</v>
      </c>
      <c r="E68" s="4">
        <v>228</v>
      </c>
      <c r="F68" s="4">
        <v>138.6725492477417</v>
      </c>
      <c r="G68" s="4">
        <v>9.4712752956264856E-2</v>
      </c>
    </row>
    <row r="69" spans="1:7" x14ac:dyDescent="0.2">
      <c r="A69" s="4" t="s">
        <v>34</v>
      </c>
      <c r="B69" s="4">
        <v>2</v>
      </c>
      <c r="C69" s="4">
        <v>360</v>
      </c>
      <c r="D69" s="4">
        <v>900</v>
      </c>
      <c r="E69" s="4">
        <v>228</v>
      </c>
      <c r="F69" s="4">
        <v>139.33358716964719</v>
      </c>
      <c r="G69" s="4">
        <v>9.4712752956264856E-2</v>
      </c>
    </row>
    <row r="70" spans="1:7" x14ac:dyDescent="0.2">
      <c r="A70" s="4" t="s">
        <v>34</v>
      </c>
      <c r="B70" s="4">
        <v>3</v>
      </c>
      <c r="C70" s="4">
        <v>360</v>
      </c>
      <c r="D70" s="4">
        <v>900</v>
      </c>
      <c r="E70" s="4">
        <v>228</v>
      </c>
      <c r="F70" s="4">
        <v>140.96537399291989</v>
      </c>
      <c r="G70" s="4">
        <v>9.4712752956264856E-2</v>
      </c>
    </row>
    <row r="71" spans="1:7" x14ac:dyDescent="0.2">
      <c r="A71" s="5" t="s">
        <v>35</v>
      </c>
      <c r="B71" s="5">
        <v>1</v>
      </c>
      <c r="C71" s="5">
        <v>380</v>
      </c>
      <c r="D71" s="5">
        <v>950</v>
      </c>
      <c r="E71" s="5">
        <v>241</v>
      </c>
      <c r="F71" s="5">
        <v>139.13407111167911</v>
      </c>
      <c r="G71" s="5">
        <v>8.8096483798837374E-2</v>
      </c>
    </row>
    <row r="72" spans="1:7" x14ac:dyDescent="0.2">
      <c r="A72" s="5" t="s">
        <v>35</v>
      </c>
      <c r="B72" s="5">
        <v>2</v>
      </c>
      <c r="C72" s="5">
        <v>380</v>
      </c>
      <c r="D72" s="5">
        <v>950</v>
      </c>
      <c r="E72" s="5">
        <v>241</v>
      </c>
      <c r="F72" s="5">
        <v>137.45063090324399</v>
      </c>
      <c r="G72" s="5">
        <v>8.8096483798837374E-2</v>
      </c>
    </row>
    <row r="73" spans="1:7" x14ac:dyDescent="0.2">
      <c r="A73" s="5" t="s">
        <v>35</v>
      </c>
      <c r="B73" s="5">
        <v>3</v>
      </c>
      <c r="C73" s="5">
        <v>380</v>
      </c>
      <c r="D73" s="5">
        <v>950</v>
      </c>
      <c r="E73" s="5">
        <v>241</v>
      </c>
      <c r="F73" s="5">
        <v>138.6452374458313</v>
      </c>
      <c r="G73" s="5">
        <v>8.8096483798837374E-2</v>
      </c>
    </row>
    <row r="74" spans="1:7" x14ac:dyDescent="0.2">
      <c r="A74" s="2" t="s">
        <v>36</v>
      </c>
      <c r="B74" s="2">
        <v>1</v>
      </c>
      <c r="C74" s="2">
        <v>400</v>
      </c>
      <c r="D74" s="2">
        <v>1000</v>
      </c>
      <c r="E74" s="2">
        <v>253</v>
      </c>
      <c r="F74" s="2">
        <v>141.5091309547424</v>
      </c>
      <c r="G74" s="2">
        <v>9.6714007183087078E-2</v>
      </c>
    </row>
    <row r="75" spans="1:7" x14ac:dyDescent="0.2">
      <c r="A75" s="2" t="s">
        <v>36</v>
      </c>
      <c r="B75" s="2">
        <v>2</v>
      </c>
      <c r="C75" s="2">
        <v>400</v>
      </c>
      <c r="D75" s="2">
        <v>1000</v>
      </c>
      <c r="E75" s="2">
        <v>253</v>
      </c>
      <c r="F75" s="2">
        <v>144.93108510971069</v>
      </c>
      <c r="G75" s="2">
        <v>9.6714007183087078E-2</v>
      </c>
    </row>
    <row r="76" spans="1:7" x14ac:dyDescent="0.2">
      <c r="A76" s="2" t="s">
        <v>36</v>
      </c>
      <c r="B76" s="2">
        <v>3</v>
      </c>
      <c r="C76" s="2">
        <v>400</v>
      </c>
      <c r="D76" s="2">
        <v>1000</v>
      </c>
      <c r="E76" s="2">
        <v>253</v>
      </c>
      <c r="F76" s="2">
        <v>143.62107276916501</v>
      </c>
      <c r="G76" s="2">
        <v>9.6714007183087078E-2</v>
      </c>
    </row>
    <row r="77" spans="1:7" x14ac:dyDescent="0.2">
      <c r="A77" s="3" t="s">
        <v>37</v>
      </c>
      <c r="B77" s="3">
        <v>1</v>
      </c>
      <c r="C77" s="3">
        <v>420</v>
      </c>
      <c r="D77" s="3">
        <v>1050</v>
      </c>
      <c r="E77" s="3">
        <v>273</v>
      </c>
      <c r="F77" s="3">
        <v>141.50271129608149</v>
      </c>
      <c r="G77" s="3">
        <v>0.1240318720641518</v>
      </c>
    </row>
    <row r="78" spans="1:7" x14ac:dyDescent="0.2">
      <c r="A78" s="3" t="s">
        <v>37</v>
      </c>
      <c r="B78" s="3">
        <v>2</v>
      </c>
      <c r="C78" s="3">
        <v>420</v>
      </c>
      <c r="D78" s="3">
        <v>1050</v>
      </c>
      <c r="E78" s="3">
        <v>273</v>
      </c>
      <c r="F78" s="3">
        <v>143.25990962982181</v>
      </c>
      <c r="G78" s="3">
        <v>0.1240318720641518</v>
      </c>
    </row>
    <row r="79" spans="1:7" x14ac:dyDescent="0.2">
      <c r="A79" s="3" t="s">
        <v>37</v>
      </c>
      <c r="B79" s="3">
        <v>3</v>
      </c>
      <c r="C79" s="3">
        <v>420</v>
      </c>
      <c r="D79" s="3">
        <v>1050</v>
      </c>
      <c r="E79" s="3">
        <v>273</v>
      </c>
      <c r="F79" s="3">
        <v>142.0388779640198</v>
      </c>
      <c r="G79" s="3">
        <v>0.1240318720641518</v>
      </c>
    </row>
    <row r="80" spans="1:7" x14ac:dyDescent="0.2">
      <c r="A80" s="4" t="s">
        <v>38</v>
      </c>
      <c r="B80" s="4">
        <v>1</v>
      </c>
      <c r="C80" s="4">
        <v>440</v>
      </c>
      <c r="D80" s="4">
        <v>1100</v>
      </c>
      <c r="E80" s="4">
        <v>277</v>
      </c>
      <c r="F80" s="4">
        <v>142.79099106788641</v>
      </c>
      <c r="G80" s="4">
        <v>8.8812712176192576E-2</v>
      </c>
    </row>
    <row r="81" spans="1:7" x14ac:dyDescent="0.2">
      <c r="A81" s="4" t="s">
        <v>38</v>
      </c>
      <c r="B81" s="4">
        <v>2</v>
      </c>
      <c r="C81" s="4">
        <v>440</v>
      </c>
      <c r="D81" s="4">
        <v>1100</v>
      </c>
      <c r="E81" s="4">
        <v>277</v>
      </c>
      <c r="F81" s="4">
        <v>142.99794316291809</v>
      </c>
      <c r="G81" s="4">
        <v>8.851514331380754E-2</v>
      </c>
    </row>
    <row r="82" spans="1:7" x14ac:dyDescent="0.2">
      <c r="A82" s="4" t="s">
        <v>38</v>
      </c>
      <c r="B82" s="4">
        <v>3</v>
      </c>
      <c r="C82" s="4">
        <v>440</v>
      </c>
      <c r="D82" s="4">
        <v>1100</v>
      </c>
      <c r="E82" s="4">
        <v>277</v>
      </c>
      <c r="F82" s="4">
        <v>142.38768672943121</v>
      </c>
      <c r="G82" s="4">
        <v>8.8812712176192576E-2</v>
      </c>
    </row>
    <row r="83" spans="1:7" x14ac:dyDescent="0.2">
      <c r="A83" s="5" t="s">
        <v>39</v>
      </c>
      <c r="B83" s="5">
        <v>1</v>
      </c>
      <c r="C83" s="5">
        <v>460</v>
      </c>
      <c r="D83" s="5">
        <v>1150</v>
      </c>
      <c r="E83" s="5">
        <v>290</v>
      </c>
      <c r="F83" s="5">
        <v>140.65244650840759</v>
      </c>
      <c r="G83" s="5">
        <v>9.7839472582547271E-2</v>
      </c>
    </row>
    <row r="84" spans="1:7" x14ac:dyDescent="0.2">
      <c r="A84" s="5" t="s">
        <v>39</v>
      </c>
      <c r="B84" s="5">
        <v>2</v>
      </c>
      <c r="C84" s="5">
        <v>460</v>
      </c>
      <c r="D84" s="5">
        <v>1150</v>
      </c>
      <c r="E84" s="5">
        <v>290</v>
      </c>
      <c r="F84" s="5">
        <v>143.1236264705658</v>
      </c>
      <c r="G84" s="5">
        <v>9.7839472582547271E-2</v>
      </c>
    </row>
    <row r="85" spans="1:7" x14ac:dyDescent="0.2">
      <c r="A85" s="5" t="s">
        <v>39</v>
      </c>
      <c r="B85" s="5">
        <v>3</v>
      </c>
      <c r="C85" s="5">
        <v>460</v>
      </c>
      <c r="D85" s="5">
        <v>1150</v>
      </c>
      <c r="E85" s="5">
        <v>290</v>
      </c>
      <c r="F85" s="5">
        <v>140.4380030632019</v>
      </c>
      <c r="G85" s="5">
        <v>9.7839472582547271E-2</v>
      </c>
    </row>
    <row r="86" spans="1:7" x14ac:dyDescent="0.2">
      <c r="A86" s="2" t="s">
        <v>40</v>
      </c>
      <c r="B86" s="2">
        <v>1</v>
      </c>
      <c r="C86" s="2">
        <v>480</v>
      </c>
      <c r="D86" s="2">
        <v>1200</v>
      </c>
      <c r="E86" s="2">
        <v>308</v>
      </c>
      <c r="F86" s="2">
        <v>143.3982093334198</v>
      </c>
      <c r="G86" s="2">
        <v>0.11187415245764611</v>
      </c>
    </row>
    <row r="87" spans="1:7" x14ac:dyDescent="0.2">
      <c r="A87" s="2" t="s">
        <v>40</v>
      </c>
      <c r="B87" s="2">
        <v>2</v>
      </c>
      <c r="C87" s="2">
        <v>480</v>
      </c>
      <c r="D87" s="2">
        <v>1200</v>
      </c>
      <c r="E87" s="2">
        <v>308</v>
      </c>
      <c r="F87" s="2">
        <v>141.71595788002011</v>
      </c>
      <c r="G87" s="2">
        <v>0.11187415245764611</v>
      </c>
    </row>
    <row r="88" spans="1:7" x14ac:dyDescent="0.2">
      <c r="A88" s="2" t="s">
        <v>40</v>
      </c>
      <c r="B88" s="2">
        <v>3</v>
      </c>
      <c r="C88" s="2">
        <v>480</v>
      </c>
      <c r="D88" s="2">
        <v>1200</v>
      </c>
      <c r="E88" s="2">
        <v>308</v>
      </c>
      <c r="F88" s="2">
        <v>143.53563356399539</v>
      </c>
      <c r="G88" s="2">
        <v>0.11187415245764611</v>
      </c>
    </row>
    <row r="89" spans="1:7" x14ac:dyDescent="0.2">
      <c r="A89" s="3" t="s">
        <v>41</v>
      </c>
      <c r="B89" s="3">
        <v>1</v>
      </c>
      <c r="C89" s="3">
        <v>500</v>
      </c>
      <c r="D89" s="3">
        <v>1250</v>
      </c>
      <c r="E89" s="3">
        <v>320</v>
      </c>
      <c r="F89" s="3">
        <v>143.9357149600983</v>
      </c>
      <c r="G89" s="3">
        <v>0.1055759753408073</v>
      </c>
    </row>
    <row r="90" spans="1:7" x14ac:dyDescent="0.2">
      <c r="A90" s="3" t="s">
        <v>41</v>
      </c>
      <c r="B90" s="3">
        <v>2</v>
      </c>
      <c r="C90" s="3">
        <v>500</v>
      </c>
      <c r="D90" s="3">
        <v>1250</v>
      </c>
      <c r="E90" s="3">
        <v>320</v>
      </c>
      <c r="F90" s="3">
        <v>143.37201690673831</v>
      </c>
      <c r="G90" s="3">
        <v>0.1055759753408073</v>
      </c>
    </row>
    <row r="91" spans="1:7" x14ac:dyDescent="0.2">
      <c r="A91" s="3" t="s">
        <v>41</v>
      </c>
      <c r="B91" s="3">
        <v>3</v>
      </c>
      <c r="C91" s="3">
        <v>500</v>
      </c>
      <c r="D91" s="3">
        <v>1250</v>
      </c>
      <c r="E91" s="3">
        <v>320</v>
      </c>
      <c r="F91" s="3">
        <v>143.24646735191351</v>
      </c>
      <c r="G91" s="3">
        <v>0.1055759753408073</v>
      </c>
    </row>
    <row r="92" spans="1:7" x14ac:dyDescent="0.2">
      <c r="A92" s="4" t="s">
        <v>42</v>
      </c>
      <c r="B92" s="4">
        <v>1</v>
      </c>
      <c r="C92" s="4">
        <v>520</v>
      </c>
      <c r="D92" s="4">
        <v>1300</v>
      </c>
      <c r="E92" s="4">
        <v>328</v>
      </c>
      <c r="F92" s="4">
        <v>154.5382981300354</v>
      </c>
      <c r="G92" s="4">
        <v>8.7566148765291077E-2</v>
      </c>
    </row>
    <row r="93" spans="1:7" x14ac:dyDescent="0.2">
      <c r="A93" s="4" t="s">
        <v>42</v>
      </c>
      <c r="B93" s="4">
        <v>2</v>
      </c>
      <c r="C93" s="4">
        <v>520</v>
      </c>
      <c r="D93" s="4">
        <v>1300</v>
      </c>
      <c r="E93" s="4">
        <v>335</v>
      </c>
      <c r="F93" s="4">
        <v>122.71967172622681</v>
      </c>
      <c r="G93" s="4">
        <v>0.1066324983754377</v>
      </c>
    </row>
    <row r="94" spans="1:7" x14ac:dyDescent="0.2">
      <c r="A94" s="4" t="s">
        <v>42</v>
      </c>
      <c r="B94" s="4">
        <v>3</v>
      </c>
      <c r="C94" s="4">
        <v>520</v>
      </c>
      <c r="D94" s="4">
        <v>1300</v>
      </c>
      <c r="E94" s="4">
        <v>328</v>
      </c>
      <c r="F94" s="4">
        <v>153.76059770584109</v>
      </c>
      <c r="G94" s="4">
        <v>8.7566148765291077E-2</v>
      </c>
    </row>
    <row r="95" spans="1:7" x14ac:dyDescent="0.2">
      <c r="A95" s="5" t="s">
        <v>43</v>
      </c>
      <c r="B95" s="5">
        <v>1</v>
      </c>
      <c r="C95" s="5">
        <v>540</v>
      </c>
      <c r="D95" s="5">
        <v>1350</v>
      </c>
      <c r="E95" s="5">
        <v>341</v>
      </c>
      <c r="F95" s="5">
        <v>153.5718066692352</v>
      </c>
      <c r="G95" s="5">
        <v>9.4213151238695544E-2</v>
      </c>
    </row>
    <row r="96" spans="1:7" x14ac:dyDescent="0.2">
      <c r="A96" s="5" t="s">
        <v>43</v>
      </c>
      <c r="B96" s="5">
        <v>2</v>
      </c>
      <c r="C96" s="5">
        <v>540</v>
      </c>
      <c r="D96" s="5">
        <v>1350</v>
      </c>
      <c r="E96" s="5">
        <v>341</v>
      </c>
      <c r="F96" s="5">
        <v>149.63959431648249</v>
      </c>
      <c r="G96" s="5">
        <v>9.4213151238695544E-2</v>
      </c>
    </row>
    <row r="97" spans="1:7" x14ac:dyDescent="0.2">
      <c r="A97" s="5" t="s">
        <v>43</v>
      </c>
      <c r="B97" s="5">
        <v>3</v>
      </c>
      <c r="C97" s="5">
        <v>540</v>
      </c>
      <c r="D97" s="5">
        <v>1350</v>
      </c>
      <c r="E97" s="5">
        <v>342</v>
      </c>
      <c r="F97" s="5">
        <v>149.69419717788699</v>
      </c>
      <c r="G97" s="5">
        <v>9.6861650796476365E-2</v>
      </c>
    </row>
    <row r="98" spans="1:7" x14ac:dyDescent="0.2">
      <c r="A98" s="2" t="s">
        <v>44</v>
      </c>
      <c r="B98" s="2">
        <v>1</v>
      </c>
      <c r="C98" s="2">
        <v>560</v>
      </c>
      <c r="D98" s="2">
        <v>1400</v>
      </c>
      <c r="E98" s="2">
        <v>354</v>
      </c>
      <c r="F98" s="2">
        <v>120.8246288299561</v>
      </c>
      <c r="G98" s="2">
        <v>0.10056316607441169</v>
      </c>
    </row>
    <row r="99" spans="1:7" x14ac:dyDescent="0.2">
      <c r="A99" s="2" t="s">
        <v>44</v>
      </c>
      <c r="B99" s="2">
        <v>2</v>
      </c>
      <c r="C99" s="2">
        <v>560</v>
      </c>
      <c r="D99" s="2">
        <v>1400</v>
      </c>
      <c r="E99" s="2">
        <v>354</v>
      </c>
      <c r="F99" s="2">
        <v>128.44602608680731</v>
      </c>
      <c r="G99" s="2">
        <v>0.10056316607441169</v>
      </c>
    </row>
    <row r="100" spans="1:7" x14ac:dyDescent="0.2">
      <c r="A100" s="2" t="s">
        <v>44</v>
      </c>
      <c r="B100" s="2">
        <v>3</v>
      </c>
      <c r="C100" s="2">
        <v>560</v>
      </c>
      <c r="D100" s="2">
        <v>1400</v>
      </c>
      <c r="E100" s="2">
        <v>354</v>
      </c>
      <c r="F100" s="2">
        <v>123.2115786075592</v>
      </c>
      <c r="G100" s="2">
        <v>0.10056316607441169</v>
      </c>
    </row>
    <row r="101" spans="1:7" x14ac:dyDescent="0.2">
      <c r="A101" s="3" t="s">
        <v>45</v>
      </c>
      <c r="B101" s="3">
        <v>1</v>
      </c>
      <c r="C101" s="3">
        <v>580</v>
      </c>
      <c r="D101" s="3">
        <v>1450</v>
      </c>
      <c r="E101" s="3">
        <v>372</v>
      </c>
      <c r="F101" s="3">
        <v>148.67733907699579</v>
      </c>
      <c r="G101" s="3">
        <v>0.1115757826206201</v>
      </c>
    </row>
    <row r="102" spans="1:7" x14ac:dyDescent="0.2">
      <c r="A102" s="3" t="s">
        <v>45</v>
      </c>
      <c r="B102" s="3">
        <v>2</v>
      </c>
      <c r="C102" s="3">
        <v>580</v>
      </c>
      <c r="D102" s="3">
        <v>1450</v>
      </c>
      <c r="E102" s="3">
        <v>373</v>
      </c>
      <c r="F102" s="3">
        <v>145.8996977806091</v>
      </c>
      <c r="G102" s="3">
        <v>0.1139467712312975</v>
      </c>
    </row>
    <row r="103" spans="1:7" x14ac:dyDescent="0.2">
      <c r="A103" s="3" t="s">
        <v>45</v>
      </c>
      <c r="B103" s="3">
        <v>3</v>
      </c>
      <c r="C103" s="3">
        <v>580</v>
      </c>
      <c r="D103" s="3">
        <v>1450</v>
      </c>
      <c r="E103" s="3">
        <v>373</v>
      </c>
      <c r="F103" s="3">
        <v>143.87432026863101</v>
      </c>
      <c r="G103" s="3">
        <v>0.1134936448090702</v>
      </c>
    </row>
    <row r="104" spans="1:7" x14ac:dyDescent="0.2">
      <c r="A104" s="4" t="s">
        <v>46</v>
      </c>
      <c r="B104" s="4">
        <v>1</v>
      </c>
      <c r="C104" s="4">
        <v>600</v>
      </c>
      <c r="D104" s="4">
        <v>1500</v>
      </c>
      <c r="E104" s="4">
        <v>387</v>
      </c>
      <c r="F104" s="4">
        <v>120.4340922832489</v>
      </c>
      <c r="G104" s="4">
        <v>0.12102703647956591</v>
      </c>
    </row>
    <row r="105" spans="1:7" x14ac:dyDescent="0.2">
      <c r="A105" s="4" t="s">
        <v>46</v>
      </c>
      <c r="B105" s="4">
        <v>2</v>
      </c>
      <c r="C105" s="4">
        <v>600</v>
      </c>
      <c r="D105" s="4">
        <v>1500</v>
      </c>
      <c r="E105" s="4">
        <v>380</v>
      </c>
      <c r="F105" s="4">
        <v>120.1324708461761</v>
      </c>
      <c r="G105" s="4">
        <v>0.1048354292568253</v>
      </c>
    </row>
    <row r="106" spans="1:7" x14ac:dyDescent="0.2">
      <c r="A106" s="4" t="s">
        <v>46</v>
      </c>
      <c r="B106" s="4">
        <v>3</v>
      </c>
      <c r="C106" s="4">
        <v>600</v>
      </c>
      <c r="D106" s="4">
        <v>1500</v>
      </c>
      <c r="E106" s="4">
        <v>387</v>
      </c>
      <c r="F106" s="4">
        <v>120.4050540924072</v>
      </c>
      <c r="G106" s="4">
        <v>0.12102703647956591</v>
      </c>
    </row>
    <row r="107" spans="1:7" x14ac:dyDescent="0.2">
      <c r="A107" s="5" t="s">
        <v>47</v>
      </c>
      <c r="B107" s="5">
        <v>1</v>
      </c>
      <c r="C107" s="5">
        <v>620</v>
      </c>
      <c r="D107" s="5">
        <v>1550</v>
      </c>
      <c r="E107" s="5">
        <v>402</v>
      </c>
      <c r="F107" s="5">
        <v>125.10154366493229</v>
      </c>
      <c r="G107" s="5">
        <v>0.12207749621312949</v>
      </c>
    </row>
    <row r="108" spans="1:7" x14ac:dyDescent="0.2">
      <c r="A108" s="5" t="s">
        <v>47</v>
      </c>
      <c r="B108" s="5">
        <v>2</v>
      </c>
      <c r="C108" s="5">
        <v>620</v>
      </c>
      <c r="D108" s="5">
        <v>1550</v>
      </c>
      <c r="E108" s="5">
        <v>394</v>
      </c>
      <c r="F108" s="5">
        <v>120.0759694576263</v>
      </c>
      <c r="G108" s="5">
        <v>0.10425165857279151</v>
      </c>
    </row>
    <row r="109" spans="1:7" x14ac:dyDescent="0.2">
      <c r="A109" s="5" t="s">
        <v>47</v>
      </c>
      <c r="B109" s="5">
        <v>3</v>
      </c>
      <c r="C109" s="5">
        <v>620</v>
      </c>
      <c r="D109" s="5">
        <v>1550</v>
      </c>
      <c r="E109" s="5">
        <v>401</v>
      </c>
      <c r="F109" s="5">
        <v>135.5555694103241</v>
      </c>
      <c r="G109" s="5">
        <v>0.1198881632859807</v>
      </c>
    </row>
    <row r="110" spans="1:7" x14ac:dyDescent="0.2">
      <c r="A110" s="2" t="s">
        <v>48</v>
      </c>
      <c r="B110" s="2">
        <v>1</v>
      </c>
      <c r="C110" s="2">
        <v>640</v>
      </c>
      <c r="D110" s="2">
        <v>1600</v>
      </c>
      <c r="E110" s="2">
        <v>409</v>
      </c>
      <c r="F110" s="2">
        <v>129.0382080078125</v>
      </c>
      <c r="G110" s="2">
        <v>0.1146823744889096</v>
      </c>
    </row>
    <row r="111" spans="1:7" x14ac:dyDescent="0.2">
      <c r="A111" s="2" t="s">
        <v>48</v>
      </c>
      <c r="B111" s="2">
        <v>2</v>
      </c>
      <c r="C111" s="2">
        <v>640</v>
      </c>
      <c r="D111" s="2">
        <v>1600</v>
      </c>
      <c r="E111" s="2">
        <v>409</v>
      </c>
      <c r="F111" s="2">
        <v>122.1568274497986</v>
      </c>
      <c r="G111" s="2">
        <v>0.1146823744889096</v>
      </c>
    </row>
    <row r="112" spans="1:7" x14ac:dyDescent="0.2">
      <c r="A112" s="2" t="s">
        <v>48</v>
      </c>
      <c r="B112" s="2">
        <v>3</v>
      </c>
      <c r="C112" s="2">
        <v>640</v>
      </c>
      <c r="D112" s="2">
        <v>1600</v>
      </c>
      <c r="E112" s="2">
        <v>409</v>
      </c>
      <c r="F112" s="2">
        <v>132.09365367889399</v>
      </c>
      <c r="G112" s="2">
        <v>0.1146823744889096</v>
      </c>
    </row>
    <row r="113" spans="1:7" x14ac:dyDescent="0.2">
      <c r="A113" s="3" t="s">
        <v>49</v>
      </c>
      <c r="B113" s="3">
        <v>1</v>
      </c>
      <c r="C113" s="3">
        <v>660</v>
      </c>
      <c r="D113" s="3">
        <v>1650</v>
      </c>
      <c r="E113" s="3">
        <v>418</v>
      </c>
      <c r="F113" s="3">
        <v>123.6882381439209</v>
      </c>
      <c r="G113" s="3">
        <v>0.1004385725162316</v>
      </c>
    </row>
    <row r="114" spans="1:7" x14ac:dyDescent="0.2">
      <c r="A114" s="3" t="s">
        <v>49</v>
      </c>
      <c r="B114" s="3">
        <v>2</v>
      </c>
      <c r="C114" s="3">
        <v>660</v>
      </c>
      <c r="D114" s="3">
        <v>1650</v>
      </c>
      <c r="E114" s="3">
        <v>418</v>
      </c>
      <c r="F114" s="3">
        <v>127.0684449672699</v>
      </c>
      <c r="G114" s="3">
        <v>0.1004385725162316</v>
      </c>
    </row>
    <row r="115" spans="1:7" x14ac:dyDescent="0.2">
      <c r="A115" s="3" t="s">
        <v>49</v>
      </c>
      <c r="B115" s="3">
        <v>3</v>
      </c>
      <c r="C115" s="3">
        <v>660</v>
      </c>
      <c r="D115" s="3">
        <v>1650</v>
      </c>
      <c r="E115" s="3">
        <v>418</v>
      </c>
      <c r="F115" s="3">
        <v>127.01760768890379</v>
      </c>
      <c r="G115" s="3">
        <v>0.1004385725162316</v>
      </c>
    </row>
    <row r="116" spans="1:7" x14ac:dyDescent="0.2">
      <c r="A116" s="4" t="s">
        <v>50</v>
      </c>
      <c r="B116" s="4">
        <v>1</v>
      </c>
      <c r="C116" s="4">
        <v>680</v>
      </c>
      <c r="D116" s="4">
        <v>1700</v>
      </c>
      <c r="E116" s="4">
        <v>431</v>
      </c>
      <c r="F116" s="4">
        <v>120.1209955215454</v>
      </c>
      <c r="G116" s="4">
        <v>0.10148158850552989</v>
      </c>
    </row>
    <row r="117" spans="1:7" x14ac:dyDescent="0.2">
      <c r="A117" s="4" t="s">
        <v>50</v>
      </c>
      <c r="B117" s="4">
        <v>2</v>
      </c>
      <c r="C117" s="4">
        <v>680</v>
      </c>
      <c r="D117" s="4">
        <v>1700</v>
      </c>
      <c r="E117" s="4">
        <v>433</v>
      </c>
      <c r="F117" s="4">
        <v>120.54264092445371</v>
      </c>
      <c r="G117" s="4">
        <v>0.1056317890205149</v>
      </c>
    </row>
    <row r="118" spans="1:7" x14ac:dyDescent="0.2">
      <c r="A118" s="4" t="s">
        <v>50</v>
      </c>
      <c r="B118" s="4">
        <v>3</v>
      </c>
      <c r="C118" s="4">
        <v>680</v>
      </c>
      <c r="D118" s="4">
        <v>1700</v>
      </c>
      <c r="E118" s="4">
        <v>429</v>
      </c>
      <c r="F118" s="4">
        <v>120.2561848163605</v>
      </c>
      <c r="G118" s="4">
        <v>9.7292691482246604E-2</v>
      </c>
    </row>
    <row r="119" spans="1:7" x14ac:dyDescent="0.2">
      <c r="A119" s="5" t="s">
        <v>51</v>
      </c>
      <c r="B119" s="5">
        <v>1</v>
      </c>
      <c r="C119" s="5">
        <v>700</v>
      </c>
      <c r="D119" s="5">
        <v>1750</v>
      </c>
      <c r="E119" s="5">
        <v>452</v>
      </c>
      <c r="F119" s="5">
        <v>126.7869312763214</v>
      </c>
      <c r="G119" s="5">
        <v>0.12780195978885009</v>
      </c>
    </row>
    <row r="120" spans="1:7" x14ac:dyDescent="0.2">
      <c r="A120" s="5" t="s">
        <v>51</v>
      </c>
      <c r="B120" s="5">
        <v>2</v>
      </c>
      <c r="C120" s="5">
        <v>700</v>
      </c>
      <c r="D120" s="5">
        <v>1750</v>
      </c>
      <c r="E120" s="5">
        <v>452</v>
      </c>
      <c r="F120" s="5">
        <v>124.3489527702332</v>
      </c>
      <c r="G120" s="5">
        <v>0.1266844677668508</v>
      </c>
    </row>
    <row r="121" spans="1:7" x14ac:dyDescent="0.2">
      <c r="A121" s="5" t="s">
        <v>51</v>
      </c>
      <c r="B121" s="5">
        <v>3</v>
      </c>
      <c r="C121" s="5">
        <v>700</v>
      </c>
      <c r="D121" s="5">
        <v>1750</v>
      </c>
      <c r="E121" s="5">
        <v>447</v>
      </c>
      <c r="F121" s="5">
        <v>135.72066569328311</v>
      </c>
      <c r="G121" s="5">
        <v>0.11755960500088231</v>
      </c>
    </row>
    <row r="122" spans="1:7" x14ac:dyDescent="0.2">
      <c r="A122" s="2" t="s">
        <v>52</v>
      </c>
      <c r="B122" s="2">
        <v>1</v>
      </c>
      <c r="C122" s="2">
        <v>720</v>
      </c>
      <c r="D122" s="2">
        <v>1800</v>
      </c>
      <c r="E122" s="2">
        <v>453</v>
      </c>
      <c r="F122" s="2">
        <v>120.0508472919464</v>
      </c>
      <c r="G122" s="2">
        <v>0.1065672298092197</v>
      </c>
    </row>
    <row r="123" spans="1:7" x14ac:dyDescent="0.2">
      <c r="A123" s="2" t="s">
        <v>52</v>
      </c>
      <c r="B123" s="2">
        <v>2</v>
      </c>
      <c r="C123" s="2">
        <v>720</v>
      </c>
      <c r="D123" s="2">
        <v>1800</v>
      </c>
      <c r="E123" s="2">
        <v>451</v>
      </c>
      <c r="F123" s="2">
        <v>153.4068877696991</v>
      </c>
      <c r="G123" s="2">
        <v>0.10113183818604909</v>
      </c>
    </row>
    <row r="124" spans="1:7" x14ac:dyDescent="0.2">
      <c r="A124" s="2" t="s">
        <v>52</v>
      </c>
      <c r="B124" s="2">
        <v>3</v>
      </c>
      <c r="C124" s="2">
        <v>720</v>
      </c>
      <c r="D124" s="2">
        <v>1800</v>
      </c>
      <c r="E124" s="2">
        <v>450</v>
      </c>
      <c r="F124" s="2">
        <v>120.0658416748047</v>
      </c>
      <c r="G124" s="2">
        <v>0.1001560456467299</v>
      </c>
    </row>
    <row r="125" spans="1:7" x14ac:dyDescent="0.2">
      <c r="A125" s="3" t="s">
        <v>53</v>
      </c>
      <c r="B125" s="3">
        <v>1</v>
      </c>
      <c r="C125" s="3">
        <v>740</v>
      </c>
      <c r="D125" s="3">
        <v>1850</v>
      </c>
      <c r="E125" s="3">
        <v>469</v>
      </c>
      <c r="F125" s="3">
        <v>120.05945420265201</v>
      </c>
      <c r="G125" s="3">
        <v>0.113765523545361</v>
      </c>
    </row>
    <row r="126" spans="1:7" x14ac:dyDescent="0.2">
      <c r="A126" s="3" t="s">
        <v>53</v>
      </c>
      <c r="B126" s="3">
        <v>2</v>
      </c>
      <c r="C126" s="3">
        <v>740</v>
      </c>
      <c r="D126" s="3">
        <v>1850</v>
      </c>
      <c r="E126" s="3">
        <v>468</v>
      </c>
      <c r="F126" s="3">
        <v>151.85570335388181</v>
      </c>
      <c r="G126" s="3">
        <v>0.11119572233137261</v>
      </c>
    </row>
    <row r="127" spans="1:7" x14ac:dyDescent="0.2">
      <c r="A127" s="3" t="s">
        <v>53</v>
      </c>
      <c r="B127" s="3">
        <v>3</v>
      </c>
      <c r="C127" s="3">
        <v>740</v>
      </c>
      <c r="D127" s="3">
        <v>1850</v>
      </c>
      <c r="E127" s="3">
        <v>472</v>
      </c>
      <c r="F127" s="3">
        <v>135.71380996704099</v>
      </c>
      <c r="G127" s="3">
        <v>0.11939836979401219</v>
      </c>
    </row>
    <row r="128" spans="1:7" x14ac:dyDescent="0.2">
      <c r="A128" s="4" t="s">
        <v>54</v>
      </c>
      <c r="B128" s="4">
        <v>1</v>
      </c>
      <c r="C128" s="4">
        <v>760</v>
      </c>
      <c r="D128" s="4">
        <v>1900</v>
      </c>
      <c r="E128" s="4">
        <v>490</v>
      </c>
      <c r="F128" s="4">
        <v>126.6447522640228</v>
      </c>
      <c r="G128" s="4">
        <v>0.13002241369751591</v>
      </c>
    </row>
    <row r="129" spans="1:7" x14ac:dyDescent="0.2">
      <c r="A129" s="4" t="s">
        <v>54</v>
      </c>
      <c r="B129" s="4">
        <v>2</v>
      </c>
      <c r="C129" s="4">
        <v>760</v>
      </c>
      <c r="D129" s="4">
        <v>1900</v>
      </c>
      <c r="E129" s="4">
        <v>490</v>
      </c>
      <c r="F129" s="4">
        <v>124.4225745201111</v>
      </c>
      <c r="G129" s="4">
        <v>0.13002241369751591</v>
      </c>
    </row>
    <row r="130" spans="1:7" x14ac:dyDescent="0.2">
      <c r="A130" s="4" t="s">
        <v>54</v>
      </c>
      <c r="B130" s="4">
        <v>3</v>
      </c>
      <c r="C130" s="4">
        <v>760</v>
      </c>
      <c r="D130" s="4">
        <v>1900</v>
      </c>
      <c r="E130" s="4">
        <v>490</v>
      </c>
      <c r="F130" s="4">
        <v>120.3208420276642</v>
      </c>
      <c r="G130" s="4">
        <v>0.13002241369751591</v>
      </c>
    </row>
    <row r="131" spans="1:7" x14ac:dyDescent="0.2">
      <c r="A131" s="5" t="s">
        <v>55</v>
      </c>
      <c r="B131" s="5">
        <v>1</v>
      </c>
      <c r="C131" s="5">
        <v>780</v>
      </c>
      <c r="D131" s="5">
        <v>1950</v>
      </c>
      <c r="E131" s="5">
        <v>504</v>
      </c>
      <c r="F131" s="5">
        <v>121.9759840965271</v>
      </c>
      <c r="G131" s="5">
        <v>0.13159127559292161</v>
      </c>
    </row>
    <row r="132" spans="1:7" x14ac:dyDescent="0.2">
      <c r="A132" s="5" t="s">
        <v>55</v>
      </c>
      <c r="B132" s="5">
        <v>2</v>
      </c>
      <c r="C132" s="5">
        <v>780</v>
      </c>
      <c r="D132" s="5">
        <v>1950</v>
      </c>
      <c r="E132" s="5">
        <v>504</v>
      </c>
      <c r="F132" s="5">
        <v>122.5940837860107</v>
      </c>
      <c r="G132" s="5">
        <v>0.13159127559292161</v>
      </c>
    </row>
    <row r="133" spans="1:7" x14ac:dyDescent="0.2">
      <c r="A133" s="5" t="s">
        <v>55</v>
      </c>
      <c r="B133" s="5">
        <v>3</v>
      </c>
      <c r="C133" s="5">
        <v>780</v>
      </c>
      <c r="D133" s="5">
        <v>1950</v>
      </c>
      <c r="E133" s="5">
        <v>503</v>
      </c>
      <c r="F133" s="5">
        <v>120.2082660198212</v>
      </c>
      <c r="G133" s="5">
        <v>0.12881118194678659</v>
      </c>
    </row>
    <row r="134" spans="1:7" x14ac:dyDescent="0.2">
      <c r="A134" s="2" t="s">
        <v>56</v>
      </c>
      <c r="B134" s="2">
        <v>1</v>
      </c>
      <c r="C134" s="2">
        <v>800</v>
      </c>
      <c r="D134" s="2">
        <v>2000</v>
      </c>
      <c r="E134" s="2">
        <v>505</v>
      </c>
      <c r="F134" s="2">
        <v>120.08840179443359</v>
      </c>
      <c r="G134" s="2">
        <v>0.1114443490743139</v>
      </c>
    </row>
    <row r="135" spans="1:7" x14ac:dyDescent="0.2">
      <c r="A135" s="2" t="s">
        <v>56</v>
      </c>
      <c r="B135" s="2">
        <v>2</v>
      </c>
      <c r="C135" s="2">
        <v>800</v>
      </c>
      <c r="D135" s="2">
        <v>2000</v>
      </c>
      <c r="E135" s="2">
        <v>505</v>
      </c>
      <c r="F135" s="2">
        <v>120.03835272789</v>
      </c>
      <c r="G135" s="2">
        <v>0.1129849565919899</v>
      </c>
    </row>
    <row r="136" spans="1:7" x14ac:dyDescent="0.2">
      <c r="A136" s="2" t="s">
        <v>56</v>
      </c>
      <c r="B136" s="2">
        <v>3</v>
      </c>
      <c r="C136" s="2">
        <v>800</v>
      </c>
      <c r="D136" s="2">
        <v>2000</v>
      </c>
      <c r="E136" s="2">
        <v>506</v>
      </c>
      <c r="F136" s="2">
        <v>120.0482666492462</v>
      </c>
      <c r="G136" s="2">
        <v>0.1147379507489224</v>
      </c>
    </row>
    <row r="137" spans="1:7" x14ac:dyDescent="0.2">
      <c r="A137" s="3" t="s">
        <v>57</v>
      </c>
      <c r="B137" s="3">
        <v>1</v>
      </c>
      <c r="C137" s="3">
        <v>820</v>
      </c>
      <c r="D137" s="3">
        <v>2050</v>
      </c>
      <c r="E137" s="3">
        <v>526</v>
      </c>
      <c r="F137" s="3">
        <v>121.1942381858826</v>
      </c>
      <c r="G137" s="3">
        <v>0.12868013078816509</v>
      </c>
    </row>
    <row r="138" spans="1:7" x14ac:dyDescent="0.2">
      <c r="A138" s="3" t="s">
        <v>57</v>
      </c>
      <c r="B138" s="3">
        <v>2</v>
      </c>
      <c r="C138" s="3">
        <v>820</v>
      </c>
      <c r="D138" s="3">
        <v>2050</v>
      </c>
      <c r="E138" s="3">
        <v>526</v>
      </c>
      <c r="F138" s="3">
        <v>128.93855714797971</v>
      </c>
      <c r="G138" s="3">
        <v>0.12868013078816509</v>
      </c>
    </row>
    <row r="139" spans="1:7" x14ac:dyDescent="0.2">
      <c r="A139" s="3" t="s">
        <v>57</v>
      </c>
      <c r="B139" s="3">
        <v>3</v>
      </c>
      <c r="C139" s="3">
        <v>820</v>
      </c>
      <c r="D139" s="3">
        <v>2050</v>
      </c>
      <c r="E139" s="3">
        <v>526</v>
      </c>
      <c r="F139" s="3">
        <v>120.4663152694702</v>
      </c>
      <c r="G139" s="3">
        <v>0.12868013078816509</v>
      </c>
    </row>
    <row r="140" spans="1:7" x14ac:dyDescent="0.2">
      <c r="A140" s="4" t="s">
        <v>58</v>
      </c>
      <c r="B140" s="4">
        <v>1</v>
      </c>
      <c r="C140" s="4">
        <v>840</v>
      </c>
      <c r="D140" s="4">
        <v>2100</v>
      </c>
      <c r="E140" s="4">
        <v>538</v>
      </c>
      <c r="F140" s="4">
        <v>120.07467222213749</v>
      </c>
      <c r="G140" s="4">
        <v>0.1338997911634621</v>
      </c>
    </row>
    <row r="141" spans="1:7" x14ac:dyDescent="0.2">
      <c r="A141" s="4" t="s">
        <v>58</v>
      </c>
      <c r="B141" s="4">
        <v>2</v>
      </c>
      <c r="C141" s="4">
        <v>840</v>
      </c>
      <c r="D141" s="4">
        <v>2100</v>
      </c>
      <c r="E141" s="4">
        <v>538</v>
      </c>
      <c r="F141" s="4">
        <v>129.07146549224851</v>
      </c>
      <c r="G141" s="4">
        <v>0.13674349007884801</v>
      </c>
    </row>
    <row r="142" spans="1:7" x14ac:dyDescent="0.2">
      <c r="A142" s="4" t="s">
        <v>58</v>
      </c>
      <c r="B142" s="4">
        <v>3</v>
      </c>
      <c r="C142" s="4">
        <v>840</v>
      </c>
      <c r="D142" s="4">
        <v>2100</v>
      </c>
      <c r="E142" s="4">
        <v>538</v>
      </c>
      <c r="F142" s="4">
        <v>122.34453988075261</v>
      </c>
      <c r="G142" s="4">
        <v>0.13674349007884801</v>
      </c>
    </row>
    <row r="143" spans="1:7" x14ac:dyDescent="0.2">
      <c r="A143" s="5" t="s">
        <v>59</v>
      </c>
      <c r="B143" s="5">
        <v>1</v>
      </c>
      <c r="C143" s="5">
        <v>860</v>
      </c>
      <c r="D143" s="5">
        <v>2150</v>
      </c>
      <c r="E143" s="5">
        <v>553</v>
      </c>
      <c r="F143" s="5">
        <v>125.404483795166</v>
      </c>
      <c r="G143" s="5">
        <v>0.12949058232869931</v>
      </c>
    </row>
    <row r="144" spans="1:7" x14ac:dyDescent="0.2">
      <c r="A144" s="5" t="s">
        <v>59</v>
      </c>
      <c r="B144" s="5">
        <v>2</v>
      </c>
      <c r="C144" s="5">
        <v>860</v>
      </c>
      <c r="D144" s="5">
        <v>2150</v>
      </c>
      <c r="E144" s="5">
        <v>553</v>
      </c>
      <c r="F144" s="5">
        <v>121.3384642601013</v>
      </c>
      <c r="G144" s="5">
        <v>0.13136158356176231</v>
      </c>
    </row>
    <row r="145" spans="1:7" x14ac:dyDescent="0.2">
      <c r="A145" s="5" t="s">
        <v>59</v>
      </c>
      <c r="B145" s="5">
        <v>3</v>
      </c>
      <c r="C145" s="5">
        <v>860</v>
      </c>
      <c r="D145" s="5">
        <v>2150</v>
      </c>
      <c r="E145" s="5">
        <v>553</v>
      </c>
      <c r="F145" s="5">
        <v>123.887855052948</v>
      </c>
      <c r="G145" s="5">
        <v>0.13229527068351879</v>
      </c>
    </row>
    <row r="146" spans="1:7" x14ac:dyDescent="0.2">
      <c r="A146" s="2" t="s">
        <v>60</v>
      </c>
      <c r="B146" s="2">
        <v>1</v>
      </c>
      <c r="C146" s="2">
        <v>880</v>
      </c>
      <c r="D146" s="2">
        <v>2200</v>
      </c>
      <c r="E146" s="2">
        <v>567</v>
      </c>
      <c r="F146" s="2">
        <v>129.98481035232541</v>
      </c>
      <c r="G146" s="2">
        <v>0.13906049305605711</v>
      </c>
    </row>
    <row r="147" spans="1:7" x14ac:dyDescent="0.2">
      <c r="A147" s="2" t="s">
        <v>60</v>
      </c>
      <c r="B147" s="2">
        <v>2</v>
      </c>
      <c r="C147" s="2">
        <v>880</v>
      </c>
      <c r="D147" s="2">
        <v>2200</v>
      </c>
      <c r="E147" s="2">
        <v>560</v>
      </c>
      <c r="F147" s="2">
        <v>156.51353406906131</v>
      </c>
      <c r="G147" s="2">
        <v>0.12465276577792669</v>
      </c>
    </row>
    <row r="148" spans="1:7" x14ac:dyDescent="0.2">
      <c r="A148" s="2" t="s">
        <v>60</v>
      </c>
      <c r="B148" s="2">
        <v>3</v>
      </c>
      <c r="C148" s="2">
        <v>880</v>
      </c>
      <c r="D148" s="2">
        <v>2200</v>
      </c>
      <c r="E148" s="2">
        <v>570</v>
      </c>
      <c r="F148" s="2">
        <v>120.382515668869</v>
      </c>
      <c r="G148" s="2">
        <v>0.1435917536189194</v>
      </c>
    </row>
    <row r="149" spans="1:7" x14ac:dyDescent="0.2">
      <c r="A149" s="3" t="s">
        <v>61</v>
      </c>
      <c r="B149" s="3">
        <v>1</v>
      </c>
      <c r="C149" s="3">
        <v>900</v>
      </c>
      <c r="D149" s="3">
        <v>2250</v>
      </c>
      <c r="E149" s="3">
        <v>582</v>
      </c>
      <c r="F149" s="3">
        <v>136.8301956653595</v>
      </c>
      <c r="G149" s="3">
        <v>0.1383339281754854</v>
      </c>
    </row>
    <row r="150" spans="1:7" x14ac:dyDescent="0.2">
      <c r="A150" s="3" t="s">
        <v>61</v>
      </c>
      <c r="B150" s="3">
        <v>2</v>
      </c>
      <c r="C150" s="3">
        <v>900</v>
      </c>
      <c r="D150" s="3">
        <v>2250</v>
      </c>
      <c r="E150" s="3">
        <v>582</v>
      </c>
      <c r="F150" s="3">
        <v>120.1605336666107</v>
      </c>
      <c r="G150" s="3">
        <v>0.13685735800933749</v>
      </c>
    </row>
    <row r="151" spans="1:7" x14ac:dyDescent="0.2">
      <c r="A151" s="3" t="s">
        <v>61</v>
      </c>
      <c r="B151" s="3">
        <v>3</v>
      </c>
      <c r="C151" s="3">
        <v>900</v>
      </c>
      <c r="D151" s="3">
        <v>2250</v>
      </c>
      <c r="E151" s="3">
        <v>582</v>
      </c>
      <c r="F151" s="3">
        <v>122.0524594783783</v>
      </c>
      <c r="G151" s="3">
        <v>0.14046693051874229</v>
      </c>
    </row>
    <row r="152" spans="1:7" x14ac:dyDescent="0.2">
      <c r="A152" s="4" t="s">
        <v>62</v>
      </c>
      <c r="B152" s="4">
        <v>1</v>
      </c>
      <c r="C152" s="4">
        <v>920</v>
      </c>
      <c r="D152" s="4">
        <v>2300</v>
      </c>
      <c r="E152" s="4">
        <v>592</v>
      </c>
      <c r="F152" s="4">
        <v>120.09396243095399</v>
      </c>
      <c r="G152" s="4">
        <v>0.13073431816158551</v>
      </c>
    </row>
    <row r="153" spans="1:7" x14ac:dyDescent="0.2">
      <c r="A153" s="4" t="s">
        <v>62</v>
      </c>
      <c r="B153" s="4">
        <v>2</v>
      </c>
      <c r="C153" s="4">
        <v>920</v>
      </c>
      <c r="D153" s="4">
        <v>2300</v>
      </c>
      <c r="E153" s="4">
        <v>593</v>
      </c>
      <c r="F153" s="4">
        <v>121.7681844234467</v>
      </c>
      <c r="G153" s="4">
        <v>0.1336476820985919</v>
      </c>
    </row>
    <row r="154" spans="1:7" x14ac:dyDescent="0.2">
      <c r="A154" s="4" t="s">
        <v>62</v>
      </c>
      <c r="B154" s="4">
        <v>3</v>
      </c>
      <c r="C154" s="4">
        <v>920</v>
      </c>
      <c r="D154" s="4">
        <v>2300</v>
      </c>
      <c r="E154" s="4">
        <v>593</v>
      </c>
      <c r="F154" s="4">
        <v>122.20840048789979</v>
      </c>
      <c r="G154" s="4">
        <v>0.13220019620853041</v>
      </c>
    </row>
    <row r="155" spans="1:7" x14ac:dyDescent="0.2">
      <c r="A155" s="5" t="s">
        <v>63</v>
      </c>
      <c r="B155" s="5">
        <v>1</v>
      </c>
      <c r="C155" s="5">
        <v>940</v>
      </c>
      <c r="D155" s="5">
        <v>2350</v>
      </c>
      <c r="E155" s="5">
        <v>612</v>
      </c>
      <c r="F155" s="5">
        <v>122.3693935871124</v>
      </c>
      <c r="G155" s="5">
        <v>0.1515959411775174</v>
      </c>
    </row>
    <row r="156" spans="1:7" x14ac:dyDescent="0.2">
      <c r="A156" s="5" t="s">
        <v>63</v>
      </c>
      <c r="B156" s="5">
        <v>2</v>
      </c>
      <c r="C156" s="5">
        <v>940</v>
      </c>
      <c r="D156" s="5">
        <v>2350</v>
      </c>
      <c r="E156" s="5">
        <v>608</v>
      </c>
      <c r="F156" s="5">
        <v>120.1487607955933</v>
      </c>
      <c r="G156" s="5">
        <v>0.1415628176996</v>
      </c>
    </row>
    <row r="157" spans="1:7" x14ac:dyDescent="0.2">
      <c r="A157" s="5" t="s">
        <v>63</v>
      </c>
      <c r="B157" s="5">
        <v>3</v>
      </c>
      <c r="C157" s="5">
        <v>940</v>
      </c>
      <c r="D157" s="5">
        <v>2350</v>
      </c>
      <c r="E157" s="5">
        <v>609</v>
      </c>
      <c r="F157" s="5">
        <v>120.098824262619</v>
      </c>
      <c r="G157" s="5">
        <v>0.14297240256380411</v>
      </c>
    </row>
    <row r="158" spans="1:7" x14ac:dyDescent="0.2">
      <c r="A158" s="2" t="s">
        <v>64</v>
      </c>
      <c r="B158" s="2">
        <v>1</v>
      </c>
      <c r="C158" s="2">
        <v>960</v>
      </c>
      <c r="D158" s="2">
        <v>2400</v>
      </c>
      <c r="E158" s="2">
        <v>616</v>
      </c>
      <c r="F158" s="2">
        <v>134.1237199306488</v>
      </c>
      <c r="G158" s="2">
        <v>0.14413911560491471</v>
      </c>
    </row>
    <row r="159" spans="1:7" x14ac:dyDescent="0.2">
      <c r="A159" s="2" t="s">
        <v>64</v>
      </c>
      <c r="B159" s="2">
        <v>2</v>
      </c>
      <c r="C159" s="2">
        <v>960</v>
      </c>
      <c r="D159" s="2">
        <v>2400</v>
      </c>
      <c r="E159" s="2">
        <v>614</v>
      </c>
      <c r="F159" s="2">
        <v>138.30237674713129</v>
      </c>
      <c r="G159" s="2">
        <v>0.1386863759083429</v>
      </c>
    </row>
    <row r="160" spans="1:7" x14ac:dyDescent="0.2">
      <c r="A160" s="2" t="s">
        <v>64</v>
      </c>
      <c r="B160" s="2">
        <v>3</v>
      </c>
      <c r="C160" s="2">
        <v>960</v>
      </c>
      <c r="D160" s="2">
        <v>2400</v>
      </c>
      <c r="E160" s="2">
        <v>613</v>
      </c>
      <c r="F160" s="2">
        <v>137.12935328483579</v>
      </c>
      <c r="G160" s="2">
        <v>0.13728129658682331</v>
      </c>
    </row>
    <row r="161" spans="1:7" x14ac:dyDescent="0.2">
      <c r="A161" s="3" t="s">
        <v>65</v>
      </c>
      <c r="B161" s="3">
        <v>1</v>
      </c>
      <c r="C161" s="3">
        <v>980</v>
      </c>
      <c r="D161" s="3">
        <v>2450</v>
      </c>
      <c r="E161" s="3">
        <v>634</v>
      </c>
      <c r="F161" s="3">
        <v>123.47745227813721</v>
      </c>
      <c r="G161" s="3">
        <v>0.1501642588856241</v>
      </c>
    </row>
    <row r="162" spans="1:7" x14ac:dyDescent="0.2">
      <c r="A162" s="3" t="s">
        <v>65</v>
      </c>
      <c r="B162" s="3">
        <v>2</v>
      </c>
      <c r="C162" s="3">
        <v>980</v>
      </c>
      <c r="D162" s="3">
        <v>2450</v>
      </c>
      <c r="E162" s="3">
        <v>629</v>
      </c>
      <c r="F162" s="3">
        <v>137.04519271850589</v>
      </c>
      <c r="G162" s="3">
        <v>0.1434088078433805</v>
      </c>
    </row>
    <row r="163" spans="1:7" x14ac:dyDescent="0.2">
      <c r="A163" s="3" t="s">
        <v>65</v>
      </c>
      <c r="B163" s="3">
        <v>3</v>
      </c>
      <c r="C163" s="3">
        <v>980</v>
      </c>
      <c r="D163" s="3">
        <v>2450</v>
      </c>
      <c r="E163" s="3">
        <v>632</v>
      </c>
      <c r="F163" s="3">
        <v>128.35448098182681</v>
      </c>
      <c r="G163" s="3">
        <v>0.14747490527450299</v>
      </c>
    </row>
    <row r="164" spans="1:7" x14ac:dyDescent="0.2">
      <c r="A164" s="4" t="s">
        <v>66</v>
      </c>
      <c r="B164" s="4">
        <v>1</v>
      </c>
      <c r="C164" s="4">
        <v>1000</v>
      </c>
      <c r="D164" s="4">
        <v>2500</v>
      </c>
      <c r="E164" s="4">
        <v>647</v>
      </c>
      <c r="F164" s="4">
        <v>124.15722370147709</v>
      </c>
      <c r="G164" s="4">
        <v>0.14655316651861219</v>
      </c>
    </row>
    <row r="165" spans="1:7" x14ac:dyDescent="0.2">
      <c r="A165" s="4" t="s">
        <v>66</v>
      </c>
      <c r="B165" s="4">
        <v>2</v>
      </c>
      <c r="C165" s="4">
        <v>1000</v>
      </c>
      <c r="D165" s="4">
        <v>2500</v>
      </c>
      <c r="E165" s="4">
        <v>637</v>
      </c>
      <c r="F165" s="4">
        <v>120.0615346431732</v>
      </c>
      <c r="G165" s="4">
        <v>0.1331552570448091</v>
      </c>
    </row>
    <row r="166" spans="1:7" x14ac:dyDescent="0.2">
      <c r="A166" s="4" t="s">
        <v>66</v>
      </c>
      <c r="B166" s="4">
        <v>3</v>
      </c>
      <c r="C166" s="4">
        <v>1000</v>
      </c>
      <c r="D166" s="4">
        <v>2500</v>
      </c>
      <c r="E166" s="4">
        <v>636</v>
      </c>
      <c r="F166" s="4">
        <v>120.0577149391174</v>
      </c>
      <c r="G166" s="4">
        <v>0.1317922936124899</v>
      </c>
    </row>
    <row r="167" spans="1:7" x14ac:dyDescent="0.2">
      <c r="A167" s="5" t="s">
        <v>67</v>
      </c>
      <c r="B167" s="5">
        <v>1</v>
      </c>
      <c r="C167" s="5">
        <v>2000</v>
      </c>
      <c r="D167" s="5">
        <v>5000</v>
      </c>
      <c r="E167" s="5">
        <v>1293</v>
      </c>
      <c r="F167" s="5">
        <v>145.82734298706049</v>
      </c>
      <c r="G167" s="5">
        <v>0.1947666924464917</v>
      </c>
    </row>
    <row r="168" spans="1:7" x14ac:dyDescent="0.2">
      <c r="A168" s="5" t="s">
        <v>67</v>
      </c>
      <c r="B168" s="5">
        <v>2</v>
      </c>
      <c r="C168" s="5">
        <v>2000</v>
      </c>
      <c r="D168" s="5">
        <v>5000</v>
      </c>
      <c r="E168" s="5">
        <v>1291</v>
      </c>
      <c r="F168" s="5">
        <v>139.62374210357669</v>
      </c>
      <c r="G168" s="5">
        <v>0.19351923573455759</v>
      </c>
    </row>
    <row r="169" spans="1:7" x14ac:dyDescent="0.2">
      <c r="A169" s="5" t="s">
        <v>67</v>
      </c>
      <c r="B169" s="5">
        <v>3</v>
      </c>
      <c r="C169" s="5">
        <v>2000</v>
      </c>
      <c r="D169" s="5">
        <v>5000</v>
      </c>
      <c r="E169" s="5">
        <v>1297</v>
      </c>
      <c r="F169" s="5">
        <v>121.73101758956911</v>
      </c>
      <c r="G169" s="5">
        <v>0.2006553585196453</v>
      </c>
    </row>
    <row r="170" spans="1:7" x14ac:dyDescent="0.2">
      <c r="A170" s="2" t="s">
        <v>68</v>
      </c>
      <c r="B170" s="2">
        <v>1</v>
      </c>
      <c r="C170" s="2">
        <v>3000</v>
      </c>
      <c r="D170" s="2">
        <v>7500</v>
      </c>
      <c r="E170" s="2">
        <v>1907</v>
      </c>
      <c r="F170" s="2">
        <v>120.149674654007</v>
      </c>
      <c r="G170" s="2">
        <v>0.14856278828628491</v>
      </c>
    </row>
    <row r="171" spans="1:7" x14ac:dyDescent="0.2">
      <c r="A171" s="2" t="s">
        <v>68</v>
      </c>
      <c r="B171" s="2">
        <v>2</v>
      </c>
      <c r="C171" s="2">
        <v>3000</v>
      </c>
      <c r="D171" s="2">
        <v>7500</v>
      </c>
      <c r="E171" s="2">
        <v>1916</v>
      </c>
      <c r="F171" s="2">
        <v>120.07108950614931</v>
      </c>
      <c r="G171" s="2">
        <v>0.1525622323914117</v>
      </c>
    </row>
    <row r="172" spans="1:7" x14ac:dyDescent="0.2">
      <c r="A172" s="2" t="s">
        <v>68</v>
      </c>
      <c r="B172" s="2">
        <v>3</v>
      </c>
      <c r="C172" s="2">
        <v>3000</v>
      </c>
      <c r="D172" s="2">
        <v>7500</v>
      </c>
      <c r="E172" s="2">
        <v>1912</v>
      </c>
      <c r="F172" s="2">
        <v>120.1871790885925</v>
      </c>
      <c r="G172" s="2">
        <v>0.15078935003239799</v>
      </c>
    </row>
    <row r="173" spans="1:7" x14ac:dyDescent="0.2">
      <c r="A173" s="3" t="s">
        <v>69</v>
      </c>
      <c r="B173" s="3">
        <v>1</v>
      </c>
      <c r="C173" s="3">
        <v>4000</v>
      </c>
      <c r="D173" s="3">
        <v>10000</v>
      </c>
      <c r="E173" s="3">
        <v>2570</v>
      </c>
      <c r="F173" s="3">
        <v>120.07338404655459</v>
      </c>
      <c r="G173" s="3">
        <v>0.1797871532981006</v>
      </c>
    </row>
    <row r="174" spans="1:7" x14ac:dyDescent="0.2">
      <c r="A174" s="3" t="s">
        <v>69</v>
      </c>
      <c r="B174" s="3">
        <v>2</v>
      </c>
      <c r="C174" s="3">
        <v>4000</v>
      </c>
      <c r="D174" s="3">
        <v>10000</v>
      </c>
      <c r="E174" s="3">
        <v>2569</v>
      </c>
      <c r="F174" s="3">
        <v>120.09025144577031</v>
      </c>
      <c r="G174" s="3">
        <v>0.17946788009969589</v>
      </c>
    </row>
    <row r="175" spans="1:7" x14ac:dyDescent="0.2">
      <c r="A175" s="3" t="s">
        <v>69</v>
      </c>
      <c r="B175" s="3">
        <v>3</v>
      </c>
      <c r="C175" s="3">
        <v>4000</v>
      </c>
      <c r="D175" s="3">
        <v>10000</v>
      </c>
      <c r="E175" s="3">
        <v>2569</v>
      </c>
      <c r="F175" s="3">
        <v>120.0883221626282</v>
      </c>
      <c r="G175" s="3">
        <v>0.17946788009969589</v>
      </c>
    </row>
    <row r="176" spans="1:7" x14ac:dyDescent="0.2">
      <c r="A176" s="4" t="s">
        <v>70</v>
      </c>
      <c r="B176" s="4">
        <v>1</v>
      </c>
      <c r="C176" s="4">
        <v>5000</v>
      </c>
      <c r="D176" s="4">
        <v>12500</v>
      </c>
      <c r="E176" s="4">
        <v>3212</v>
      </c>
      <c r="F176" s="4">
        <v>120.16216778755189</v>
      </c>
      <c r="G176" s="4">
        <v>0.19409072327534579</v>
      </c>
    </row>
    <row r="177" spans="1:7" x14ac:dyDescent="0.2">
      <c r="A177" s="4" t="s">
        <v>70</v>
      </c>
      <c r="B177" s="4">
        <v>2</v>
      </c>
      <c r="C177" s="4">
        <v>5000</v>
      </c>
      <c r="D177" s="4">
        <v>12500</v>
      </c>
      <c r="E177" s="4">
        <v>3206</v>
      </c>
      <c r="F177" s="4">
        <v>120.06855845451349</v>
      </c>
      <c r="G177" s="4">
        <v>0.1905554289151295</v>
      </c>
    </row>
    <row r="178" spans="1:7" x14ac:dyDescent="0.2">
      <c r="A178" s="4" t="s">
        <v>70</v>
      </c>
      <c r="B178" s="4">
        <v>3</v>
      </c>
      <c r="C178" s="4">
        <v>5000</v>
      </c>
      <c r="D178" s="4">
        <v>12500</v>
      </c>
      <c r="E178" s="4">
        <v>3206</v>
      </c>
      <c r="F178" s="4">
        <v>120.1593883037567</v>
      </c>
      <c r="G178" s="4">
        <v>0.1905554289151295</v>
      </c>
    </row>
    <row r="179" spans="1:7" x14ac:dyDescent="0.2">
      <c r="A179" s="5" t="s">
        <v>71</v>
      </c>
      <c r="B179" s="5">
        <v>1</v>
      </c>
      <c r="C179" s="5">
        <v>6000</v>
      </c>
      <c r="D179" s="5">
        <v>15000</v>
      </c>
      <c r="E179" s="5">
        <v>3799</v>
      </c>
      <c r="F179" s="5">
        <v>600.48879051208496</v>
      </c>
      <c r="G179" s="5">
        <v>0.1601297075937502</v>
      </c>
    </row>
    <row r="180" spans="1:7" x14ac:dyDescent="0.2">
      <c r="A180" s="5" t="s">
        <v>71</v>
      </c>
      <c r="B180" s="5">
        <v>2</v>
      </c>
      <c r="C180" s="5">
        <v>6000</v>
      </c>
      <c r="D180" s="5">
        <v>15000</v>
      </c>
      <c r="E180" s="5">
        <v>3788</v>
      </c>
      <c r="F180" s="5">
        <v>601.29875469207764</v>
      </c>
      <c r="G180" s="5">
        <v>0.15881745331386041</v>
      </c>
    </row>
    <row r="181" spans="1:7" x14ac:dyDescent="0.2">
      <c r="A181" s="5" t="s">
        <v>71</v>
      </c>
      <c r="B181" s="5">
        <v>3</v>
      </c>
      <c r="C181" s="5">
        <v>6000</v>
      </c>
      <c r="D181" s="5">
        <v>15000</v>
      </c>
      <c r="E181" s="5">
        <v>3806</v>
      </c>
      <c r="F181" s="5">
        <v>600.24435138702393</v>
      </c>
      <c r="G181" s="5">
        <v>0.16279572074432549</v>
      </c>
    </row>
    <row r="182" spans="1:7" x14ac:dyDescent="0.2">
      <c r="A182" s="2" t="s">
        <v>72</v>
      </c>
      <c r="B182" s="2">
        <v>1</v>
      </c>
      <c r="C182" s="2">
        <v>7000</v>
      </c>
      <c r="D182" s="2">
        <v>17500</v>
      </c>
      <c r="E182" s="2">
        <v>4431</v>
      </c>
      <c r="F182" s="2">
        <v>601.48439264297485</v>
      </c>
      <c r="G182" s="2">
        <v>0.16900651040778419</v>
      </c>
    </row>
    <row r="183" spans="1:7" x14ac:dyDescent="0.2">
      <c r="A183" s="2" t="s">
        <v>72</v>
      </c>
      <c r="B183" s="2">
        <v>2</v>
      </c>
      <c r="C183" s="2">
        <v>7000</v>
      </c>
      <c r="D183" s="2">
        <v>17500</v>
      </c>
      <c r="E183" s="2">
        <v>4438</v>
      </c>
      <c r="F183" s="2">
        <v>600.10078811645508</v>
      </c>
      <c r="G183" s="2">
        <v>0.1712509470015541</v>
      </c>
    </row>
    <row r="184" spans="1:7" x14ac:dyDescent="0.2">
      <c r="A184" s="2" t="s">
        <v>72</v>
      </c>
      <c r="B184" s="2">
        <v>3</v>
      </c>
      <c r="C184" s="2">
        <v>7000</v>
      </c>
      <c r="D184" s="2">
        <v>17500</v>
      </c>
      <c r="E184" s="2">
        <v>4460</v>
      </c>
      <c r="F184" s="2">
        <v>602.96588468551636</v>
      </c>
      <c r="G184" s="2">
        <v>0.17533894681455081</v>
      </c>
    </row>
    <row r="185" spans="1:7" x14ac:dyDescent="0.2">
      <c r="A185" s="3" t="s">
        <v>73</v>
      </c>
      <c r="B185" s="3">
        <v>1</v>
      </c>
      <c r="C185" s="3">
        <v>8000</v>
      </c>
      <c r="D185" s="3">
        <v>20000</v>
      </c>
      <c r="E185" s="3">
        <v>5082</v>
      </c>
      <c r="F185" s="3">
        <v>600.09686803817749</v>
      </c>
      <c r="G185" s="3">
        <v>0.1787402324694313</v>
      </c>
    </row>
    <row r="186" spans="1:7" x14ac:dyDescent="0.2">
      <c r="A186" s="3" t="s">
        <v>73</v>
      </c>
      <c r="B186" s="3">
        <v>2</v>
      </c>
      <c r="C186" s="3">
        <v>8000</v>
      </c>
      <c r="D186" s="3">
        <v>20000</v>
      </c>
      <c r="E186" s="3">
        <v>5061</v>
      </c>
      <c r="F186" s="3">
        <v>600.08816385269165</v>
      </c>
      <c r="G186" s="3">
        <v>0.1711258703462738</v>
      </c>
    </row>
    <row r="187" spans="1:7" x14ac:dyDescent="0.2">
      <c r="A187" s="3" t="s">
        <v>73</v>
      </c>
      <c r="B187" s="3">
        <v>3</v>
      </c>
      <c r="C187" s="3">
        <v>8000</v>
      </c>
      <c r="D187" s="3">
        <v>20000</v>
      </c>
      <c r="E187" s="3">
        <v>5068</v>
      </c>
      <c r="F187" s="3">
        <v>602.77546763420105</v>
      </c>
      <c r="G187" s="3">
        <v>0.1722707241165137</v>
      </c>
    </row>
    <row r="188" spans="1:7" x14ac:dyDescent="0.2">
      <c r="A188" s="4" t="s">
        <v>74</v>
      </c>
      <c r="B188" s="4">
        <v>1</v>
      </c>
      <c r="C188" s="4">
        <v>9000</v>
      </c>
      <c r="D188" s="4">
        <v>22500</v>
      </c>
      <c r="E188" s="4">
        <v>5720</v>
      </c>
      <c r="F188" s="4">
        <v>600.12658548355103</v>
      </c>
      <c r="G188" s="4">
        <v>0.182240826098197</v>
      </c>
    </row>
    <row r="189" spans="1:7" x14ac:dyDescent="0.2">
      <c r="A189" s="4" t="s">
        <v>74</v>
      </c>
      <c r="B189" s="4">
        <v>2</v>
      </c>
      <c r="C189" s="4">
        <v>9000</v>
      </c>
      <c r="D189" s="4">
        <v>22500</v>
      </c>
      <c r="E189" s="4">
        <v>5747</v>
      </c>
      <c r="F189" s="4">
        <v>600.1319522857666</v>
      </c>
      <c r="G189" s="4">
        <v>0.18841549817862371</v>
      </c>
    </row>
    <row r="190" spans="1:7" x14ac:dyDescent="0.2">
      <c r="A190" s="4" t="s">
        <v>74</v>
      </c>
      <c r="B190" s="4">
        <v>3</v>
      </c>
      <c r="C190" s="4">
        <v>9000</v>
      </c>
      <c r="D190" s="4">
        <v>22500</v>
      </c>
      <c r="E190" s="4">
        <v>5731</v>
      </c>
      <c r="F190" s="4">
        <v>600.1339418888092</v>
      </c>
      <c r="G190" s="4">
        <v>0.1861496890651807</v>
      </c>
    </row>
    <row r="191" spans="1:7" x14ac:dyDescent="0.2">
      <c r="A191" s="5" t="s">
        <v>75</v>
      </c>
      <c r="B191" s="5">
        <v>1</v>
      </c>
      <c r="C191" s="5">
        <v>10000</v>
      </c>
      <c r="D191" s="5">
        <v>25000</v>
      </c>
      <c r="E191" s="5">
        <v>6385</v>
      </c>
      <c r="F191" s="5">
        <v>600.10114169120789</v>
      </c>
      <c r="G191" s="5">
        <v>0.1912503601878259</v>
      </c>
    </row>
    <row r="192" spans="1:7" x14ac:dyDescent="0.2">
      <c r="A192" s="5" t="s">
        <v>75</v>
      </c>
      <c r="B192" s="5">
        <v>2</v>
      </c>
      <c r="C192" s="5">
        <v>10000</v>
      </c>
      <c r="D192" s="5">
        <v>25000</v>
      </c>
      <c r="E192" s="5">
        <v>6385</v>
      </c>
      <c r="F192" s="5">
        <v>600.09617280960083</v>
      </c>
      <c r="G192" s="5">
        <v>0.1912503601878259</v>
      </c>
    </row>
    <row r="193" spans="1:7" x14ac:dyDescent="0.2">
      <c r="A193" s="2" t="s">
        <v>76</v>
      </c>
      <c r="B193" s="2">
        <v>1</v>
      </c>
      <c r="C193" s="2">
        <v>20000</v>
      </c>
      <c r="D193" s="2">
        <v>50000</v>
      </c>
      <c r="E193" s="2">
        <v>12792</v>
      </c>
      <c r="F193" s="2">
        <v>600.29409909248352</v>
      </c>
      <c r="G193" s="2">
        <v>0.21026813633520791</v>
      </c>
    </row>
    <row r="194" spans="1:7" x14ac:dyDescent="0.2">
      <c r="A194" s="2" t="s">
        <v>76</v>
      </c>
      <c r="B194" s="2">
        <v>2</v>
      </c>
      <c r="C194" s="2">
        <v>20000</v>
      </c>
      <c r="D194" s="2">
        <v>50000</v>
      </c>
      <c r="E194" s="2">
        <v>12792</v>
      </c>
      <c r="F194" s="2">
        <v>600.27478241920471</v>
      </c>
      <c r="G194" s="2">
        <v>0.21026813633520791</v>
      </c>
    </row>
    <row r="195" spans="1:7" x14ac:dyDescent="0.2">
      <c r="A195" s="3" t="s">
        <v>77</v>
      </c>
      <c r="B195" s="3">
        <v>1</v>
      </c>
      <c r="C195" s="3">
        <v>30000</v>
      </c>
      <c r="D195" s="3">
        <v>75000</v>
      </c>
      <c r="E195" s="3">
        <v>19202</v>
      </c>
      <c r="F195" s="3">
        <v>600.28372073173523</v>
      </c>
      <c r="G195" s="3">
        <v>0.21846682637225179</v>
      </c>
    </row>
    <row r="196" spans="1:7" x14ac:dyDescent="0.2">
      <c r="A196" s="3" t="s">
        <v>77</v>
      </c>
      <c r="B196" s="3">
        <v>2</v>
      </c>
      <c r="C196" s="3">
        <v>30000</v>
      </c>
      <c r="D196" s="3">
        <v>75000</v>
      </c>
      <c r="E196" s="3">
        <v>19202</v>
      </c>
      <c r="F196" s="3">
        <v>600.20113825798035</v>
      </c>
      <c r="G196" s="3">
        <v>0.21846682637225179</v>
      </c>
    </row>
    <row r="197" spans="1:7" x14ac:dyDescent="0.2">
      <c r="A197" s="4" t="s">
        <v>78</v>
      </c>
      <c r="B197" s="4">
        <v>1</v>
      </c>
      <c r="C197" s="4">
        <v>40000</v>
      </c>
      <c r="D197" s="4">
        <v>100000</v>
      </c>
      <c r="E197" s="4">
        <v>25562</v>
      </c>
      <c r="F197" s="4">
        <v>600.33037972450256</v>
      </c>
      <c r="G197" s="4">
        <v>0.21737344495735769</v>
      </c>
    </row>
    <row r="198" spans="1:7" x14ac:dyDescent="0.2">
      <c r="A198" s="4" t="s">
        <v>78</v>
      </c>
      <c r="B198" s="4">
        <v>2</v>
      </c>
      <c r="C198" s="4">
        <v>40000</v>
      </c>
      <c r="D198" s="4">
        <v>100000</v>
      </c>
      <c r="E198" s="4">
        <v>25562</v>
      </c>
      <c r="F198" s="4">
        <v>600.33211851119995</v>
      </c>
      <c r="G198" s="4">
        <v>0.21737344495735769</v>
      </c>
    </row>
    <row r="199" spans="1:7" x14ac:dyDescent="0.2">
      <c r="A199" s="5" t="s">
        <v>79</v>
      </c>
      <c r="B199" s="5">
        <v>1</v>
      </c>
      <c r="C199" s="5">
        <v>50000</v>
      </c>
      <c r="D199" s="5">
        <v>125000</v>
      </c>
      <c r="E199" s="5">
        <v>32284</v>
      </c>
      <c r="F199" s="5">
        <v>600.39798092842102</v>
      </c>
      <c r="G199" s="5">
        <v>0.22545223640193221</v>
      </c>
    </row>
    <row r="200" spans="1:7" x14ac:dyDescent="0.2">
      <c r="A200" s="5" t="s">
        <v>79</v>
      </c>
      <c r="B200" s="5">
        <v>2</v>
      </c>
      <c r="C200" s="5">
        <v>50000</v>
      </c>
      <c r="D200" s="5">
        <v>125000</v>
      </c>
      <c r="E200" s="5">
        <v>32284</v>
      </c>
      <c r="F200" s="5">
        <v>600.38821029663086</v>
      </c>
      <c r="G200" s="5">
        <v>0.22545223640193221</v>
      </c>
    </row>
    <row r="201" spans="1:7" x14ac:dyDescent="0.2">
      <c r="A201" s="2" t="s">
        <v>80</v>
      </c>
      <c r="B201" s="2">
        <v>1</v>
      </c>
      <c r="C201" s="2">
        <v>60000</v>
      </c>
      <c r="D201" s="2">
        <v>150000</v>
      </c>
      <c r="E201" s="2">
        <v>38778</v>
      </c>
      <c r="F201" s="2">
        <v>1800.491165876389</v>
      </c>
      <c r="G201" s="2">
        <v>0.22619784413842839</v>
      </c>
    </row>
    <row r="202" spans="1:7" x14ac:dyDescent="0.2">
      <c r="A202" s="2" t="s">
        <v>80</v>
      </c>
      <c r="B202" s="2">
        <v>2</v>
      </c>
      <c r="C202" s="2">
        <v>60000</v>
      </c>
      <c r="D202" s="2">
        <v>150000</v>
      </c>
      <c r="E202" s="2">
        <v>38778</v>
      </c>
      <c r="F202" s="2">
        <v>1800.363000154495</v>
      </c>
      <c r="G202" s="2">
        <v>0.22619784413842839</v>
      </c>
    </row>
    <row r="203" spans="1:7" x14ac:dyDescent="0.2">
      <c r="A203" s="3" t="s">
        <v>81</v>
      </c>
      <c r="B203" s="3">
        <v>1</v>
      </c>
      <c r="C203" s="3">
        <v>70000</v>
      </c>
      <c r="D203" s="3">
        <v>175000</v>
      </c>
      <c r="E203" s="3">
        <v>45256</v>
      </c>
      <c r="F203" s="3">
        <v>1800.590302705765</v>
      </c>
      <c r="G203" s="3">
        <v>0.22650035354428091</v>
      </c>
    </row>
    <row r="204" spans="1:7" x14ac:dyDescent="0.2">
      <c r="A204" s="3" t="s">
        <v>81</v>
      </c>
      <c r="B204" s="3">
        <v>2</v>
      </c>
      <c r="C204" s="3">
        <v>70000</v>
      </c>
      <c r="D204" s="3">
        <v>175000</v>
      </c>
      <c r="E204" s="3">
        <v>45256</v>
      </c>
      <c r="F204" s="3">
        <v>1800.5885102748871</v>
      </c>
      <c r="G204" s="3">
        <v>0.22650035354428091</v>
      </c>
    </row>
    <row r="205" spans="1:7" x14ac:dyDescent="0.2">
      <c r="A205" s="4" t="s">
        <v>82</v>
      </c>
      <c r="B205" s="4">
        <v>1</v>
      </c>
      <c r="C205" s="4">
        <v>80000</v>
      </c>
      <c r="D205" s="4">
        <v>200000</v>
      </c>
      <c r="E205" s="4">
        <v>51199</v>
      </c>
      <c r="F205" s="4">
        <v>1800.647458553314</v>
      </c>
      <c r="G205" s="4">
        <v>0.2186859118342151</v>
      </c>
    </row>
    <row r="206" spans="1:7" x14ac:dyDescent="0.2">
      <c r="A206" s="4" t="s">
        <v>82</v>
      </c>
      <c r="B206" s="4">
        <v>2</v>
      </c>
      <c r="C206" s="4">
        <v>80000</v>
      </c>
      <c r="D206" s="4">
        <v>200000</v>
      </c>
      <c r="E206" s="4">
        <v>51199</v>
      </c>
      <c r="F206" s="4">
        <v>1800.645039081573</v>
      </c>
      <c r="G206" s="4">
        <v>0.2186859118342151</v>
      </c>
    </row>
    <row r="207" spans="1:7" x14ac:dyDescent="0.2">
      <c r="A207" s="5" t="s">
        <v>83</v>
      </c>
      <c r="B207" s="5">
        <v>1</v>
      </c>
      <c r="C207" s="5">
        <v>90000</v>
      </c>
      <c r="D207" s="5">
        <v>225000</v>
      </c>
      <c r="E207" s="5">
        <v>57581</v>
      </c>
      <c r="F207" s="5">
        <v>1800.692179441452</v>
      </c>
      <c r="G207" s="5">
        <v>0.21840537677358809</v>
      </c>
    </row>
    <row r="208" spans="1:7" x14ac:dyDescent="0.2">
      <c r="A208" s="5" t="s">
        <v>83</v>
      </c>
      <c r="B208" s="5">
        <v>2</v>
      </c>
      <c r="C208" s="5">
        <v>90000</v>
      </c>
      <c r="D208" s="5">
        <v>225000</v>
      </c>
      <c r="E208" s="5">
        <v>57581</v>
      </c>
      <c r="F208" s="5">
        <v>1800.707441806793</v>
      </c>
      <c r="G208" s="5">
        <v>0.21840537677358809</v>
      </c>
    </row>
    <row r="209" spans="1:7" x14ac:dyDescent="0.2">
      <c r="A209" s="2" t="s">
        <v>84</v>
      </c>
      <c r="B209" s="2">
        <v>1</v>
      </c>
      <c r="C209" s="2">
        <v>100000</v>
      </c>
      <c r="D209" s="2">
        <v>250000</v>
      </c>
      <c r="E209" s="2">
        <v>64201</v>
      </c>
      <c r="F209" s="2">
        <v>1800.7454783754599</v>
      </c>
      <c r="G209" s="2">
        <v>0.21912028957544</v>
      </c>
    </row>
    <row r="210" spans="1:7" x14ac:dyDescent="0.2">
      <c r="A210" s="2" t="s">
        <v>84</v>
      </c>
      <c r="B210" s="2">
        <v>2</v>
      </c>
      <c r="C210" s="2">
        <v>100000</v>
      </c>
      <c r="D210" s="2">
        <v>250000</v>
      </c>
      <c r="E210" s="2">
        <v>64201</v>
      </c>
      <c r="F210" s="2">
        <v>1800.53302237546</v>
      </c>
      <c r="G210" s="2">
        <v>0.21912028957544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41C7-0077-E447-A4C2-091F1EC2C141}">
  <dimension ref="A1:G210"/>
  <sheetViews>
    <sheetView zoomScale="165" workbookViewId="0">
      <selection activeCell="H9" sqref="H9"/>
    </sheetView>
  </sheetViews>
  <sheetFormatPr baseColWidth="10" defaultRowHeight="15" x14ac:dyDescent="0.2"/>
  <cols>
    <col min="5" max="5" width="14.5" customWidth="1"/>
    <col min="7" max="7" width="20" customWidth="1"/>
  </cols>
  <sheetData>
    <row r="1" spans="1: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8</v>
      </c>
    </row>
    <row r="2" spans="1:7" x14ac:dyDescent="0.2">
      <c r="A2" s="2" t="s">
        <v>9</v>
      </c>
      <c r="B2" s="2">
        <v>1</v>
      </c>
      <c r="C2" s="2">
        <v>10</v>
      </c>
      <c r="D2" s="2">
        <v>25</v>
      </c>
      <c r="E2" s="2">
        <v>7</v>
      </c>
      <c r="F2" s="2">
        <v>2.369880676269531E-4</v>
      </c>
      <c r="G2" s="2">
        <v>1</v>
      </c>
    </row>
    <row r="3" spans="1:7" x14ac:dyDescent="0.2">
      <c r="A3" s="2" t="s">
        <v>9</v>
      </c>
      <c r="B3" s="2">
        <v>2</v>
      </c>
      <c r="C3" s="2">
        <v>10</v>
      </c>
      <c r="D3" s="2">
        <v>25</v>
      </c>
      <c r="E3" s="2">
        <v>7</v>
      </c>
      <c r="F3" s="2">
        <v>2.1100044250488281E-4</v>
      </c>
      <c r="G3" s="2">
        <v>1</v>
      </c>
    </row>
    <row r="4" spans="1:7" x14ac:dyDescent="0.2">
      <c r="A4" s="2" t="s">
        <v>9</v>
      </c>
      <c r="B4" s="2">
        <v>3</v>
      </c>
      <c r="C4" s="2">
        <v>10</v>
      </c>
      <c r="D4" s="2">
        <v>25</v>
      </c>
      <c r="E4" s="2">
        <v>7</v>
      </c>
      <c r="F4" s="2">
        <v>1.997947692871094E-4</v>
      </c>
      <c r="G4" s="2">
        <v>1</v>
      </c>
    </row>
    <row r="5" spans="1:7" x14ac:dyDescent="0.2">
      <c r="A5" s="3" t="s">
        <v>13</v>
      </c>
      <c r="B5" s="3">
        <v>1</v>
      </c>
      <c r="C5" s="3">
        <v>20</v>
      </c>
      <c r="D5" s="3">
        <v>50</v>
      </c>
      <c r="E5" s="3">
        <v>13</v>
      </c>
      <c r="F5" s="3">
        <v>4.0268898010253912E-4</v>
      </c>
      <c r="G5" s="3">
        <v>1</v>
      </c>
    </row>
    <row r="6" spans="1:7" x14ac:dyDescent="0.2">
      <c r="A6" s="3" t="s">
        <v>13</v>
      </c>
      <c r="B6" s="3">
        <v>2</v>
      </c>
      <c r="C6" s="3">
        <v>20</v>
      </c>
      <c r="D6" s="3">
        <v>50</v>
      </c>
      <c r="E6" s="3">
        <v>13</v>
      </c>
      <c r="F6" s="3">
        <v>3.9339065551757812E-4</v>
      </c>
      <c r="G6" s="3">
        <v>1</v>
      </c>
    </row>
    <row r="7" spans="1:7" x14ac:dyDescent="0.2">
      <c r="A7" s="3" t="s">
        <v>13</v>
      </c>
      <c r="B7" s="3">
        <v>3</v>
      </c>
      <c r="C7" s="3">
        <v>20</v>
      </c>
      <c r="D7" s="3">
        <v>50</v>
      </c>
      <c r="E7" s="3">
        <v>13</v>
      </c>
      <c r="F7" s="3">
        <v>4.2200088500976562E-4</v>
      </c>
      <c r="G7" s="3">
        <v>1</v>
      </c>
    </row>
    <row r="8" spans="1:7" x14ac:dyDescent="0.2">
      <c r="A8" s="4" t="s">
        <v>14</v>
      </c>
      <c r="B8" s="4">
        <v>1</v>
      </c>
      <c r="C8" s="4">
        <v>30</v>
      </c>
      <c r="D8" s="4">
        <v>75</v>
      </c>
      <c r="E8" s="4">
        <v>21</v>
      </c>
      <c r="F8" s="4">
        <v>6.9069862365722656E-4</v>
      </c>
      <c r="G8" s="4">
        <v>1.1052631578947369</v>
      </c>
    </row>
    <row r="9" spans="1:7" x14ac:dyDescent="0.2">
      <c r="A9" s="4" t="s">
        <v>14</v>
      </c>
      <c r="B9" s="4">
        <v>2</v>
      </c>
      <c r="C9" s="4">
        <v>30</v>
      </c>
      <c r="D9" s="4">
        <v>75</v>
      </c>
      <c r="E9" s="4">
        <v>21</v>
      </c>
      <c r="F9" s="4">
        <v>7.076263427734375E-4</v>
      </c>
      <c r="G9" s="4">
        <v>1.1052631578947369</v>
      </c>
    </row>
    <row r="10" spans="1:7" x14ac:dyDescent="0.2">
      <c r="A10" s="4" t="s">
        <v>14</v>
      </c>
      <c r="B10" s="4">
        <v>3</v>
      </c>
      <c r="C10" s="4">
        <v>30</v>
      </c>
      <c r="D10" s="4">
        <v>75</v>
      </c>
      <c r="E10" s="4">
        <v>21</v>
      </c>
      <c r="F10" s="4">
        <v>6.8354606628417969E-4</v>
      </c>
      <c r="G10" s="4">
        <v>1.1052631578947369</v>
      </c>
    </row>
    <row r="11" spans="1:7" x14ac:dyDescent="0.2">
      <c r="A11" s="5" t="s">
        <v>15</v>
      </c>
      <c r="B11" s="5">
        <v>1</v>
      </c>
      <c r="C11" s="5">
        <v>40</v>
      </c>
      <c r="D11" s="5">
        <v>100</v>
      </c>
      <c r="E11" s="5">
        <v>27</v>
      </c>
      <c r="F11" s="5">
        <v>9.975433349609375E-4</v>
      </c>
      <c r="G11" s="5">
        <v>1.038461538461539</v>
      </c>
    </row>
    <row r="12" spans="1:7" x14ac:dyDescent="0.2">
      <c r="A12" s="5" t="s">
        <v>15</v>
      </c>
      <c r="B12" s="5">
        <v>2</v>
      </c>
      <c r="C12" s="5">
        <v>40</v>
      </c>
      <c r="D12" s="5">
        <v>100</v>
      </c>
      <c r="E12" s="5">
        <v>27</v>
      </c>
      <c r="F12" s="5">
        <v>1.0223388671875E-3</v>
      </c>
      <c r="G12" s="5">
        <v>1.038461538461539</v>
      </c>
    </row>
    <row r="13" spans="1:7" x14ac:dyDescent="0.2">
      <c r="A13" s="5" t="s">
        <v>15</v>
      </c>
      <c r="B13" s="5">
        <v>3</v>
      </c>
      <c r="C13" s="5">
        <v>40</v>
      </c>
      <c r="D13" s="5">
        <v>100</v>
      </c>
      <c r="E13" s="5">
        <v>27</v>
      </c>
      <c r="F13" s="5">
        <v>1.048088073730469E-3</v>
      </c>
      <c r="G13" s="5">
        <v>1.038461538461539</v>
      </c>
    </row>
    <row r="14" spans="1:7" x14ac:dyDescent="0.2">
      <c r="A14" s="2" t="s">
        <v>16</v>
      </c>
      <c r="B14" s="2">
        <v>1</v>
      </c>
      <c r="C14" s="2">
        <v>50</v>
      </c>
      <c r="D14" s="2">
        <v>125</v>
      </c>
      <c r="E14" s="2">
        <v>33</v>
      </c>
      <c r="F14" s="2">
        <v>1.3422966003417971E-3</v>
      </c>
      <c r="G14" s="2">
        <v>1.03125</v>
      </c>
    </row>
    <row r="15" spans="1:7" x14ac:dyDescent="0.2">
      <c r="A15" s="2" t="s">
        <v>16</v>
      </c>
      <c r="B15" s="2">
        <v>2</v>
      </c>
      <c r="C15" s="2">
        <v>50</v>
      </c>
      <c r="D15" s="2">
        <v>125</v>
      </c>
      <c r="E15" s="2">
        <v>33</v>
      </c>
      <c r="F15" s="2">
        <v>1.625299453735352E-3</v>
      </c>
      <c r="G15" s="2">
        <v>1.03125</v>
      </c>
    </row>
    <row r="16" spans="1:7" x14ac:dyDescent="0.2">
      <c r="A16" s="2" t="s">
        <v>16</v>
      </c>
      <c r="B16" s="2">
        <v>3</v>
      </c>
      <c r="C16" s="2">
        <v>50</v>
      </c>
      <c r="D16" s="2">
        <v>125</v>
      </c>
      <c r="E16" s="2">
        <v>33</v>
      </c>
      <c r="F16" s="2">
        <v>1.3756752014160161E-3</v>
      </c>
      <c r="G16" s="2">
        <v>1.03125</v>
      </c>
    </row>
    <row r="17" spans="1:7" x14ac:dyDescent="0.2">
      <c r="A17" s="3" t="s">
        <v>17</v>
      </c>
      <c r="B17" s="3">
        <v>1</v>
      </c>
      <c r="C17" s="3">
        <v>60</v>
      </c>
      <c r="D17" s="3">
        <v>150</v>
      </c>
      <c r="E17" s="3">
        <v>39</v>
      </c>
      <c r="F17" s="3">
        <v>1.7838478088378911E-3</v>
      </c>
      <c r="G17" s="3">
        <v>1.0263157894736841</v>
      </c>
    </row>
    <row r="18" spans="1:7" x14ac:dyDescent="0.2">
      <c r="A18" s="3" t="s">
        <v>17</v>
      </c>
      <c r="B18" s="3">
        <v>2</v>
      </c>
      <c r="C18" s="3">
        <v>60</v>
      </c>
      <c r="D18" s="3">
        <v>150</v>
      </c>
      <c r="E18" s="3">
        <v>39</v>
      </c>
      <c r="F18" s="3">
        <v>5.1634311676025391E-3</v>
      </c>
      <c r="G18" s="3">
        <v>1.0263157894736841</v>
      </c>
    </row>
    <row r="19" spans="1:7" x14ac:dyDescent="0.2">
      <c r="A19" s="3" t="s">
        <v>17</v>
      </c>
      <c r="B19" s="3">
        <v>3</v>
      </c>
      <c r="C19" s="3">
        <v>60</v>
      </c>
      <c r="D19" s="3">
        <v>150</v>
      </c>
      <c r="E19" s="3">
        <v>39</v>
      </c>
      <c r="F19" s="3">
        <v>1.6326904296875E-3</v>
      </c>
      <c r="G19" s="3">
        <v>1.0263157894736841</v>
      </c>
    </row>
    <row r="20" spans="1:7" x14ac:dyDescent="0.2">
      <c r="A20" s="4" t="s">
        <v>18</v>
      </c>
      <c r="B20" s="4">
        <v>1</v>
      </c>
      <c r="C20" s="4">
        <v>70</v>
      </c>
      <c r="D20" s="4">
        <v>175</v>
      </c>
      <c r="E20" s="4">
        <v>46</v>
      </c>
      <c r="F20" s="4">
        <v>2.0201206207275391E-3</v>
      </c>
      <c r="G20" s="4">
        <v>1.0222222222222219</v>
      </c>
    </row>
    <row r="21" spans="1:7" x14ac:dyDescent="0.2">
      <c r="A21" s="4" t="s">
        <v>18</v>
      </c>
      <c r="B21" s="4">
        <v>2</v>
      </c>
      <c r="C21" s="4">
        <v>70</v>
      </c>
      <c r="D21" s="4">
        <v>175</v>
      </c>
      <c r="E21" s="4">
        <v>46</v>
      </c>
      <c r="F21" s="4">
        <v>1.964807510375977E-3</v>
      </c>
      <c r="G21" s="4">
        <v>1.0222222222222219</v>
      </c>
    </row>
    <row r="22" spans="1:7" x14ac:dyDescent="0.2">
      <c r="A22" s="4" t="s">
        <v>18</v>
      </c>
      <c r="B22" s="4">
        <v>3</v>
      </c>
      <c r="C22" s="4">
        <v>70</v>
      </c>
      <c r="D22" s="4">
        <v>175</v>
      </c>
      <c r="E22" s="4">
        <v>46</v>
      </c>
      <c r="F22" s="4">
        <v>1.983642578125E-3</v>
      </c>
      <c r="G22" s="4">
        <v>1.0222222222222219</v>
      </c>
    </row>
    <row r="23" spans="1:7" x14ac:dyDescent="0.2">
      <c r="A23" s="5" t="s">
        <v>19</v>
      </c>
      <c r="B23" s="5">
        <v>1</v>
      </c>
      <c r="C23" s="5">
        <v>80</v>
      </c>
      <c r="D23" s="5">
        <v>200</v>
      </c>
      <c r="E23" s="5">
        <v>53</v>
      </c>
      <c r="F23" s="5">
        <v>2.6345252990722661E-3</v>
      </c>
      <c r="G23" s="5">
        <v>1.0392156862745101</v>
      </c>
    </row>
    <row r="24" spans="1:7" x14ac:dyDescent="0.2">
      <c r="A24" s="5" t="s">
        <v>19</v>
      </c>
      <c r="B24" s="5">
        <v>2</v>
      </c>
      <c r="C24" s="5">
        <v>80</v>
      </c>
      <c r="D24" s="5">
        <v>200</v>
      </c>
      <c r="E24" s="5">
        <v>53</v>
      </c>
      <c r="F24" s="5">
        <v>2.6559829711914058E-3</v>
      </c>
      <c r="G24" s="5">
        <v>1.0392156862745101</v>
      </c>
    </row>
    <row r="25" spans="1:7" x14ac:dyDescent="0.2">
      <c r="A25" s="5" t="s">
        <v>19</v>
      </c>
      <c r="B25" s="5">
        <v>3</v>
      </c>
      <c r="C25" s="5">
        <v>80</v>
      </c>
      <c r="D25" s="5">
        <v>200</v>
      </c>
      <c r="E25" s="5">
        <v>53</v>
      </c>
      <c r="F25" s="5">
        <v>2.654790878295898E-3</v>
      </c>
      <c r="G25" s="5">
        <v>1.0392156862745101</v>
      </c>
    </row>
    <row r="26" spans="1:7" x14ac:dyDescent="0.2">
      <c r="A26" s="2" t="s">
        <v>20</v>
      </c>
      <c r="B26" s="2">
        <v>1</v>
      </c>
      <c r="C26" s="2">
        <v>90</v>
      </c>
      <c r="D26" s="2">
        <v>225</v>
      </c>
      <c r="E26" s="2">
        <v>58</v>
      </c>
      <c r="F26" s="2">
        <v>3.089666366577148E-3</v>
      </c>
      <c r="G26" s="2">
        <v>1.0175438596491231</v>
      </c>
    </row>
    <row r="27" spans="1:7" x14ac:dyDescent="0.2">
      <c r="A27" s="2" t="s">
        <v>20</v>
      </c>
      <c r="B27" s="2">
        <v>2</v>
      </c>
      <c r="C27" s="2">
        <v>90</v>
      </c>
      <c r="D27" s="2">
        <v>225</v>
      </c>
      <c r="E27" s="2">
        <v>58</v>
      </c>
      <c r="F27" s="2">
        <v>2.9749870300292969E-3</v>
      </c>
      <c r="G27" s="2">
        <v>1.0175438596491231</v>
      </c>
    </row>
    <row r="28" spans="1:7" x14ac:dyDescent="0.2">
      <c r="A28" s="2" t="s">
        <v>20</v>
      </c>
      <c r="B28" s="2">
        <v>3</v>
      </c>
      <c r="C28" s="2">
        <v>90</v>
      </c>
      <c r="D28" s="2">
        <v>225</v>
      </c>
      <c r="E28" s="2">
        <v>58</v>
      </c>
      <c r="F28" s="2">
        <v>3.1800270080566411E-3</v>
      </c>
      <c r="G28" s="2">
        <v>1.0175438596491231</v>
      </c>
    </row>
    <row r="29" spans="1:7" x14ac:dyDescent="0.2">
      <c r="A29" s="3" t="s">
        <v>21</v>
      </c>
      <c r="B29" s="3">
        <v>1</v>
      </c>
      <c r="C29" s="3">
        <v>100</v>
      </c>
      <c r="D29" s="3">
        <v>250</v>
      </c>
      <c r="E29" s="3">
        <v>64</v>
      </c>
      <c r="F29" s="3">
        <v>3.3702850341796879E-3</v>
      </c>
      <c r="G29" s="3">
        <v>1.015873015873016</v>
      </c>
    </row>
    <row r="30" spans="1:7" x14ac:dyDescent="0.2">
      <c r="A30" s="3" t="s">
        <v>21</v>
      </c>
      <c r="B30" s="3">
        <v>2</v>
      </c>
      <c r="C30" s="3">
        <v>100</v>
      </c>
      <c r="D30" s="3">
        <v>250</v>
      </c>
      <c r="E30" s="3">
        <v>64</v>
      </c>
      <c r="F30" s="3">
        <v>4.0960311889648438E-3</v>
      </c>
      <c r="G30" s="3">
        <v>1.015873015873016</v>
      </c>
    </row>
    <row r="31" spans="1:7" x14ac:dyDescent="0.2">
      <c r="A31" s="3" t="s">
        <v>21</v>
      </c>
      <c r="B31" s="3">
        <v>3</v>
      </c>
      <c r="C31" s="3">
        <v>100</v>
      </c>
      <c r="D31" s="3">
        <v>250</v>
      </c>
      <c r="E31" s="3">
        <v>64</v>
      </c>
      <c r="F31" s="3">
        <v>3.2813549041748051E-3</v>
      </c>
      <c r="G31" s="3">
        <v>1.015873015873016</v>
      </c>
    </row>
    <row r="32" spans="1:7" x14ac:dyDescent="0.2">
      <c r="A32" s="4" t="s">
        <v>22</v>
      </c>
      <c r="B32" s="4">
        <v>1</v>
      </c>
      <c r="C32" s="4">
        <v>120</v>
      </c>
      <c r="D32" s="4">
        <v>300</v>
      </c>
      <c r="E32" s="4">
        <v>78</v>
      </c>
      <c r="F32" s="4">
        <v>5.1534175872802726E-3</v>
      </c>
      <c r="G32" s="4">
        <v>1.04</v>
      </c>
    </row>
    <row r="33" spans="1:7" x14ac:dyDescent="0.2">
      <c r="A33" s="4" t="s">
        <v>22</v>
      </c>
      <c r="B33" s="4">
        <v>2</v>
      </c>
      <c r="C33" s="4">
        <v>120</v>
      </c>
      <c r="D33" s="4">
        <v>300</v>
      </c>
      <c r="E33" s="4">
        <v>78</v>
      </c>
      <c r="F33" s="4">
        <v>6.4213275909423828E-3</v>
      </c>
      <c r="G33" s="4">
        <v>1.04</v>
      </c>
    </row>
    <row r="34" spans="1:7" x14ac:dyDescent="0.2">
      <c r="A34" s="4" t="s">
        <v>22</v>
      </c>
      <c r="B34" s="4">
        <v>3</v>
      </c>
      <c r="C34" s="4">
        <v>120</v>
      </c>
      <c r="D34" s="4">
        <v>300</v>
      </c>
      <c r="E34" s="4">
        <v>78</v>
      </c>
      <c r="F34" s="4">
        <v>6.3877105712890616E-3</v>
      </c>
      <c r="G34" s="4">
        <v>1.04</v>
      </c>
    </row>
    <row r="35" spans="1:7" x14ac:dyDescent="0.2">
      <c r="A35" s="5" t="s">
        <v>23</v>
      </c>
      <c r="B35" s="5">
        <v>1</v>
      </c>
      <c r="C35" s="5">
        <v>140</v>
      </c>
      <c r="D35" s="5">
        <v>350</v>
      </c>
      <c r="E35" s="5">
        <v>90</v>
      </c>
      <c r="F35" s="5">
        <v>6.9267749786376953E-3</v>
      </c>
      <c r="G35" s="5">
        <v>1.0227272727272729</v>
      </c>
    </row>
    <row r="36" spans="1:7" x14ac:dyDescent="0.2">
      <c r="A36" s="5" t="s">
        <v>23</v>
      </c>
      <c r="B36" s="5">
        <v>2</v>
      </c>
      <c r="C36" s="5">
        <v>140</v>
      </c>
      <c r="D36" s="5">
        <v>350</v>
      </c>
      <c r="E36" s="5">
        <v>90</v>
      </c>
      <c r="F36" s="5">
        <v>6.88934326171875E-3</v>
      </c>
      <c r="G36" s="5">
        <v>1.0227272727272729</v>
      </c>
    </row>
    <row r="37" spans="1:7" x14ac:dyDescent="0.2">
      <c r="A37" s="5" t="s">
        <v>23</v>
      </c>
      <c r="B37" s="5">
        <v>3</v>
      </c>
      <c r="C37" s="5">
        <v>140</v>
      </c>
      <c r="D37" s="5">
        <v>350</v>
      </c>
      <c r="E37" s="5">
        <v>90</v>
      </c>
      <c r="F37" s="5">
        <v>6.9420337677001953E-3</v>
      </c>
      <c r="G37" s="5">
        <v>1.0227272727272729</v>
      </c>
    </row>
    <row r="38" spans="1:7" x14ac:dyDescent="0.2">
      <c r="A38" s="2" t="s">
        <v>24</v>
      </c>
      <c r="B38" s="2">
        <v>1</v>
      </c>
      <c r="C38" s="2">
        <v>160</v>
      </c>
      <c r="D38" s="2">
        <v>400</v>
      </c>
      <c r="E38" s="2">
        <v>104</v>
      </c>
      <c r="F38" s="2">
        <v>8.4123611450195312E-3</v>
      </c>
      <c r="G38" s="2">
        <v>1.02970297029703</v>
      </c>
    </row>
    <row r="39" spans="1:7" x14ac:dyDescent="0.2">
      <c r="A39" s="2" t="s">
        <v>24</v>
      </c>
      <c r="B39" s="2">
        <v>2</v>
      </c>
      <c r="C39" s="2">
        <v>160</v>
      </c>
      <c r="D39" s="2">
        <v>400</v>
      </c>
      <c r="E39" s="2">
        <v>104</v>
      </c>
      <c r="F39" s="2">
        <v>8.5790157318115234E-3</v>
      </c>
      <c r="G39" s="2">
        <v>1.02970297029703</v>
      </c>
    </row>
    <row r="40" spans="1:7" x14ac:dyDescent="0.2">
      <c r="A40" s="2" t="s">
        <v>24</v>
      </c>
      <c r="B40" s="2">
        <v>3</v>
      </c>
      <c r="C40" s="2">
        <v>160</v>
      </c>
      <c r="D40" s="2">
        <v>400</v>
      </c>
      <c r="E40" s="2">
        <v>104</v>
      </c>
      <c r="F40" s="2">
        <v>8.4869861602783203E-3</v>
      </c>
      <c r="G40" s="2">
        <v>1.02970297029703</v>
      </c>
    </row>
    <row r="41" spans="1:7" x14ac:dyDescent="0.2">
      <c r="A41" s="3" t="s">
        <v>25</v>
      </c>
      <c r="B41" s="3">
        <v>1</v>
      </c>
      <c r="C41" s="3">
        <v>180</v>
      </c>
      <c r="D41" s="3">
        <v>450</v>
      </c>
      <c r="E41" s="3">
        <v>114</v>
      </c>
      <c r="F41" s="3">
        <v>1.26042366027832E-2</v>
      </c>
      <c r="G41" s="3">
        <v>1</v>
      </c>
    </row>
    <row r="42" spans="1:7" x14ac:dyDescent="0.2">
      <c r="A42" s="3" t="s">
        <v>25</v>
      </c>
      <c r="B42" s="3">
        <v>2</v>
      </c>
      <c r="C42" s="3">
        <v>180</v>
      </c>
      <c r="D42" s="3">
        <v>450</v>
      </c>
      <c r="E42" s="3">
        <v>114</v>
      </c>
      <c r="F42" s="3">
        <v>1.275992393493652E-2</v>
      </c>
      <c r="G42" s="3">
        <v>1</v>
      </c>
    </row>
    <row r="43" spans="1:7" x14ac:dyDescent="0.2">
      <c r="A43" s="3" t="s">
        <v>25</v>
      </c>
      <c r="B43" s="3">
        <v>3</v>
      </c>
      <c r="C43" s="3">
        <v>180</v>
      </c>
      <c r="D43" s="3">
        <v>450</v>
      </c>
      <c r="E43" s="3">
        <v>114</v>
      </c>
      <c r="F43" s="3">
        <v>1.0709762573242189E-2</v>
      </c>
      <c r="G43" s="3">
        <v>1</v>
      </c>
    </row>
    <row r="44" spans="1:7" x14ac:dyDescent="0.2">
      <c r="A44" s="4" t="s">
        <v>26</v>
      </c>
      <c r="B44" s="4">
        <v>1</v>
      </c>
      <c r="C44" s="4">
        <v>200</v>
      </c>
      <c r="D44" s="4">
        <v>500</v>
      </c>
      <c r="E44" s="4">
        <v>128</v>
      </c>
      <c r="F44" s="4">
        <v>1.261186599731445E-2</v>
      </c>
      <c r="G44" s="4">
        <v>1.007874015748031</v>
      </c>
    </row>
    <row r="45" spans="1:7" x14ac:dyDescent="0.2">
      <c r="A45" s="4" t="s">
        <v>26</v>
      </c>
      <c r="B45" s="4">
        <v>2</v>
      </c>
      <c r="C45" s="4">
        <v>200</v>
      </c>
      <c r="D45" s="4">
        <v>500</v>
      </c>
      <c r="E45" s="4">
        <v>128</v>
      </c>
      <c r="F45" s="4">
        <v>1.26490592956543E-2</v>
      </c>
      <c r="G45" s="4">
        <v>1.007874015748031</v>
      </c>
    </row>
    <row r="46" spans="1:7" x14ac:dyDescent="0.2">
      <c r="A46" s="4" t="s">
        <v>26</v>
      </c>
      <c r="B46" s="4">
        <v>3</v>
      </c>
      <c r="C46" s="4">
        <v>200</v>
      </c>
      <c r="D46" s="4">
        <v>500</v>
      </c>
      <c r="E46" s="4">
        <v>128</v>
      </c>
      <c r="F46" s="4">
        <v>0.1118526458740234</v>
      </c>
      <c r="G46" s="4">
        <v>1.007874015748031</v>
      </c>
    </row>
    <row r="47" spans="1:7" x14ac:dyDescent="0.2">
      <c r="A47" s="5" t="s">
        <v>27</v>
      </c>
      <c r="B47" s="5">
        <v>1</v>
      </c>
      <c r="C47" s="5">
        <v>220</v>
      </c>
      <c r="D47" s="5">
        <v>550</v>
      </c>
      <c r="E47" s="5">
        <v>143</v>
      </c>
      <c r="F47" s="5">
        <v>2.0919561386108398E-2</v>
      </c>
      <c r="G47" s="5">
        <v>1.028776978417266</v>
      </c>
    </row>
    <row r="48" spans="1:7" x14ac:dyDescent="0.2">
      <c r="A48" s="5" t="s">
        <v>27</v>
      </c>
      <c r="B48" s="5">
        <v>2</v>
      </c>
      <c r="C48" s="5">
        <v>220</v>
      </c>
      <c r="D48" s="5">
        <v>550</v>
      </c>
      <c r="E48" s="5">
        <v>143</v>
      </c>
      <c r="F48" s="5">
        <v>1.477479934692383E-2</v>
      </c>
      <c r="G48" s="5">
        <v>1.028776978417266</v>
      </c>
    </row>
    <row r="49" spans="1:7" x14ac:dyDescent="0.2">
      <c r="A49" s="5" t="s">
        <v>27</v>
      </c>
      <c r="B49" s="5">
        <v>3</v>
      </c>
      <c r="C49" s="5">
        <v>220</v>
      </c>
      <c r="D49" s="5">
        <v>550</v>
      </c>
      <c r="E49" s="5">
        <v>143</v>
      </c>
      <c r="F49" s="5">
        <v>1.501941680908203E-2</v>
      </c>
      <c r="G49" s="5">
        <v>1.028776978417266</v>
      </c>
    </row>
    <row r="50" spans="1:7" x14ac:dyDescent="0.2">
      <c r="A50" s="2" t="s">
        <v>28</v>
      </c>
      <c r="B50" s="2">
        <v>1</v>
      </c>
      <c r="C50" s="2">
        <v>240</v>
      </c>
      <c r="D50" s="2">
        <v>600</v>
      </c>
      <c r="E50" s="2">
        <v>155</v>
      </c>
      <c r="F50" s="2">
        <v>1.7624139785766602E-2</v>
      </c>
      <c r="G50" s="2">
        <v>1.026490066225165</v>
      </c>
    </row>
    <row r="51" spans="1:7" x14ac:dyDescent="0.2">
      <c r="A51" s="2" t="s">
        <v>28</v>
      </c>
      <c r="B51" s="2">
        <v>2</v>
      </c>
      <c r="C51" s="2">
        <v>240</v>
      </c>
      <c r="D51" s="2">
        <v>600</v>
      </c>
      <c r="E51" s="2">
        <v>155</v>
      </c>
      <c r="F51" s="2">
        <v>2.0684480667114261E-2</v>
      </c>
      <c r="G51" s="2">
        <v>1.026490066225165</v>
      </c>
    </row>
    <row r="52" spans="1:7" x14ac:dyDescent="0.2">
      <c r="A52" s="2" t="s">
        <v>28</v>
      </c>
      <c r="B52" s="2">
        <v>3</v>
      </c>
      <c r="C52" s="2">
        <v>240</v>
      </c>
      <c r="D52" s="2">
        <v>600</v>
      </c>
      <c r="E52" s="2">
        <v>155</v>
      </c>
      <c r="F52" s="2">
        <v>1.7514944076538089E-2</v>
      </c>
      <c r="G52" s="2">
        <v>1.026490066225165</v>
      </c>
    </row>
    <row r="53" spans="1:7" x14ac:dyDescent="0.2">
      <c r="A53" s="3" t="s">
        <v>29</v>
      </c>
      <c r="B53" s="3">
        <v>1</v>
      </c>
      <c r="C53" s="3">
        <v>260</v>
      </c>
      <c r="D53" s="3">
        <v>650</v>
      </c>
      <c r="E53" s="3">
        <v>170</v>
      </c>
      <c r="F53" s="3">
        <v>1.9611358642578122E-2</v>
      </c>
      <c r="G53" s="3">
        <v>1.0119047619047621</v>
      </c>
    </row>
    <row r="54" spans="1:7" x14ac:dyDescent="0.2">
      <c r="A54" s="3" t="s">
        <v>29</v>
      </c>
      <c r="B54" s="3">
        <v>2</v>
      </c>
      <c r="C54" s="3">
        <v>260</v>
      </c>
      <c r="D54" s="3">
        <v>650</v>
      </c>
      <c r="E54" s="3">
        <v>170</v>
      </c>
      <c r="F54" s="3">
        <v>2.1764993667602539E-2</v>
      </c>
      <c r="G54" s="3">
        <v>1.0119047619047621</v>
      </c>
    </row>
    <row r="55" spans="1:7" x14ac:dyDescent="0.2">
      <c r="A55" s="3" t="s">
        <v>29</v>
      </c>
      <c r="B55" s="3">
        <v>3</v>
      </c>
      <c r="C55" s="3">
        <v>260</v>
      </c>
      <c r="D55" s="3">
        <v>650</v>
      </c>
      <c r="E55" s="3">
        <v>170</v>
      </c>
      <c r="F55" s="3">
        <v>1.9740581512451168E-2</v>
      </c>
      <c r="G55" s="3">
        <v>1.0119047619047621</v>
      </c>
    </row>
    <row r="56" spans="1:7" x14ac:dyDescent="0.2">
      <c r="A56" s="4" t="s">
        <v>30</v>
      </c>
      <c r="B56" s="4">
        <v>1</v>
      </c>
      <c r="C56" s="4">
        <v>280</v>
      </c>
      <c r="D56" s="4">
        <v>700</v>
      </c>
      <c r="E56" s="4">
        <v>179</v>
      </c>
      <c r="F56" s="4">
        <v>2.6480913162231449E-2</v>
      </c>
      <c r="G56" s="4">
        <v>1</v>
      </c>
    </row>
    <row r="57" spans="1:7" x14ac:dyDescent="0.2">
      <c r="A57" s="4" t="s">
        <v>30</v>
      </c>
      <c r="B57" s="4">
        <v>2</v>
      </c>
      <c r="C57" s="4">
        <v>280</v>
      </c>
      <c r="D57" s="4">
        <v>700</v>
      </c>
      <c r="E57" s="4">
        <v>179</v>
      </c>
      <c r="F57" s="4">
        <v>2.330732345581055E-2</v>
      </c>
      <c r="G57" s="4">
        <v>1</v>
      </c>
    </row>
    <row r="58" spans="1:7" x14ac:dyDescent="0.2">
      <c r="A58" s="4" t="s">
        <v>30</v>
      </c>
      <c r="B58" s="4">
        <v>3</v>
      </c>
      <c r="C58" s="4">
        <v>280</v>
      </c>
      <c r="D58" s="4">
        <v>700</v>
      </c>
      <c r="E58" s="4">
        <v>179</v>
      </c>
      <c r="F58" s="4">
        <v>2.51307487487793E-2</v>
      </c>
      <c r="G58" s="4">
        <v>1</v>
      </c>
    </row>
    <row r="59" spans="1:7" x14ac:dyDescent="0.2">
      <c r="A59" s="5" t="s">
        <v>31</v>
      </c>
      <c r="B59" s="5">
        <v>1</v>
      </c>
      <c r="C59" s="5">
        <v>300</v>
      </c>
      <c r="D59" s="5">
        <v>750</v>
      </c>
      <c r="E59" s="5">
        <v>194</v>
      </c>
      <c r="F59" s="5">
        <v>2.633976936340332E-2</v>
      </c>
      <c r="G59" s="5">
        <v>1.010416666666667</v>
      </c>
    </row>
    <row r="60" spans="1:7" x14ac:dyDescent="0.2">
      <c r="A60" s="5" t="s">
        <v>31</v>
      </c>
      <c r="B60" s="5">
        <v>2</v>
      </c>
      <c r="C60" s="5">
        <v>300</v>
      </c>
      <c r="D60" s="5">
        <v>750</v>
      </c>
      <c r="E60" s="5">
        <v>194</v>
      </c>
      <c r="F60" s="5">
        <v>2.6610136032104489E-2</v>
      </c>
      <c r="G60" s="5">
        <v>1.010416666666667</v>
      </c>
    </row>
    <row r="61" spans="1:7" x14ac:dyDescent="0.2">
      <c r="A61" s="5" t="s">
        <v>31</v>
      </c>
      <c r="B61" s="5">
        <v>3</v>
      </c>
      <c r="C61" s="5">
        <v>300</v>
      </c>
      <c r="D61" s="5">
        <v>750</v>
      </c>
      <c r="E61" s="5">
        <v>194</v>
      </c>
      <c r="F61" s="5">
        <v>2.8641462326049801E-2</v>
      </c>
      <c r="G61" s="5">
        <v>1.010416666666667</v>
      </c>
    </row>
    <row r="62" spans="1:7" x14ac:dyDescent="0.2">
      <c r="A62" s="2" t="s">
        <v>32</v>
      </c>
      <c r="B62" s="2">
        <v>1</v>
      </c>
      <c r="C62" s="2">
        <v>320</v>
      </c>
      <c r="D62" s="2">
        <v>800</v>
      </c>
      <c r="E62" s="2">
        <v>208</v>
      </c>
      <c r="F62" s="2">
        <v>2.930450439453125E-2</v>
      </c>
      <c r="G62" s="2">
        <v>1.0097087378640781</v>
      </c>
    </row>
    <row r="63" spans="1:7" x14ac:dyDescent="0.2">
      <c r="A63" s="2" t="s">
        <v>32</v>
      </c>
      <c r="B63" s="2">
        <v>2</v>
      </c>
      <c r="C63" s="2">
        <v>320</v>
      </c>
      <c r="D63" s="2">
        <v>800</v>
      </c>
      <c r="E63" s="2">
        <v>208</v>
      </c>
      <c r="F63" s="2">
        <v>3.107047080993652E-2</v>
      </c>
      <c r="G63" s="2">
        <v>1.0097087378640781</v>
      </c>
    </row>
    <row r="64" spans="1:7" x14ac:dyDescent="0.2">
      <c r="A64" s="2" t="s">
        <v>32</v>
      </c>
      <c r="B64" s="2">
        <v>3</v>
      </c>
      <c r="C64" s="2">
        <v>320</v>
      </c>
      <c r="D64" s="2">
        <v>800</v>
      </c>
      <c r="E64" s="2">
        <v>208</v>
      </c>
      <c r="F64" s="2">
        <v>2.9563665390014648E-2</v>
      </c>
      <c r="G64" s="2">
        <v>1.0097087378640781</v>
      </c>
    </row>
    <row r="65" spans="1:7" x14ac:dyDescent="0.2">
      <c r="A65" s="3" t="s">
        <v>33</v>
      </c>
      <c r="B65" s="3">
        <v>1</v>
      </c>
      <c r="C65" s="3">
        <v>340</v>
      </c>
      <c r="D65" s="3">
        <v>850</v>
      </c>
      <c r="E65" s="3">
        <v>224</v>
      </c>
      <c r="F65" s="3">
        <v>3.8973093032836907E-2</v>
      </c>
      <c r="G65" s="3">
        <v>1.032258064516129</v>
      </c>
    </row>
    <row r="66" spans="1:7" x14ac:dyDescent="0.2">
      <c r="A66" s="3" t="s">
        <v>33</v>
      </c>
      <c r="B66" s="3">
        <v>2</v>
      </c>
      <c r="C66" s="3">
        <v>340</v>
      </c>
      <c r="D66" s="3">
        <v>850</v>
      </c>
      <c r="E66" s="3">
        <v>224</v>
      </c>
      <c r="F66" s="3">
        <v>3.2835960388183587E-2</v>
      </c>
      <c r="G66" s="3">
        <v>1.032258064516129</v>
      </c>
    </row>
    <row r="67" spans="1:7" x14ac:dyDescent="0.2">
      <c r="A67" s="3" t="s">
        <v>33</v>
      </c>
      <c r="B67" s="3">
        <v>3</v>
      </c>
      <c r="C67" s="3">
        <v>340</v>
      </c>
      <c r="D67" s="3">
        <v>850</v>
      </c>
      <c r="E67" s="3">
        <v>224</v>
      </c>
      <c r="F67" s="3">
        <v>3.2921552658081048E-2</v>
      </c>
      <c r="G67" s="3">
        <v>1.032258064516129</v>
      </c>
    </row>
    <row r="68" spans="1:7" x14ac:dyDescent="0.2">
      <c r="A68" s="4" t="s">
        <v>34</v>
      </c>
      <c r="B68" s="4">
        <v>1</v>
      </c>
      <c r="C68" s="4">
        <v>360</v>
      </c>
      <c r="D68" s="4">
        <v>900</v>
      </c>
      <c r="E68" s="4">
        <v>235</v>
      </c>
      <c r="F68" s="4">
        <v>3.5896062850952148E-2</v>
      </c>
      <c r="G68" s="4">
        <v>1.0307017543859649</v>
      </c>
    </row>
    <row r="69" spans="1:7" x14ac:dyDescent="0.2">
      <c r="A69" s="4" t="s">
        <v>34</v>
      </c>
      <c r="B69" s="4">
        <v>2</v>
      </c>
      <c r="C69" s="4">
        <v>360</v>
      </c>
      <c r="D69" s="4">
        <v>900</v>
      </c>
      <c r="E69" s="4">
        <v>235</v>
      </c>
      <c r="F69" s="4">
        <v>3.69110107421875E-2</v>
      </c>
      <c r="G69" s="4">
        <v>1.0307017543859649</v>
      </c>
    </row>
    <row r="70" spans="1:7" x14ac:dyDescent="0.2">
      <c r="A70" s="4" t="s">
        <v>34</v>
      </c>
      <c r="B70" s="4">
        <v>3</v>
      </c>
      <c r="C70" s="4">
        <v>360</v>
      </c>
      <c r="D70" s="4">
        <v>900</v>
      </c>
      <c r="E70" s="4">
        <v>235</v>
      </c>
      <c r="F70" s="4">
        <v>3.6526203155517578E-2</v>
      </c>
      <c r="G70" s="4">
        <v>1.0307017543859649</v>
      </c>
    </row>
    <row r="71" spans="1:7" x14ac:dyDescent="0.2">
      <c r="A71" s="5" t="s">
        <v>35</v>
      </c>
      <c r="B71" s="5">
        <v>1</v>
      </c>
      <c r="C71" s="5">
        <v>380</v>
      </c>
      <c r="D71" s="5">
        <v>950</v>
      </c>
      <c r="E71" s="5">
        <v>245</v>
      </c>
      <c r="F71" s="5">
        <v>4.8529386520385742E-2</v>
      </c>
      <c r="G71" s="5">
        <v>1.0165975103734439</v>
      </c>
    </row>
    <row r="72" spans="1:7" x14ac:dyDescent="0.2">
      <c r="A72" s="5" t="s">
        <v>35</v>
      </c>
      <c r="B72" s="5">
        <v>2</v>
      </c>
      <c r="C72" s="5">
        <v>380</v>
      </c>
      <c r="D72" s="5">
        <v>950</v>
      </c>
      <c r="E72" s="5">
        <v>245</v>
      </c>
      <c r="F72" s="5">
        <v>4.2631149291992188E-2</v>
      </c>
      <c r="G72" s="5">
        <v>1.0165975103734439</v>
      </c>
    </row>
    <row r="73" spans="1:7" x14ac:dyDescent="0.2">
      <c r="A73" s="5" t="s">
        <v>35</v>
      </c>
      <c r="B73" s="5">
        <v>3</v>
      </c>
      <c r="C73" s="5">
        <v>380</v>
      </c>
      <c r="D73" s="5">
        <v>950</v>
      </c>
      <c r="E73" s="5">
        <v>245</v>
      </c>
      <c r="F73" s="5">
        <v>6.5695047378540039E-2</v>
      </c>
      <c r="G73" s="5">
        <v>1.0165975103734439</v>
      </c>
    </row>
    <row r="74" spans="1:7" x14ac:dyDescent="0.2">
      <c r="A74" s="2" t="s">
        <v>36</v>
      </c>
      <c r="B74" s="2">
        <v>1</v>
      </c>
      <c r="C74" s="2">
        <v>400</v>
      </c>
      <c r="D74" s="2">
        <v>1000</v>
      </c>
      <c r="E74" s="2">
        <v>258</v>
      </c>
      <c r="F74" s="2">
        <v>5.3038835525512702E-2</v>
      </c>
      <c r="G74" s="2">
        <v>1.019762845849802</v>
      </c>
    </row>
    <row r="75" spans="1:7" x14ac:dyDescent="0.2">
      <c r="A75" s="2" t="s">
        <v>36</v>
      </c>
      <c r="B75" s="2">
        <v>2</v>
      </c>
      <c r="C75" s="2">
        <v>400</v>
      </c>
      <c r="D75" s="2">
        <v>1000</v>
      </c>
      <c r="E75" s="2">
        <v>258</v>
      </c>
      <c r="F75" s="2">
        <v>4.5405149459838867E-2</v>
      </c>
      <c r="G75" s="2">
        <v>1.019762845849802</v>
      </c>
    </row>
    <row r="76" spans="1:7" x14ac:dyDescent="0.2">
      <c r="A76" s="2" t="s">
        <v>36</v>
      </c>
      <c r="B76" s="2">
        <v>3</v>
      </c>
      <c r="C76" s="2">
        <v>400</v>
      </c>
      <c r="D76" s="2">
        <v>1000</v>
      </c>
      <c r="E76" s="2">
        <v>258</v>
      </c>
      <c r="F76" s="2">
        <v>5.3129434585571289E-2</v>
      </c>
      <c r="G76" s="2">
        <v>1.019762845849802</v>
      </c>
    </row>
    <row r="77" spans="1:7" x14ac:dyDescent="0.2">
      <c r="A77" s="3" t="s">
        <v>37</v>
      </c>
      <c r="B77" s="3">
        <v>1</v>
      </c>
      <c r="C77" s="3">
        <v>420</v>
      </c>
      <c r="D77" s="3">
        <v>1050</v>
      </c>
      <c r="E77" s="3">
        <v>274</v>
      </c>
      <c r="F77" s="3">
        <v>4.792022705078125E-2</v>
      </c>
      <c r="G77" s="3">
        <v>1.0036630036630041</v>
      </c>
    </row>
    <row r="78" spans="1:7" x14ac:dyDescent="0.2">
      <c r="A78" s="3" t="s">
        <v>37</v>
      </c>
      <c r="B78" s="3">
        <v>2</v>
      </c>
      <c r="C78" s="3">
        <v>420</v>
      </c>
      <c r="D78" s="3">
        <v>1050</v>
      </c>
      <c r="E78" s="3">
        <v>274</v>
      </c>
      <c r="F78" s="3">
        <v>5.7100057601928711E-2</v>
      </c>
      <c r="G78" s="3">
        <v>1.0036630036630041</v>
      </c>
    </row>
    <row r="79" spans="1:7" x14ac:dyDescent="0.2">
      <c r="A79" s="3" t="s">
        <v>37</v>
      </c>
      <c r="B79" s="3">
        <v>3</v>
      </c>
      <c r="C79" s="3">
        <v>420</v>
      </c>
      <c r="D79" s="3">
        <v>1050</v>
      </c>
      <c r="E79" s="3">
        <v>274</v>
      </c>
      <c r="F79" s="3">
        <v>5.7301044464111328E-2</v>
      </c>
      <c r="G79" s="3">
        <v>1.0036630036630041</v>
      </c>
    </row>
    <row r="80" spans="1:7" x14ac:dyDescent="0.2">
      <c r="A80" s="4" t="s">
        <v>38</v>
      </c>
      <c r="B80" s="4">
        <v>1</v>
      </c>
      <c r="C80" s="4">
        <v>440</v>
      </c>
      <c r="D80" s="4">
        <v>1100</v>
      </c>
      <c r="E80" s="4">
        <v>287</v>
      </c>
      <c r="F80" s="4">
        <v>5.4226875305175781E-2</v>
      </c>
      <c r="G80" s="4">
        <v>1.036101083032491</v>
      </c>
    </row>
    <row r="81" spans="1:7" x14ac:dyDescent="0.2">
      <c r="A81" s="4" t="s">
        <v>38</v>
      </c>
      <c r="B81" s="4">
        <v>2</v>
      </c>
      <c r="C81" s="4">
        <v>440</v>
      </c>
      <c r="D81" s="4">
        <v>1100</v>
      </c>
      <c r="E81" s="4">
        <v>287</v>
      </c>
      <c r="F81" s="4">
        <v>5.2085161209106452E-2</v>
      </c>
      <c r="G81" s="4">
        <v>1.036101083032491</v>
      </c>
    </row>
    <row r="82" spans="1:7" x14ac:dyDescent="0.2">
      <c r="A82" s="4" t="s">
        <v>38</v>
      </c>
      <c r="B82" s="4">
        <v>3</v>
      </c>
      <c r="C82" s="4">
        <v>440</v>
      </c>
      <c r="D82" s="4">
        <v>1100</v>
      </c>
      <c r="E82" s="4">
        <v>287</v>
      </c>
      <c r="F82" s="4">
        <v>5.3260087966918952E-2</v>
      </c>
      <c r="G82" s="4">
        <v>1.036101083032491</v>
      </c>
    </row>
    <row r="83" spans="1:7" x14ac:dyDescent="0.2">
      <c r="A83" s="5" t="s">
        <v>39</v>
      </c>
      <c r="B83" s="5">
        <v>1</v>
      </c>
      <c r="C83" s="5">
        <v>460</v>
      </c>
      <c r="D83" s="5">
        <v>1150</v>
      </c>
      <c r="E83" s="5">
        <v>291</v>
      </c>
      <c r="F83" s="5">
        <v>6.0853481292724609E-2</v>
      </c>
      <c r="G83" s="5">
        <v>1.0034482758620691</v>
      </c>
    </row>
    <row r="84" spans="1:7" x14ac:dyDescent="0.2">
      <c r="A84" s="5" t="s">
        <v>39</v>
      </c>
      <c r="B84" s="5">
        <v>2</v>
      </c>
      <c r="C84" s="5">
        <v>460</v>
      </c>
      <c r="D84" s="5">
        <v>1150</v>
      </c>
      <c r="E84" s="5">
        <v>291</v>
      </c>
      <c r="F84" s="5">
        <v>7.1084260940551758E-2</v>
      </c>
      <c r="G84" s="5">
        <v>1.0034482758620691</v>
      </c>
    </row>
    <row r="85" spans="1:7" x14ac:dyDescent="0.2">
      <c r="A85" s="5" t="s">
        <v>39</v>
      </c>
      <c r="B85" s="5">
        <v>3</v>
      </c>
      <c r="C85" s="5">
        <v>460</v>
      </c>
      <c r="D85" s="5">
        <v>1150</v>
      </c>
      <c r="E85" s="5">
        <v>291</v>
      </c>
      <c r="F85" s="5">
        <v>5.9500217437744141E-2</v>
      </c>
      <c r="G85" s="5">
        <v>1.0034482758620691</v>
      </c>
    </row>
    <row r="86" spans="1:7" x14ac:dyDescent="0.2">
      <c r="A86" s="2" t="s">
        <v>40</v>
      </c>
      <c r="B86" s="2">
        <v>1</v>
      </c>
      <c r="C86" s="2">
        <v>480</v>
      </c>
      <c r="D86" s="2">
        <v>1200</v>
      </c>
      <c r="E86" s="2">
        <v>307</v>
      </c>
      <c r="F86" s="2">
        <v>7.8339576721191406E-2</v>
      </c>
      <c r="G86" s="2">
        <v>0.99675324675324672</v>
      </c>
    </row>
    <row r="87" spans="1:7" x14ac:dyDescent="0.2">
      <c r="A87" s="2" t="s">
        <v>40</v>
      </c>
      <c r="B87" s="2">
        <v>2</v>
      </c>
      <c r="C87" s="2">
        <v>480</v>
      </c>
      <c r="D87" s="2">
        <v>1200</v>
      </c>
      <c r="E87" s="2">
        <v>307</v>
      </c>
      <c r="F87" s="2">
        <v>6.3907623291015625E-2</v>
      </c>
      <c r="G87" s="2">
        <v>0.99675324675324672</v>
      </c>
    </row>
    <row r="88" spans="1:7" x14ac:dyDescent="0.2">
      <c r="A88" s="2" t="s">
        <v>40</v>
      </c>
      <c r="B88" s="2">
        <v>3</v>
      </c>
      <c r="C88" s="2">
        <v>480</v>
      </c>
      <c r="D88" s="2">
        <v>1200</v>
      </c>
      <c r="E88" s="2">
        <v>307</v>
      </c>
      <c r="F88" s="2">
        <v>6.312870979309082E-2</v>
      </c>
      <c r="G88" s="2">
        <v>0.99675324675324672</v>
      </c>
    </row>
    <row r="89" spans="1:7" x14ac:dyDescent="0.2">
      <c r="A89" s="3" t="s">
        <v>41</v>
      </c>
      <c r="B89" s="3">
        <v>1</v>
      </c>
      <c r="C89" s="3">
        <v>500</v>
      </c>
      <c r="D89" s="3">
        <v>1250</v>
      </c>
      <c r="E89" s="3">
        <v>320</v>
      </c>
      <c r="F89" s="3">
        <v>6.6676855087280273E-2</v>
      </c>
      <c r="G89" s="3">
        <v>1</v>
      </c>
    </row>
    <row r="90" spans="1:7" x14ac:dyDescent="0.2">
      <c r="A90" s="3" t="s">
        <v>41</v>
      </c>
      <c r="B90" s="3">
        <v>2</v>
      </c>
      <c r="C90" s="3">
        <v>500</v>
      </c>
      <c r="D90" s="3">
        <v>1250</v>
      </c>
      <c r="E90" s="3">
        <v>320</v>
      </c>
      <c r="F90" s="3">
        <v>8.0839872360229492E-2</v>
      </c>
      <c r="G90" s="3">
        <v>1</v>
      </c>
    </row>
    <row r="91" spans="1:7" x14ac:dyDescent="0.2">
      <c r="A91" s="3" t="s">
        <v>41</v>
      </c>
      <c r="B91" s="3">
        <v>3</v>
      </c>
      <c r="C91" s="3">
        <v>500</v>
      </c>
      <c r="D91" s="3">
        <v>1250</v>
      </c>
      <c r="E91" s="3">
        <v>320</v>
      </c>
      <c r="F91" s="3">
        <v>6.6496133804321289E-2</v>
      </c>
      <c r="G91" s="3">
        <v>1</v>
      </c>
    </row>
    <row r="92" spans="1:7" x14ac:dyDescent="0.2">
      <c r="A92" s="4" t="s">
        <v>42</v>
      </c>
      <c r="B92" s="4">
        <v>1</v>
      </c>
      <c r="C92" s="4">
        <v>520</v>
      </c>
      <c r="D92" s="4">
        <v>1300</v>
      </c>
      <c r="E92" s="4">
        <v>339</v>
      </c>
      <c r="F92" s="4">
        <v>7.294154167175293E-2</v>
      </c>
      <c r="G92" s="4">
        <v>1.033536585365854</v>
      </c>
    </row>
    <row r="93" spans="1:7" x14ac:dyDescent="0.2">
      <c r="A93" s="4" t="s">
        <v>42</v>
      </c>
      <c r="B93" s="4">
        <v>2</v>
      </c>
      <c r="C93" s="4">
        <v>520</v>
      </c>
      <c r="D93" s="4">
        <v>1300</v>
      </c>
      <c r="E93" s="4">
        <v>339</v>
      </c>
      <c r="F93" s="4">
        <v>8.6518287658691406E-2</v>
      </c>
      <c r="G93" s="4">
        <v>1.011940298507463</v>
      </c>
    </row>
    <row r="94" spans="1:7" x14ac:dyDescent="0.2">
      <c r="A94" s="4" t="s">
        <v>42</v>
      </c>
      <c r="B94" s="4">
        <v>3</v>
      </c>
      <c r="C94" s="4">
        <v>520</v>
      </c>
      <c r="D94" s="4">
        <v>1300</v>
      </c>
      <c r="E94" s="4">
        <v>339</v>
      </c>
      <c r="F94" s="4">
        <v>7.2335720062255859E-2</v>
      </c>
      <c r="G94" s="4">
        <v>1.033536585365854</v>
      </c>
    </row>
    <row r="95" spans="1:7" x14ac:dyDescent="0.2">
      <c r="A95" s="5" t="s">
        <v>43</v>
      </c>
      <c r="B95" s="5">
        <v>1</v>
      </c>
      <c r="C95" s="5">
        <v>540</v>
      </c>
      <c r="D95" s="5">
        <v>1350</v>
      </c>
      <c r="E95" s="5">
        <v>349</v>
      </c>
      <c r="F95" s="5">
        <v>7.7726602554321289E-2</v>
      </c>
      <c r="G95" s="5">
        <v>1.023460410557185</v>
      </c>
    </row>
    <row r="96" spans="1:7" x14ac:dyDescent="0.2">
      <c r="A96" s="5" t="s">
        <v>43</v>
      </c>
      <c r="B96" s="5">
        <v>2</v>
      </c>
      <c r="C96" s="5">
        <v>540</v>
      </c>
      <c r="D96" s="5">
        <v>1350</v>
      </c>
      <c r="E96" s="5">
        <v>349</v>
      </c>
      <c r="F96" s="5">
        <v>7.7843189239501953E-2</v>
      </c>
      <c r="G96" s="5">
        <v>1.023460410557185</v>
      </c>
    </row>
    <row r="97" spans="1:7" x14ac:dyDescent="0.2">
      <c r="A97" s="5" t="s">
        <v>43</v>
      </c>
      <c r="B97" s="5">
        <v>3</v>
      </c>
      <c r="C97" s="5">
        <v>540</v>
      </c>
      <c r="D97" s="5">
        <v>1350</v>
      </c>
      <c r="E97" s="5">
        <v>349</v>
      </c>
      <c r="F97" s="5">
        <v>6.2385320663452148E-2</v>
      </c>
      <c r="G97" s="5">
        <v>1.0204678362573101</v>
      </c>
    </row>
    <row r="98" spans="1:7" x14ac:dyDescent="0.2">
      <c r="A98" s="2" t="s">
        <v>44</v>
      </c>
      <c r="B98" s="2">
        <v>1</v>
      </c>
      <c r="C98" s="2">
        <v>560</v>
      </c>
      <c r="D98" s="2">
        <v>1400</v>
      </c>
      <c r="E98" s="2">
        <v>359</v>
      </c>
      <c r="F98" s="2">
        <v>8.4060907363891602E-2</v>
      </c>
      <c r="G98" s="2">
        <v>1.014124293785311</v>
      </c>
    </row>
    <row r="99" spans="1:7" x14ac:dyDescent="0.2">
      <c r="A99" s="2" t="s">
        <v>44</v>
      </c>
      <c r="B99" s="2">
        <v>2</v>
      </c>
      <c r="C99" s="2">
        <v>560</v>
      </c>
      <c r="D99" s="2">
        <v>1400</v>
      </c>
      <c r="E99" s="2">
        <v>359</v>
      </c>
      <c r="F99" s="2">
        <v>0.12948274612426761</v>
      </c>
      <c r="G99" s="2">
        <v>1.014124293785311</v>
      </c>
    </row>
    <row r="100" spans="1:7" x14ac:dyDescent="0.2">
      <c r="A100" s="2" t="s">
        <v>44</v>
      </c>
      <c r="B100" s="2">
        <v>3</v>
      </c>
      <c r="C100" s="2">
        <v>560</v>
      </c>
      <c r="D100" s="2">
        <v>1400</v>
      </c>
      <c r="E100" s="2">
        <v>359</v>
      </c>
      <c r="F100" s="2">
        <v>8.4682703018188477E-2</v>
      </c>
      <c r="G100" s="2">
        <v>1.014124293785311</v>
      </c>
    </row>
    <row r="101" spans="1:7" x14ac:dyDescent="0.2">
      <c r="A101" s="3" t="s">
        <v>45</v>
      </c>
      <c r="B101" s="3">
        <v>1</v>
      </c>
      <c r="C101" s="3">
        <v>580</v>
      </c>
      <c r="D101" s="3">
        <v>1450</v>
      </c>
      <c r="E101" s="3">
        <v>375</v>
      </c>
      <c r="F101" s="3">
        <v>8.9562416076660156E-2</v>
      </c>
      <c r="G101" s="3">
        <v>1.008064516129032</v>
      </c>
    </row>
    <row r="102" spans="1:7" x14ac:dyDescent="0.2">
      <c r="A102" s="3" t="s">
        <v>45</v>
      </c>
      <c r="B102" s="3">
        <v>2</v>
      </c>
      <c r="C102" s="3">
        <v>580</v>
      </c>
      <c r="D102" s="3">
        <v>1450</v>
      </c>
      <c r="E102" s="3">
        <v>375</v>
      </c>
      <c r="F102" s="3">
        <v>8.8481426239013672E-2</v>
      </c>
      <c r="G102" s="3">
        <v>1.0053619302949059</v>
      </c>
    </row>
    <row r="103" spans="1:7" x14ac:dyDescent="0.2">
      <c r="A103" s="3" t="s">
        <v>45</v>
      </c>
      <c r="B103" s="3">
        <v>3</v>
      </c>
      <c r="C103" s="3">
        <v>580</v>
      </c>
      <c r="D103" s="3">
        <v>1450</v>
      </c>
      <c r="E103" s="3">
        <v>375</v>
      </c>
      <c r="F103" s="3">
        <v>8.9719533920288086E-2</v>
      </c>
      <c r="G103" s="3">
        <v>1.0053619302949059</v>
      </c>
    </row>
    <row r="104" spans="1:7" x14ac:dyDescent="0.2">
      <c r="A104" s="4" t="s">
        <v>46</v>
      </c>
      <c r="B104" s="4">
        <v>1</v>
      </c>
      <c r="C104" s="4">
        <v>600</v>
      </c>
      <c r="D104" s="4">
        <v>1500</v>
      </c>
      <c r="E104" s="4">
        <v>384</v>
      </c>
      <c r="F104" s="4">
        <v>9.7165107727050781E-2</v>
      </c>
      <c r="G104" s="4">
        <v>0.99224806201550386</v>
      </c>
    </row>
    <row r="105" spans="1:7" x14ac:dyDescent="0.2">
      <c r="A105" s="4" t="s">
        <v>46</v>
      </c>
      <c r="B105" s="4">
        <v>2</v>
      </c>
      <c r="C105" s="4">
        <v>600</v>
      </c>
      <c r="D105" s="4">
        <v>1500</v>
      </c>
      <c r="E105" s="4">
        <v>384</v>
      </c>
      <c r="F105" s="4">
        <v>0.11574339866638179</v>
      </c>
      <c r="G105" s="4">
        <v>1.0105263157894739</v>
      </c>
    </row>
    <row r="106" spans="1:7" x14ac:dyDescent="0.2">
      <c r="A106" s="4" t="s">
        <v>46</v>
      </c>
      <c r="B106" s="4">
        <v>3</v>
      </c>
      <c r="C106" s="4">
        <v>600</v>
      </c>
      <c r="D106" s="4">
        <v>1500</v>
      </c>
      <c r="E106" s="4">
        <v>384</v>
      </c>
      <c r="F106" s="4">
        <v>9.6390724182128906E-2</v>
      </c>
      <c r="G106" s="4">
        <v>0.99224806201550386</v>
      </c>
    </row>
    <row r="107" spans="1:7" x14ac:dyDescent="0.2">
      <c r="A107" s="5" t="s">
        <v>47</v>
      </c>
      <c r="B107" s="5">
        <v>1</v>
      </c>
      <c r="C107" s="5">
        <v>620</v>
      </c>
      <c r="D107" s="5">
        <v>1550</v>
      </c>
      <c r="E107" s="5">
        <v>402</v>
      </c>
      <c r="F107" s="5">
        <v>0.10186457633972169</v>
      </c>
      <c r="G107" s="5">
        <v>1</v>
      </c>
    </row>
    <row r="108" spans="1:7" x14ac:dyDescent="0.2">
      <c r="A108" s="5" t="s">
        <v>47</v>
      </c>
      <c r="B108" s="5">
        <v>2</v>
      </c>
      <c r="C108" s="5">
        <v>620</v>
      </c>
      <c r="D108" s="5">
        <v>1550</v>
      </c>
      <c r="E108" s="5">
        <v>402</v>
      </c>
      <c r="F108" s="5">
        <v>0.1044020652770996</v>
      </c>
      <c r="G108" s="5">
        <v>1.0203045685279191</v>
      </c>
    </row>
    <row r="109" spans="1:7" x14ac:dyDescent="0.2">
      <c r="A109" s="5" t="s">
        <v>47</v>
      </c>
      <c r="B109" s="5">
        <v>3</v>
      </c>
      <c r="C109" s="5">
        <v>620</v>
      </c>
      <c r="D109" s="5">
        <v>1550</v>
      </c>
      <c r="E109" s="5">
        <v>402</v>
      </c>
      <c r="F109" s="5">
        <v>0.26948785781860352</v>
      </c>
      <c r="G109" s="5">
        <v>1.0024937655860351</v>
      </c>
    </row>
    <row r="110" spans="1:7" x14ac:dyDescent="0.2">
      <c r="A110" s="2" t="s">
        <v>48</v>
      </c>
      <c r="B110" s="2">
        <v>1</v>
      </c>
      <c r="C110" s="2">
        <v>640</v>
      </c>
      <c r="D110" s="2">
        <v>1600</v>
      </c>
      <c r="E110" s="2">
        <v>413</v>
      </c>
      <c r="F110" s="2">
        <v>0.13585877418518069</v>
      </c>
      <c r="G110" s="2">
        <v>1.009779951100245</v>
      </c>
    </row>
    <row r="111" spans="1:7" x14ac:dyDescent="0.2">
      <c r="A111" s="2" t="s">
        <v>48</v>
      </c>
      <c r="B111" s="2">
        <v>2</v>
      </c>
      <c r="C111" s="2">
        <v>640</v>
      </c>
      <c r="D111" s="2">
        <v>1600</v>
      </c>
      <c r="E111" s="2">
        <v>413</v>
      </c>
      <c r="F111" s="2">
        <v>0.1188552379608154</v>
      </c>
      <c r="G111" s="2">
        <v>1.009779951100245</v>
      </c>
    </row>
    <row r="112" spans="1:7" x14ac:dyDescent="0.2">
      <c r="A112" s="2" t="s">
        <v>48</v>
      </c>
      <c r="B112" s="2">
        <v>3</v>
      </c>
      <c r="C112" s="2">
        <v>640</v>
      </c>
      <c r="D112" s="2">
        <v>1600</v>
      </c>
      <c r="E112" s="2">
        <v>413</v>
      </c>
      <c r="F112" s="2">
        <v>0.13670063018798831</v>
      </c>
      <c r="G112" s="2">
        <v>1.009779951100245</v>
      </c>
    </row>
    <row r="113" spans="1:7" x14ac:dyDescent="0.2">
      <c r="A113" s="3" t="s">
        <v>49</v>
      </c>
      <c r="B113" s="3">
        <v>1</v>
      </c>
      <c r="C113" s="3">
        <v>660</v>
      </c>
      <c r="D113" s="3">
        <v>1650</v>
      </c>
      <c r="E113" s="3">
        <v>429</v>
      </c>
      <c r="F113" s="3">
        <v>0.115330696105957</v>
      </c>
      <c r="G113" s="3">
        <v>1.0263157894736841</v>
      </c>
    </row>
    <row r="114" spans="1:7" x14ac:dyDescent="0.2">
      <c r="A114" s="3" t="s">
        <v>49</v>
      </c>
      <c r="B114" s="3">
        <v>2</v>
      </c>
      <c r="C114" s="3">
        <v>660</v>
      </c>
      <c r="D114" s="3">
        <v>1650</v>
      </c>
      <c r="E114" s="3">
        <v>429</v>
      </c>
      <c r="F114" s="3">
        <v>0.1171464920043945</v>
      </c>
      <c r="G114" s="3">
        <v>1.0263157894736841</v>
      </c>
    </row>
    <row r="115" spans="1:7" x14ac:dyDescent="0.2">
      <c r="A115" s="3" t="s">
        <v>49</v>
      </c>
      <c r="B115" s="3">
        <v>3</v>
      </c>
      <c r="C115" s="3">
        <v>660</v>
      </c>
      <c r="D115" s="3">
        <v>1650</v>
      </c>
      <c r="E115" s="3">
        <v>429</v>
      </c>
      <c r="F115" s="3">
        <v>0.1134407520294189</v>
      </c>
      <c r="G115" s="3">
        <v>1.0263157894736841</v>
      </c>
    </row>
    <row r="116" spans="1:7" x14ac:dyDescent="0.2">
      <c r="A116" s="4" t="s">
        <v>50</v>
      </c>
      <c r="B116" s="4">
        <v>1</v>
      </c>
      <c r="C116" s="4">
        <v>680</v>
      </c>
      <c r="D116" s="4">
        <v>1700</v>
      </c>
      <c r="E116" s="4">
        <v>440</v>
      </c>
      <c r="F116" s="4">
        <v>9.6891164779663086E-2</v>
      </c>
      <c r="G116" s="4">
        <v>1.020881670533643</v>
      </c>
    </row>
    <row r="117" spans="1:7" x14ac:dyDescent="0.2">
      <c r="A117" s="4" t="s">
        <v>50</v>
      </c>
      <c r="B117" s="4">
        <v>2</v>
      </c>
      <c r="C117" s="4">
        <v>680</v>
      </c>
      <c r="D117" s="4">
        <v>1700</v>
      </c>
      <c r="E117" s="4">
        <v>440</v>
      </c>
      <c r="F117" s="4">
        <v>0.10163331031799321</v>
      </c>
      <c r="G117" s="4">
        <v>1.016166281755196</v>
      </c>
    </row>
    <row r="118" spans="1:7" x14ac:dyDescent="0.2">
      <c r="A118" s="4" t="s">
        <v>50</v>
      </c>
      <c r="B118" s="4">
        <v>3</v>
      </c>
      <c r="C118" s="4">
        <v>680</v>
      </c>
      <c r="D118" s="4">
        <v>1700</v>
      </c>
      <c r="E118" s="4">
        <v>440</v>
      </c>
      <c r="F118" s="4">
        <v>9.7980976104736328E-2</v>
      </c>
      <c r="G118" s="4">
        <v>1.025641025641026</v>
      </c>
    </row>
    <row r="119" spans="1:7" x14ac:dyDescent="0.2">
      <c r="A119" s="5" t="s">
        <v>51</v>
      </c>
      <c r="B119" s="5">
        <v>1</v>
      </c>
      <c r="C119" s="5">
        <v>700</v>
      </c>
      <c r="D119" s="5">
        <v>1750</v>
      </c>
      <c r="E119" s="5">
        <v>447</v>
      </c>
      <c r="F119" s="5">
        <v>0.16449117660522461</v>
      </c>
      <c r="G119" s="5">
        <v>0.98893805309734517</v>
      </c>
    </row>
    <row r="120" spans="1:7" x14ac:dyDescent="0.2">
      <c r="A120" s="5" t="s">
        <v>51</v>
      </c>
      <c r="B120" s="5">
        <v>2</v>
      </c>
      <c r="C120" s="5">
        <v>700</v>
      </c>
      <c r="D120" s="5">
        <v>1750</v>
      </c>
      <c r="E120" s="5">
        <v>447</v>
      </c>
      <c r="F120" s="5">
        <v>0.15776968002319339</v>
      </c>
      <c r="G120" s="5">
        <v>0.98893805309734517</v>
      </c>
    </row>
    <row r="121" spans="1:7" x14ac:dyDescent="0.2">
      <c r="A121" s="5" t="s">
        <v>51</v>
      </c>
      <c r="B121" s="5">
        <v>3</v>
      </c>
      <c r="C121" s="5">
        <v>700</v>
      </c>
      <c r="D121" s="5">
        <v>1750</v>
      </c>
      <c r="E121" s="5">
        <v>447</v>
      </c>
      <c r="F121" s="5">
        <v>0.12907600402832031</v>
      </c>
      <c r="G121" s="5">
        <v>1</v>
      </c>
    </row>
    <row r="122" spans="1:7" x14ac:dyDescent="0.2">
      <c r="A122" s="2" t="s">
        <v>52</v>
      </c>
      <c r="B122" s="2">
        <v>1</v>
      </c>
      <c r="C122" s="2">
        <v>720</v>
      </c>
      <c r="D122" s="2">
        <v>1800</v>
      </c>
      <c r="E122" s="2">
        <v>463</v>
      </c>
      <c r="F122" s="2">
        <v>0.13814592361450201</v>
      </c>
      <c r="G122" s="2">
        <v>1.0220750551876381</v>
      </c>
    </row>
    <row r="123" spans="1:7" x14ac:dyDescent="0.2">
      <c r="A123" s="2" t="s">
        <v>52</v>
      </c>
      <c r="B123" s="2">
        <v>2</v>
      </c>
      <c r="C123" s="2">
        <v>720</v>
      </c>
      <c r="D123" s="2">
        <v>1800</v>
      </c>
      <c r="E123" s="2">
        <v>463</v>
      </c>
      <c r="F123" s="2">
        <v>0.157562255859375</v>
      </c>
      <c r="G123" s="2">
        <v>1.026607538802661</v>
      </c>
    </row>
    <row r="124" spans="1:7" x14ac:dyDescent="0.2">
      <c r="A124" s="2" t="s">
        <v>52</v>
      </c>
      <c r="B124" s="2">
        <v>3</v>
      </c>
      <c r="C124" s="2">
        <v>720</v>
      </c>
      <c r="D124" s="2">
        <v>1800</v>
      </c>
      <c r="E124" s="2">
        <v>463</v>
      </c>
      <c r="F124" s="2">
        <v>0.13758563995361331</v>
      </c>
      <c r="G124" s="2">
        <v>1.028888888888889</v>
      </c>
    </row>
    <row r="125" spans="1:7" x14ac:dyDescent="0.2">
      <c r="A125" s="3" t="s">
        <v>53</v>
      </c>
      <c r="B125" s="3">
        <v>1</v>
      </c>
      <c r="C125" s="3">
        <v>740</v>
      </c>
      <c r="D125" s="3">
        <v>1850</v>
      </c>
      <c r="E125" s="3">
        <v>477</v>
      </c>
      <c r="F125" s="3">
        <v>0.14404988288879389</v>
      </c>
      <c r="G125" s="3">
        <v>1.017057569296375</v>
      </c>
    </row>
    <row r="126" spans="1:7" x14ac:dyDescent="0.2">
      <c r="A126" s="3" t="s">
        <v>53</v>
      </c>
      <c r="B126" s="3">
        <v>2</v>
      </c>
      <c r="C126" s="3">
        <v>740</v>
      </c>
      <c r="D126" s="3">
        <v>1850</v>
      </c>
      <c r="E126" s="3">
        <v>477</v>
      </c>
      <c r="F126" s="3">
        <v>0.16151213645935061</v>
      </c>
      <c r="G126" s="3">
        <v>1.0192307692307689</v>
      </c>
    </row>
    <row r="127" spans="1:7" x14ac:dyDescent="0.2">
      <c r="A127" s="3" t="s">
        <v>53</v>
      </c>
      <c r="B127" s="3">
        <v>3</v>
      </c>
      <c r="C127" s="3">
        <v>740</v>
      </c>
      <c r="D127" s="3">
        <v>1850</v>
      </c>
      <c r="E127" s="3">
        <v>477</v>
      </c>
      <c r="F127" s="3">
        <v>0.1494030952453613</v>
      </c>
      <c r="G127" s="3">
        <v>1.0105932203389829</v>
      </c>
    </row>
    <row r="128" spans="1:7" x14ac:dyDescent="0.2">
      <c r="A128" s="4" t="s">
        <v>54</v>
      </c>
      <c r="B128" s="4">
        <v>1</v>
      </c>
      <c r="C128" s="4">
        <v>760</v>
      </c>
      <c r="D128" s="4">
        <v>1900</v>
      </c>
      <c r="E128" s="4">
        <v>492</v>
      </c>
      <c r="F128" s="4">
        <v>0.1513979434967041</v>
      </c>
      <c r="G128" s="4">
        <v>1.0040816326530611</v>
      </c>
    </row>
    <row r="129" spans="1:7" x14ac:dyDescent="0.2">
      <c r="A129" s="4" t="s">
        <v>54</v>
      </c>
      <c r="B129" s="4">
        <v>2</v>
      </c>
      <c r="C129" s="4">
        <v>760</v>
      </c>
      <c r="D129" s="4">
        <v>1900</v>
      </c>
      <c r="E129" s="4">
        <v>492</v>
      </c>
      <c r="F129" s="4">
        <v>0.15554714202880859</v>
      </c>
      <c r="G129" s="4">
        <v>1.0040816326530611</v>
      </c>
    </row>
    <row r="130" spans="1:7" x14ac:dyDescent="0.2">
      <c r="A130" s="4" t="s">
        <v>54</v>
      </c>
      <c r="B130" s="4">
        <v>3</v>
      </c>
      <c r="C130" s="4">
        <v>760</v>
      </c>
      <c r="D130" s="4">
        <v>1900</v>
      </c>
      <c r="E130" s="4">
        <v>492</v>
      </c>
      <c r="F130" s="4">
        <v>0.15109443664550781</v>
      </c>
      <c r="G130" s="4">
        <v>1.0040816326530611</v>
      </c>
    </row>
    <row r="131" spans="1:7" x14ac:dyDescent="0.2">
      <c r="A131" s="5" t="s">
        <v>55</v>
      </c>
      <c r="B131" s="5">
        <v>1</v>
      </c>
      <c r="C131" s="5">
        <v>780</v>
      </c>
      <c r="D131" s="5">
        <v>1950</v>
      </c>
      <c r="E131" s="5">
        <v>503</v>
      </c>
      <c r="F131" s="5">
        <v>0.25981426239013672</v>
      </c>
      <c r="G131" s="5">
        <v>0.99801587301587302</v>
      </c>
    </row>
    <row r="132" spans="1:7" x14ac:dyDescent="0.2">
      <c r="A132" s="5" t="s">
        <v>55</v>
      </c>
      <c r="B132" s="5">
        <v>2</v>
      </c>
      <c r="C132" s="5">
        <v>780</v>
      </c>
      <c r="D132" s="5">
        <v>1950</v>
      </c>
      <c r="E132" s="5">
        <v>503</v>
      </c>
      <c r="F132" s="5">
        <v>0.1580970287322998</v>
      </c>
      <c r="G132" s="5">
        <v>0.99801587301587302</v>
      </c>
    </row>
    <row r="133" spans="1:7" x14ac:dyDescent="0.2">
      <c r="A133" s="5" t="s">
        <v>55</v>
      </c>
      <c r="B133" s="5">
        <v>3</v>
      </c>
      <c r="C133" s="5">
        <v>780</v>
      </c>
      <c r="D133" s="5">
        <v>1950</v>
      </c>
      <c r="E133" s="5">
        <v>503</v>
      </c>
      <c r="F133" s="5">
        <v>0.1861608028411865</v>
      </c>
      <c r="G133" s="5">
        <v>1</v>
      </c>
    </row>
    <row r="134" spans="1:7" x14ac:dyDescent="0.2">
      <c r="A134" s="2" t="s">
        <v>56</v>
      </c>
      <c r="B134" s="2">
        <v>1</v>
      </c>
      <c r="C134" s="2">
        <v>800</v>
      </c>
      <c r="D134" s="2">
        <v>2000</v>
      </c>
      <c r="E134" s="2">
        <v>517</v>
      </c>
      <c r="F134" s="2">
        <v>0.20069742202758789</v>
      </c>
      <c r="G134" s="2">
        <v>1.023762376237624</v>
      </c>
    </row>
    <row r="135" spans="1:7" x14ac:dyDescent="0.2">
      <c r="A135" s="2" t="s">
        <v>56</v>
      </c>
      <c r="B135" s="2">
        <v>2</v>
      </c>
      <c r="C135" s="2">
        <v>800</v>
      </c>
      <c r="D135" s="2">
        <v>2000</v>
      </c>
      <c r="E135" s="2">
        <v>517</v>
      </c>
      <c r="F135" s="2">
        <v>0.16746258735656741</v>
      </c>
      <c r="G135" s="2">
        <v>1.023762376237624</v>
      </c>
    </row>
    <row r="136" spans="1:7" x14ac:dyDescent="0.2">
      <c r="A136" s="2" t="s">
        <v>56</v>
      </c>
      <c r="B136" s="2">
        <v>3</v>
      </c>
      <c r="C136" s="2">
        <v>800</v>
      </c>
      <c r="D136" s="2">
        <v>2000</v>
      </c>
      <c r="E136" s="2">
        <v>517</v>
      </c>
      <c r="F136" s="2">
        <v>0.16836309432983401</v>
      </c>
      <c r="G136" s="2">
        <v>1.0217391304347829</v>
      </c>
    </row>
    <row r="137" spans="1:7" x14ac:dyDescent="0.2">
      <c r="A137" s="3" t="s">
        <v>57</v>
      </c>
      <c r="B137" s="3">
        <v>1</v>
      </c>
      <c r="C137" s="3">
        <v>820</v>
      </c>
      <c r="D137" s="3">
        <v>2050</v>
      </c>
      <c r="E137" s="3">
        <v>532</v>
      </c>
      <c r="F137" s="3">
        <v>0.17245697975158689</v>
      </c>
      <c r="G137" s="3">
        <v>1.0114068441064641</v>
      </c>
    </row>
    <row r="138" spans="1:7" x14ac:dyDescent="0.2">
      <c r="A138" s="3" t="s">
        <v>57</v>
      </c>
      <c r="B138" s="3">
        <v>2</v>
      </c>
      <c r="C138" s="3">
        <v>820</v>
      </c>
      <c r="D138" s="3">
        <v>2050</v>
      </c>
      <c r="E138" s="3">
        <v>532</v>
      </c>
      <c r="F138" s="3">
        <v>0.1722371578216553</v>
      </c>
      <c r="G138" s="3">
        <v>1.0114068441064641</v>
      </c>
    </row>
    <row r="139" spans="1:7" x14ac:dyDescent="0.2">
      <c r="A139" s="3" t="s">
        <v>57</v>
      </c>
      <c r="B139" s="3">
        <v>3</v>
      </c>
      <c r="C139" s="3">
        <v>820</v>
      </c>
      <c r="D139" s="3">
        <v>2050</v>
      </c>
      <c r="E139" s="3">
        <v>532</v>
      </c>
      <c r="F139" s="3">
        <v>0.17187714576721189</v>
      </c>
      <c r="G139" s="3">
        <v>1.0114068441064641</v>
      </c>
    </row>
    <row r="140" spans="1:7" x14ac:dyDescent="0.2">
      <c r="A140" s="4" t="s">
        <v>58</v>
      </c>
      <c r="B140" s="4">
        <v>1</v>
      </c>
      <c r="C140" s="4">
        <v>840</v>
      </c>
      <c r="D140" s="4">
        <v>2100</v>
      </c>
      <c r="E140" s="4">
        <v>541</v>
      </c>
      <c r="F140" s="4">
        <v>0.18398809432983401</v>
      </c>
      <c r="G140" s="4">
        <v>1.005576208178439</v>
      </c>
    </row>
    <row r="141" spans="1:7" x14ac:dyDescent="0.2">
      <c r="A141" s="4" t="s">
        <v>58</v>
      </c>
      <c r="B141" s="4">
        <v>2</v>
      </c>
      <c r="C141" s="4">
        <v>840</v>
      </c>
      <c r="D141" s="4">
        <v>2100</v>
      </c>
      <c r="E141" s="4">
        <v>541</v>
      </c>
      <c r="F141" s="4">
        <v>0.2002220153808594</v>
      </c>
      <c r="G141" s="4">
        <v>1.005576208178439</v>
      </c>
    </row>
    <row r="142" spans="1:7" x14ac:dyDescent="0.2">
      <c r="A142" s="4" t="s">
        <v>58</v>
      </c>
      <c r="B142" s="4">
        <v>3</v>
      </c>
      <c r="C142" s="4">
        <v>840</v>
      </c>
      <c r="D142" s="4">
        <v>2100</v>
      </c>
      <c r="E142" s="4">
        <v>541</v>
      </c>
      <c r="F142" s="4">
        <v>0.19436740875244141</v>
      </c>
      <c r="G142" s="4">
        <v>1.005576208178439</v>
      </c>
    </row>
    <row r="143" spans="1:7" x14ac:dyDescent="0.2">
      <c r="A143" s="5" t="s">
        <v>59</v>
      </c>
      <c r="B143" s="5">
        <v>1</v>
      </c>
      <c r="C143" s="5">
        <v>860</v>
      </c>
      <c r="D143" s="5">
        <v>2150</v>
      </c>
      <c r="E143" s="5">
        <v>555</v>
      </c>
      <c r="F143" s="5">
        <v>0.2186539173126221</v>
      </c>
      <c r="G143" s="5">
        <v>1.003616636528029</v>
      </c>
    </row>
    <row r="144" spans="1:7" x14ac:dyDescent="0.2">
      <c r="A144" s="5" t="s">
        <v>59</v>
      </c>
      <c r="B144" s="5">
        <v>2</v>
      </c>
      <c r="C144" s="5">
        <v>860</v>
      </c>
      <c r="D144" s="5">
        <v>2150</v>
      </c>
      <c r="E144" s="5">
        <v>555</v>
      </c>
      <c r="F144" s="5">
        <v>0.1924440860748291</v>
      </c>
      <c r="G144" s="5">
        <v>1.003616636528029</v>
      </c>
    </row>
    <row r="145" spans="1:7" x14ac:dyDescent="0.2">
      <c r="A145" s="5" t="s">
        <v>59</v>
      </c>
      <c r="B145" s="5">
        <v>3</v>
      </c>
      <c r="C145" s="5">
        <v>860</v>
      </c>
      <c r="D145" s="5">
        <v>2150</v>
      </c>
      <c r="E145" s="5">
        <v>555</v>
      </c>
      <c r="F145" s="5">
        <v>0.1928861141204834</v>
      </c>
      <c r="G145" s="5">
        <v>1.003616636528029</v>
      </c>
    </row>
    <row r="146" spans="1:7" x14ac:dyDescent="0.2">
      <c r="A146" s="2" t="s">
        <v>60</v>
      </c>
      <c r="B146" s="2">
        <v>1</v>
      </c>
      <c r="C146" s="2">
        <v>880</v>
      </c>
      <c r="D146" s="2">
        <v>2200</v>
      </c>
      <c r="E146" s="2">
        <v>570</v>
      </c>
      <c r="F146" s="2">
        <v>0.19962501525878909</v>
      </c>
      <c r="G146" s="2">
        <v>1.0052910052910049</v>
      </c>
    </row>
    <row r="147" spans="1:7" x14ac:dyDescent="0.2">
      <c r="A147" s="2" t="s">
        <v>60</v>
      </c>
      <c r="B147" s="2">
        <v>2</v>
      </c>
      <c r="C147" s="2">
        <v>880</v>
      </c>
      <c r="D147" s="2">
        <v>2200</v>
      </c>
      <c r="E147" s="2">
        <v>570</v>
      </c>
      <c r="F147" s="2">
        <v>0.20444226264953611</v>
      </c>
      <c r="G147" s="2">
        <v>1.017857142857143</v>
      </c>
    </row>
    <row r="148" spans="1:7" x14ac:dyDescent="0.2">
      <c r="A148" s="2" t="s">
        <v>60</v>
      </c>
      <c r="B148" s="2">
        <v>3</v>
      </c>
      <c r="C148" s="2">
        <v>880</v>
      </c>
      <c r="D148" s="2">
        <v>2200</v>
      </c>
      <c r="E148" s="2">
        <v>570</v>
      </c>
      <c r="F148" s="2">
        <v>0.15747356414794919</v>
      </c>
      <c r="G148" s="2">
        <v>1</v>
      </c>
    </row>
    <row r="149" spans="1:7" x14ac:dyDescent="0.2">
      <c r="A149" s="3" t="s">
        <v>61</v>
      </c>
      <c r="B149" s="3">
        <v>1</v>
      </c>
      <c r="C149" s="3">
        <v>900</v>
      </c>
      <c r="D149" s="3">
        <v>2250</v>
      </c>
      <c r="E149" s="3">
        <v>576</v>
      </c>
      <c r="F149" s="3">
        <v>0.23687243461608889</v>
      </c>
      <c r="G149" s="3">
        <v>0.98969072164948457</v>
      </c>
    </row>
    <row r="150" spans="1:7" x14ac:dyDescent="0.2">
      <c r="A150" s="3" t="s">
        <v>61</v>
      </c>
      <c r="B150" s="3">
        <v>2</v>
      </c>
      <c r="C150" s="3">
        <v>900</v>
      </c>
      <c r="D150" s="3">
        <v>2250</v>
      </c>
      <c r="E150" s="3">
        <v>576</v>
      </c>
      <c r="F150" s="3">
        <v>0.32645940780639648</v>
      </c>
      <c r="G150" s="3">
        <v>0.98969072164948457</v>
      </c>
    </row>
    <row r="151" spans="1:7" x14ac:dyDescent="0.2">
      <c r="A151" s="3" t="s">
        <v>61</v>
      </c>
      <c r="B151" s="3">
        <v>3</v>
      </c>
      <c r="C151" s="3">
        <v>900</v>
      </c>
      <c r="D151" s="3">
        <v>2250</v>
      </c>
      <c r="E151" s="3">
        <v>576</v>
      </c>
      <c r="F151" s="3">
        <v>0.2377622127532959</v>
      </c>
      <c r="G151" s="3">
        <v>0.98969072164948457</v>
      </c>
    </row>
    <row r="152" spans="1:7" x14ac:dyDescent="0.2">
      <c r="A152" s="4" t="s">
        <v>62</v>
      </c>
      <c r="B152" s="4">
        <v>1</v>
      </c>
      <c r="C152" s="4">
        <v>920</v>
      </c>
      <c r="D152" s="4">
        <v>2300</v>
      </c>
      <c r="E152" s="4">
        <v>589</v>
      </c>
      <c r="F152" s="4">
        <v>0.25596284866333008</v>
      </c>
      <c r="G152" s="4">
        <v>0.99493243243243246</v>
      </c>
    </row>
    <row r="153" spans="1:7" x14ac:dyDescent="0.2">
      <c r="A153" s="4" t="s">
        <v>62</v>
      </c>
      <c r="B153" s="4">
        <v>2</v>
      </c>
      <c r="C153" s="4">
        <v>920</v>
      </c>
      <c r="D153" s="4">
        <v>2300</v>
      </c>
      <c r="E153" s="4">
        <v>589</v>
      </c>
      <c r="F153" s="4">
        <v>0.25632262229919428</v>
      </c>
      <c r="G153" s="4">
        <v>0.99325463743676223</v>
      </c>
    </row>
    <row r="154" spans="1:7" x14ac:dyDescent="0.2">
      <c r="A154" s="4" t="s">
        <v>62</v>
      </c>
      <c r="B154" s="4">
        <v>3</v>
      </c>
      <c r="C154" s="4">
        <v>920</v>
      </c>
      <c r="D154" s="4">
        <v>2300</v>
      </c>
      <c r="E154" s="4">
        <v>589</v>
      </c>
      <c r="F154" s="4">
        <v>0.24401998519897461</v>
      </c>
      <c r="G154" s="4">
        <v>0.99325463743676223</v>
      </c>
    </row>
    <row r="155" spans="1:7" x14ac:dyDescent="0.2">
      <c r="A155" s="5" t="s">
        <v>63</v>
      </c>
      <c r="B155" s="5">
        <v>1</v>
      </c>
      <c r="C155" s="5">
        <v>940</v>
      </c>
      <c r="D155" s="5">
        <v>2350</v>
      </c>
      <c r="E155" s="5">
        <v>606</v>
      </c>
      <c r="F155" s="5">
        <v>0.23736667633056641</v>
      </c>
      <c r="G155" s="5">
        <v>0.99019607843137258</v>
      </c>
    </row>
    <row r="156" spans="1:7" x14ac:dyDescent="0.2">
      <c r="A156" s="5" t="s">
        <v>63</v>
      </c>
      <c r="B156" s="5">
        <v>2</v>
      </c>
      <c r="C156" s="5">
        <v>940</v>
      </c>
      <c r="D156" s="5">
        <v>2350</v>
      </c>
      <c r="E156" s="5">
        <v>606</v>
      </c>
      <c r="F156" s="5">
        <v>0.2315473556518555</v>
      </c>
      <c r="G156" s="5">
        <v>0.99671052631578949</v>
      </c>
    </row>
    <row r="157" spans="1:7" x14ac:dyDescent="0.2">
      <c r="A157" s="5" t="s">
        <v>63</v>
      </c>
      <c r="B157" s="5">
        <v>3</v>
      </c>
      <c r="C157" s="5">
        <v>940</v>
      </c>
      <c r="D157" s="5">
        <v>2350</v>
      </c>
      <c r="E157" s="5">
        <v>606</v>
      </c>
      <c r="F157" s="5">
        <v>0.23496079444885251</v>
      </c>
      <c r="G157" s="5">
        <v>0.99507389162561577</v>
      </c>
    </row>
    <row r="158" spans="1:7" x14ac:dyDescent="0.2">
      <c r="A158" s="2" t="s">
        <v>64</v>
      </c>
      <c r="B158" s="2">
        <v>1</v>
      </c>
      <c r="C158" s="2">
        <v>960</v>
      </c>
      <c r="D158" s="2">
        <v>2400</v>
      </c>
      <c r="E158" s="2">
        <v>620</v>
      </c>
      <c r="F158" s="2">
        <v>0.36371159553527832</v>
      </c>
      <c r="G158" s="2">
        <v>1.006493506493507</v>
      </c>
    </row>
    <row r="159" spans="1:7" x14ac:dyDescent="0.2">
      <c r="A159" s="2" t="s">
        <v>64</v>
      </c>
      <c r="B159" s="2">
        <v>2</v>
      </c>
      <c r="C159" s="2">
        <v>960</v>
      </c>
      <c r="D159" s="2">
        <v>2400</v>
      </c>
      <c r="E159" s="2">
        <v>620</v>
      </c>
      <c r="F159" s="2">
        <v>0.27131199836730963</v>
      </c>
      <c r="G159" s="2">
        <v>1.009771986970684</v>
      </c>
    </row>
    <row r="160" spans="1:7" x14ac:dyDescent="0.2">
      <c r="A160" s="2" t="s">
        <v>64</v>
      </c>
      <c r="B160" s="2">
        <v>3</v>
      </c>
      <c r="C160" s="2">
        <v>960</v>
      </c>
      <c r="D160" s="2">
        <v>2400</v>
      </c>
      <c r="E160" s="2">
        <v>620</v>
      </c>
      <c r="F160" s="2">
        <v>0.25212311744689941</v>
      </c>
      <c r="G160" s="2">
        <v>1.0114192495921701</v>
      </c>
    </row>
    <row r="161" spans="1:7" x14ac:dyDescent="0.2">
      <c r="A161" s="3" t="s">
        <v>65</v>
      </c>
      <c r="B161" s="3">
        <v>1</v>
      </c>
      <c r="C161" s="3">
        <v>980</v>
      </c>
      <c r="D161" s="3">
        <v>2450</v>
      </c>
      <c r="E161" s="3">
        <v>633</v>
      </c>
      <c r="F161" s="3">
        <v>0.247417688369751</v>
      </c>
      <c r="G161" s="3">
        <v>0.99842271293375395</v>
      </c>
    </row>
    <row r="162" spans="1:7" x14ac:dyDescent="0.2">
      <c r="A162" s="3" t="s">
        <v>65</v>
      </c>
      <c r="B162" s="3">
        <v>2</v>
      </c>
      <c r="C162" s="3">
        <v>980</v>
      </c>
      <c r="D162" s="3">
        <v>2450</v>
      </c>
      <c r="E162" s="3">
        <v>633</v>
      </c>
      <c r="F162" s="3">
        <v>0.24858713150024411</v>
      </c>
      <c r="G162" s="3">
        <v>1.006359300476948</v>
      </c>
    </row>
    <row r="163" spans="1:7" x14ac:dyDescent="0.2">
      <c r="A163" s="3" t="s">
        <v>65</v>
      </c>
      <c r="B163" s="3">
        <v>3</v>
      </c>
      <c r="C163" s="3">
        <v>980</v>
      </c>
      <c r="D163" s="3">
        <v>2450</v>
      </c>
      <c r="E163" s="3">
        <v>633</v>
      </c>
      <c r="F163" s="3">
        <v>0.2732696533203125</v>
      </c>
      <c r="G163" s="3">
        <v>1.0015822784810131</v>
      </c>
    </row>
    <row r="164" spans="1:7" x14ac:dyDescent="0.2">
      <c r="A164" s="4" t="s">
        <v>66</v>
      </c>
      <c r="B164" s="4">
        <v>1</v>
      </c>
      <c r="C164" s="4">
        <v>1000</v>
      </c>
      <c r="D164" s="4">
        <v>2500</v>
      </c>
      <c r="E164" s="4">
        <v>646</v>
      </c>
      <c r="F164" s="4">
        <v>0.26235127449035639</v>
      </c>
      <c r="G164" s="4">
        <v>0.99845440494590421</v>
      </c>
    </row>
    <row r="165" spans="1:7" x14ac:dyDescent="0.2">
      <c r="A165" s="4" t="s">
        <v>66</v>
      </c>
      <c r="B165" s="4">
        <v>2</v>
      </c>
      <c r="C165" s="4">
        <v>1000</v>
      </c>
      <c r="D165" s="4">
        <v>2500</v>
      </c>
      <c r="E165" s="4">
        <v>646</v>
      </c>
      <c r="F165" s="4">
        <v>0.28191518783569341</v>
      </c>
      <c r="G165" s="4">
        <v>1.0141287284144429</v>
      </c>
    </row>
    <row r="166" spans="1:7" x14ac:dyDescent="0.2">
      <c r="A166" s="4" t="s">
        <v>66</v>
      </c>
      <c r="B166" s="4">
        <v>3</v>
      </c>
      <c r="C166" s="4">
        <v>1000</v>
      </c>
      <c r="D166" s="4">
        <v>2500</v>
      </c>
      <c r="E166" s="4">
        <v>646</v>
      </c>
      <c r="F166" s="4">
        <v>0.28661870956420898</v>
      </c>
      <c r="G166" s="4">
        <v>1.0157232704402519</v>
      </c>
    </row>
    <row r="167" spans="1:7" x14ac:dyDescent="0.2">
      <c r="A167" s="5" t="s">
        <v>67</v>
      </c>
      <c r="B167" s="5">
        <v>1</v>
      </c>
      <c r="C167" s="5">
        <v>2000</v>
      </c>
      <c r="D167" s="5">
        <v>5000</v>
      </c>
      <c r="E167" s="5">
        <v>1290</v>
      </c>
      <c r="F167" s="5">
        <v>1.151298522949219</v>
      </c>
      <c r="G167" s="5">
        <v>0.99767981438515085</v>
      </c>
    </row>
    <row r="168" spans="1:7" x14ac:dyDescent="0.2">
      <c r="A168" s="5" t="s">
        <v>67</v>
      </c>
      <c r="B168" s="5">
        <v>2</v>
      </c>
      <c r="C168" s="5">
        <v>2000</v>
      </c>
      <c r="D168" s="5">
        <v>5000</v>
      </c>
      <c r="E168" s="5">
        <v>1290</v>
      </c>
      <c r="F168" s="5">
        <v>1.326199531555176</v>
      </c>
      <c r="G168" s="5">
        <v>0.99922540666150272</v>
      </c>
    </row>
    <row r="169" spans="1:7" x14ac:dyDescent="0.2">
      <c r="A169" s="5" t="s">
        <v>67</v>
      </c>
      <c r="B169" s="5">
        <v>3</v>
      </c>
      <c r="C169" s="5">
        <v>2000</v>
      </c>
      <c r="D169" s="5">
        <v>5000</v>
      </c>
      <c r="E169" s="5">
        <v>1290</v>
      </c>
      <c r="F169" s="5">
        <v>1.10361647605896</v>
      </c>
      <c r="G169" s="5">
        <v>0.99460292983808785</v>
      </c>
    </row>
    <row r="170" spans="1:7" x14ac:dyDescent="0.2">
      <c r="A170" s="2" t="s">
        <v>68</v>
      </c>
      <c r="B170" s="2">
        <v>1</v>
      </c>
      <c r="C170" s="2">
        <v>3000</v>
      </c>
      <c r="D170" s="2">
        <v>7500</v>
      </c>
      <c r="E170" s="2">
        <v>1932</v>
      </c>
      <c r="F170" s="2">
        <v>2.598564624786377</v>
      </c>
      <c r="G170" s="2">
        <v>1.0131095962244361</v>
      </c>
    </row>
    <row r="171" spans="1:7" x14ac:dyDescent="0.2">
      <c r="A171" s="2" t="s">
        <v>68</v>
      </c>
      <c r="B171" s="2">
        <v>2</v>
      </c>
      <c r="C171" s="2">
        <v>3000</v>
      </c>
      <c r="D171" s="2">
        <v>7500</v>
      </c>
      <c r="E171" s="2">
        <v>1932</v>
      </c>
      <c r="F171" s="2">
        <v>3.4331767559051509</v>
      </c>
      <c r="G171" s="2">
        <v>1.008350730688935</v>
      </c>
    </row>
    <row r="172" spans="1:7" x14ac:dyDescent="0.2">
      <c r="A172" s="2" t="s">
        <v>68</v>
      </c>
      <c r="B172" s="2">
        <v>3</v>
      </c>
      <c r="C172" s="2">
        <v>3000</v>
      </c>
      <c r="D172" s="2">
        <v>7500</v>
      </c>
      <c r="E172" s="2">
        <v>1932</v>
      </c>
      <c r="F172" s="2">
        <v>2.6804907321929932</v>
      </c>
      <c r="G172" s="2">
        <v>1.010460251046025</v>
      </c>
    </row>
    <row r="173" spans="1:7" x14ac:dyDescent="0.2">
      <c r="A173" s="3" t="s">
        <v>69</v>
      </c>
      <c r="B173" s="3">
        <v>1</v>
      </c>
      <c r="C173" s="3">
        <v>4000</v>
      </c>
      <c r="D173" s="3">
        <v>10000</v>
      </c>
      <c r="E173" s="3">
        <v>2587</v>
      </c>
      <c r="F173" s="3">
        <v>5.5057499408721924</v>
      </c>
      <c r="G173" s="3">
        <v>1.0066147859922181</v>
      </c>
    </row>
    <row r="174" spans="1:7" x14ac:dyDescent="0.2">
      <c r="A174" s="3" t="s">
        <v>69</v>
      </c>
      <c r="B174" s="3">
        <v>2</v>
      </c>
      <c r="C174" s="3">
        <v>4000</v>
      </c>
      <c r="D174" s="3">
        <v>10000</v>
      </c>
      <c r="E174" s="3">
        <v>2587</v>
      </c>
      <c r="F174" s="3">
        <v>4.7279980182647714</v>
      </c>
      <c r="G174" s="3">
        <v>1.007006617360841</v>
      </c>
    </row>
    <row r="175" spans="1:7" x14ac:dyDescent="0.2">
      <c r="A175" s="3" t="s">
        <v>69</v>
      </c>
      <c r="B175" s="3">
        <v>3</v>
      </c>
      <c r="C175" s="3">
        <v>4000</v>
      </c>
      <c r="D175" s="3">
        <v>10000</v>
      </c>
      <c r="E175" s="3">
        <v>2587</v>
      </c>
      <c r="F175" s="3">
        <v>5.0393900871276864</v>
      </c>
      <c r="G175" s="3">
        <v>1.007006617360841</v>
      </c>
    </row>
    <row r="176" spans="1:7" x14ac:dyDescent="0.2">
      <c r="A176" s="4" t="s">
        <v>70</v>
      </c>
      <c r="B176" s="4">
        <v>1</v>
      </c>
      <c r="C176" s="4">
        <v>5000</v>
      </c>
      <c r="D176" s="4">
        <v>12500</v>
      </c>
      <c r="E176" s="4">
        <v>3222</v>
      </c>
      <c r="F176" s="4">
        <v>9.0215811729431152</v>
      </c>
      <c r="G176" s="4">
        <v>1.003113325031133</v>
      </c>
    </row>
    <row r="177" spans="1:7" x14ac:dyDescent="0.2">
      <c r="A177" s="4" t="s">
        <v>70</v>
      </c>
      <c r="B177" s="4">
        <v>2</v>
      </c>
      <c r="C177" s="4">
        <v>5000</v>
      </c>
      <c r="D177" s="4">
        <v>12500</v>
      </c>
      <c r="E177" s="4">
        <v>3222</v>
      </c>
      <c r="F177" s="4">
        <v>8.8055708408355713</v>
      </c>
      <c r="G177" s="4">
        <v>1.004990642545228</v>
      </c>
    </row>
    <row r="178" spans="1:7" x14ac:dyDescent="0.2">
      <c r="A178" s="4" t="s">
        <v>70</v>
      </c>
      <c r="B178" s="4">
        <v>3</v>
      </c>
      <c r="C178" s="4">
        <v>5000</v>
      </c>
      <c r="D178" s="4">
        <v>12500</v>
      </c>
      <c r="E178" s="4">
        <v>3222</v>
      </c>
      <c r="F178" s="4">
        <v>8.4699118137359619</v>
      </c>
      <c r="G178" s="4">
        <v>1.004990642545228</v>
      </c>
    </row>
    <row r="179" spans="1:7" x14ac:dyDescent="0.2">
      <c r="A179" s="5" t="s">
        <v>71</v>
      </c>
      <c r="B179" s="5">
        <v>1</v>
      </c>
      <c r="C179" s="5">
        <v>6000</v>
      </c>
      <c r="D179" s="5">
        <v>15000</v>
      </c>
      <c r="E179" s="5">
        <v>3877</v>
      </c>
      <c r="F179" s="5">
        <v>12.346012115478519</v>
      </c>
      <c r="G179" s="5">
        <v>1.020531718873388</v>
      </c>
    </row>
    <row r="180" spans="1:7" x14ac:dyDescent="0.2">
      <c r="A180" s="5" t="s">
        <v>71</v>
      </c>
      <c r="B180" s="5">
        <v>2</v>
      </c>
      <c r="C180" s="5">
        <v>6000</v>
      </c>
      <c r="D180" s="5">
        <v>15000</v>
      </c>
      <c r="E180" s="5">
        <v>3877</v>
      </c>
      <c r="F180" s="5">
        <v>13.23662042617798</v>
      </c>
      <c r="G180" s="5">
        <v>1.0234952481520589</v>
      </c>
    </row>
    <row r="181" spans="1:7" x14ac:dyDescent="0.2">
      <c r="A181" s="5" t="s">
        <v>71</v>
      </c>
      <c r="B181" s="5">
        <v>3</v>
      </c>
      <c r="C181" s="5">
        <v>6000</v>
      </c>
      <c r="D181" s="5">
        <v>15000</v>
      </c>
      <c r="E181" s="5">
        <v>3877</v>
      </c>
      <c r="F181" s="5">
        <v>13.30890560150146</v>
      </c>
      <c r="G181" s="5">
        <v>1.0186547556489749</v>
      </c>
    </row>
    <row r="182" spans="1:7" x14ac:dyDescent="0.2">
      <c r="A182" s="2" t="s">
        <v>72</v>
      </c>
      <c r="B182" s="2">
        <v>1</v>
      </c>
      <c r="C182" s="2">
        <v>7000</v>
      </c>
      <c r="D182" s="2">
        <v>17500</v>
      </c>
      <c r="E182" s="2">
        <v>4510</v>
      </c>
      <c r="F182" s="2">
        <v>15.62648034095764</v>
      </c>
      <c r="G182" s="2">
        <v>1.017828932520876</v>
      </c>
    </row>
    <row r="183" spans="1:7" x14ac:dyDescent="0.2">
      <c r="A183" s="2" t="s">
        <v>72</v>
      </c>
      <c r="B183" s="2">
        <v>2</v>
      </c>
      <c r="C183" s="2">
        <v>7000</v>
      </c>
      <c r="D183" s="2">
        <v>17500</v>
      </c>
      <c r="E183" s="2">
        <v>4510</v>
      </c>
      <c r="F183" s="2">
        <v>15.93925452232361</v>
      </c>
      <c r="G183" s="2">
        <v>1.01622352410996</v>
      </c>
    </row>
    <row r="184" spans="1:7" x14ac:dyDescent="0.2">
      <c r="A184" s="2" t="s">
        <v>72</v>
      </c>
      <c r="B184" s="2">
        <v>3</v>
      </c>
      <c r="C184" s="2">
        <v>7000</v>
      </c>
      <c r="D184" s="2">
        <v>17500</v>
      </c>
      <c r="E184" s="2">
        <v>4510</v>
      </c>
      <c r="F184" s="2">
        <v>19.618724584579471</v>
      </c>
      <c r="G184" s="2">
        <v>1.011210762331838</v>
      </c>
    </row>
    <row r="185" spans="1:7" x14ac:dyDescent="0.2">
      <c r="A185" s="3" t="s">
        <v>73</v>
      </c>
      <c r="B185" s="3">
        <v>1</v>
      </c>
      <c r="C185" s="3">
        <v>8000</v>
      </c>
      <c r="D185" s="3">
        <v>20000</v>
      </c>
      <c r="E185" s="3">
        <v>5147</v>
      </c>
      <c r="F185" s="3">
        <v>20.800156831741329</v>
      </c>
      <c r="G185" s="3">
        <v>1.0127902400629669</v>
      </c>
    </row>
    <row r="186" spans="1:7" x14ac:dyDescent="0.2">
      <c r="A186" s="3" t="s">
        <v>73</v>
      </c>
      <c r="B186" s="3">
        <v>2</v>
      </c>
      <c r="C186" s="3">
        <v>8000</v>
      </c>
      <c r="D186" s="3">
        <v>20000</v>
      </c>
      <c r="E186" s="3">
        <v>5147</v>
      </c>
      <c r="F186" s="3">
        <v>18.28417444229126</v>
      </c>
      <c r="G186" s="3">
        <v>1.016992689191859</v>
      </c>
    </row>
    <row r="187" spans="1:7" x14ac:dyDescent="0.2">
      <c r="A187" s="3" t="s">
        <v>73</v>
      </c>
      <c r="B187" s="3">
        <v>3</v>
      </c>
      <c r="C187" s="3">
        <v>8000</v>
      </c>
      <c r="D187" s="3">
        <v>20000</v>
      </c>
      <c r="E187" s="3">
        <v>5147</v>
      </c>
      <c r="F187" s="3">
        <v>20.632544755935669</v>
      </c>
      <c r="G187" s="3">
        <v>1.0155880031570641</v>
      </c>
    </row>
    <row r="188" spans="1:7" x14ac:dyDescent="0.2">
      <c r="A188" s="4" t="s">
        <v>74</v>
      </c>
      <c r="B188" s="4">
        <v>1</v>
      </c>
      <c r="C188" s="4">
        <v>9000</v>
      </c>
      <c r="D188" s="4">
        <v>22500</v>
      </c>
      <c r="E188" s="4">
        <v>5789</v>
      </c>
      <c r="F188" s="4">
        <v>25.738023042678829</v>
      </c>
      <c r="G188" s="4">
        <v>1.012062937062937</v>
      </c>
    </row>
    <row r="189" spans="1:7" x14ac:dyDescent="0.2">
      <c r="A189" s="4" t="s">
        <v>74</v>
      </c>
      <c r="B189" s="4">
        <v>2</v>
      </c>
      <c r="C189" s="4">
        <v>9000</v>
      </c>
      <c r="D189" s="4">
        <v>22500</v>
      </c>
      <c r="E189" s="4">
        <v>5789</v>
      </c>
      <c r="F189" s="4">
        <v>26.281584978103641</v>
      </c>
      <c r="G189" s="4">
        <v>1.0073081607795371</v>
      </c>
    </row>
    <row r="190" spans="1:7" x14ac:dyDescent="0.2">
      <c r="A190" s="4" t="s">
        <v>74</v>
      </c>
      <c r="B190" s="4">
        <v>3</v>
      </c>
      <c r="C190" s="4">
        <v>9000</v>
      </c>
      <c r="D190" s="4">
        <v>22500</v>
      </c>
      <c r="E190" s="4">
        <v>5789</v>
      </c>
      <c r="F190" s="4">
        <v>19.962023973464969</v>
      </c>
      <c r="G190" s="4">
        <v>1.0101203978363289</v>
      </c>
    </row>
    <row r="191" spans="1:7" x14ac:dyDescent="0.2">
      <c r="A191" s="5" t="s">
        <v>75</v>
      </c>
      <c r="B191" s="5">
        <v>1</v>
      </c>
      <c r="C191" s="5">
        <v>10000</v>
      </c>
      <c r="D191" s="5">
        <v>25000</v>
      </c>
      <c r="E191" s="5">
        <v>6448</v>
      </c>
      <c r="F191" s="5">
        <v>32.637458086013787</v>
      </c>
      <c r="G191" s="5">
        <v>1.009866875489428</v>
      </c>
    </row>
    <row r="192" spans="1:7" x14ac:dyDescent="0.2">
      <c r="A192" s="5" t="s">
        <v>75</v>
      </c>
      <c r="B192" s="5">
        <v>2</v>
      </c>
      <c r="C192" s="5">
        <v>10000</v>
      </c>
      <c r="D192" s="5">
        <v>25000</v>
      </c>
      <c r="E192" s="5">
        <v>6448</v>
      </c>
      <c r="F192" s="5">
        <v>32.403891086578369</v>
      </c>
      <c r="G192" s="5">
        <v>1.009866875489428</v>
      </c>
    </row>
    <row r="193" spans="1:7" x14ac:dyDescent="0.2">
      <c r="A193" s="2" t="s">
        <v>76</v>
      </c>
      <c r="B193" s="2">
        <v>1</v>
      </c>
      <c r="C193" s="2">
        <v>20000</v>
      </c>
      <c r="D193" s="2">
        <v>50000</v>
      </c>
      <c r="E193" s="2">
        <v>12881</v>
      </c>
      <c r="F193" s="2">
        <v>146.79213809967041</v>
      </c>
      <c r="G193" s="2">
        <v>1.0069574734208879</v>
      </c>
    </row>
    <row r="194" spans="1:7" x14ac:dyDescent="0.2">
      <c r="A194" s="2" t="s">
        <v>76</v>
      </c>
      <c r="B194" s="2">
        <v>2</v>
      </c>
      <c r="C194" s="2">
        <v>20000</v>
      </c>
      <c r="D194" s="2">
        <v>50000</v>
      </c>
      <c r="E194" s="2">
        <v>12881</v>
      </c>
      <c r="F194" s="2">
        <v>159.5983102321625</v>
      </c>
      <c r="G194" s="2">
        <v>1.0069574734208879</v>
      </c>
    </row>
    <row r="195" spans="1:7" x14ac:dyDescent="0.2">
      <c r="A195" s="3" t="s">
        <v>77</v>
      </c>
      <c r="B195" s="3">
        <v>1</v>
      </c>
      <c r="C195" s="3">
        <v>30000</v>
      </c>
      <c r="D195" s="3">
        <v>75000</v>
      </c>
      <c r="E195" s="3">
        <v>19272</v>
      </c>
      <c r="F195" s="3">
        <v>355.56275177001947</v>
      </c>
      <c r="G195" s="3">
        <v>1.003645453598583</v>
      </c>
    </row>
    <row r="196" spans="1:7" x14ac:dyDescent="0.2">
      <c r="A196" s="3" t="s">
        <v>77</v>
      </c>
      <c r="B196" s="3">
        <v>2</v>
      </c>
      <c r="C196" s="3">
        <v>30000</v>
      </c>
      <c r="D196" s="3">
        <v>75000</v>
      </c>
      <c r="E196" s="3">
        <v>19272</v>
      </c>
      <c r="F196" s="3">
        <v>366.32680130004883</v>
      </c>
      <c r="G196" s="3">
        <v>1.003645453598583</v>
      </c>
    </row>
    <row r="197" spans="1:7" x14ac:dyDescent="0.2">
      <c r="A197" s="4" t="s">
        <v>78</v>
      </c>
      <c r="B197" s="4">
        <v>1</v>
      </c>
      <c r="C197" s="4">
        <v>40000</v>
      </c>
      <c r="D197" s="4">
        <v>100000</v>
      </c>
      <c r="E197" s="4">
        <v>25713</v>
      </c>
      <c r="F197" s="4">
        <v>735.13645839691162</v>
      </c>
      <c r="G197" s="4">
        <v>1.00590720600892</v>
      </c>
    </row>
    <row r="198" spans="1:7" x14ac:dyDescent="0.2">
      <c r="A198" s="4" t="s">
        <v>78</v>
      </c>
      <c r="B198" s="4">
        <v>2</v>
      </c>
      <c r="C198" s="4">
        <v>40000</v>
      </c>
      <c r="D198" s="4">
        <v>100000</v>
      </c>
      <c r="E198" s="4">
        <v>25713</v>
      </c>
      <c r="F198" s="4">
        <v>730.52268314361572</v>
      </c>
      <c r="G198" s="4">
        <v>1.00590720600892</v>
      </c>
    </row>
    <row r="199" spans="1:7" x14ac:dyDescent="0.2">
      <c r="A199" s="5" t="s">
        <v>79</v>
      </c>
      <c r="B199" s="5">
        <v>1</v>
      </c>
      <c r="C199" s="5">
        <v>50000</v>
      </c>
      <c r="D199" s="5">
        <v>125000</v>
      </c>
      <c r="E199" s="5">
        <v>32145</v>
      </c>
      <c r="F199" s="5">
        <v>1162.3769648075099</v>
      </c>
      <c r="G199" s="5">
        <v>0.99569446165283115</v>
      </c>
    </row>
    <row r="200" spans="1:7" x14ac:dyDescent="0.2">
      <c r="A200" s="5" t="s">
        <v>79</v>
      </c>
      <c r="B200" s="5">
        <v>2</v>
      </c>
      <c r="C200" s="5">
        <v>50000</v>
      </c>
      <c r="D200" s="5">
        <v>125000</v>
      </c>
      <c r="E200" s="5">
        <v>32145</v>
      </c>
      <c r="F200" s="5">
        <v>1054.204090118408</v>
      </c>
      <c r="G200" s="5">
        <v>0.99569446165283115</v>
      </c>
    </row>
    <row r="201" spans="1:7" x14ac:dyDescent="0.2">
      <c r="A201" s="2" t="s">
        <v>80</v>
      </c>
      <c r="B201" s="2">
        <v>1</v>
      </c>
      <c r="C201" s="2">
        <v>60000</v>
      </c>
      <c r="D201" s="2">
        <v>150000</v>
      </c>
      <c r="E201" s="2">
        <v>38575</v>
      </c>
      <c r="F201" s="2">
        <v>1668.4762938022609</v>
      </c>
      <c r="G201" s="2">
        <v>0.99476507297952443</v>
      </c>
    </row>
    <row r="202" spans="1:7" x14ac:dyDescent="0.2">
      <c r="A202" s="2" t="s">
        <v>80</v>
      </c>
      <c r="B202" s="2">
        <v>2</v>
      </c>
      <c r="C202" s="2">
        <v>60000</v>
      </c>
      <c r="D202" s="2">
        <v>150000</v>
      </c>
      <c r="E202" s="2">
        <v>38575</v>
      </c>
      <c r="F202" s="2">
        <v>1563.18760228157</v>
      </c>
      <c r="G202" s="2">
        <v>0.99476507297952443</v>
      </c>
    </row>
    <row r="203" spans="1:7" x14ac:dyDescent="0.2">
      <c r="A203" s="3" t="s">
        <v>81</v>
      </c>
      <c r="B203" s="3">
        <v>1</v>
      </c>
      <c r="C203" s="3">
        <v>70000</v>
      </c>
      <c r="D203" s="3">
        <v>175000</v>
      </c>
      <c r="E203" s="3">
        <v>44991</v>
      </c>
      <c r="F203" s="3">
        <v>2303.31368470192</v>
      </c>
      <c r="G203" s="3">
        <v>0.99414442283896054</v>
      </c>
    </row>
    <row r="204" spans="1:7" x14ac:dyDescent="0.2">
      <c r="A204" s="3" t="s">
        <v>81</v>
      </c>
      <c r="B204" s="3">
        <v>2</v>
      </c>
      <c r="C204" s="3">
        <v>70000</v>
      </c>
      <c r="D204" s="3">
        <v>175000</v>
      </c>
      <c r="E204" s="3">
        <v>44991</v>
      </c>
      <c r="F204" s="3">
        <v>2343.9411551952362</v>
      </c>
      <c r="G204" s="3">
        <v>0.99414442283896054</v>
      </c>
    </row>
    <row r="205" spans="1:7" x14ac:dyDescent="0.2">
      <c r="A205" s="4" t="s">
        <v>82</v>
      </c>
      <c r="B205" s="4">
        <v>1</v>
      </c>
      <c r="C205" s="4">
        <v>80000</v>
      </c>
      <c r="D205" s="4">
        <v>200000</v>
      </c>
      <c r="E205" s="4">
        <v>51463</v>
      </c>
      <c r="F205" s="4">
        <v>2979.3840055465698</v>
      </c>
      <c r="G205" s="4">
        <v>1.005156350709975</v>
      </c>
    </row>
    <row r="206" spans="1:7" x14ac:dyDescent="0.2">
      <c r="A206" s="4" t="s">
        <v>82</v>
      </c>
      <c r="B206" s="4">
        <v>2</v>
      </c>
      <c r="C206" s="4">
        <v>80000</v>
      </c>
      <c r="D206" s="4">
        <v>200000</v>
      </c>
      <c r="E206" s="4">
        <v>51463</v>
      </c>
      <c r="F206" s="4">
        <v>6664.9556736946106</v>
      </c>
      <c r="G206" s="4">
        <v>1.005156350709975</v>
      </c>
    </row>
    <row r="207" spans="1:7" x14ac:dyDescent="0.2">
      <c r="A207" s="5" t="s">
        <v>83</v>
      </c>
      <c r="B207" s="5">
        <v>1</v>
      </c>
      <c r="C207" s="5">
        <v>90000</v>
      </c>
      <c r="D207" s="5">
        <v>225000</v>
      </c>
      <c r="E207" s="5">
        <v>57792</v>
      </c>
      <c r="F207" s="5">
        <v>3816.4264874458308</v>
      </c>
      <c r="G207" s="5">
        <v>1.003664403188552</v>
      </c>
    </row>
    <row r="208" spans="1:7" x14ac:dyDescent="0.2">
      <c r="A208" s="5" t="s">
        <v>83</v>
      </c>
      <c r="B208" s="5">
        <v>2</v>
      </c>
      <c r="C208" s="5">
        <v>90000</v>
      </c>
      <c r="D208" s="5">
        <v>225000</v>
      </c>
      <c r="E208" s="5">
        <v>57792</v>
      </c>
      <c r="F208" s="5">
        <v>4072.1229269504552</v>
      </c>
      <c r="G208" s="5">
        <v>1.003664403188552</v>
      </c>
    </row>
    <row r="209" spans="1:7" x14ac:dyDescent="0.2">
      <c r="A209" s="2" t="s">
        <v>84</v>
      </c>
      <c r="B209" s="2">
        <v>1</v>
      </c>
      <c r="C209" s="2">
        <v>100000</v>
      </c>
      <c r="D209" s="2">
        <v>250000</v>
      </c>
      <c r="E209" s="2">
        <v>64245</v>
      </c>
      <c r="F209" s="2">
        <v>4956.8448373464698</v>
      </c>
      <c r="G209" s="2">
        <v>1.0006853475802557</v>
      </c>
    </row>
    <row r="210" spans="1:7" x14ac:dyDescent="0.2">
      <c r="A210" s="2" t="s">
        <v>84</v>
      </c>
      <c r="B210" s="2">
        <v>2</v>
      </c>
      <c r="C210" s="2">
        <v>100000</v>
      </c>
      <c r="D210" s="2">
        <v>250000</v>
      </c>
      <c r="E210" s="2">
        <v>64269</v>
      </c>
      <c r="F210" s="2">
        <v>5215.1710901574397</v>
      </c>
      <c r="G210" s="2">
        <v>1.0010591735331225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241A-5EDC-804C-AF70-8DCD94359241}">
  <dimension ref="A1:G210"/>
  <sheetViews>
    <sheetView topLeftCell="A194" zoomScale="200" workbookViewId="0">
      <selection activeCell="H209" sqref="H209"/>
    </sheetView>
  </sheetViews>
  <sheetFormatPr baseColWidth="10" defaultRowHeight="15" x14ac:dyDescent="0.2"/>
  <cols>
    <col min="7" max="7" width="20" customWidth="1"/>
  </cols>
  <sheetData>
    <row r="1" spans="1: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8</v>
      </c>
    </row>
    <row r="2" spans="1:7" x14ac:dyDescent="0.2">
      <c r="A2" s="2" t="s">
        <v>9</v>
      </c>
      <c r="B2" s="2">
        <v>1</v>
      </c>
      <c r="C2" s="2">
        <v>10</v>
      </c>
      <c r="D2" s="2">
        <v>25</v>
      </c>
      <c r="E2" s="2">
        <v>8</v>
      </c>
      <c r="F2" s="2">
        <v>2.226829528808594E-4</v>
      </c>
      <c r="G2" s="2">
        <v>1.142857142857143</v>
      </c>
    </row>
    <row r="3" spans="1:7" x14ac:dyDescent="0.2">
      <c r="A3" s="2" t="s">
        <v>9</v>
      </c>
      <c r="B3" s="2">
        <v>2</v>
      </c>
      <c r="C3" s="2">
        <v>10</v>
      </c>
      <c r="D3" s="2">
        <v>25</v>
      </c>
      <c r="E3" s="2">
        <v>9</v>
      </c>
      <c r="F3" s="2">
        <v>1.8000602722167969E-4</v>
      </c>
      <c r="G3" s="2">
        <v>1.285714285714286</v>
      </c>
    </row>
    <row r="4" spans="1:7" x14ac:dyDescent="0.2">
      <c r="A4" s="2" t="s">
        <v>9</v>
      </c>
      <c r="B4" s="2">
        <v>3</v>
      </c>
      <c r="C4" s="2">
        <v>10</v>
      </c>
      <c r="D4" s="2">
        <v>25</v>
      </c>
      <c r="E4" s="2">
        <v>9</v>
      </c>
      <c r="F4" s="2">
        <v>1.8000602722167969E-4</v>
      </c>
      <c r="G4" s="2">
        <v>1.285714285714286</v>
      </c>
    </row>
    <row r="5" spans="1:7" x14ac:dyDescent="0.2">
      <c r="A5" s="3" t="s">
        <v>13</v>
      </c>
      <c r="B5" s="3">
        <v>1</v>
      </c>
      <c r="C5" s="3">
        <v>20</v>
      </c>
      <c r="D5" s="3">
        <v>50</v>
      </c>
      <c r="E5" s="3">
        <v>18</v>
      </c>
      <c r="F5" s="3">
        <v>3.47137451171875E-4</v>
      </c>
      <c r="G5" s="3">
        <v>1.384615384615385</v>
      </c>
    </row>
    <row r="6" spans="1:7" x14ac:dyDescent="0.2">
      <c r="A6" s="3" t="s">
        <v>13</v>
      </c>
      <c r="B6" s="3">
        <v>2</v>
      </c>
      <c r="C6" s="3">
        <v>20</v>
      </c>
      <c r="D6" s="3">
        <v>50</v>
      </c>
      <c r="E6" s="3">
        <v>18</v>
      </c>
      <c r="F6" s="3">
        <v>2.452611923217773E-3</v>
      </c>
      <c r="G6" s="3">
        <v>1.384615384615385</v>
      </c>
    </row>
    <row r="7" spans="1:7" x14ac:dyDescent="0.2">
      <c r="A7" s="3" t="s">
        <v>13</v>
      </c>
      <c r="B7" s="3">
        <v>3</v>
      </c>
      <c r="C7" s="3">
        <v>20</v>
      </c>
      <c r="D7" s="3">
        <v>50</v>
      </c>
      <c r="E7" s="3">
        <v>18</v>
      </c>
      <c r="F7" s="3">
        <v>3.4332275390625E-4</v>
      </c>
      <c r="G7" s="3">
        <v>1.384615384615385</v>
      </c>
    </row>
    <row r="8" spans="1:7" x14ac:dyDescent="0.2">
      <c r="A8" s="4" t="s">
        <v>14</v>
      </c>
      <c r="B8" s="4">
        <v>1</v>
      </c>
      <c r="C8" s="4">
        <v>30</v>
      </c>
      <c r="D8" s="4">
        <v>75</v>
      </c>
      <c r="E8" s="4">
        <v>27</v>
      </c>
      <c r="F8" s="4">
        <v>6.046295166015625E-4</v>
      </c>
      <c r="G8" s="4">
        <v>1.4210526315789469</v>
      </c>
    </row>
    <row r="9" spans="1:7" x14ac:dyDescent="0.2">
      <c r="A9" s="4" t="s">
        <v>14</v>
      </c>
      <c r="B9" s="4">
        <v>2</v>
      </c>
      <c r="C9" s="4">
        <v>30</v>
      </c>
      <c r="D9" s="4">
        <v>75</v>
      </c>
      <c r="E9" s="4">
        <v>25</v>
      </c>
      <c r="F9" s="4">
        <v>5.9461593627929688E-4</v>
      </c>
      <c r="G9" s="4">
        <v>1.3157894736842111</v>
      </c>
    </row>
    <row r="10" spans="1:7" x14ac:dyDescent="0.2">
      <c r="A10" s="4" t="s">
        <v>14</v>
      </c>
      <c r="B10" s="4">
        <v>3</v>
      </c>
      <c r="C10" s="4">
        <v>30</v>
      </c>
      <c r="D10" s="4">
        <v>75</v>
      </c>
      <c r="E10" s="4">
        <v>25</v>
      </c>
      <c r="F10" s="4">
        <v>5.6791305541992188E-4</v>
      </c>
      <c r="G10" s="4">
        <v>1.3157894736842111</v>
      </c>
    </row>
    <row r="11" spans="1:7" x14ac:dyDescent="0.2">
      <c r="A11" s="5" t="s">
        <v>15</v>
      </c>
      <c r="B11" s="5">
        <v>1</v>
      </c>
      <c r="C11" s="5">
        <v>40</v>
      </c>
      <c r="D11" s="5">
        <v>100</v>
      </c>
      <c r="E11" s="5">
        <v>33</v>
      </c>
      <c r="F11" s="5">
        <v>7.8058242797851562E-4</v>
      </c>
      <c r="G11" s="5">
        <v>1.2692307692307689</v>
      </c>
    </row>
    <row r="12" spans="1:7" x14ac:dyDescent="0.2">
      <c r="A12" s="5" t="s">
        <v>15</v>
      </c>
      <c r="B12" s="5">
        <v>2</v>
      </c>
      <c r="C12" s="5">
        <v>40</v>
      </c>
      <c r="D12" s="5">
        <v>100</v>
      </c>
      <c r="E12" s="5">
        <v>33</v>
      </c>
      <c r="F12" s="5">
        <v>7.9298019409179688E-4</v>
      </c>
      <c r="G12" s="5">
        <v>1.2692307692307689</v>
      </c>
    </row>
    <row r="13" spans="1:7" x14ac:dyDescent="0.2">
      <c r="A13" s="5" t="s">
        <v>15</v>
      </c>
      <c r="B13" s="5">
        <v>3</v>
      </c>
      <c r="C13" s="5">
        <v>40</v>
      </c>
      <c r="D13" s="5">
        <v>100</v>
      </c>
      <c r="E13" s="5">
        <v>35</v>
      </c>
      <c r="F13" s="5">
        <v>8.1968307495117188E-4</v>
      </c>
      <c r="G13" s="5">
        <v>1.346153846153846</v>
      </c>
    </row>
    <row r="14" spans="1:7" x14ac:dyDescent="0.2">
      <c r="A14" s="2" t="s">
        <v>16</v>
      </c>
      <c r="B14" s="2">
        <v>1</v>
      </c>
      <c r="C14" s="2">
        <v>50</v>
      </c>
      <c r="D14" s="2">
        <v>125</v>
      </c>
      <c r="E14" s="2">
        <v>40</v>
      </c>
      <c r="F14" s="2">
        <v>1.0635852813720701E-3</v>
      </c>
      <c r="G14" s="2">
        <v>1.25</v>
      </c>
    </row>
    <row r="15" spans="1:7" x14ac:dyDescent="0.2">
      <c r="A15" s="2" t="s">
        <v>16</v>
      </c>
      <c r="B15" s="2">
        <v>2</v>
      </c>
      <c r="C15" s="2">
        <v>50</v>
      </c>
      <c r="D15" s="2">
        <v>125</v>
      </c>
      <c r="E15" s="2">
        <v>42</v>
      </c>
      <c r="F15" s="2">
        <v>1.061439514160156E-3</v>
      </c>
      <c r="G15" s="2">
        <v>1.3125</v>
      </c>
    </row>
    <row r="16" spans="1:7" x14ac:dyDescent="0.2">
      <c r="A16" s="2" t="s">
        <v>16</v>
      </c>
      <c r="B16" s="2">
        <v>3</v>
      </c>
      <c r="C16" s="2">
        <v>50</v>
      </c>
      <c r="D16" s="2">
        <v>125</v>
      </c>
      <c r="E16" s="2">
        <v>41</v>
      </c>
      <c r="F16" s="2">
        <v>1.06048583984375E-3</v>
      </c>
      <c r="G16" s="2">
        <v>1.28125</v>
      </c>
    </row>
    <row r="17" spans="1:7" x14ac:dyDescent="0.2">
      <c r="A17" s="3" t="s">
        <v>17</v>
      </c>
      <c r="B17" s="3">
        <v>1</v>
      </c>
      <c r="C17" s="3">
        <v>60</v>
      </c>
      <c r="D17" s="3">
        <v>150</v>
      </c>
      <c r="E17" s="3">
        <v>49</v>
      </c>
      <c r="F17" s="3">
        <v>1.3139247894287109E-3</v>
      </c>
      <c r="G17" s="3">
        <v>1.2894736842105261</v>
      </c>
    </row>
    <row r="18" spans="1:7" x14ac:dyDescent="0.2">
      <c r="A18" s="3" t="s">
        <v>17</v>
      </c>
      <c r="B18" s="3">
        <v>2</v>
      </c>
      <c r="C18" s="3">
        <v>60</v>
      </c>
      <c r="D18" s="3">
        <v>150</v>
      </c>
      <c r="E18" s="3">
        <v>47</v>
      </c>
      <c r="F18" s="3">
        <v>1.2493133544921879E-3</v>
      </c>
      <c r="G18" s="3">
        <v>1.236842105263158</v>
      </c>
    </row>
    <row r="19" spans="1:7" x14ac:dyDescent="0.2">
      <c r="A19" s="3" t="s">
        <v>17</v>
      </c>
      <c r="B19" s="3">
        <v>3</v>
      </c>
      <c r="C19" s="3">
        <v>60</v>
      </c>
      <c r="D19" s="3">
        <v>150</v>
      </c>
      <c r="E19" s="3">
        <v>46</v>
      </c>
      <c r="F19" s="3">
        <v>1.1959075927734379E-3</v>
      </c>
      <c r="G19" s="3">
        <v>1.2105263157894739</v>
      </c>
    </row>
    <row r="20" spans="1:7" x14ac:dyDescent="0.2">
      <c r="A20" s="4" t="s">
        <v>18</v>
      </c>
      <c r="B20" s="4">
        <v>1</v>
      </c>
      <c r="C20" s="4">
        <v>70</v>
      </c>
      <c r="D20" s="4">
        <v>175</v>
      </c>
      <c r="E20" s="4">
        <v>57</v>
      </c>
      <c r="F20" s="4">
        <v>1.635551452636719E-3</v>
      </c>
      <c r="G20" s="4">
        <v>1.2666666666666671</v>
      </c>
    </row>
    <row r="21" spans="1:7" x14ac:dyDescent="0.2">
      <c r="A21" s="4" t="s">
        <v>18</v>
      </c>
      <c r="B21" s="4">
        <v>2</v>
      </c>
      <c r="C21" s="4">
        <v>70</v>
      </c>
      <c r="D21" s="4">
        <v>175</v>
      </c>
      <c r="E21" s="4">
        <v>56</v>
      </c>
      <c r="F21" s="4">
        <v>1.420021057128906E-3</v>
      </c>
      <c r="G21" s="4">
        <v>1.244444444444444</v>
      </c>
    </row>
    <row r="22" spans="1:7" x14ac:dyDescent="0.2">
      <c r="A22" s="4" t="s">
        <v>18</v>
      </c>
      <c r="B22" s="4">
        <v>3</v>
      </c>
      <c r="C22" s="4">
        <v>70</v>
      </c>
      <c r="D22" s="4">
        <v>175</v>
      </c>
      <c r="E22" s="4">
        <v>59</v>
      </c>
      <c r="F22" s="4">
        <v>1.434326171875E-3</v>
      </c>
      <c r="G22" s="4">
        <v>1.3111111111111109</v>
      </c>
    </row>
    <row r="23" spans="1:7" x14ac:dyDescent="0.2">
      <c r="A23" s="5" t="s">
        <v>19</v>
      </c>
      <c r="B23" s="5">
        <v>1</v>
      </c>
      <c r="C23" s="5">
        <v>80</v>
      </c>
      <c r="D23" s="5">
        <v>200</v>
      </c>
      <c r="E23" s="5">
        <v>68</v>
      </c>
      <c r="F23" s="5">
        <v>1.696586608886719E-3</v>
      </c>
      <c r="G23" s="5">
        <v>1.333333333333333</v>
      </c>
    </row>
    <row r="24" spans="1:7" x14ac:dyDescent="0.2">
      <c r="A24" s="5" t="s">
        <v>19</v>
      </c>
      <c r="B24" s="5">
        <v>2</v>
      </c>
      <c r="C24" s="5">
        <v>80</v>
      </c>
      <c r="D24" s="5">
        <v>200</v>
      </c>
      <c r="E24" s="5">
        <v>64</v>
      </c>
      <c r="F24" s="5">
        <v>1.6951560974121089E-3</v>
      </c>
      <c r="G24" s="5">
        <v>1.2549019607843139</v>
      </c>
    </row>
    <row r="25" spans="1:7" x14ac:dyDescent="0.2">
      <c r="A25" s="5" t="s">
        <v>19</v>
      </c>
      <c r="B25" s="5">
        <v>3</v>
      </c>
      <c r="C25" s="5">
        <v>80</v>
      </c>
      <c r="D25" s="5">
        <v>200</v>
      </c>
      <c r="E25" s="5">
        <v>63</v>
      </c>
      <c r="F25" s="5">
        <v>1.7223358154296879E-3</v>
      </c>
      <c r="G25" s="5">
        <v>1.2352941176470591</v>
      </c>
    </row>
    <row r="26" spans="1:7" x14ac:dyDescent="0.2">
      <c r="A26" s="2" t="s">
        <v>20</v>
      </c>
      <c r="B26" s="2">
        <v>1</v>
      </c>
      <c r="C26" s="2">
        <v>90</v>
      </c>
      <c r="D26" s="2">
        <v>225</v>
      </c>
      <c r="E26" s="2">
        <v>72</v>
      </c>
      <c r="F26" s="2">
        <v>2.0158290863037109E-3</v>
      </c>
      <c r="G26" s="2">
        <v>1.263157894736842</v>
      </c>
    </row>
    <row r="27" spans="1:7" x14ac:dyDescent="0.2">
      <c r="A27" s="2" t="s">
        <v>20</v>
      </c>
      <c r="B27" s="2">
        <v>2</v>
      </c>
      <c r="C27" s="2">
        <v>90</v>
      </c>
      <c r="D27" s="2">
        <v>225</v>
      </c>
      <c r="E27" s="2">
        <v>76</v>
      </c>
      <c r="F27" s="2">
        <v>2.0265579223632808E-3</v>
      </c>
      <c r="G27" s="2">
        <v>1.333333333333333</v>
      </c>
    </row>
    <row r="28" spans="1:7" x14ac:dyDescent="0.2">
      <c r="A28" s="2" t="s">
        <v>20</v>
      </c>
      <c r="B28" s="2">
        <v>3</v>
      </c>
      <c r="C28" s="2">
        <v>90</v>
      </c>
      <c r="D28" s="2">
        <v>225</v>
      </c>
      <c r="E28" s="2">
        <v>70</v>
      </c>
      <c r="F28" s="2">
        <v>1.9929409027099609E-3</v>
      </c>
      <c r="G28" s="2">
        <v>1.228070175438597</v>
      </c>
    </row>
    <row r="29" spans="1:7" x14ac:dyDescent="0.2">
      <c r="A29" s="3" t="s">
        <v>21</v>
      </c>
      <c r="B29" s="3">
        <v>1</v>
      </c>
      <c r="C29" s="3">
        <v>100</v>
      </c>
      <c r="D29" s="3">
        <v>250</v>
      </c>
      <c r="E29" s="3">
        <v>76</v>
      </c>
      <c r="F29" s="3">
        <v>2.1238327026367192E-3</v>
      </c>
      <c r="G29" s="3">
        <v>1.2063492063492061</v>
      </c>
    </row>
    <row r="30" spans="1:7" x14ac:dyDescent="0.2">
      <c r="A30" s="3" t="s">
        <v>21</v>
      </c>
      <c r="B30" s="3">
        <v>2</v>
      </c>
      <c r="C30" s="3">
        <v>100</v>
      </c>
      <c r="D30" s="3">
        <v>250</v>
      </c>
      <c r="E30" s="3">
        <v>80</v>
      </c>
      <c r="F30" s="3">
        <v>2.5029182434082031E-3</v>
      </c>
      <c r="G30" s="3">
        <v>1.26984126984127</v>
      </c>
    </row>
    <row r="31" spans="1:7" x14ac:dyDescent="0.2">
      <c r="A31" s="3" t="s">
        <v>21</v>
      </c>
      <c r="B31" s="3">
        <v>3</v>
      </c>
      <c r="C31" s="3">
        <v>100</v>
      </c>
      <c r="D31" s="3">
        <v>250</v>
      </c>
      <c r="E31" s="3">
        <v>82</v>
      </c>
      <c r="F31" s="3">
        <v>2.083063125610352E-3</v>
      </c>
      <c r="G31" s="3">
        <v>1.3015873015873021</v>
      </c>
    </row>
    <row r="32" spans="1:7" x14ac:dyDescent="0.2">
      <c r="A32" s="4" t="s">
        <v>22</v>
      </c>
      <c r="B32" s="4">
        <v>1</v>
      </c>
      <c r="C32" s="4">
        <v>120</v>
      </c>
      <c r="D32" s="4">
        <v>300</v>
      </c>
      <c r="E32" s="4">
        <v>95</v>
      </c>
      <c r="F32" s="4">
        <v>3.2243728637695308E-3</v>
      </c>
      <c r="G32" s="4">
        <v>1.2666666666666671</v>
      </c>
    </row>
    <row r="33" spans="1:7" x14ac:dyDescent="0.2">
      <c r="A33" s="4" t="s">
        <v>22</v>
      </c>
      <c r="B33" s="4">
        <v>2</v>
      </c>
      <c r="C33" s="4">
        <v>120</v>
      </c>
      <c r="D33" s="4">
        <v>300</v>
      </c>
      <c r="E33" s="4">
        <v>100</v>
      </c>
      <c r="F33" s="4">
        <v>3.9374828338623047E-3</v>
      </c>
      <c r="G33" s="4">
        <v>1.333333333333333</v>
      </c>
    </row>
    <row r="34" spans="1:7" x14ac:dyDescent="0.2">
      <c r="A34" s="4" t="s">
        <v>22</v>
      </c>
      <c r="B34" s="4">
        <v>3</v>
      </c>
      <c r="C34" s="4">
        <v>120</v>
      </c>
      <c r="D34" s="4">
        <v>300</v>
      </c>
      <c r="E34" s="4">
        <v>95</v>
      </c>
      <c r="F34" s="4">
        <v>3.8523674011230469E-3</v>
      </c>
      <c r="G34" s="4">
        <v>1.2666666666666671</v>
      </c>
    </row>
    <row r="35" spans="1:7" x14ac:dyDescent="0.2">
      <c r="A35" s="5" t="s">
        <v>23</v>
      </c>
      <c r="B35" s="5">
        <v>1</v>
      </c>
      <c r="C35" s="5">
        <v>140</v>
      </c>
      <c r="D35" s="5">
        <v>350</v>
      </c>
      <c r="E35" s="5">
        <v>117</v>
      </c>
      <c r="F35" s="5">
        <v>4.1525363922119141E-3</v>
      </c>
      <c r="G35" s="5">
        <v>1.329545454545455</v>
      </c>
    </row>
    <row r="36" spans="1:7" x14ac:dyDescent="0.2">
      <c r="A36" s="5" t="s">
        <v>23</v>
      </c>
      <c r="B36" s="5">
        <v>2</v>
      </c>
      <c r="C36" s="5">
        <v>140</v>
      </c>
      <c r="D36" s="5">
        <v>350</v>
      </c>
      <c r="E36" s="5">
        <v>111</v>
      </c>
      <c r="F36" s="5">
        <v>4.1277408599853524E-3</v>
      </c>
      <c r="G36" s="5">
        <v>1.261363636363636</v>
      </c>
    </row>
    <row r="37" spans="1:7" x14ac:dyDescent="0.2">
      <c r="A37" s="5" t="s">
        <v>23</v>
      </c>
      <c r="B37" s="5">
        <v>3</v>
      </c>
      <c r="C37" s="5">
        <v>140</v>
      </c>
      <c r="D37" s="5">
        <v>350</v>
      </c>
      <c r="E37" s="5">
        <v>120</v>
      </c>
      <c r="F37" s="5">
        <v>4.1744709014892578E-3</v>
      </c>
      <c r="G37" s="5">
        <v>1.363636363636364</v>
      </c>
    </row>
    <row r="38" spans="1:7" x14ac:dyDescent="0.2">
      <c r="A38" s="2" t="s">
        <v>24</v>
      </c>
      <c r="B38" s="2">
        <v>1</v>
      </c>
      <c r="C38" s="2">
        <v>160</v>
      </c>
      <c r="D38" s="2">
        <v>400</v>
      </c>
      <c r="E38" s="2">
        <v>127</v>
      </c>
      <c r="F38" s="2">
        <v>5.0683021545410156E-3</v>
      </c>
      <c r="G38" s="2">
        <v>1.257425742574257</v>
      </c>
    </row>
    <row r="39" spans="1:7" x14ac:dyDescent="0.2">
      <c r="A39" s="2" t="s">
        <v>24</v>
      </c>
      <c r="B39" s="2">
        <v>2</v>
      </c>
      <c r="C39" s="2">
        <v>160</v>
      </c>
      <c r="D39" s="2">
        <v>400</v>
      </c>
      <c r="E39" s="2">
        <v>130</v>
      </c>
      <c r="F39" s="2">
        <v>7.3616504669189453E-3</v>
      </c>
      <c r="G39" s="2">
        <v>1.2871287128712869</v>
      </c>
    </row>
    <row r="40" spans="1:7" x14ac:dyDescent="0.2">
      <c r="A40" s="2" t="s">
        <v>24</v>
      </c>
      <c r="B40" s="2">
        <v>3</v>
      </c>
      <c r="C40" s="2">
        <v>160</v>
      </c>
      <c r="D40" s="2">
        <v>400</v>
      </c>
      <c r="E40" s="2">
        <v>134</v>
      </c>
      <c r="F40" s="2">
        <v>5.1281452178955078E-3</v>
      </c>
      <c r="G40" s="2">
        <v>1.326732673267327</v>
      </c>
    </row>
    <row r="41" spans="1:7" x14ac:dyDescent="0.2">
      <c r="A41" s="3" t="s">
        <v>25</v>
      </c>
      <c r="B41" s="3">
        <v>1</v>
      </c>
      <c r="C41" s="3">
        <v>180</v>
      </c>
      <c r="D41" s="3">
        <v>450</v>
      </c>
      <c r="E41" s="3">
        <v>153</v>
      </c>
      <c r="F41" s="3">
        <v>7.1356296539306641E-3</v>
      </c>
      <c r="G41" s="3">
        <v>1.3421052631578949</v>
      </c>
    </row>
    <row r="42" spans="1:7" x14ac:dyDescent="0.2">
      <c r="A42" s="3" t="s">
        <v>25</v>
      </c>
      <c r="B42" s="3">
        <v>2</v>
      </c>
      <c r="C42" s="3">
        <v>180</v>
      </c>
      <c r="D42" s="3">
        <v>450</v>
      </c>
      <c r="E42" s="3">
        <v>149</v>
      </c>
      <c r="F42" s="3">
        <v>7.1759223937988281E-3</v>
      </c>
      <c r="G42" s="3">
        <v>1.307017543859649</v>
      </c>
    </row>
    <row r="43" spans="1:7" x14ac:dyDescent="0.2">
      <c r="A43" s="3" t="s">
        <v>25</v>
      </c>
      <c r="B43" s="3">
        <v>3</v>
      </c>
      <c r="C43" s="3">
        <v>180</v>
      </c>
      <c r="D43" s="3">
        <v>450</v>
      </c>
      <c r="E43" s="3">
        <v>142</v>
      </c>
      <c r="F43" s="3">
        <v>6.0870647430419922E-3</v>
      </c>
      <c r="G43" s="3">
        <v>1.245614035087719</v>
      </c>
    </row>
    <row r="44" spans="1:7" x14ac:dyDescent="0.2">
      <c r="A44" s="4" t="s">
        <v>26</v>
      </c>
      <c r="B44" s="4">
        <v>1</v>
      </c>
      <c r="C44" s="4">
        <v>200</v>
      </c>
      <c r="D44" s="4">
        <v>500</v>
      </c>
      <c r="E44" s="4">
        <v>166</v>
      </c>
      <c r="F44" s="4">
        <v>7.0867538452148438E-3</v>
      </c>
      <c r="G44" s="4">
        <v>1.307086614173228</v>
      </c>
    </row>
    <row r="45" spans="1:7" x14ac:dyDescent="0.2">
      <c r="A45" s="4" t="s">
        <v>26</v>
      </c>
      <c r="B45" s="4">
        <v>2</v>
      </c>
      <c r="C45" s="4">
        <v>200</v>
      </c>
      <c r="D45" s="4">
        <v>500</v>
      </c>
      <c r="E45" s="4">
        <v>157</v>
      </c>
      <c r="F45" s="4">
        <v>7.1928501129150391E-3</v>
      </c>
      <c r="G45" s="4">
        <v>1.2362204724409449</v>
      </c>
    </row>
    <row r="46" spans="1:7" x14ac:dyDescent="0.2">
      <c r="A46" s="4" t="s">
        <v>26</v>
      </c>
      <c r="B46" s="4">
        <v>3</v>
      </c>
      <c r="C46" s="4">
        <v>200</v>
      </c>
      <c r="D46" s="4">
        <v>500</v>
      </c>
      <c r="E46" s="4">
        <v>168</v>
      </c>
      <c r="F46" s="4">
        <v>6.7732334136962891E-3</v>
      </c>
      <c r="G46" s="4">
        <v>1.322834645669291</v>
      </c>
    </row>
    <row r="47" spans="1:7" x14ac:dyDescent="0.2">
      <c r="A47" s="5" t="s">
        <v>27</v>
      </c>
      <c r="B47" s="5">
        <v>1</v>
      </c>
      <c r="C47" s="5">
        <v>220</v>
      </c>
      <c r="D47" s="5">
        <v>550</v>
      </c>
      <c r="E47" s="5">
        <v>187</v>
      </c>
      <c r="F47" s="5">
        <v>9.8423957824707031E-3</v>
      </c>
      <c r="G47" s="5">
        <v>1.3453237410071941</v>
      </c>
    </row>
    <row r="48" spans="1:7" x14ac:dyDescent="0.2">
      <c r="A48" s="5" t="s">
        <v>27</v>
      </c>
      <c r="B48" s="5">
        <v>2</v>
      </c>
      <c r="C48" s="5">
        <v>220</v>
      </c>
      <c r="D48" s="5">
        <v>550</v>
      </c>
      <c r="E48" s="5">
        <v>181</v>
      </c>
      <c r="F48" s="5">
        <v>8.3279609680175781E-3</v>
      </c>
      <c r="G48" s="5">
        <v>1.3021582733812951</v>
      </c>
    </row>
    <row r="49" spans="1:7" x14ac:dyDescent="0.2">
      <c r="A49" s="5" t="s">
        <v>27</v>
      </c>
      <c r="B49" s="5">
        <v>3</v>
      </c>
      <c r="C49" s="5">
        <v>220</v>
      </c>
      <c r="D49" s="5">
        <v>550</v>
      </c>
      <c r="E49" s="5">
        <v>175</v>
      </c>
      <c r="F49" s="5">
        <v>8.4643363952636719E-3</v>
      </c>
      <c r="G49" s="5">
        <v>1.2589928057553961</v>
      </c>
    </row>
    <row r="50" spans="1:7" x14ac:dyDescent="0.2">
      <c r="A50" s="2" t="s">
        <v>28</v>
      </c>
      <c r="B50" s="2">
        <v>1</v>
      </c>
      <c r="C50" s="2">
        <v>240</v>
      </c>
      <c r="D50" s="2">
        <v>600</v>
      </c>
      <c r="E50" s="2">
        <v>198</v>
      </c>
      <c r="F50" s="2">
        <v>9.7157955169677734E-3</v>
      </c>
      <c r="G50" s="2">
        <v>1.311258278145695</v>
      </c>
    </row>
    <row r="51" spans="1:7" x14ac:dyDescent="0.2">
      <c r="A51" s="2" t="s">
        <v>28</v>
      </c>
      <c r="B51" s="2">
        <v>2</v>
      </c>
      <c r="C51" s="2">
        <v>240</v>
      </c>
      <c r="D51" s="2">
        <v>600</v>
      </c>
      <c r="E51" s="2">
        <v>190</v>
      </c>
      <c r="F51" s="2">
        <v>1.1354684829711911E-2</v>
      </c>
      <c r="G51" s="2">
        <v>1.258278145695364</v>
      </c>
    </row>
    <row r="52" spans="1:7" x14ac:dyDescent="0.2">
      <c r="A52" s="2" t="s">
        <v>28</v>
      </c>
      <c r="B52" s="2">
        <v>3</v>
      </c>
      <c r="C52" s="2">
        <v>240</v>
      </c>
      <c r="D52" s="2">
        <v>600</v>
      </c>
      <c r="E52" s="2">
        <v>191</v>
      </c>
      <c r="F52" s="2">
        <v>9.5875263214111328E-3</v>
      </c>
      <c r="G52" s="2">
        <v>1.2649006622516561</v>
      </c>
    </row>
    <row r="53" spans="1:7" x14ac:dyDescent="0.2">
      <c r="A53" s="3" t="s">
        <v>29</v>
      </c>
      <c r="B53" s="3">
        <v>1</v>
      </c>
      <c r="C53" s="3">
        <v>260</v>
      </c>
      <c r="D53" s="3">
        <v>650</v>
      </c>
      <c r="E53" s="3">
        <v>208</v>
      </c>
      <c r="F53" s="3">
        <v>1.073813438415527E-2</v>
      </c>
      <c r="G53" s="3">
        <v>1.2380952380952379</v>
      </c>
    </row>
    <row r="54" spans="1:7" x14ac:dyDescent="0.2">
      <c r="A54" s="3" t="s">
        <v>29</v>
      </c>
      <c r="B54" s="3">
        <v>2</v>
      </c>
      <c r="C54" s="3">
        <v>260</v>
      </c>
      <c r="D54" s="3">
        <v>650</v>
      </c>
      <c r="E54" s="3">
        <v>208</v>
      </c>
      <c r="F54" s="3">
        <v>1.04975700378418E-2</v>
      </c>
      <c r="G54" s="3">
        <v>1.2380952380952379</v>
      </c>
    </row>
    <row r="55" spans="1:7" x14ac:dyDescent="0.2">
      <c r="A55" s="3" t="s">
        <v>29</v>
      </c>
      <c r="B55" s="3">
        <v>3</v>
      </c>
      <c r="C55" s="3">
        <v>260</v>
      </c>
      <c r="D55" s="3">
        <v>650</v>
      </c>
      <c r="E55" s="3">
        <v>206</v>
      </c>
      <c r="F55" s="3">
        <v>1.322507858276367E-2</v>
      </c>
      <c r="G55" s="3">
        <v>1.2261904761904761</v>
      </c>
    </row>
    <row r="56" spans="1:7" x14ac:dyDescent="0.2">
      <c r="A56" s="4" t="s">
        <v>30</v>
      </c>
      <c r="B56" s="4">
        <v>1</v>
      </c>
      <c r="C56" s="4">
        <v>280</v>
      </c>
      <c r="D56" s="4">
        <v>700</v>
      </c>
      <c r="E56" s="4">
        <v>225</v>
      </c>
      <c r="F56" s="4">
        <v>1.4902830123901371E-2</v>
      </c>
      <c r="G56" s="4">
        <v>1.256983240223464</v>
      </c>
    </row>
    <row r="57" spans="1:7" x14ac:dyDescent="0.2">
      <c r="A57" s="4" t="s">
        <v>30</v>
      </c>
      <c r="B57" s="4">
        <v>2</v>
      </c>
      <c r="C57" s="4">
        <v>280</v>
      </c>
      <c r="D57" s="4">
        <v>700</v>
      </c>
      <c r="E57" s="4">
        <v>233</v>
      </c>
      <c r="F57" s="4">
        <v>1.187944412231445E-2</v>
      </c>
      <c r="G57" s="4">
        <v>1.3016759776536311</v>
      </c>
    </row>
    <row r="58" spans="1:7" x14ac:dyDescent="0.2">
      <c r="A58" s="4" t="s">
        <v>30</v>
      </c>
      <c r="B58" s="4">
        <v>3</v>
      </c>
      <c r="C58" s="4">
        <v>280</v>
      </c>
      <c r="D58" s="4">
        <v>700</v>
      </c>
      <c r="E58" s="4">
        <v>233</v>
      </c>
      <c r="F58" s="4">
        <v>1.302742958068848E-2</v>
      </c>
      <c r="G58" s="4">
        <v>1.3016759776536311</v>
      </c>
    </row>
    <row r="59" spans="1:7" x14ac:dyDescent="0.2">
      <c r="A59" s="5" t="s">
        <v>31</v>
      </c>
      <c r="B59" s="5">
        <v>1</v>
      </c>
      <c r="C59" s="5">
        <v>300</v>
      </c>
      <c r="D59" s="5">
        <v>750</v>
      </c>
      <c r="E59" s="5">
        <v>250</v>
      </c>
      <c r="F59" s="5">
        <v>1.3337612152099609E-2</v>
      </c>
      <c r="G59" s="5">
        <v>1.302083333333333</v>
      </c>
    </row>
    <row r="60" spans="1:7" x14ac:dyDescent="0.2">
      <c r="A60" s="5" t="s">
        <v>31</v>
      </c>
      <c r="B60" s="5">
        <v>2</v>
      </c>
      <c r="C60" s="5">
        <v>300</v>
      </c>
      <c r="D60" s="5">
        <v>750</v>
      </c>
      <c r="E60" s="5">
        <v>241</v>
      </c>
      <c r="F60" s="5">
        <v>1.331448554992676E-2</v>
      </c>
      <c r="G60" s="5">
        <v>1.255208333333333</v>
      </c>
    </row>
    <row r="61" spans="1:7" x14ac:dyDescent="0.2">
      <c r="A61" s="5" t="s">
        <v>31</v>
      </c>
      <c r="B61" s="5">
        <v>3</v>
      </c>
      <c r="C61" s="5">
        <v>300</v>
      </c>
      <c r="D61" s="5">
        <v>750</v>
      </c>
      <c r="E61" s="5">
        <v>251</v>
      </c>
      <c r="F61" s="5">
        <v>1.4951467514038089E-2</v>
      </c>
      <c r="G61" s="5">
        <v>1.307291666666667</v>
      </c>
    </row>
    <row r="62" spans="1:7" x14ac:dyDescent="0.2">
      <c r="A62" s="2" t="s">
        <v>32</v>
      </c>
      <c r="B62" s="2">
        <v>1</v>
      </c>
      <c r="C62" s="2">
        <v>320</v>
      </c>
      <c r="D62" s="2">
        <v>800</v>
      </c>
      <c r="E62" s="2">
        <v>263</v>
      </c>
      <c r="F62" s="2">
        <v>1.5440464019775391E-2</v>
      </c>
      <c r="G62" s="2">
        <v>1.2766990291262139</v>
      </c>
    </row>
    <row r="63" spans="1:7" x14ac:dyDescent="0.2">
      <c r="A63" s="2" t="s">
        <v>32</v>
      </c>
      <c r="B63" s="2">
        <v>2</v>
      </c>
      <c r="C63" s="2">
        <v>320</v>
      </c>
      <c r="D63" s="2">
        <v>800</v>
      </c>
      <c r="E63" s="2">
        <v>255</v>
      </c>
      <c r="F63" s="2">
        <v>1.5793561935424801E-2</v>
      </c>
      <c r="G63" s="2">
        <v>1.237864077669903</v>
      </c>
    </row>
    <row r="64" spans="1:7" x14ac:dyDescent="0.2">
      <c r="A64" s="2" t="s">
        <v>32</v>
      </c>
      <c r="B64" s="2">
        <v>3</v>
      </c>
      <c r="C64" s="2">
        <v>320</v>
      </c>
      <c r="D64" s="2">
        <v>800</v>
      </c>
      <c r="E64" s="2">
        <v>265</v>
      </c>
      <c r="F64" s="2">
        <v>1.5000820159912109E-2</v>
      </c>
      <c r="G64" s="2">
        <v>1.2864077669902909</v>
      </c>
    </row>
    <row r="65" spans="1:7" x14ac:dyDescent="0.2">
      <c r="A65" s="3" t="s">
        <v>33</v>
      </c>
      <c r="B65" s="3">
        <v>1</v>
      </c>
      <c r="C65" s="3">
        <v>340</v>
      </c>
      <c r="D65" s="3">
        <v>850</v>
      </c>
      <c r="E65" s="3">
        <v>268</v>
      </c>
      <c r="F65" s="3">
        <v>1.9833564758300781E-2</v>
      </c>
      <c r="G65" s="3">
        <v>1.2350230414746539</v>
      </c>
    </row>
    <row r="66" spans="1:7" x14ac:dyDescent="0.2">
      <c r="A66" s="3" t="s">
        <v>33</v>
      </c>
      <c r="B66" s="3">
        <v>2</v>
      </c>
      <c r="C66" s="3">
        <v>340</v>
      </c>
      <c r="D66" s="3">
        <v>850</v>
      </c>
      <c r="E66" s="3">
        <v>268</v>
      </c>
      <c r="F66" s="3">
        <v>1.6278982162475589E-2</v>
      </c>
      <c r="G66" s="3">
        <v>1.2350230414746539</v>
      </c>
    </row>
    <row r="67" spans="1:7" x14ac:dyDescent="0.2">
      <c r="A67" s="3" t="s">
        <v>33</v>
      </c>
      <c r="B67" s="3">
        <v>3</v>
      </c>
      <c r="C67" s="3">
        <v>340</v>
      </c>
      <c r="D67" s="3">
        <v>850</v>
      </c>
      <c r="E67" s="3">
        <v>274</v>
      </c>
      <c r="F67" s="3">
        <v>1.7165899276733398E-2</v>
      </c>
      <c r="G67" s="3">
        <v>1.2626728110599079</v>
      </c>
    </row>
    <row r="68" spans="1:7" x14ac:dyDescent="0.2">
      <c r="A68" s="4" t="s">
        <v>34</v>
      </c>
      <c r="B68" s="4">
        <v>1</v>
      </c>
      <c r="C68" s="4">
        <v>360</v>
      </c>
      <c r="D68" s="4">
        <v>900</v>
      </c>
      <c r="E68" s="4">
        <v>290</v>
      </c>
      <c r="F68" s="4">
        <v>1.7545461654663089E-2</v>
      </c>
      <c r="G68" s="4">
        <v>1.271929824561403</v>
      </c>
    </row>
    <row r="69" spans="1:7" x14ac:dyDescent="0.2">
      <c r="A69" s="4" t="s">
        <v>34</v>
      </c>
      <c r="B69" s="4">
        <v>2</v>
      </c>
      <c r="C69" s="4">
        <v>360</v>
      </c>
      <c r="D69" s="4">
        <v>900</v>
      </c>
      <c r="E69" s="4">
        <v>286</v>
      </c>
      <c r="F69" s="4">
        <v>1.9010543823242191E-2</v>
      </c>
      <c r="G69" s="4">
        <v>1.254385964912281</v>
      </c>
    </row>
    <row r="70" spans="1:7" x14ac:dyDescent="0.2">
      <c r="A70" s="4" t="s">
        <v>34</v>
      </c>
      <c r="B70" s="4">
        <v>3</v>
      </c>
      <c r="C70" s="4">
        <v>360</v>
      </c>
      <c r="D70" s="4">
        <v>900</v>
      </c>
      <c r="E70" s="4">
        <v>292</v>
      </c>
      <c r="F70" s="4">
        <v>1.80516242980957E-2</v>
      </c>
      <c r="G70" s="4">
        <v>1.2807017543859649</v>
      </c>
    </row>
    <row r="71" spans="1:7" x14ac:dyDescent="0.2">
      <c r="A71" s="5" t="s">
        <v>35</v>
      </c>
      <c r="B71" s="5">
        <v>1</v>
      </c>
      <c r="C71" s="5">
        <v>380</v>
      </c>
      <c r="D71" s="5">
        <v>950</v>
      </c>
      <c r="E71" s="5">
        <v>311</v>
      </c>
      <c r="F71" s="5">
        <v>2.393245697021484E-2</v>
      </c>
      <c r="G71" s="5">
        <v>1.29045643153527</v>
      </c>
    </row>
    <row r="72" spans="1:7" x14ac:dyDescent="0.2">
      <c r="A72" s="5" t="s">
        <v>35</v>
      </c>
      <c r="B72" s="5">
        <v>2</v>
      </c>
      <c r="C72" s="5">
        <v>380</v>
      </c>
      <c r="D72" s="5">
        <v>950</v>
      </c>
      <c r="E72" s="5">
        <v>320</v>
      </c>
      <c r="F72" s="5">
        <v>2.0542621612548832E-2</v>
      </c>
      <c r="G72" s="5">
        <v>1.3278008298755191</v>
      </c>
    </row>
    <row r="73" spans="1:7" x14ac:dyDescent="0.2">
      <c r="A73" s="5" t="s">
        <v>35</v>
      </c>
      <c r="B73" s="5">
        <v>3</v>
      </c>
      <c r="C73" s="5">
        <v>380</v>
      </c>
      <c r="D73" s="5">
        <v>950</v>
      </c>
      <c r="E73" s="5">
        <v>313</v>
      </c>
      <c r="F73" s="5">
        <v>2.6920795440673832E-2</v>
      </c>
      <c r="G73" s="5">
        <v>1.298755186721992</v>
      </c>
    </row>
    <row r="74" spans="1:7" x14ac:dyDescent="0.2">
      <c r="A74" s="2" t="s">
        <v>36</v>
      </c>
      <c r="B74" s="2">
        <v>1</v>
      </c>
      <c r="C74" s="2">
        <v>400</v>
      </c>
      <c r="D74" s="2">
        <v>1000</v>
      </c>
      <c r="E74" s="2">
        <v>322</v>
      </c>
      <c r="F74" s="2">
        <v>2.6734590530395511E-2</v>
      </c>
      <c r="G74" s="2">
        <v>1.2727272727272729</v>
      </c>
    </row>
    <row r="75" spans="1:7" x14ac:dyDescent="0.2">
      <c r="A75" s="2" t="s">
        <v>36</v>
      </c>
      <c r="B75" s="2">
        <v>2</v>
      </c>
      <c r="C75" s="2">
        <v>400</v>
      </c>
      <c r="D75" s="2">
        <v>1000</v>
      </c>
      <c r="E75" s="2">
        <v>319</v>
      </c>
      <c r="F75" s="2">
        <v>2.313637733459473E-2</v>
      </c>
      <c r="G75" s="2">
        <v>1.2608695652173909</v>
      </c>
    </row>
    <row r="76" spans="1:7" x14ac:dyDescent="0.2">
      <c r="A76" s="2" t="s">
        <v>36</v>
      </c>
      <c r="B76" s="2">
        <v>3</v>
      </c>
      <c r="C76" s="2">
        <v>400</v>
      </c>
      <c r="D76" s="2">
        <v>1000</v>
      </c>
      <c r="E76" s="2">
        <v>324</v>
      </c>
      <c r="F76" s="2">
        <v>2.581787109375E-2</v>
      </c>
      <c r="G76" s="2">
        <v>1.2806324110671941</v>
      </c>
    </row>
    <row r="77" spans="1:7" x14ac:dyDescent="0.2">
      <c r="A77" s="3" t="s">
        <v>37</v>
      </c>
      <c r="B77" s="3">
        <v>1</v>
      </c>
      <c r="C77" s="3">
        <v>420</v>
      </c>
      <c r="D77" s="3">
        <v>1050</v>
      </c>
      <c r="E77" s="3">
        <v>335</v>
      </c>
      <c r="F77" s="3">
        <v>2.4586915969848629E-2</v>
      </c>
      <c r="G77" s="3">
        <v>1.227106227106227</v>
      </c>
    </row>
    <row r="78" spans="1:7" x14ac:dyDescent="0.2">
      <c r="A78" s="3" t="s">
        <v>37</v>
      </c>
      <c r="B78" s="3">
        <v>2</v>
      </c>
      <c r="C78" s="3">
        <v>420</v>
      </c>
      <c r="D78" s="3">
        <v>1050</v>
      </c>
      <c r="E78" s="3">
        <v>339</v>
      </c>
      <c r="F78" s="3">
        <v>2.8572320938110352E-2</v>
      </c>
      <c r="G78" s="3">
        <v>1.241758241758242</v>
      </c>
    </row>
    <row r="79" spans="1:7" x14ac:dyDescent="0.2">
      <c r="A79" s="3" t="s">
        <v>37</v>
      </c>
      <c r="B79" s="3">
        <v>3</v>
      </c>
      <c r="C79" s="3">
        <v>420</v>
      </c>
      <c r="D79" s="3">
        <v>1050</v>
      </c>
      <c r="E79" s="3">
        <v>338</v>
      </c>
      <c r="F79" s="3">
        <v>2.9572963714599609E-2</v>
      </c>
      <c r="G79" s="3">
        <v>1.2380952380952379</v>
      </c>
    </row>
    <row r="80" spans="1:7" x14ac:dyDescent="0.2">
      <c r="A80" s="4" t="s">
        <v>38</v>
      </c>
      <c r="B80" s="4">
        <v>1</v>
      </c>
      <c r="C80" s="4">
        <v>440</v>
      </c>
      <c r="D80" s="4">
        <v>1100</v>
      </c>
      <c r="E80" s="4">
        <v>366</v>
      </c>
      <c r="F80" s="4">
        <v>2.5238752365112301E-2</v>
      </c>
      <c r="G80" s="4">
        <v>1.32129963898917</v>
      </c>
    </row>
    <row r="81" spans="1:7" x14ac:dyDescent="0.2">
      <c r="A81" s="4" t="s">
        <v>38</v>
      </c>
      <c r="B81" s="4">
        <v>2</v>
      </c>
      <c r="C81" s="4">
        <v>440</v>
      </c>
      <c r="D81" s="4">
        <v>1100</v>
      </c>
      <c r="E81" s="4">
        <v>363</v>
      </c>
      <c r="F81" s="4">
        <v>2.5287628173828122E-2</v>
      </c>
      <c r="G81" s="4">
        <v>1.3104693140794219</v>
      </c>
    </row>
    <row r="82" spans="1:7" x14ac:dyDescent="0.2">
      <c r="A82" s="4" t="s">
        <v>38</v>
      </c>
      <c r="B82" s="4">
        <v>3</v>
      </c>
      <c r="C82" s="4">
        <v>440</v>
      </c>
      <c r="D82" s="4">
        <v>1100</v>
      </c>
      <c r="E82" s="4">
        <v>354</v>
      </c>
      <c r="F82" s="4">
        <v>2.5472879409790039E-2</v>
      </c>
      <c r="G82" s="4">
        <v>1.27797833935018</v>
      </c>
    </row>
    <row r="83" spans="1:7" x14ac:dyDescent="0.2">
      <c r="A83" s="5" t="s">
        <v>39</v>
      </c>
      <c r="B83" s="5">
        <v>1</v>
      </c>
      <c r="C83" s="5">
        <v>460</v>
      </c>
      <c r="D83" s="5">
        <v>1150</v>
      </c>
      <c r="E83" s="5">
        <v>366</v>
      </c>
      <c r="F83" s="5">
        <v>2.7432680130004879E-2</v>
      </c>
      <c r="G83" s="5">
        <v>1.262068965517241</v>
      </c>
    </row>
    <row r="84" spans="1:7" x14ac:dyDescent="0.2">
      <c r="A84" s="5" t="s">
        <v>39</v>
      </c>
      <c r="B84" s="5">
        <v>2</v>
      </c>
      <c r="C84" s="5">
        <v>460</v>
      </c>
      <c r="D84" s="5">
        <v>1150</v>
      </c>
      <c r="E84" s="5">
        <v>379</v>
      </c>
      <c r="F84" s="5">
        <v>3.3981561660766602E-2</v>
      </c>
      <c r="G84" s="5">
        <v>1.306896551724138</v>
      </c>
    </row>
    <row r="85" spans="1:7" x14ac:dyDescent="0.2">
      <c r="A85" s="5" t="s">
        <v>39</v>
      </c>
      <c r="B85" s="5">
        <v>3</v>
      </c>
      <c r="C85" s="5">
        <v>460</v>
      </c>
      <c r="D85" s="5">
        <v>1150</v>
      </c>
      <c r="E85" s="5">
        <v>365</v>
      </c>
      <c r="F85" s="5">
        <v>2.8030633926391602E-2</v>
      </c>
      <c r="G85" s="5">
        <v>1.2586206896551719</v>
      </c>
    </row>
    <row r="86" spans="1:7" x14ac:dyDescent="0.2">
      <c r="A86" s="2" t="s">
        <v>40</v>
      </c>
      <c r="B86" s="2">
        <v>1</v>
      </c>
      <c r="C86" s="2">
        <v>480</v>
      </c>
      <c r="D86" s="2">
        <v>1200</v>
      </c>
      <c r="E86" s="2">
        <v>385</v>
      </c>
      <c r="F86" s="2">
        <v>3.655552864074707E-2</v>
      </c>
      <c r="G86" s="2">
        <v>1.25</v>
      </c>
    </row>
    <row r="87" spans="1:7" x14ac:dyDescent="0.2">
      <c r="A87" s="2" t="s">
        <v>40</v>
      </c>
      <c r="B87" s="2">
        <v>2</v>
      </c>
      <c r="C87" s="2">
        <v>480</v>
      </c>
      <c r="D87" s="2">
        <v>1200</v>
      </c>
      <c r="E87" s="2">
        <v>397</v>
      </c>
      <c r="F87" s="2">
        <v>3.0045747756958011E-2</v>
      </c>
      <c r="G87" s="2">
        <v>1.2889610389610391</v>
      </c>
    </row>
    <row r="88" spans="1:7" x14ac:dyDescent="0.2">
      <c r="A88" s="2" t="s">
        <v>40</v>
      </c>
      <c r="B88" s="2">
        <v>3</v>
      </c>
      <c r="C88" s="2">
        <v>480</v>
      </c>
      <c r="D88" s="2">
        <v>1200</v>
      </c>
      <c r="E88" s="2">
        <v>396</v>
      </c>
      <c r="F88" s="2">
        <v>2.9784440994262699E-2</v>
      </c>
      <c r="G88" s="2">
        <v>1.285714285714286</v>
      </c>
    </row>
    <row r="89" spans="1:7" x14ac:dyDescent="0.2">
      <c r="A89" s="3" t="s">
        <v>41</v>
      </c>
      <c r="B89" s="3">
        <v>1</v>
      </c>
      <c r="C89" s="3">
        <v>500</v>
      </c>
      <c r="D89" s="3">
        <v>1250</v>
      </c>
      <c r="E89" s="3">
        <v>403</v>
      </c>
      <c r="F89" s="3">
        <v>3.3001422882080078E-2</v>
      </c>
      <c r="G89" s="3">
        <v>1.2593749999999999</v>
      </c>
    </row>
    <row r="90" spans="1:7" x14ac:dyDescent="0.2">
      <c r="A90" s="3" t="s">
        <v>41</v>
      </c>
      <c r="B90" s="3">
        <v>2</v>
      </c>
      <c r="C90" s="3">
        <v>500</v>
      </c>
      <c r="D90" s="3">
        <v>1250</v>
      </c>
      <c r="E90" s="3">
        <v>409</v>
      </c>
      <c r="F90" s="3">
        <v>3.8621902465820312E-2</v>
      </c>
      <c r="G90" s="3">
        <v>1.278125</v>
      </c>
    </row>
    <row r="91" spans="1:7" x14ac:dyDescent="0.2">
      <c r="A91" s="3" t="s">
        <v>41</v>
      </c>
      <c r="B91" s="3">
        <v>3</v>
      </c>
      <c r="C91" s="3">
        <v>500</v>
      </c>
      <c r="D91" s="3">
        <v>1250</v>
      </c>
      <c r="E91" s="3">
        <v>408</v>
      </c>
      <c r="F91" s="3">
        <v>3.1581640243530273E-2</v>
      </c>
      <c r="G91" s="3">
        <v>1.2749999999999999</v>
      </c>
    </row>
    <row r="92" spans="1:7" x14ac:dyDescent="0.2">
      <c r="A92" s="4" t="s">
        <v>42</v>
      </c>
      <c r="B92" s="4">
        <v>1</v>
      </c>
      <c r="C92" s="4">
        <v>520</v>
      </c>
      <c r="D92" s="4">
        <v>1300</v>
      </c>
      <c r="E92" s="4">
        <v>424</v>
      </c>
      <c r="F92" s="4">
        <v>3.367161750793457E-2</v>
      </c>
      <c r="G92" s="4">
        <v>1.2926829268292681</v>
      </c>
    </row>
    <row r="93" spans="1:7" x14ac:dyDescent="0.2">
      <c r="A93" s="4" t="s">
        <v>42</v>
      </c>
      <c r="B93" s="4">
        <v>2</v>
      </c>
      <c r="C93" s="4">
        <v>520</v>
      </c>
      <c r="D93" s="4">
        <v>1300</v>
      </c>
      <c r="E93" s="4">
        <v>415</v>
      </c>
      <c r="F93" s="4">
        <v>3.5481691360473633E-2</v>
      </c>
      <c r="G93" s="4">
        <v>1.238805970149254</v>
      </c>
    </row>
    <row r="94" spans="1:7" x14ac:dyDescent="0.2">
      <c r="A94" s="4" t="s">
        <v>42</v>
      </c>
      <c r="B94" s="4">
        <v>3</v>
      </c>
      <c r="C94" s="4">
        <v>520</v>
      </c>
      <c r="D94" s="4">
        <v>1300</v>
      </c>
      <c r="E94" s="4">
        <v>411</v>
      </c>
      <c r="F94" s="4">
        <v>0.1339154243469238</v>
      </c>
      <c r="G94" s="4">
        <v>1.253048780487805</v>
      </c>
    </row>
    <row r="95" spans="1:7" x14ac:dyDescent="0.2">
      <c r="A95" s="5" t="s">
        <v>43</v>
      </c>
      <c r="B95" s="5">
        <v>1</v>
      </c>
      <c r="C95" s="5">
        <v>540</v>
      </c>
      <c r="D95" s="5">
        <v>1350</v>
      </c>
      <c r="E95" s="5">
        <v>435</v>
      </c>
      <c r="F95" s="5">
        <v>3.5392522811889648E-2</v>
      </c>
      <c r="G95" s="5">
        <v>1.275659824046921</v>
      </c>
    </row>
    <row r="96" spans="1:7" x14ac:dyDescent="0.2">
      <c r="A96" s="5" t="s">
        <v>43</v>
      </c>
      <c r="B96" s="5">
        <v>2</v>
      </c>
      <c r="C96" s="5">
        <v>540</v>
      </c>
      <c r="D96" s="5">
        <v>1350</v>
      </c>
      <c r="E96" s="5">
        <v>440</v>
      </c>
      <c r="F96" s="5">
        <v>3.6321640014648438E-2</v>
      </c>
      <c r="G96" s="5">
        <v>1.290322580645161</v>
      </c>
    </row>
    <row r="97" spans="1:7" x14ac:dyDescent="0.2">
      <c r="A97" s="5" t="s">
        <v>43</v>
      </c>
      <c r="B97" s="5">
        <v>3</v>
      </c>
      <c r="C97" s="5">
        <v>540</v>
      </c>
      <c r="D97" s="5">
        <v>1350</v>
      </c>
      <c r="E97" s="5">
        <v>439</v>
      </c>
      <c r="F97" s="5">
        <v>2.8147220611572269E-2</v>
      </c>
      <c r="G97" s="5">
        <v>1.2836257309941519</v>
      </c>
    </row>
    <row r="98" spans="1:7" x14ac:dyDescent="0.2">
      <c r="A98" s="2" t="s">
        <v>44</v>
      </c>
      <c r="B98" s="2">
        <v>1</v>
      </c>
      <c r="C98" s="2">
        <v>560</v>
      </c>
      <c r="D98" s="2">
        <v>1400</v>
      </c>
      <c r="E98" s="2">
        <v>454</v>
      </c>
      <c r="F98" s="2">
        <v>3.900599479675293E-2</v>
      </c>
      <c r="G98" s="2">
        <v>1.282485875706215</v>
      </c>
    </row>
    <row r="99" spans="1:7" x14ac:dyDescent="0.2">
      <c r="A99" s="2" t="s">
        <v>44</v>
      </c>
      <c r="B99" s="2">
        <v>2</v>
      </c>
      <c r="C99" s="2">
        <v>560</v>
      </c>
      <c r="D99" s="2">
        <v>1400</v>
      </c>
      <c r="E99" s="2">
        <v>462</v>
      </c>
      <c r="F99" s="2">
        <v>4.6159744262695312E-2</v>
      </c>
      <c r="G99" s="2">
        <v>1.3050847457627119</v>
      </c>
    </row>
    <row r="100" spans="1:7" x14ac:dyDescent="0.2">
      <c r="A100" s="2" t="s">
        <v>44</v>
      </c>
      <c r="B100" s="2">
        <v>3</v>
      </c>
      <c r="C100" s="2">
        <v>560</v>
      </c>
      <c r="D100" s="2">
        <v>1400</v>
      </c>
      <c r="E100" s="2">
        <v>452</v>
      </c>
      <c r="F100" s="2">
        <v>3.9362907409667969E-2</v>
      </c>
      <c r="G100" s="2">
        <v>1.27683615819209</v>
      </c>
    </row>
    <row r="101" spans="1:7" x14ac:dyDescent="0.2">
      <c r="A101" s="3" t="s">
        <v>45</v>
      </c>
      <c r="B101" s="3">
        <v>1</v>
      </c>
      <c r="C101" s="3">
        <v>580</v>
      </c>
      <c r="D101" s="3">
        <v>1450</v>
      </c>
      <c r="E101" s="3">
        <v>462</v>
      </c>
      <c r="F101" s="3">
        <v>4.1815996170043952E-2</v>
      </c>
      <c r="G101" s="3">
        <v>1.241935483870968</v>
      </c>
    </row>
    <row r="102" spans="1:7" x14ac:dyDescent="0.2">
      <c r="A102" s="3" t="s">
        <v>45</v>
      </c>
      <c r="B102" s="3">
        <v>2</v>
      </c>
      <c r="C102" s="3">
        <v>580</v>
      </c>
      <c r="D102" s="3">
        <v>1450</v>
      </c>
      <c r="E102" s="3">
        <v>464</v>
      </c>
      <c r="F102" s="3">
        <v>4.1673660278320312E-2</v>
      </c>
      <c r="G102" s="3">
        <v>1.2439678284182309</v>
      </c>
    </row>
    <row r="103" spans="1:7" x14ac:dyDescent="0.2">
      <c r="A103" s="3" t="s">
        <v>45</v>
      </c>
      <c r="B103" s="3">
        <v>3</v>
      </c>
      <c r="C103" s="3">
        <v>580</v>
      </c>
      <c r="D103" s="3">
        <v>1450</v>
      </c>
      <c r="E103" s="3">
        <v>464</v>
      </c>
      <c r="F103" s="3">
        <v>4.2679071426391602E-2</v>
      </c>
      <c r="G103" s="3">
        <v>1.2439678284182309</v>
      </c>
    </row>
    <row r="104" spans="1:7" x14ac:dyDescent="0.2">
      <c r="A104" s="4" t="s">
        <v>46</v>
      </c>
      <c r="B104" s="4">
        <v>1</v>
      </c>
      <c r="C104" s="4">
        <v>600</v>
      </c>
      <c r="D104" s="4">
        <v>1500</v>
      </c>
      <c r="E104" s="4">
        <v>485</v>
      </c>
      <c r="F104" s="4">
        <v>4.5325517654418952E-2</v>
      </c>
      <c r="G104" s="4">
        <v>1.2532299741602071</v>
      </c>
    </row>
    <row r="105" spans="1:7" x14ac:dyDescent="0.2">
      <c r="A105" s="4" t="s">
        <v>46</v>
      </c>
      <c r="B105" s="4">
        <v>2</v>
      </c>
      <c r="C105" s="4">
        <v>600</v>
      </c>
      <c r="D105" s="4">
        <v>1500</v>
      </c>
      <c r="E105" s="4">
        <v>497</v>
      </c>
      <c r="F105" s="4">
        <v>4.8927068710327148E-2</v>
      </c>
      <c r="G105" s="4">
        <v>1.307894736842105</v>
      </c>
    </row>
    <row r="106" spans="1:7" x14ac:dyDescent="0.2">
      <c r="A106" s="4" t="s">
        <v>46</v>
      </c>
      <c r="B106" s="4">
        <v>3</v>
      </c>
      <c r="C106" s="4">
        <v>600</v>
      </c>
      <c r="D106" s="4">
        <v>1500</v>
      </c>
      <c r="E106" s="4">
        <v>501</v>
      </c>
      <c r="F106" s="4">
        <v>4.4502735137939453E-2</v>
      </c>
      <c r="G106" s="4">
        <v>1.294573643410853</v>
      </c>
    </row>
    <row r="107" spans="1:7" x14ac:dyDescent="0.2">
      <c r="A107" s="5" t="s">
        <v>47</v>
      </c>
      <c r="B107" s="5">
        <v>1</v>
      </c>
      <c r="C107" s="5">
        <v>620</v>
      </c>
      <c r="D107" s="5">
        <v>1550</v>
      </c>
      <c r="E107" s="5">
        <v>495</v>
      </c>
      <c r="F107" s="5">
        <v>4.8330307006835938E-2</v>
      </c>
      <c r="G107" s="5">
        <v>1.231343283582089</v>
      </c>
    </row>
    <row r="108" spans="1:7" x14ac:dyDescent="0.2">
      <c r="A108" s="5" t="s">
        <v>47</v>
      </c>
      <c r="B108" s="5">
        <v>2</v>
      </c>
      <c r="C108" s="5">
        <v>620</v>
      </c>
      <c r="D108" s="5">
        <v>1550</v>
      </c>
      <c r="E108" s="5">
        <v>515</v>
      </c>
      <c r="F108" s="5">
        <v>4.8529624938964837E-2</v>
      </c>
      <c r="G108" s="5">
        <v>1.3071065989847721</v>
      </c>
    </row>
    <row r="109" spans="1:7" x14ac:dyDescent="0.2">
      <c r="A109" s="5" t="s">
        <v>47</v>
      </c>
      <c r="B109" s="5">
        <v>3</v>
      </c>
      <c r="C109" s="5">
        <v>620</v>
      </c>
      <c r="D109" s="5">
        <v>1550</v>
      </c>
      <c r="E109" s="5">
        <v>497</v>
      </c>
      <c r="F109" s="5">
        <v>5.2673578262329102E-2</v>
      </c>
      <c r="G109" s="5">
        <v>1.239401496259352</v>
      </c>
    </row>
    <row r="110" spans="1:7" x14ac:dyDescent="0.2">
      <c r="A110" s="2" t="s">
        <v>48</v>
      </c>
      <c r="B110" s="2">
        <v>1</v>
      </c>
      <c r="C110" s="2">
        <v>640</v>
      </c>
      <c r="D110" s="2">
        <v>1600</v>
      </c>
      <c r="E110" s="2">
        <v>522</v>
      </c>
      <c r="F110" s="2">
        <v>6.4025402069091797E-2</v>
      </c>
      <c r="G110" s="2">
        <v>1.2762836185819071</v>
      </c>
    </row>
    <row r="111" spans="1:7" x14ac:dyDescent="0.2">
      <c r="A111" s="2" t="s">
        <v>48</v>
      </c>
      <c r="B111" s="2">
        <v>2</v>
      </c>
      <c r="C111" s="2">
        <v>640</v>
      </c>
      <c r="D111" s="2">
        <v>1600</v>
      </c>
      <c r="E111" s="2">
        <v>525</v>
      </c>
      <c r="F111" s="2">
        <v>5.5500030517578118E-2</v>
      </c>
      <c r="G111" s="2">
        <v>1.28361858190709</v>
      </c>
    </row>
    <row r="112" spans="1:7" x14ac:dyDescent="0.2">
      <c r="A112" s="2" t="s">
        <v>48</v>
      </c>
      <c r="B112" s="2">
        <v>3</v>
      </c>
      <c r="C112" s="2">
        <v>640</v>
      </c>
      <c r="D112" s="2">
        <v>1600</v>
      </c>
      <c r="E112" s="2">
        <v>516</v>
      </c>
      <c r="F112" s="2">
        <v>5.801844596862793E-2</v>
      </c>
      <c r="G112" s="2">
        <v>1.2616136919315399</v>
      </c>
    </row>
    <row r="113" spans="1:7" x14ac:dyDescent="0.2">
      <c r="A113" s="3" t="s">
        <v>49</v>
      </c>
      <c r="B113" s="3">
        <v>1</v>
      </c>
      <c r="C113" s="3">
        <v>660</v>
      </c>
      <c r="D113" s="3">
        <v>1650</v>
      </c>
      <c r="E113" s="3">
        <v>530</v>
      </c>
      <c r="F113" s="3">
        <v>5.3968191146850593E-2</v>
      </c>
      <c r="G113" s="3">
        <v>1.267942583732057</v>
      </c>
    </row>
    <row r="114" spans="1:7" x14ac:dyDescent="0.2">
      <c r="A114" s="3" t="s">
        <v>49</v>
      </c>
      <c r="B114" s="3">
        <v>2</v>
      </c>
      <c r="C114" s="3">
        <v>660</v>
      </c>
      <c r="D114" s="3">
        <v>1650</v>
      </c>
      <c r="E114" s="3">
        <v>537</v>
      </c>
      <c r="F114" s="3">
        <v>5.3800582885742188E-2</v>
      </c>
      <c r="G114" s="3">
        <v>1.2846889952153111</v>
      </c>
    </row>
    <row r="115" spans="1:7" x14ac:dyDescent="0.2">
      <c r="A115" s="3" t="s">
        <v>49</v>
      </c>
      <c r="B115" s="3">
        <v>3</v>
      </c>
      <c r="C115" s="3">
        <v>660</v>
      </c>
      <c r="D115" s="3">
        <v>1650</v>
      </c>
      <c r="E115" s="3">
        <v>533</v>
      </c>
      <c r="F115" s="3">
        <v>5.3227424621582031E-2</v>
      </c>
      <c r="G115" s="3">
        <v>1.27511961722488</v>
      </c>
    </row>
    <row r="116" spans="1:7" x14ac:dyDescent="0.2">
      <c r="A116" s="4" t="s">
        <v>50</v>
      </c>
      <c r="B116" s="4">
        <v>1</v>
      </c>
      <c r="C116" s="4">
        <v>680</v>
      </c>
      <c r="D116" s="4">
        <v>1700</v>
      </c>
      <c r="E116" s="4">
        <v>554</v>
      </c>
      <c r="F116" s="4">
        <v>4.3786525726318359E-2</v>
      </c>
      <c r="G116" s="4">
        <v>1.2853828306264501</v>
      </c>
    </row>
    <row r="117" spans="1:7" x14ac:dyDescent="0.2">
      <c r="A117" s="4" t="s">
        <v>50</v>
      </c>
      <c r="B117" s="4">
        <v>2</v>
      </c>
      <c r="C117" s="4">
        <v>680</v>
      </c>
      <c r="D117" s="4">
        <v>1700</v>
      </c>
      <c r="E117" s="4">
        <v>561</v>
      </c>
      <c r="F117" s="4">
        <v>4.4655084609985352E-2</v>
      </c>
      <c r="G117" s="4">
        <v>1.2956120092378749</v>
      </c>
    </row>
    <row r="118" spans="1:7" x14ac:dyDescent="0.2">
      <c r="A118" s="4" t="s">
        <v>50</v>
      </c>
      <c r="B118" s="4">
        <v>3</v>
      </c>
      <c r="C118" s="4">
        <v>680</v>
      </c>
      <c r="D118" s="4">
        <v>1700</v>
      </c>
      <c r="E118" s="4">
        <v>554</v>
      </c>
      <c r="F118" s="4">
        <v>4.3300867080688477E-2</v>
      </c>
      <c r="G118" s="4">
        <v>1.2913752913752909</v>
      </c>
    </row>
    <row r="119" spans="1:7" x14ac:dyDescent="0.2">
      <c r="A119" s="5" t="s">
        <v>51</v>
      </c>
      <c r="B119" s="5">
        <v>1</v>
      </c>
      <c r="C119" s="5">
        <v>700</v>
      </c>
      <c r="D119" s="5">
        <v>1750</v>
      </c>
      <c r="E119" s="5">
        <v>571</v>
      </c>
      <c r="F119" s="5">
        <v>6.9864988327026367E-2</v>
      </c>
      <c r="G119" s="5">
        <v>1.263274336283186</v>
      </c>
    </row>
    <row r="120" spans="1:7" x14ac:dyDescent="0.2">
      <c r="A120" s="5" t="s">
        <v>51</v>
      </c>
      <c r="B120" s="5">
        <v>2</v>
      </c>
      <c r="C120" s="5">
        <v>700</v>
      </c>
      <c r="D120" s="5">
        <v>1750</v>
      </c>
      <c r="E120" s="5">
        <v>571</v>
      </c>
      <c r="F120" s="5">
        <v>5.7790517807006843E-2</v>
      </c>
      <c r="G120" s="5">
        <v>1.263274336283186</v>
      </c>
    </row>
    <row r="121" spans="1:7" x14ac:dyDescent="0.2">
      <c r="A121" s="5" t="s">
        <v>51</v>
      </c>
      <c r="B121" s="5">
        <v>3</v>
      </c>
      <c r="C121" s="5">
        <v>700</v>
      </c>
      <c r="D121" s="5">
        <v>1750</v>
      </c>
      <c r="E121" s="5">
        <v>569</v>
      </c>
      <c r="F121" s="5">
        <v>5.9162139892578118E-2</v>
      </c>
      <c r="G121" s="5">
        <v>1.2729306487695751</v>
      </c>
    </row>
    <row r="122" spans="1:7" x14ac:dyDescent="0.2">
      <c r="A122" s="2" t="s">
        <v>52</v>
      </c>
      <c r="B122" s="2">
        <v>1</v>
      </c>
      <c r="C122" s="2">
        <v>720</v>
      </c>
      <c r="D122" s="2">
        <v>1800</v>
      </c>
      <c r="E122" s="2">
        <v>572</v>
      </c>
      <c r="F122" s="2">
        <v>6.1607837677001953E-2</v>
      </c>
      <c r="G122" s="2">
        <v>1.2626931567328921</v>
      </c>
    </row>
    <row r="123" spans="1:7" x14ac:dyDescent="0.2">
      <c r="A123" s="2" t="s">
        <v>52</v>
      </c>
      <c r="B123" s="2">
        <v>2</v>
      </c>
      <c r="C123" s="2">
        <v>720</v>
      </c>
      <c r="D123" s="2">
        <v>1800</v>
      </c>
      <c r="E123" s="2">
        <v>586</v>
      </c>
      <c r="F123" s="2">
        <v>6.1211109161376953E-2</v>
      </c>
      <c r="G123" s="2">
        <v>1.299334811529933</v>
      </c>
    </row>
    <row r="124" spans="1:7" x14ac:dyDescent="0.2">
      <c r="A124" s="2" t="s">
        <v>52</v>
      </c>
      <c r="B124" s="2">
        <v>3</v>
      </c>
      <c r="C124" s="2">
        <v>720</v>
      </c>
      <c r="D124" s="2">
        <v>1800</v>
      </c>
      <c r="E124" s="2">
        <v>584</v>
      </c>
      <c r="F124" s="2">
        <v>6.3286066055297852E-2</v>
      </c>
      <c r="G124" s="2">
        <v>1.2977777777777779</v>
      </c>
    </row>
    <row r="125" spans="1:7" x14ac:dyDescent="0.2">
      <c r="A125" s="3" t="s">
        <v>53</v>
      </c>
      <c r="B125" s="3">
        <v>1</v>
      </c>
      <c r="C125" s="3">
        <v>740</v>
      </c>
      <c r="D125" s="3">
        <v>1850</v>
      </c>
      <c r="E125" s="3">
        <v>597</v>
      </c>
      <c r="F125" s="3">
        <v>6.5322399139404297E-2</v>
      </c>
      <c r="G125" s="3">
        <v>1.272921108742004</v>
      </c>
    </row>
    <row r="126" spans="1:7" x14ac:dyDescent="0.2">
      <c r="A126" s="3" t="s">
        <v>53</v>
      </c>
      <c r="B126" s="3">
        <v>2</v>
      </c>
      <c r="C126" s="3">
        <v>740</v>
      </c>
      <c r="D126" s="3">
        <v>1850</v>
      </c>
      <c r="E126" s="3">
        <v>594</v>
      </c>
      <c r="F126" s="3">
        <v>6.418609619140625E-2</v>
      </c>
      <c r="G126" s="3">
        <v>1.2692307692307689</v>
      </c>
    </row>
    <row r="127" spans="1:7" x14ac:dyDescent="0.2">
      <c r="A127" s="3" t="s">
        <v>53</v>
      </c>
      <c r="B127" s="3">
        <v>3</v>
      </c>
      <c r="C127" s="3">
        <v>740</v>
      </c>
      <c r="D127" s="3">
        <v>1850</v>
      </c>
      <c r="E127" s="3">
        <v>604</v>
      </c>
      <c r="F127" s="3">
        <v>6.994175910949707E-2</v>
      </c>
      <c r="G127" s="3">
        <v>1.279661016949152</v>
      </c>
    </row>
    <row r="128" spans="1:7" x14ac:dyDescent="0.2">
      <c r="A128" s="4" t="s">
        <v>54</v>
      </c>
      <c r="B128" s="4">
        <v>1</v>
      </c>
      <c r="C128" s="4">
        <v>760</v>
      </c>
      <c r="D128" s="4">
        <v>1900</v>
      </c>
      <c r="E128" s="4">
        <v>618</v>
      </c>
      <c r="F128" s="4">
        <v>6.8624258041381836E-2</v>
      </c>
      <c r="G128" s="4">
        <v>1.2612244897959179</v>
      </c>
    </row>
    <row r="129" spans="1:7" x14ac:dyDescent="0.2">
      <c r="A129" s="4" t="s">
        <v>54</v>
      </c>
      <c r="B129" s="4">
        <v>2</v>
      </c>
      <c r="C129" s="4">
        <v>760</v>
      </c>
      <c r="D129" s="4">
        <v>1900</v>
      </c>
      <c r="E129" s="4">
        <v>622</v>
      </c>
      <c r="F129" s="4">
        <v>6.8373680114746094E-2</v>
      </c>
      <c r="G129" s="4">
        <v>1.2693877551020409</v>
      </c>
    </row>
    <row r="130" spans="1:7" x14ac:dyDescent="0.2">
      <c r="A130" s="4" t="s">
        <v>54</v>
      </c>
      <c r="B130" s="4">
        <v>3</v>
      </c>
      <c r="C130" s="4">
        <v>760</v>
      </c>
      <c r="D130" s="4">
        <v>1900</v>
      </c>
      <c r="E130" s="4">
        <v>602</v>
      </c>
      <c r="F130" s="4">
        <v>6.8094491958618164E-2</v>
      </c>
      <c r="G130" s="4">
        <v>1.2285714285714291</v>
      </c>
    </row>
    <row r="131" spans="1:7" x14ac:dyDescent="0.2">
      <c r="A131" s="5" t="s">
        <v>55</v>
      </c>
      <c r="B131" s="5">
        <v>1</v>
      </c>
      <c r="C131" s="5">
        <v>780</v>
      </c>
      <c r="D131" s="5">
        <v>1950</v>
      </c>
      <c r="E131" s="5">
        <v>643</v>
      </c>
      <c r="F131" s="5">
        <v>7.6874732971191406E-2</v>
      </c>
      <c r="G131" s="5">
        <v>1.2757936507936509</v>
      </c>
    </row>
    <row r="132" spans="1:7" x14ac:dyDescent="0.2">
      <c r="A132" s="5" t="s">
        <v>55</v>
      </c>
      <c r="B132" s="5">
        <v>2</v>
      </c>
      <c r="C132" s="5">
        <v>780</v>
      </c>
      <c r="D132" s="5">
        <v>1950</v>
      </c>
      <c r="E132" s="5">
        <v>634</v>
      </c>
      <c r="F132" s="5">
        <v>7.1248769760131836E-2</v>
      </c>
      <c r="G132" s="5">
        <v>1.2579365079365079</v>
      </c>
    </row>
    <row r="133" spans="1:7" x14ac:dyDescent="0.2">
      <c r="A133" s="5" t="s">
        <v>55</v>
      </c>
      <c r="B133" s="5">
        <v>3</v>
      </c>
      <c r="C133" s="5">
        <v>780</v>
      </c>
      <c r="D133" s="5">
        <v>1950</v>
      </c>
      <c r="E133" s="5">
        <v>644</v>
      </c>
      <c r="F133" s="5">
        <v>7.0980072021484375E-2</v>
      </c>
      <c r="G133" s="5">
        <v>1.2803180914512919</v>
      </c>
    </row>
    <row r="134" spans="1:7" x14ac:dyDescent="0.2">
      <c r="A134" s="2" t="s">
        <v>56</v>
      </c>
      <c r="B134" s="2">
        <v>1</v>
      </c>
      <c r="C134" s="2">
        <v>800</v>
      </c>
      <c r="D134" s="2">
        <v>2000</v>
      </c>
      <c r="E134" s="2">
        <v>646</v>
      </c>
      <c r="F134" s="2">
        <v>7.5667858123779297E-2</v>
      </c>
      <c r="G134" s="2">
        <v>1.279207920792079</v>
      </c>
    </row>
    <row r="135" spans="1:7" x14ac:dyDescent="0.2">
      <c r="A135" s="2" t="s">
        <v>56</v>
      </c>
      <c r="B135" s="2">
        <v>2</v>
      </c>
      <c r="C135" s="2">
        <v>800</v>
      </c>
      <c r="D135" s="2">
        <v>2000</v>
      </c>
      <c r="E135" s="2">
        <v>650</v>
      </c>
      <c r="F135" s="2">
        <v>7.3372125625610352E-2</v>
      </c>
      <c r="G135" s="2">
        <v>1.2871287128712869</v>
      </c>
    </row>
    <row r="136" spans="1:7" x14ac:dyDescent="0.2">
      <c r="A136" s="2" t="s">
        <v>56</v>
      </c>
      <c r="B136" s="2">
        <v>3</v>
      </c>
      <c r="C136" s="2">
        <v>800</v>
      </c>
      <c r="D136" s="2">
        <v>2000</v>
      </c>
      <c r="E136" s="2">
        <v>650</v>
      </c>
      <c r="F136" s="2">
        <v>7.5335264205932617E-2</v>
      </c>
      <c r="G136" s="2">
        <v>1.2845849802371541</v>
      </c>
    </row>
    <row r="137" spans="1:7" x14ac:dyDescent="0.2">
      <c r="A137" s="3" t="s">
        <v>57</v>
      </c>
      <c r="B137" s="3">
        <v>1</v>
      </c>
      <c r="C137" s="3">
        <v>820</v>
      </c>
      <c r="D137" s="3">
        <v>2050</v>
      </c>
      <c r="E137" s="3">
        <v>651</v>
      </c>
      <c r="F137" s="3">
        <v>8.0035924911499023E-2</v>
      </c>
      <c r="G137" s="3">
        <v>1.2376425855513311</v>
      </c>
    </row>
    <row r="138" spans="1:7" x14ac:dyDescent="0.2">
      <c r="A138" s="3" t="s">
        <v>57</v>
      </c>
      <c r="B138" s="3">
        <v>2</v>
      </c>
      <c r="C138" s="3">
        <v>820</v>
      </c>
      <c r="D138" s="3">
        <v>2050</v>
      </c>
      <c r="E138" s="3">
        <v>659</v>
      </c>
      <c r="F138" s="3">
        <v>7.8738689422607422E-2</v>
      </c>
      <c r="G138" s="3">
        <v>1.252851711026616</v>
      </c>
    </row>
    <row r="139" spans="1:7" x14ac:dyDescent="0.2">
      <c r="A139" s="3" t="s">
        <v>57</v>
      </c>
      <c r="B139" s="3">
        <v>3</v>
      </c>
      <c r="C139" s="3">
        <v>820</v>
      </c>
      <c r="D139" s="3">
        <v>2050</v>
      </c>
      <c r="E139" s="3">
        <v>668</v>
      </c>
      <c r="F139" s="3">
        <v>7.8885078430175781E-2</v>
      </c>
      <c r="G139" s="3">
        <v>1.269961977186312</v>
      </c>
    </row>
    <row r="140" spans="1:7" x14ac:dyDescent="0.2">
      <c r="A140" s="4" t="s">
        <v>58</v>
      </c>
      <c r="B140" s="4">
        <v>1</v>
      </c>
      <c r="C140" s="4">
        <v>840</v>
      </c>
      <c r="D140" s="4">
        <v>2100</v>
      </c>
      <c r="E140" s="4">
        <v>698</v>
      </c>
      <c r="F140" s="4">
        <v>8.2803964614868164E-2</v>
      </c>
      <c r="G140" s="4">
        <v>1.2973977695167289</v>
      </c>
    </row>
    <row r="141" spans="1:7" x14ac:dyDescent="0.2">
      <c r="A141" s="4" t="s">
        <v>58</v>
      </c>
      <c r="B141" s="4">
        <v>2</v>
      </c>
      <c r="C141" s="4">
        <v>840</v>
      </c>
      <c r="D141" s="4">
        <v>2100</v>
      </c>
      <c r="E141" s="4">
        <v>668</v>
      </c>
      <c r="F141" s="4">
        <v>8.6229801177978516E-2</v>
      </c>
      <c r="G141" s="4">
        <v>1.241635687732342</v>
      </c>
    </row>
    <row r="142" spans="1:7" x14ac:dyDescent="0.2">
      <c r="A142" s="4" t="s">
        <v>58</v>
      </c>
      <c r="B142" s="4">
        <v>3</v>
      </c>
      <c r="C142" s="4">
        <v>840</v>
      </c>
      <c r="D142" s="4">
        <v>2100</v>
      </c>
      <c r="E142" s="4">
        <v>683</v>
      </c>
      <c r="F142" s="4">
        <v>8.1653356552124023E-2</v>
      </c>
      <c r="G142" s="4">
        <v>1.269516728624535</v>
      </c>
    </row>
    <row r="143" spans="1:7" x14ac:dyDescent="0.2">
      <c r="A143" s="5" t="s">
        <v>59</v>
      </c>
      <c r="B143" s="5">
        <v>1</v>
      </c>
      <c r="C143" s="5">
        <v>860</v>
      </c>
      <c r="D143" s="5">
        <v>2150</v>
      </c>
      <c r="E143" s="5">
        <v>698</v>
      </c>
      <c r="F143" s="5">
        <v>0.20557188987731931</v>
      </c>
      <c r="G143" s="5">
        <v>1.2622061482820981</v>
      </c>
    </row>
    <row r="144" spans="1:7" x14ac:dyDescent="0.2">
      <c r="A144" s="5" t="s">
        <v>59</v>
      </c>
      <c r="B144" s="5">
        <v>2</v>
      </c>
      <c r="C144" s="5">
        <v>860</v>
      </c>
      <c r="D144" s="5">
        <v>2150</v>
      </c>
      <c r="E144" s="5">
        <v>702</v>
      </c>
      <c r="F144" s="5">
        <v>8.5628509521484375E-2</v>
      </c>
      <c r="G144" s="5">
        <v>1.269439421338155</v>
      </c>
    </row>
    <row r="145" spans="1:7" x14ac:dyDescent="0.2">
      <c r="A145" s="5" t="s">
        <v>59</v>
      </c>
      <c r="B145" s="5">
        <v>3</v>
      </c>
      <c r="C145" s="5">
        <v>860</v>
      </c>
      <c r="D145" s="5">
        <v>2150</v>
      </c>
      <c r="E145" s="5">
        <v>696</v>
      </c>
      <c r="F145" s="5">
        <v>8.5088729858398438E-2</v>
      </c>
      <c r="G145" s="5">
        <v>1.2585895117540691</v>
      </c>
    </row>
    <row r="146" spans="1:7" x14ac:dyDescent="0.2">
      <c r="A146" s="2" t="s">
        <v>60</v>
      </c>
      <c r="B146" s="2">
        <v>1</v>
      </c>
      <c r="C146" s="2">
        <v>880</v>
      </c>
      <c r="D146" s="2">
        <v>2200</v>
      </c>
      <c r="E146" s="2">
        <v>709</v>
      </c>
      <c r="F146" s="2">
        <v>8.9437723159790039E-2</v>
      </c>
      <c r="G146" s="2">
        <v>1.2504409171075841</v>
      </c>
    </row>
    <row r="147" spans="1:7" x14ac:dyDescent="0.2">
      <c r="A147" s="2" t="s">
        <v>60</v>
      </c>
      <c r="B147" s="2">
        <v>2</v>
      </c>
      <c r="C147" s="2">
        <v>880</v>
      </c>
      <c r="D147" s="2">
        <v>2200</v>
      </c>
      <c r="E147" s="2">
        <v>724</v>
      </c>
      <c r="F147" s="2">
        <v>9.3385457992553711E-2</v>
      </c>
      <c r="G147" s="2">
        <v>1.2928571428571429</v>
      </c>
    </row>
    <row r="148" spans="1:7" x14ac:dyDescent="0.2">
      <c r="A148" s="2" t="s">
        <v>60</v>
      </c>
      <c r="B148" s="2">
        <v>3</v>
      </c>
      <c r="C148" s="2">
        <v>880</v>
      </c>
      <c r="D148" s="2">
        <v>2200</v>
      </c>
      <c r="E148" s="2">
        <v>722</v>
      </c>
      <c r="F148" s="2">
        <v>0.149205207824707</v>
      </c>
      <c r="G148" s="2">
        <v>1.2666666666666671</v>
      </c>
    </row>
    <row r="149" spans="1:7" x14ac:dyDescent="0.2">
      <c r="A149" s="3" t="s">
        <v>61</v>
      </c>
      <c r="B149" s="3">
        <v>1</v>
      </c>
      <c r="C149" s="3">
        <v>900</v>
      </c>
      <c r="D149" s="3">
        <v>2250</v>
      </c>
      <c r="E149" s="3">
        <v>726</v>
      </c>
      <c r="F149" s="3">
        <v>9.5485687255859375E-2</v>
      </c>
      <c r="G149" s="3">
        <v>1.2474226804123709</v>
      </c>
    </row>
    <row r="150" spans="1:7" x14ac:dyDescent="0.2">
      <c r="A150" s="3" t="s">
        <v>61</v>
      </c>
      <c r="B150" s="3">
        <v>2</v>
      </c>
      <c r="C150" s="3">
        <v>900</v>
      </c>
      <c r="D150" s="3">
        <v>2250</v>
      </c>
      <c r="E150" s="3">
        <v>739</v>
      </c>
      <c r="F150" s="3">
        <v>9.54742431640625E-2</v>
      </c>
      <c r="G150" s="3">
        <v>1.269759450171821</v>
      </c>
    </row>
    <row r="151" spans="1:7" x14ac:dyDescent="0.2">
      <c r="A151" s="3" t="s">
        <v>61</v>
      </c>
      <c r="B151" s="3">
        <v>3</v>
      </c>
      <c r="C151" s="3">
        <v>900</v>
      </c>
      <c r="D151" s="3">
        <v>2250</v>
      </c>
      <c r="E151" s="3">
        <v>728</v>
      </c>
      <c r="F151" s="3">
        <v>9.4830751419067383E-2</v>
      </c>
      <c r="G151" s="3">
        <v>1.2508591065292101</v>
      </c>
    </row>
    <row r="152" spans="1:7" x14ac:dyDescent="0.2">
      <c r="A152" s="4" t="s">
        <v>62</v>
      </c>
      <c r="B152" s="4">
        <v>1</v>
      </c>
      <c r="C152" s="4">
        <v>920</v>
      </c>
      <c r="D152" s="4">
        <v>2300</v>
      </c>
      <c r="E152" s="4">
        <v>738</v>
      </c>
      <c r="F152" s="4">
        <v>9.8601818084716797E-2</v>
      </c>
      <c r="G152" s="4">
        <v>1.2466216216216219</v>
      </c>
    </row>
    <row r="153" spans="1:7" x14ac:dyDescent="0.2">
      <c r="A153" s="4" t="s">
        <v>62</v>
      </c>
      <c r="B153" s="4">
        <v>2</v>
      </c>
      <c r="C153" s="4">
        <v>920</v>
      </c>
      <c r="D153" s="4">
        <v>2300</v>
      </c>
      <c r="E153" s="4">
        <v>740</v>
      </c>
      <c r="F153" s="4">
        <v>9.8570346832275391E-2</v>
      </c>
      <c r="G153" s="4">
        <v>1.2478920741989881</v>
      </c>
    </row>
    <row r="154" spans="1:7" x14ac:dyDescent="0.2">
      <c r="A154" s="4" t="s">
        <v>62</v>
      </c>
      <c r="B154" s="4">
        <v>3</v>
      </c>
      <c r="C154" s="4">
        <v>920</v>
      </c>
      <c r="D154" s="4">
        <v>2300</v>
      </c>
      <c r="E154" s="4">
        <v>740</v>
      </c>
      <c r="F154" s="4">
        <v>0.10113859176635739</v>
      </c>
      <c r="G154" s="4">
        <v>1.2478920741989881</v>
      </c>
    </row>
    <row r="155" spans="1:7" x14ac:dyDescent="0.2">
      <c r="A155" s="5" t="s">
        <v>63</v>
      </c>
      <c r="B155" s="5">
        <v>1</v>
      </c>
      <c r="C155" s="5">
        <v>940</v>
      </c>
      <c r="D155" s="5">
        <v>2350</v>
      </c>
      <c r="E155" s="5">
        <v>757</v>
      </c>
      <c r="F155" s="5">
        <v>0.10222887992858889</v>
      </c>
      <c r="G155" s="5">
        <v>1.236928104575163</v>
      </c>
    </row>
    <row r="156" spans="1:7" x14ac:dyDescent="0.2">
      <c r="A156" s="5" t="s">
        <v>63</v>
      </c>
      <c r="B156" s="5">
        <v>2</v>
      </c>
      <c r="C156" s="5">
        <v>940</v>
      </c>
      <c r="D156" s="5">
        <v>2350</v>
      </c>
      <c r="E156" s="5">
        <v>773</v>
      </c>
      <c r="F156" s="5">
        <v>0.1031479835510254</v>
      </c>
      <c r="G156" s="5">
        <v>1.2713815789473679</v>
      </c>
    </row>
    <row r="157" spans="1:7" x14ac:dyDescent="0.2">
      <c r="A157" s="5" t="s">
        <v>63</v>
      </c>
      <c r="B157" s="5">
        <v>3</v>
      </c>
      <c r="C157" s="5">
        <v>940</v>
      </c>
      <c r="D157" s="5">
        <v>2350</v>
      </c>
      <c r="E157" s="5">
        <v>758</v>
      </c>
      <c r="F157" s="5">
        <v>0.1034829616546631</v>
      </c>
      <c r="G157" s="5">
        <v>1.2446633825944169</v>
      </c>
    </row>
    <row r="158" spans="1:7" x14ac:dyDescent="0.2">
      <c r="A158" s="2" t="s">
        <v>64</v>
      </c>
      <c r="B158" s="2">
        <v>1</v>
      </c>
      <c r="C158" s="2">
        <v>960</v>
      </c>
      <c r="D158" s="2">
        <v>2400</v>
      </c>
      <c r="E158" s="2">
        <v>763</v>
      </c>
      <c r="F158" s="2">
        <v>0.1109044551849365</v>
      </c>
      <c r="G158" s="2">
        <v>1.238636363636364</v>
      </c>
    </row>
    <row r="159" spans="1:7" x14ac:dyDescent="0.2">
      <c r="A159" s="2" t="s">
        <v>64</v>
      </c>
      <c r="B159" s="2">
        <v>2</v>
      </c>
      <c r="C159" s="2">
        <v>960</v>
      </c>
      <c r="D159" s="2">
        <v>2400</v>
      </c>
      <c r="E159" s="2">
        <v>774</v>
      </c>
      <c r="F159" s="2">
        <v>0.1100599765777588</v>
      </c>
      <c r="G159" s="2">
        <v>1.2605863192182409</v>
      </c>
    </row>
    <row r="160" spans="1:7" x14ac:dyDescent="0.2">
      <c r="A160" s="2" t="s">
        <v>64</v>
      </c>
      <c r="B160" s="2">
        <v>3</v>
      </c>
      <c r="C160" s="2">
        <v>960</v>
      </c>
      <c r="D160" s="2">
        <v>2400</v>
      </c>
      <c r="E160" s="2">
        <v>773</v>
      </c>
      <c r="F160" s="2">
        <v>0.1041431427001953</v>
      </c>
      <c r="G160" s="2">
        <v>1.261011419249592</v>
      </c>
    </row>
    <row r="161" spans="1:7" x14ac:dyDescent="0.2">
      <c r="A161" s="3" t="s">
        <v>65</v>
      </c>
      <c r="B161" s="3">
        <v>1</v>
      </c>
      <c r="C161" s="3">
        <v>980</v>
      </c>
      <c r="D161" s="3">
        <v>2450</v>
      </c>
      <c r="E161" s="3">
        <v>800</v>
      </c>
      <c r="F161" s="3">
        <v>0.1100263595581055</v>
      </c>
      <c r="G161" s="3">
        <v>1.2618296529968449</v>
      </c>
    </row>
    <row r="162" spans="1:7" x14ac:dyDescent="0.2">
      <c r="A162" s="3" t="s">
        <v>65</v>
      </c>
      <c r="B162" s="3">
        <v>2</v>
      </c>
      <c r="C162" s="3">
        <v>980</v>
      </c>
      <c r="D162" s="3">
        <v>2450</v>
      </c>
      <c r="E162" s="3">
        <v>795</v>
      </c>
      <c r="F162" s="3">
        <v>0.11087155342102049</v>
      </c>
      <c r="G162" s="3">
        <v>1.2639109697933231</v>
      </c>
    </row>
    <row r="163" spans="1:7" x14ac:dyDescent="0.2">
      <c r="A163" s="3" t="s">
        <v>65</v>
      </c>
      <c r="B163" s="3">
        <v>3</v>
      </c>
      <c r="C163" s="3">
        <v>980</v>
      </c>
      <c r="D163" s="3">
        <v>2450</v>
      </c>
      <c r="E163" s="3">
        <v>786</v>
      </c>
      <c r="F163" s="3">
        <v>0.1095187664031982</v>
      </c>
      <c r="G163" s="3">
        <v>1.2436708860759489</v>
      </c>
    </row>
    <row r="164" spans="1:7" x14ac:dyDescent="0.2">
      <c r="A164" s="4" t="s">
        <v>66</v>
      </c>
      <c r="B164" s="4">
        <v>1</v>
      </c>
      <c r="C164" s="4">
        <v>1000</v>
      </c>
      <c r="D164" s="4">
        <v>2500</v>
      </c>
      <c r="E164" s="4">
        <v>826</v>
      </c>
      <c r="F164" s="4">
        <v>0.11413455009460451</v>
      </c>
      <c r="G164" s="4">
        <v>1.276661514683153</v>
      </c>
    </row>
    <row r="165" spans="1:7" x14ac:dyDescent="0.2">
      <c r="A165" s="4" t="s">
        <v>66</v>
      </c>
      <c r="B165" s="4">
        <v>2</v>
      </c>
      <c r="C165" s="4">
        <v>1000</v>
      </c>
      <c r="D165" s="4">
        <v>2500</v>
      </c>
      <c r="E165" s="4">
        <v>815</v>
      </c>
      <c r="F165" s="4">
        <v>0.1239497661590576</v>
      </c>
      <c r="G165" s="4">
        <v>1.2794348508634219</v>
      </c>
    </row>
    <row r="166" spans="1:7" x14ac:dyDescent="0.2">
      <c r="A166" s="4" t="s">
        <v>66</v>
      </c>
      <c r="B166" s="4">
        <v>3</v>
      </c>
      <c r="C166" s="4">
        <v>1000</v>
      </c>
      <c r="D166" s="4">
        <v>2500</v>
      </c>
      <c r="E166" s="4">
        <v>825</v>
      </c>
      <c r="F166" s="4">
        <v>0.124821662902832</v>
      </c>
      <c r="G166" s="4">
        <v>1.297169811320755</v>
      </c>
    </row>
    <row r="167" spans="1:7" x14ac:dyDescent="0.2">
      <c r="A167" s="5" t="s">
        <v>67</v>
      </c>
      <c r="B167" s="5">
        <v>1</v>
      </c>
      <c r="C167" s="5">
        <v>2000</v>
      </c>
      <c r="D167" s="5">
        <v>5000</v>
      </c>
      <c r="E167" s="5">
        <v>1631</v>
      </c>
      <c r="F167" s="5">
        <v>0.43320965766906738</v>
      </c>
      <c r="G167" s="5">
        <v>1.2614075792730091</v>
      </c>
    </row>
    <row r="168" spans="1:7" x14ac:dyDescent="0.2">
      <c r="A168" s="5" t="s">
        <v>67</v>
      </c>
      <c r="B168" s="5">
        <v>2</v>
      </c>
      <c r="C168" s="5">
        <v>2000</v>
      </c>
      <c r="D168" s="5">
        <v>5000</v>
      </c>
      <c r="E168" s="5">
        <v>1629</v>
      </c>
      <c r="F168" s="5">
        <v>0.495208740234375</v>
      </c>
      <c r="G168" s="5">
        <v>1.2618125484120839</v>
      </c>
    </row>
    <row r="169" spans="1:7" x14ac:dyDescent="0.2">
      <c r="A169" s="5" t="s">
        <v>67</v>
      </c>
      <c r="B169" s="5">
        <v>3</v>
      </c>
      <c r="C169" s="5">
        <v>2000</v>
      </c>
      <c r="D169" s="5">
        <v>5000</v>
      </c>
      <c r="E169" s="5">
        <v>1632</v>
      </c>
      <c r="F169" s="5">
        <v>0.43408799171447748</v>
      </c>
      <c r="G169" s="5">
        <v>1.258288357748651</v>
      </c>
    </row>
    <row r="170" spans="1:7" x14ac:dyDescent="0.2">
      <c r="A170" s="2" t="s">
        <v>68</v>
      </c>
      <c r="B170" s="2">
        <v>1</v>
      </c>
      <c r="C170" s="2">
        <v>3000</v>
      </c>
      <c r="D170" s="2">
        <v>7500</v>
      </c>
      <c r="E170" s="2">
        <v>2443</v>
      </c>
      <c r="F170" s="2">
        <v>0.98347806930541992</v>
      </c>
      <c r="G170" s="2">
        <v>1.281069743051914</v>
      </c>
    </row>
    <row r="171" spans="1:7" x14ac:dyDescent="0.2">
      <c r="A171" s="2" t="s">
        <v>68</v>
      </c>
      <c r="B171" s="2">
        <v>2</v>
      </c>
      <c r="C171" s="2">
        <v>3000</v>
      </c>
      <c r="D171" s="2">
        <v>7500</v>
      </c>
      <c r="E171" s="2">
        <v>2435</v>
      </c>
      <c r="F171" s="2">
        <v>0.98540663719177246</v>
      </c>
      <c r="G171" s="2">
        <v>1.270876826722338</v>
      </c>
    </row>
    <row r="172" spans="1:7" x14ac:dyDescent="0.2">
      <c r="A172" s="2" t="s">
        <v>68</v>
      </c>
      <c r="B172" s="2">
        <v>3</v>
      </c>
      <c r="C172" s="2">
        <v>3000</v>
      </c>
      <c r="D172" s="2">
        <v>7500</v>
      </c>
      <c r="E172" s="2">
        <v>2436</v>
      </c>
      <c r="F172" s="2">
        <v>1.004908084869385</v>
      </c>
      <c r="G172" s="2">
        <v>1.2740585774058579</v>
      </c>
    </row>
    <row r="173" spans="1:7" x14ac:dyDescent="0.2">
      <c r="A173" s="3" t="s">
        <v>69</v>
      </c>
      <c r="B173" s="3">
        <v>1</v>
      </c>
      <c r="C173" s="3">
        <v>4000</v>
      </c>
      <c r="D173" s="3">
        <v>10000</v>
      </c>
      <c r="E173" s="3">
        <v>3226</v>
      </c>
      <c r="F173" s="3">
        <v>2.1056795120239258</v>
      </c>
      <c r="G173" s="3">
        <v>1.2552529182879379</v>
      </c>
    </row>
    <row r="174" spans="1:7" x14ac:dyDescent="0.2">
      <c r="A174" s="3" t="s">
        <v>69</v>
      </c>
      <c r="B174" s="3">
        <v>2</v>
      </c>
      <c r="C174" s="3">
        <v>4000</v>
      </c>
      <c r="D174" s="3">
        <v>10000</v>
      </c>
      <c r="E174" s="3">
        <v>3223</v>
      </c>
      <c r="F174" s="3">
        <v>1.7927398681640621</v>
      </c>
      <c r="G174" s="3">
        <v>1.254573764110549</v>
      </c>
    </row>
    <row r="175" spans="1:7" x14ac:dyDescent="0.2">
      <c r="A175" s="3" t="s">
        <v>69</v>
      </c>
      <c r="B175" s="3">
        <v>3</v>
      </c>
      <c r="C175" s="3">
        <v>4000</v>
      </c>
      <c r="D175" s="3">
        <v>10000</v>
      </c>
      <c r="E175" s="3">
        <v>3260</v>
      </c>
      <c r="F175" s="3">
        <v>1.8018114566802981</v>
      </c>
      <c r="G175" s="3">
        <v>1.268976255352277</v>
      </c>
    </row>
    <row r="176" spans="1:7" x14ac:dyDescent="0.2">
      <c r="A176" s="4" t="s">
        <v>70</v>
      </c>
      <c r="B176" s="4">
        <v>1</v>
      </c>
      <c r="C176" s="4">
        <v>5000</v>
      </c>
      <c r="D176" s="4">
        <v>12500</v>
      </c>
      <c r="E176" s="4">
        <v>4052</v>
      </c>
      <c r="F176" s="4">
        <v>2.802531242370605</v>
      </c>
      <c r="G176" s="4">
        <v>1.261519302615193</v>
      </c>
    </row>
    <row r="177" spans="1:7" x14ac:dyDescent="0.2">
      <c r="A177" s="4" t="s">
        <v>70</v>
      </c>
      <c r="B177" s="4">
        <v>2</v>
      </c>
      <c r="C177" s="4">
        <v>5000</v>
      </c>
      <c r="D177" s="4">
        <v>12500</v>
      </c>
      <c r="E177" s="4">
        <v>4035</v>
      </c>
      <c r="F177" s="4">
        <v>3.100639820098877</v>
      </c>
      <c r="G177" s="4">
        <v>1.25857766687461</v>
      </c>
    </row>
    <row r="178" spans="1:7" x14ac:dyDescent="0.2">
      <c r="A178" s="4" t="s">
        <v>70</v>
      </c>
      <c r="B178" s="4">
        <v>3</v>
      </c>
      <c r="C178" s="4">
        <v>5000</v>
      </c>
      <c r="D178" s="4">
        <v>12500</v>
      </c>
      <c r="E178" s="4">
        <v>4061</v>
      </c>
      <c r="F178" s="4">
        <v>2.7713367938995361</v>
      </c>
      <c r="G178" s="4">
        <v>1.2666874610106049</v>
      </c>
    </row>
    <row r="179" spans="1:7" x14ac:dyDescent="0.2">
      <c r="A179" s="5" t="s">
        <v>71</v>
      </c>
      <c r="B179" s="5">
        <v>1</v>
      </c>
      <c r="C179" s="5">
        <v>6000</v>
      </c>
      <c r="D179" s="5">
        <v>15000</v>
      </c>
      <c r="E179" s="5">
        <v>4871</v>
      </c>
      <c r="F179" s="5">
        <v>4.1232802867889404</v>
      </c>
      <c r="G179" s="5">
        <v>1.2821795209265601</v>
      </c>
    </row>
    <row r="180" spans="1:7" x14ac:dyDescent="0.2">
      <c r="A180" s="5" t="s">
        <v>71</v>
      </c>
      <c r="B180" s="5">
        <v>2</v>
      </c>
      <c r="C180" s="5">
        <v>6000</v>
      </c>
      <c r="D180" s="5">
        <v>15000</v>
      </c>
      <c r="E180" s="5">
        <v>4886</v>
      </c>
      <c r="F180" s="5">
        <v>4.1393876075744629</v>
      </c>
      <c r="G180" s="5">
        <v>1.2898627243928189</v>
      </c>
    </row>
    <row r="181" spans="1:7" x14ac:dyDescent="0.2">
      <c r="A181" s="5" t="s">
        <v>71</v>
      </c>
      <c r="B181" s="5">
        <v>3</v>
      </c>
      <c r="C181" s="5">
        <v>6000</v>
      </c>
      <c r="D181" s="5">
        <v>15000</v>
      </c>
      <c r="E181" s="5">
        <v>4892</v>
      </c>
      <c r="F181" s="5">
        <v>4.4447786808013916</v>
      </c>
      <c r="G181" s="5">
        <v>1.2853389385181291</v>
      </c>
    </row>
    <row r="182" spans="1:7" x14ac:dyDescent="0.2">
      <c r="A182" s="2" t="s">
        <v>72</v>
      </c>
      <c r="B182" s="2">
        <v>1</v>
      </c>
      <c r="C182" s="2">
        <v>7000</v>
      </c>
      <c r="D182" s="2">
        <v>17500</v>
      </c>
      <c r="E182" s="2">
        <v>5680</v>
      </c>
      <c r="F182" s="2">
        <v>7.1322894096374512</v>
      </c>
      <c r="G182" s="2">
        <v>1.2818776799819449</v>
      </c>
    </row>
    <row r="183" spans="1:7" x14ac:dyDescent="0.2">
      <c r="A183" s="2" t="s">
        <v>72</v>
      </c>
      <c r="B183" s="2">
        <v>2</v>
      </c>
      <c r="C183" s="2">
        <v>7000</v>
      </c>
      <c r="D183" s="2">
        <v>17500</v>
      </c>
      <c r="E183" s="2">
        <v>5714</v>
      </c>
      <c r="F183" s="2">
        <v>5.5164794921875</v>
      </c>
      <c r="G183" s="2">
        <v>1.2875168995042809</v>
      </c>
    </row>
    <row r="184" spans="1:7" x14ac:dyDescent="0.2">
      <c r="A184" s="2" t="s">
        <v>72</v>
      </c>
      <c r="B184" s="2">
        <v>3</v>
      </c>
      <c r="C184" s="2">
        <v>7000</v>
      </c>
      <c r="D184" s="2">
        <v>17500</v>
      </c>
      <c r="E184" s="2">
        <v>5661</v>
      </c>
      <c r="F184" s="2">
        <v>6.3485736846923828</v>
      </c>
      <c r="G184" s="2">
        <v>1.269282511210762</v>
      </c>
    </row>
    <row r="185" spans="1:7" x14ac:dyDescent="0.2">
      <c r="A185" s="3" t="s">
        <v>73</v>
      </c>
      <c r="B185" s="3">
        <v>1</v>
      </c>
      <c r="C185" s="3">
        <v>8000</v>
      </c>
      <c r="D185" s="3">
        <v>20000</v>
      </c>
      <c r="E185" s="3">
        <v>6493</v>
      </c>
      <c r="F185" s="3">
        <v>6.9992926120758057</v>
      </c>
      <c r="G185" s="3">
        <v>1.277646595828414</v>
      </c>
    </row>
    <row r="186" spans="1:7" x14ac:dyDescent="0.2">
      <c r="A186" s="3" t="s">
        <v>73</v>
      </c>
      <c r="B186" s="3">
        <v>2</v>
      </c>
      <c r="C186" s="3">
        <v>8000</v>
      </c>
      <c r="D186" s="3">
        <v>20000</v>
      </c>
      <c r="E186" s="3">
        <v>6502</v>
      </c>
      <c r="F186" s="3">
        <v>6.227576732635498</v>
      </c>
      <c r="G186" s="3">
        <v>1.284726338668247</v>
      </c>
    </row>
    <row r="187" spans="1:7" x14ac:dyDescent="0.2">
      <c r="A187" s="3" t="s">
        <v>73</v>
      </c>
      <c r="B187" s="3">
        <v>3</v>
      </c>
      <c r="C187" s="3">
        <v>8000</v>
      </c>
      <c r="D187" s="3">
        <v>20000</v>
      </c>
      <c r="E187" s="3">
        <v>6481</v>
      </c>
      <c r="F187" s="3">
        <v>6.139000415802002</v>
      </c>
      <c r="G187" s="3">
        <v>1.2788082083662189</v>
      </c>
    </row>
    <row r="188" spans="1:7" x14ac:dyDescent="0.2">
      <c r="A188" s="4" t="s">
        <v>74</v>
      </c>
      <c r="B188" s="4">
        <v>1</v>
      </c>
      <c r="C188" s="4">
        <v>9000</v>
      </c>
      <c r="D188" s="4">
        <v>22500</v>
      </c>
      <c r="E188" s="4">
        <v>7323</v>
      </c>
      <c r="F188" s="4">
        <v>7.759005069732666</v>
      </c>
      <c r="G188" s="4">
        <v>1.2802447552447549</v>
      </c>
    </row>
    <row r="189" spans="1:7" x14ac:dyDescent="0.2">
      <c r="A189" s="4" t="s">
        <v>74</v>
      </c>
      <c r="B189" s="4">
        <v>2</v>
      </c>
      <c r="C189" s="4">
        <v>9000</v>
      </c>
      <c r="D189" s="4">
        <v>22500</v>
      </c>
      <c r="E189" s="4">
        <v>7280</v>
      </c>
      <c r="F189" s="4">
        <v>7.5953900814056396</v>
      </c>
      <c r="G189" s="4">
        <v>1.2667478684531059</v>
      </c>
    </row>
    <row r="190" spans="1:7" x14ac:dyDescent="0.2">
      <c r="A190" s="4" t="s">
        <v>74</v>
      </c>
      <c r="B190" s="4">
        <v>3</v>
      </c>
      <c r="C190" s="4">
        <v>9000</v>
      </c>
      <c r="D190" s="4">
        <v>22500</v>
      </c>
      <c r="E190" s="4">
        <v>7319</v>
      </c>
      <c r="F190" s="4">
        <v>7.7596614360809326</v>
      </c>
      <c r="G190" s="4">
        <v>1.2770895131739659</v>
      </c>
    </row>
    <row r="191" spans="1:7" x14ac:dyDescent="0.2">
      <c r="A191" s="5" t="s">
        <v>75</v>
      </c>
      <c r="B191" s="5">
        <v>1</v>
      </c>
      <c r="C191" s="5">
        <v>10000</v>
      </c>
      <c r="D191" s="5">
        <v>25000</v>
      </c>
      <c r="E191" s="5">
        <v>8123</v>
      </c>
      <c r="F191" s="5">
        <v>10.35812377929688</v>
      </c>
      <c r="G191" s="5">
        <v>1.2722004698512139</v>
      </c>
    </row>
    <row r="192" spans="1:7" x14ac:dyDescent="0.2">
      <c r="A192" s="5" t="s">
        <v>75</v>
      </c>
      <c r="B192" s="5">
        <v>2</v>
      </c>
      <c r="C192" s="5">
        <v>10000</v>
      </c>
      <c r="D192" s="5">
        <v>25000</v>
      </c>
      <c r="E192" s="5">
        <v>8081</v>
      </c>
      <c r="F192" s="5">
        <v>10.49640154838562</v>
      </c>
      <c r="G192" s="5">
        <v>1.2656225528582621</v>
      </c>
    </row>
    <row r="193" spans="1:7" x14ac:dyDescent="0.2">
      <c r="A193" s="2" t="s">
        <v>76</v>
      </c>
      <c r="B193" s="2">
        <v>1</v>
      </c>
      <c r="C193" s="2">
        <v>20000</v>
      </c>
      <c r="D193" s="2">
        <v>50000</v>
      </c>
      <c r="E193" s="2">
        <v>16243</v>
      </c>
      <c r="F193" s="2">
        <v>48.255520820617683</v>
      </c>
      <c r="G193" s="2">
        <v>1.2697779862414009</v>
      </c>
    </row>
    <row r="194" spans="1:7" x14ac:dyDescent="0.2">
      <c r="A194" s="2" t="s">
        <v>76</v>
      </c>
      <c r="B194" s="2">
        <v>2</v>
      </c>
      <c r="C194" s="2">
        <v>20000</v>
      </c>
      <c r="D194" s="2">
        <v>50000</v>
      </c>
      <c r="E194" s="2">
        <v>16173</v>
      </c>
      <c r="F194" s="2">
        <v>47.835592746734619</v>
      </c>
      <c r="G194" s="2">
        <v>1.264305816135084</v>
      </c>
    </row>
    <row r="195" spans="1:7" x14ac:dyDescent="0.2">
      <c r="A195" s="3" t="s">
        <v>77</v>
      </c>
      <c r="B195" s="3">
        <v>1</v>
      </c>
      <c r="C195" s="3">
        <v>30000</v>
      </c>
      <c r="D195" s="3">
        <v>75000</v>
      </c>
      <c r="E195" s="3">
        <v>24308</v>
      </c>
      <c r="F195" s="3">
        <v>121.2529652118683</v>
      </c>
      <c r="G195" s="3">
        <v>1.265909801062389</v>
      </c>
    </row>
    <row r="196" spans="1:7" x14ac:dyDescent="0.2">
      <c r="A196" s="3" t="s">
        <v>77</v>
      </c>
      <c r="B196" s="3">
        <v>2</v>
      </c>
      <c r="C196" s="3">
        <v>30000</v>
      </c>
      <c r="D196" s="3">
        <v>75000</v>
      </c>
      <c r="E196" s="3">
        <v>24363</v>
      </c>
      <c r="F196" s="3">
        <v>124.5582678318024</v>
      </c>
      <c r="G196" s="3">
        <v>1.268774086032705</v>
      </c>
    </row>
    <row r="197" spans="1:7" x14ac:dyDescent="0.2">
      <c r="A197" s="4" t="s">
        <v>78</v>
      </c>
      <c r="B197" s="4">
        <v>1</v>
      </c>
      <c r="C197" s="4">
        <v>40000</v>
      </c>
      <c r="D197" s="4">
        <v>100000</v>
      </c>
      <c r="E197" s="4">
        <v>32462</v>
      </c>
      <c r="F197" s="4">
        <v>226.9150364398956</v>
      </c>
      <c r="G197" s="4">
        <v>1.269931930208904</v>
      </c>
    </row>
    <row r="198" spans="1:7" x14ac:dyDescent="0.2">
      <c r="A198" s="4" t="s">
        <v>78</v>
      </c>
      <c r="B198" s="4">
        <v>2</v>
      </c>
      <c r="C198" s="4">
        <v>40000</v>
      </c>
      <c r="D198" s="4">
        <v>100000</v>
      </c>
      <c r="E198" s="4">
        <v>32474</v>
      </c>
      <c r="F198" s="4">
        <v>223.50536322593689</v>
      </c>
      <c r="G198" s="4">
        <v>1.2704013770440501</v>
      </c>
    </row>
    <row r="199" spans="1:7" x14ac:dyDescent="0.2">
      <c r="A199" s="5" t="s">
        <v>79</v>
      </c>
      <c r="B199" s="5">
        <v>1</v>
      </c>
      <c r="C199" s="5">
        <v>50000</v>
      </c>
      <c r="D199" s="5">
        <v>125000</v>
      </c>
      <c r="E199" s="5">
        <v>40515</v>
      </c>
      <c r="F199" s="5">
        <v>356.96586942672729</v>
      </c>
      <c r="G199" s="5">
        <v>1.2549560153636481</v>
      </c>
    </row>
    <row r="200" spans="1:7" x14ac:dyDescent="0.2">
      <c r="A200" s="5" t="s">
        <v>79</v>
      </c>
      <c r="B200" s="5">
        <v>2</v>
      </c>
      <c r="C200" s="5">
        <v>50000</v>
      </c>
      <c r="D200" s="5">
        <v>125000</v>
      </c>
      <c r="E200" s="5">
        <v>40598</v>
      </c>
      <c r="F200" s="5">
        <v>346.45271849632257</v>
      </c>
      <c r="G200" s="5">
        <v>1.2575269483335401</v>
      </c>
    </row>
    <row r="201" spans="1:7" x14ac:dyDescent="0.2">
      <c r="A201" s="2" t="s">
        <v>80</v>
      </c>
      <c r="B201" s="2">
        <v>1</v>
      </c>
      <c r="C201" s="2">
        <v>60000</v>
      </c>
      <c r="D201" s="2">
        <v>150000</v>
      </c>
      <c r="E201" s="2">
        <v>48763</v>
      </c>
      <c r="F201" s="2">
        <v>510.12347865104681</v>
      </c>
      <c r="G201" s="2">
        <v>1.257491361081025</v>
      </c>
    </row>
    <row r="202" spans="1:7" x14ac:dyDescent="0.2">
      <c r="A202" s="2" t="s">
        <v>80</v>
      </c>
      <c r="B202" s="2">
        <v>2</v>
      </c>
      <c r="C202" s="2">
        <v>60000</v>
      </c>
      <c r="D202" s="2">
        <v>150000</v>
      </c>
      <c r="E202" s="2">
        <v>48644</v>
      </c>
      <c r="F202" s="2">
        <v>512.76563954353333</v>
      </c>
      <c r="G202" s="2">
        <v>1.254422610758678</v>
      </c>
    </row>
    <row r="203" spans="1:7" x14ac:dyDescent="0.2">
      <c r="A203" s="3" t="s">
        <v>81</v>
      </c>
      <c r="B203" s="3">
        <v>1</v>
      </c>
      <c r="C203" s="3">
        <v>70000</v>
      </c>
      <c r="D203" s="3">
        <v>175000</v>
      </c>
      <c r="E203" s="3">
        <v>56647</v>
      </c>
      <c r="F203" s="3">
        <v>712.76441335678101</v>
      </c>
      <c r="G203" s="3">
        <v>1.25170143185434</v>
      </c>
    </row>
    <row r="204" spans="1:7" x14ac:dyDescent="0.2">
      <c r="A204" s="3" t="s">
        <v>81</v>
      </c>
      <c r="B204" s="3">
        <v>2</v>
      </c>
      <c r="C204" s="3">
        <v>70000</v>
      </c>
      <c r="D204" s="3">
        <v>175000</v>
      </c>
      <c r="E204" s="3">
        <v>56788</v>
      </c>
      <c r="F204" s="3">
        <v>710.90004825592041</v>
      </c>
      <c r="G204" s="3">
        <v>1.254817040834364</v>
      </c>
    </row>
    <row r="205" spans="1:7" x14ac:dyDescent="0.2">
      <c r="A205" s="4" t="s">
        <v>82</v>
      </c>
      <c r="B205" s="4">
        <v>1</v>
      </c>
      <c r="C205" s="4">
        <v>80000</v>
      </c>
      <c r="D205" s="4">
        <v>200000</v>
      </c>
      <c r="E205" s="4">
        <v>64923</v>
      </c>
      <c r="F205" s="4">
        <v>961.38604497909546</v>
      </c>
      <c r="G205" s="4">
        <v>1.2680521103927811</v>
      </c>
    </row>
    <row r="206" spans="1:7" x14ac:dyDescent="0.2">
      <c r="A206" s="4" t="s">
        <v>82</v>
      </c>
      <c r="B206" s="4">
        <v>2</v>
      </c>
      <c r="C206" s="4">
        <v>80000</v>
      </c>
      <c r="D206" s="4">
        <v>200000</v>
      </c>
      <c r="E206" s="4">
        <v>64953</v>
      </c>
      <c r="F206" s="4">
        <v>937.10547161102295</v>
      </c>
      <c r="G206" s="4">
        <v>1.2686380593370969</v>
      </c>
    </row>
    <row r="207" spans="1:7" x14ac:dyDescent="0.2">
      <c r="A207" s="5" t="s">
        <v>83</v>
      </c>
      <c r="B207" s="5">
        <v>1</v>
      </c>
      <c r="C207" s="5">
        <v>90000</v>
      </c>
      <c r="D207" s="5">
        <v>225000</v>
      </c>
      <c r="E207" s="5">
        <v>72980</v>
      </c>
      <c r="F207" s="5">
        <v>1193.7507107257841</v>
      </c>
      <c r="G207" s="5">
        <v>1.267431965405255</v>
      </c>
    </row>
    <row r="208" spans="1:7" x14ac:dyDescent="0.2">
      <c r="A208" s="5" t="s">
        <v>83</v>
      </c>
      <c r="B208" s="5">
        <v>2</v>
      </c>
      <c r="C208" s="5">
        <v>90000</v>
      </c>
      <c r="D208" s="5">
        <v>225000</v>
      </c>
      <c r="E208" s="5">
        <v>73082</v>
      </c>
      <c r="F208" s="5">
        <v>1217.029534101486</v>
      </c>
      <c r="G208" s="5">
        <v>1.269203383060385</v>
      </c>
    </row>
    <row r="209" spans="1:7" x14ac:dyDescent="0.2">
      <c r="A209" s="2" t="s">
        <v>84</v>
      </c>
      <c r="B209" s="2">
        <v>1</v>
      </c>
      <c r="C209" s="2">
        <v>100000</v>
      </c>
      <c r="D209" s="2">
        <v>250000</v>
      </c>
      <c r="E209" s="2">
        <v>81157</v>
      </c>
      <c r="F209" s="2">
        <v>1450.4282673810001</v>
      </c>
      <c r="G209" s="2">
        <v>1.2641080357003784</v>
      </c>
    </row>
    <row r="210" spans="1:7" x14ac:dyDescent="0.2">
      <c r="A210" s="2" t="s">
        <v>84</v>
      </c>
      <c r="B210" s="2">
        <v>2</v>
      </c>
      <c r="C210" s="2">
        <v>100000</v>
      </c>
      <c r="D210" s="2">
        <v>250000</v>
      </c>
      <c r="E210" s="2">
        <v>81114</v>
      </c>
      <c r="F210" s="2">
        <v>1437.2095847210001</v>
      </c>
      <c r="G210" s="2">
        <v>1.2634382642014921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15B8-C25D-1940-8D52-3DB4D34C6EC1}">
  <dimension ref="A1:I681"/>
  <sheetViews>
    <sheetView zoomScale="150" workbookViewId="0">
      <selection activeCell="G1" sqref="G1:H1"/>
    </sheetView>
  </sheetViews>
  <sheetFormatPr baseColWidth="10" defaultColWidth="8.83203125" defaultRowHeight="15" x14ac:dyDescent="0.2"/>
  <cols>
    <col min="3" max="3" width="15.5" customWidth="1"/>
    <col min="4" max="4" width="14.33203125" customWidth="1"/>
    <col min="5" max="5" width="17.1640625" customWidth="1"/>
    <col min="6" max="6" width="14.5" customWidth="1"/>
    <col min="7" max="7" width="24.6640625" customWidth="1"/>
    <col min="8" max="8" width="25.5" customWidth="1"/>
    <col min="9" max="9" width="19" customWidth="1"/>
  </cols>
  <sheetData>
    <row r="1" spans="1:9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88</v>
      </c>
      <c r="H1" s="6" t="s">
        <v>89</v>
      </c>
      <c r="I1" s="6" t="s">
        <v>8</v>
      </c>
    </row>
    <row r="2" spans="1:9" x14ac:dyDescent="0.2">
      <c r="A2" s="2" t="s">
        <v>9</v>
      </c>
      <c r="B2" s="2">
        <v>1</v>
      </c>
      <c r="C2" s="2">
        <v>10</v>
      </c>
      <c r="D2" s="2">
        <v>25</v>
      </c>
      <c r="E2" s="2">
        <v>8</v>
      </c>
      <c r="F2" s="2">
        <v>8.3369543552398682</v>
      </c>
      <c r="G2" s="10">
        <v>8.3360000000000003</v>
      </c>
      <c r="H2" s="2">
        <f>F2-G2</f>
        <v>9.5435523986786563E-4</v>
      </c>
      <c r="I2" s="2">
        <v>1.142857142857143</v>
      </c>
    </row>
    <row r="3" spans="1:9" x14ac:dyDescent="0.2">
      <c r="A3" s="2" t="s">
        <v>9</v>
      </c>
      <c r="B3" s="2">
        <v>2</v>
      </c>
      <c r="C3" s="2">
        <v>10</v>
      </c>
      <c r="D3" s="2">
        <v>25</v>
      </c>
      <c r="E3" s="2">
        <v>8</v>
      </c>
      <c r="F3" s="2">
        <v>29.419011831283569</v>
      </c>
      <c r="G3" s="10">
        <v>29.419</v>
      </c>
      <c r="H3" s="2">
        <f>F3-G3</f>
        <v>1.1831283568852768E-5</v>
      </c>
      <c r="I3" s="2">
        <v>1.142857142857143</v>
      </c>
    </row>
    <row r="4" spans="1:9" x14ac:dyDescent="0.2">
      <c r="A4" s="2" t="s">
        <v>9</v>
      </c>
      <c r="B4" s="2">
        <v>3</v>
      </c>
      <c r="C4" s="2">
        <v>10</v>
      </c>
      <c r="D4" s="2">
        <v>25</v>
      </c>
      <c r="E4" s="2">
        <v>8</v>
      </c>
      <c r="F4" s="2">
        <v>8.2385659217834473</v>
      </c>
      <c r="G4" s="10">
        <v>8.2379999999999995</v>
      </c>
      <c r="H4" s="2">
        <f t="shared" ref="H4:H67" si="0">F4-G4</f>
        <v>5.6592178344772037E-4</v>
      </c>
      <c r="I4" s="2">
        <v>1.142857142857143</v>
      </c>
    </row>
    <row r="5" spans="1:9" x14ac:dyDescent="0.2">
      <c r="A5" s="2" t="s">
        <v>9</v>
      </c>
      <c r="B5" s="2">
        <v>4</v>
      </c>
      <c r="C5" s="2">
        <v>10</v>
      </c>
      <c r="D5" s="2">
        <v>25</v>
      </c>
      <c r="E5" s="2">
        <v>8</v>
      </c>
      <c r="F5" s="2">
        <v>30.345488786697391</v>
      </c>
      <c r="G5" s="10">
        <v>30.344999999999999</v>
      </c>
      <c r="H5" s="2">
        <f t="shared" si="0"/>
        <v>4.8878669739238489E-4</v>
      </c>
      <c r="I5" s="2">
        <v>1.142857142857143</v>
      </c>
    </row>
    <row r="6" spans="1:9" x14ac:dyDescent="0.2">
      <c r="A6" s="2" t="s">
        <v>9</v>
      </c>
      <c r="B6" s="2">
        <v>5</v>
      </c>
      <c r="C6" s="2">
        <v>10</v>
      </c>
      <c r="D6" s="2">
        <v>25</v>
      </c>
      <c r="E6" s="2">
        <v>8</v>
      </c>
      <c r="F6" s="2">
        <v>29.870857954025269</v>
      </c>
      <c r="G6" s="10">
        <v>29.87</v>
      </c>
      <c r="H6" s="2">
        <f t="shared" si="0"/>
        <v>8.5795402526755993E-4</v>
      </c>
      <c r="I6" s="2">
        <v>1.142857142857143</v>
      </c>
    </row>
    <row r="7" spans="1:9" x14ac:dyDescent="0.2">
      <c r="A7" s="2" t="s">
        <v>9</v>
      </c>
      <c r="B7" s="2">
        <v>6</v>
      </c>
      <c r="C7" s="2">
        <v>10</v>
      </c>
      <c r="D7" s="2">
        <v>25</v>
      </c>
      <c r="E7" s="2">
        <v>8</v>
      </c>
      <c r="F7" s="2">
        <v>7.9610695838928223</v>
      </c>
      <c r="G7" s="10">
        <v>7.9610000000000003</v>
      </c>
      <c r="H7" s="2">
        <f t="shared" si="0"/>
        <v>6.9583892821967197E-5</v>
      </c>
      <c r="I7" s="2">
        <v>1.142857142857143</v>
      </c>
    </row>
    <row r="8" spans="1:9" x14ac:dyDescent="0.2">
      <c r="A8" s="2" t="s">
        <v>9</v>
      </c>
      <c r="B8" s="2">
        <v>7</v>
      </c>
      <c r="C8" s="2">
        <v>10</v>
      </c>
      <c r="D8" s="2">
        <v>25</v>
      </c>
      <c r="E8" s="2">
        <v>8</v>
      </c>
      <c r="F8" s="2">
        <v>28.894381523132321</v>
      </c>
      <c r="G8" s="10">
        <v>28.893999999999998</v>
      </c>
      <c r="H8" s="2">
        <f t="shared" si="0"/>
        <v>3.815231323223145E-4</v>
      </c>
      <c r="I8" s="2">
        <v>1.142857142857143</v>
      </c>
    </row>
    <row r="9" spans="1:9" x14ac:dyDescent="0.2">
      <c r="A9" s="2" t="s">
        <v>9</v>
      </c>
      <c r="B9" s="2">
        <v>8</v>
      </c>
      <c r="C9" s="2">
        <v>10</v>
      </c>
      <c r="D9" s="2">
        <v>25</v>
      </c>
      <c r="E9" s="2">
        <v>8</v>
      </c>
      <c r="F9" s="2">
        <v>29.344173431396481</v>
      </c>
      <c r="G9" s="10">
        <v>29.344000000000001</v>
      </c>
      <c r="H9" s="2">
        <f t="shared" si="0"/>
        <v>1.7343139647962857E-4</v>
      </c>
      <c r="I9" s="2">
        <v>1.142857142857143</v>
      </c>
    </row>
    <row r="10" spans="1:9" x14ac:dyDescent="0.2">
      <c r="A10" s="2" t="s">
        <v>9</v>
      </c>
      <c r="B10" s="2">
        <v>9</v>
      </c>
      <c r="C10" s="2">
        <v>10</v>
      </c>
      <c r="D10" s="2">
        <v>25</v>
      </c>
      <c r="E10" s="2">
        <v>8</v>
      </c>
      <c r="F10" s="2">
        <v>30.247680187225338</v>
      </c>
      <c r="G10" s="10">
        <v>30.247</v>
      </c>
      <c r="H10" s="2">
        <f t="shared" si="0"/>
        <v>6.8018722533835785E-4</v>
      </c>
      <c r="I10" s="2">
        <v>1.142857142857143</v>
      </c>
    </row>
    <row r="11" spans="1:9" x14ac:dyDescent="0.2">
      <c r="A11" s="2" t="s">
        <v>9</v>
      </c>
      <c r="B11" s="2">
        <v>10</v>
      </c>
      <c r="C11" s="2">
        <v>10</v>
      </c>
      <c r="D11" s="2">
        <v>25</v>
      </c>
      <c r="E11" s="2">
        <v>7</v>
      </c>
      <c r="F11" s="2">
        <v>28.87742805480957</v>
      </c>
      <c r="G11" s="10">
        <v>28.876999999999999</v>
      </c>
      <c r="H11" s="2">
        <f t="shared" si="0"/>
        <v>4.2805480957142095E-4</v>
      </c>
      <c r="I11" s="2">
        <v>1</v>
      </c>
    </row>
    <row r="12" spans="1:9" x14ac:dyDescent="0.2">
      <c r="A12" s="3" t="s">
        <v>13</v>
      </c>
      <c r="B12" s="3">
        <v>1</v>
      </c>
      <c r="C12" s="3">
        <v>20</v>
      </c>
      <c r="D12" s="3">
        <v>50</v>
      </c>
      <c r="E12" s="3">
        <v>13</v>
      </c>
      <c r="F12" s="3">
        <v>39.811411380767822</v>
      </c>
      <c r="G12" s="11">
        <v>39.811</v>
      </c>
      <c r="H12" s="3">
        <f t="shared" si="0"/>
        <v>4.1138076782232247E-4</v>
      </c>
      <c r="I12" s="3">
        <v>1</v>
      </c>
    </row>
    <row r="13" spans="1:9" x14ac:dyDescent="0.2">
      <c r="A13" s="3" t="s">
        <v>13</v>
      </c>
      <c r="B13" s="3">
        <v>2</v>
      </c>
      <c r="C13" s="3">
        <v>20</v>
      </c>
      <c r="D13" s="3">
        <v>50</v>
      </c>
      <c r="E13" s="3">
        <v>14</v>
      </c>
      <c r="F13" s="3">
        <v>13.628566265106199</v>
      </c>
      <c r="G13" s="11">
        <v>13.628</v>
      </c>
      <c r="H13" s="3">
        <f t="shared" si="0"/>
        <v>5.6626510619928183E-4</v>
      </c>
      <c r="I13" s="3">
        <v>1.0769230769230771</v>
      </c>
    </row>
    <row r="14" spans="1:9" x14ac:dyDescent="0.2">
      <c r="A14" s="3" t="s">
        <v>13</v>
      </c>
      <c r="B14" s="3">
        <v>3</v>
      </c>
      <c r="C14" s="3">
        <v>20</v>
      </c>
      <c r="D14" s="3">
        <v>50</v>
      </c>
      <c r="E14" s="3">
        <v>15</v>
      </c>
      <c r="F14" s="3">
        <v>39.73581337928772</v>
      </c>
      <c r="G14" s="11">
        <v>39.734999999999999</v>
      </c>
      <c r="H14" s="3">
        <f t="shared" si="0"/>
        <v>8.13379287720295E-4</v>
      </c>
      <c r="I14" s="3">
        <v>1.153846153846154</v>
      </c>
    </row>
    <row r="15" spans="1:9" x14ac:dyDescent="0.2">
      <c r="A15" s="3" t="s">
        <v>13</v>
      </c>
      <c r="B15" s="3">
        <v>4</v>
      </c>
      <c r="C15" s="3">
        <v>20</v>
      </c>
      <c r="D15" s="3">
        <v>50</v>
      </c>
      <c r="E15" s="3">
        <v>13</v>
      </c>
      <c r="F15" s="3">
        <v>38.355294227600098</v>
      </c>
      <c r="G15" s="11">
        <v>38.354999999999997</v>
      </c>
      <c r="H15" s="3">
        <f t="shared" si="0"/>
        <v>2.9422760010078264E-4</v>
      </c>
      <c r="I15" s="3">
        <v>1</v>
      </c>
    </row>
    <row r="16" spans="1:9" x14ac:dyDescent="0.2">
      <c r="A16" s="3" t="s">
        <v>13</v>
      </c>
      <c r="B16" s="3">
        <v>5</v>
      </c>
      <c r="C16" s="3">
        <v>20</v>
      </c>
      <c r="D16" s="3">
        <v>50</v>
      </c>
      <c r="E16" s="3">
        <v>14</v>
      </c>
      <c r="F16" s="3">
        <v>39.763869047164917</v>
      </c>
      <c r="G16" s="11">
        <v>39.762999999999998</v>
      </c>
      <c r="H16" s="3">
        <f t="shared" si="0"/>
        <v>8.6904716491886802E-4</v>
      </c>
      <c r="I16" s="3">
        <v>1.0769230769230771</v>
      </c>
    </row>
    <row r="17" spans="1:9" x14ac:dyDescent="0.2">
      <c r="A17" s="3" t="s">
        <v>13</v>
      </c>
      <c r="B17" s="3">
        <v>6</v>
      </c>
      <c r="C17" s="3">
        <v>20</v>
      </c>
      <c r="D17" s="3">
        <v>50</v>
      </c>
      <c r="E17" s="3">
        <v>14</v>
      </c>
      <c r="F17" s="3">
        <v>13.276260375976561</v>
      </c>
      <c r="G17" s="11">
        <v>13.276</v>
      </c>
      <c r="H17" s="3">
        <f t="shared" si="0"/>
        <v>2.603759765609226E-4</v>
      </c>
      <c r="I17" s="3">
        <v>1.0769230769230771</v>
      </c>
    </row>
    <row r="18" spans="1:9" x14ac:dyDescent="0.2">
      <c r="A18" s="3" t="s">
        <v>13</v>
      </c>
      <c r="B18" s="3">
        <v>7</v>
      </c>
      <c r="C18" s="3">
        <v>20</v>
      </c>
      <c r="D18" s="3">
        <v>50</v>
      </c>
      <c r="E18" s="3">
        <v>14</v>
      </c>
      <c r="F18" s="3">
        <v>41.989233016967773</v>
      </c>
      <c r="G18" s="11">
        <v>41.988999999999997</v>
      </c>
      <c r="H18" s="3">
        <f t="shared" si="0"/>
        <v>2.3301696777622283E-4</v>
      </c>
      <c r="I18" s="3">
        <v>1.0769230769230771</v>
      </c>
    </row>
    <row r="19" spans="1:9" x14ac:dyDescent="0.2">
      <c r="A19" s="3" t="s">
        <v>13</v>
      </c>
      <c r="B19" s="3">
        <v>8</v>
      </c>
      <c r="C19" s="3">
        <v>20</v>
      </c>
      <c r="D19" s="3">
        <v>50</v>
      </c>
      <c r="E19" s="3">
        <v>14</v>
      </c>
      <c r="F19" s="3">
        <v>12.306816101074221</v>
      </c>
      <c r="G19" s="11">
        <v>12.305999999999999</v>
      </c>
      <c r="H19" s="3">
        <f t="shared" si="0"/>
        <v>8.161010742213648E-4</v>
      </c>
      <c r="I19" s="3">
        <v>1.0769230769230771</v>
      </c>
    </row>
    <row r="20" spans="1:9" x14ac:dyDescent="0.2">
      <c r="A20" s="3" t="s">
        <v>13</v>
      </c>
      <c r="B20" s="3">
        <v>9</v>
      </c>
      <c r="C20" s="3">
        <v>20</v>
      </c>
      <c r="D20" s="3">
        <v>50</v>
      </c>
      <c r="E20" s="3">
        <v>13</v>
      </c>
      <c r="F20" s="3">
        <v>42.283303737640381</v>
      </c>
      <c r="G20" s="11">
        <v>42.283000000000001</v>
      </c>
      <c r="H20" s="3">
        <f t="shared" si="0"/>
        <v>3.0373764037960882E-4</v>
      </c>
      <c r="I20" s="3">
        <v>1</v>
      </c>
    </row>
    <row r="21" spans="1:9" x14ac:dyDescent="0.2">
      <c r="A21" s="3" t="s">
        <v>13</v>
      </c>
      <c r="B21" s="3">
        <v>10</v>
      </c>
      <c r="C21" s="3">
        <v>20</v>
      </c>
      <c r="D21" s="3">
        <v>50</v>
      </c>
      <c r="E21" s="3">
        <v>13</v>
      </c>
      <c r="F21" s="3">
        <v>13.964806795120239</v>
      </c>
      <c r="G21" s="11">
        <v>13.964</v>
      </c>
      <c r="H21" s="3">
        <f t="shared" si="0"/>
        <v>8.067951202388457E-4</v>
      </c>
      <c r="I21" s="3">
        <v>1</v>
      </c>
    </row>
    <row r="22" spans="1:9" x14ac:dyDescent="0.2">
      <c r="A22" s="4" t="s">
        <v>14</v>
      </c>
      <c r="B22" s="4">
        <v>1</v>
      </c>
      <c r="C22" s="4">
        <v>30</v>
      </c>
      <c r="D22" s="4">
        <v>75</v>
      </c>
      <c r="E22" s="4">
        <v>20</v>
      </c>
      <c r="F22" s="4">
        <v>53.709875106811523</v>
      </c>
      <c r="G22" s="12">
        <v>53.709000000000003</v>
      </c>
      <c r="H22" s="4">
        <f t="shared" si="0"/>
        <v>8.7510681152025427E-4</v>
      </c>
      <c r="I22" s="4">
        <v>1.0526315789473679</v>
      </c>
    </row>
    <row r="23" spans="1:9" x14ac:dyDescent="0.2">
      <c r="A23" s="4" t="s">
        <v>14</v>
      </c>
      <c r="B23" s="4">
        <v>2</v>
      </c>
      <c r="C23" s="4">
        <v>30</v>
      </c>
      <c r="D23" s="4">
        <v>75</v>
      </c>
      <c r="E23" s="4">
        <v>20</v>
      </c>
      <c r="F23" s="4">
        <v>50.264006376266479</v>
      </c>
      <c r="G23" s="12">
        <v>50.262999999999998</v>
      </c>
      <c r="H23" s="4">
        <f t="shared" si="0"/>
        <v>1.006376266481368E-3</v>
      </c>
      <c r="I23" s="4">
        <v>1.0526315789473679</v>
      </c>
    </row>
    <row r="24" spans="1:9" x14ac:dyDescent="0.2">
      <c r="A24" s="4" t="s">
        <v>14</v>
      </c>
      <c r="B24" s="4">
        <v>3</v>
      </c>
      <c r="C24" s="4">
        <v>30</v>
      </c>
      <c r="D24" s="4">
        <v>75</v>
      </c>
      <c r="E24" s="4">
        <v>19</v>
      </c>
      <c r="F24" s="4">
        <v>16.603377342224121</v>
      </c>
      <c r="G24" s="12">
        <v>16.603000000000002</v>
      </c>
      <c r="H24" s="4">
        <f t="shared" si="0"/>
        <v>3.7734222411955898E-4</v>
      </c>
      <c r="I24" s="4">
        <v>1</v>
      </c>
    </row>
    <row r="25" spans="1:9" x14ac:dyDescent="0.2">
      <c r="A25" s="4" t="s">
        <v>14</v>
      </c>
      <c r="B25" s="4">
        <v>4</v>
      </c>
      <c r="C25" s="4">
        <v>30</v>
      </c>
      <c r="D25" s="4">
        <v>75</v>
      </c>
      <c r="E25" s="4">
        <v>19</v>
      </c>
      <c r="F25" s="4">
        <v>52.362334728240967</v>
      </c>
      <c r="G25" s="12">
        <v>52.360999999999997</v>
      </c>
      <c r="H25" s="4">
        <f t="shared" si="0"/>
        <v>1.3347282409696959E-3</v>
      </c>
      <c r="I25" s="4">
        <v>1</v>
      </c>
    </row>
    <row r="26" spans="1:9" x14ac:dyDescent="0.2">
      <c r="A26" s="4" t="s">
        <v>14</v>
      </c>
      <c r="B26" s="4">
        <v>5</v>
      </c>
      <c r="C26" s="4">
        <v>30</v>
      </c>
      <c r="D26" s="4">
        <v>75</v>
      </c>
      <c r="E26" s="4">
        <v>19</v>
      </c>
      <c r="F26" s="4">
        <v>49.073992490768433</v>
      </c>
      <c r="G26" s="12">
        <v>49.073</v>
      </c>
      <c r="H26" s="4">
        <f t="shared" si="0"/>
        <v>9.9249076843221928E-4</v>
      </c>
      <c r="I26" s="4">
        <v>1</v>
      </c>
    </row>
    <row r="27" spans="1:9" x14ac:dyDescent="0.2">
      <c r="A27" s="4" t="s">
        <v>14</v>
      </c>
      <c r="B27" s="4">
        <v>6</v>
      </c>
      <c r="C27" s="4">
        <v>30</v>
      </c>
      <c r="D27" s="4">
        <v>75</v>
      </c>
      <c r="E27" s="4">
        <v>19</v>
      </c>
      <c r="F27" s="4">
        <v>15.547059297561651</v>
      </c>
      <c r="G27" s="12">
        <v>15.545999999999999</v>
      </c>
      <c r="H27" s="4">
        <f t="shared" si="0"/>
        <v>1.0592975616514622E-3</v>
      </c>
      <c r="I27" s="4">
        <v>1</v>
      </c>
    </row>
    <row r="28" spans="1:9" x14ac:dyDescent="0.2">
      <c r="A28" s="4" t="s">
        <v>14</v>
      </c>
      <c r="B28" s="4">
        <v>7</v>
      </c>
      <c r="C28" s="4">
        <v>30</v>
      </c>
      <c r="D28" s="4">
        <v>75</v>
      </c>
      <c r="E28" s="4">
        <v>19</v>
      </c>
      <c r="F28" s="4">
        <v>54.289241552352912</v>
      </c>
      <c r="G28" s="12">
        <v>54.287999999999997</v>
      </c>
      <c r="H28" s="4">
        <f t="shared" si="0"/>
        <v>1.2415523529156758E-3</v>
      </c>
      <c r="I28" s="4">
        <v>1</v>
      </c>
    </row>
    <row r="29" spans="1:9" x14ac:dyDescent="0.2">
      <c r="A29" s="4" t="s">
        <v>14</v>
      </c>
      <c r="B29" s="4">
        <v>8</v>
      </c>
      <c r="C29" s="4">
        <v>30</v>
      </c>
      <c r="D29" s="4">
        <v>75</v>
      </c>
      <c r="E29" s="4">
        <v>20</v>
      </c>
      <c r="F29" s="4">
        <v>54.153003692626953</v>
      </c>
      <c r="G29" s="12">
        <v>54.152000000000001</v>
      </c>
      <c r="H29" s="4">
        <f t="shared" si="0"/>
        <v>1.0036926269521018E-3</v>
      </c>
      <c r="I29" s="4">
        <v>1.0526315789473679</v>
      </c>
    </row>
    <row r="30" spans="1:9" x14ac:dyDescent="0.2">
      <c r="A30" s="4" t="s">
        <v>14</v>
      </c>
      <c r="B30" s="4">
        <v>9</v>
      </c>
      <c r="C30" s="4">
        <v>30</v>
      </c>
      <c r="D30" s="4">
        <v>75</v>
      </c>
      <c r="E30" s="4">
        <v>20</v>
      </c>
      <c r="F30" s="4">
        <v>16.229721546173099</v>
      </c>
      <c r="G30" s="12">
        <v>16.228999999999999</v>
      </c>
      <c r="H30" s="4">
        <f t="shared" si="0"/>
        <v>7.2154617310005165E-4</v>
      </c>
      <c r="I30" s="4">
        <v>1.0526315789473679</v>
      </c>
    </row>
    <row r="31" spans="1:9" x14ac:dyDescent="0.2">
      <c r="A31" s="4" t="s">
        <v>14</v>
      </c>
      <c r="B31" s="4">
        <v>10</v>
      </c>
      <c r="C31" s="4">
        <v>30</v>
      </c>
      <c r="D31" s="4">
        <v>75</v>
      </c>
      <c r="E31" s="4">
        <v>20</v>
      </c>
      <c r="F31" s="4">
        <v>57.201510190963752</v>
      </c>
      <c r="G31" s="12">
        <v>57.2</v>
      </c>
      <c r="H31" s="4">
        <f t="shared" si="0"/>
        <v>1.5101909637493804E-3</v>
      </c>
      <c r="I31" s="4">
        <v>1.0526315789473679</v>
      </c>
    </row>
    <row r="32" spans="1:9" x14ac:dyDescent="0.2">
      <c r="A32" s="5" t="s">
        <v>15</v>
      </c>
      <c r="B32" s="5">
        <v>1</v>
      </c>
      <c r="C32" s="5">
        <v>40</v>
      </c>
      <c r="D32" s="5">
        <v>100</v>
      </c>
      <c r="E32" s="5">
        <v>26</v>
      </c>
      <c r="F32" s="5">
        <v>17.907783269882199</v>
      </c>
      <c r="G32" s="13">
        <v>17.905999999999999</v>
      </c>
      <c r="H32" s="5">
        <f t="shared" si="0"/>
        <v>1.7832698821997894E-3</v>
      </c>
      <c r="I32" s="5">
        <v>1</v>
      </c>
    </row>
    <row r="33" spans="1:9" x14ac:dyDescent="0.2">
      <c r="A33" s="5" t="s">
        <v>15</v>
      </c>
      <c r="B33" s="5">
        <v>2</v>
      </c>
      <c r="C33" s="5">
        <v>40</v>
      </c>
      <c r="D33" s="5">
        <v>100</v>
      </c>
      <c r="E33" s="5">
        <v>26</v>
      </c>
      <c r="F33" s="5">
        <v>18.665227890014648</v>
      </c>
      <c r="G33" s="13">
        <v>18.664000000000001</v>
      </c>
      <c r="H33" s="5">
        <f t="shared" si="0"/>
        <v>1.2278900146469596E-3</v>
      </c>
      <c r="I33" s="5">
        <v>1</v>
      </c>
    </row>
    <row r="34" spans="1:9" x14ac:dyDescent="0.2">
      <c r="A34" s="5" t="s">
        <v>15</v>
      </c>
      <c r="B34" s="5">
        <v>3</v>
      </c>
      <c r="C34" s="5">
        <v>40</v>
      </c>
      <c r="D34" s="5">
        <v>100</v>
      </c>
      <c r="E34" s="5">
        <v>26</v>
      </c>
      <c r="F34" s="5">
        <v>70.340490818023682</v>
      </c>
      <c r="G34" s="13">
        <v>70.338999999999999</v>
      </c>
      <c r="H34" s="5">
        <f t="shared" si="0"/>
        <v>1.4908180236830049E-3</v>
      </c>
      <c r="I34" s="5">
        <v>1</v>
      </c>
    </row>
    <row r="35" spans="1:9" x14ac:dyDescent="0.2">
      <c r="A35" s="5" t="s">
        <v>15</v>
      </c>
      <c r="B35" s="5">
        <v>4</v>
      </c>
      <c r="C35" s="5">
        <v>40</v>
      </c>
      <c r="D35" s="5">
        <v>100</v>
      </c>
      <c r="E35" s="5">
        <v>26</v>
      </c>
      <c r="F35" s="5">
        <v>17.77264142036438</v>
      </c>
      <c r="G35" s="13">
        <v>17.771000000000001</v>
      </c>
      <c r="H35" s="5">
        <f t="shared" si="0"/>
        <v>1.641420364379087E-3</v>
      </c>
      <c r="I35" s="5">
        <v>1</v>
      </c>
    </row>
    <row r="36" spans="1:9" x14ac:dyDescent="0.2">
      <c r="A36" s="5" t="s">
        <v>15</v>
      </c>
      <c r="B36" s="5">
        <v>5</v>
      </c>
      <c r="C36" s="5">
        <v>40</v>
      </c>
      <c r="D36" s="5">
        <v>100</v>
      </c>
      <c r="E36" s="5">
        <v>27</v>
      </c>
      <c r="F36" s="5">
        <v>18.426996231079102</v>
      </c>
      <c r="G36" s="13">
        <v>18.425999999999998</v>
      </c>
      <c r="H36" s="5">
        <f t="shared" si="0"/>
        <v>9.9623107910318254E-4</v>
      </c>
      <c r="I36" s="5">
        <v>1.038461538461539</v>
      </c>
    </row>
    <row r="37" spans="1:9" x14ac:dyDescent="0.2">
      <c r="A37" s="5" t="s">
        <v>15</v>
      </c>
      <c r="B37" s="5">
        <v>6</v>
      </c>
      <c r="C37" s="5">
        <v>40</v>
      </c>
      <c r="D37" s="5">
        <v>100</v>
      </c>
      <c r="E37" s="5">
        <v>27</v>
      </c>
      <c r="F37" s="5">
        <v>17.63256144523621</v>
      </c>
      <c r="G37" s="13">
        <v>17.631</v>
      </c>
      <c r="H37" s="5">
        <f t="shared" si="0"/>
        <v>1.56144523620938E-3</v>
      </c>
      <c r="I37" s="5">
        <v>1.038461538461539</v>
      </c>
    </row>
    <row r="38" spans="1:9" x14ac:dyDescent="0.2">
      <c r="A38" s="5" t="s">
        <v>15</v>
      </c>
      <c r="B38" s="5">
        <v>7</v>
      </c>
      <c r="C38" s="5">
        <v>40</v>
      </c>
      <c r="D38" s="5">
        <v>100</v>
      </c>
      <c r="E38" s="5">
        <v>26</v>
      </c>
      <c r="F38" s="5">
        <v>56.41577672958374</v>
      </c>
      <c r="G38" s="13">
        <v>56.414999999999999</v>
      </c>
      <c r="H38" s="5">
        <f t="shared" si="0"/>
        <v>7.7672958374108703E-4</v>
      </c>
      <c r="I38" s="5">
        <v>1</v>
      </c>
    </row>
    <row r="39" spans="1:9" x14ac:dyDescent="0.2">
      <c r="A39" s="5" t="s">
        <v>15</v>
      </c>
      <c r="B39" s="5">
        <v>8</v>
      </c>
      <c r="C39" s="5">
        <v>40</v>
      </c>
      <c r="D39" s="5">
        <v>100</v>
      </c>
      <c r="E39" s="5">
        <v>26</v>
      </c>
      <c r="F39" s="5">
        <v>17.71821212768555</v>
      </c>
      <c r="G39" s="13">
        <v>17.716999999999999</v>
      </c>
      <c r="H39" s="5">
        <f t="shared" si="0"/>
        <v>1.2121276855516783E-3</v>
      </c>
      <c r="I39" s="5">
        <v>1</v>
      </c>
    </row>
    <row r="40" spans="1:9" x14ac:dyDescent="0.2">
      <c r="A40" s="5" t="s">
        <v>15</v>
      </c>
      <c r="B40" s="5">
        <v>9</v>
      </c>
      <c r="C40" s="5">
        <v>40</v>
      </c>
      <c r="D40" s="5">
        <v>100</v>
      </c>
      <c r="E40" s="5">
        <v>26</v>
      </c>
      <c r="F40" s="5">
        <v>18.488860845565799</v>
      </c>
      <c r="G40" s="13">
        <v>18.488</v>
      </c>
      <c r="H40" s="5">
        <f t="shared" si="0"/>
        <v>8.608455657999059E-4</v>
      </c>
      <c r="I40" s="5">
        <v>1</v>
      </c>
    </row>
    <row r="41" spans="1:9" x14ac:dyDescent="0.2">
      <c r="A41" s="5" t="s">
        <v>15</v>
      </c>
      <c r="B41" s="5">
        <v>10</v>
      </c>
      <c r="C41" s="5">
        <v>40</v>
      </c>
      <c r="D41" s="5">
        <v>100</v>
      </c>
      <c r="E41" s="5">
        <v>27</v>
      </c>
      <c r="F41" s="5">
        <v>16.906465530395511</v>
      </c>
      <c r="G41" s="13">
        <v>16.905000000000001</v>
      </c>
      <c r="H41" s="5">
        <f t="shared" si="0"/>
        <v>1.4655303955102283E-3</v>
      </c>
      <c r="I41" s="5">
        <v>1.038461538461539</v>
      </c>
    </row>
    <row r="42" spans="1:9" x14ac:dyDescent="0.2">
      <c r="A42" s="2" t="s">
        <v>16</v>
      </c>
      <c r="B42" s="2">
        <v>1</v>
      </c>
      <c r="C42" s="2">
        <v>50</v>
      </c>
      <c r="D42" s="2">
        <v>125</v>
      </c>
      <c r="E42" s="2">
        <v>34</v>
      </c>
      <c r="F42" s="2">
        <v>21.14762282371521</v>
      </c>
      <c r="G42" s="10">
        <v>21.145</v>
      </c>
      <c r="H42" s="2">
        <f t="shared" si="0"/>
        <v>2.6228237152103873E-3</v>
      </c>
      <c r="I42" s="2">
        <v>1.0625</v>
      </c>
    </row>
    <row r="43" spans="1:9" x14ac:dyDescent="0.2">
      <c r="A43" s="2" t="s">
        <v>16</v>
      </c>
      <c r="B43" s="2">
        <v>2</v>
      </c>
      <c r="C43" s="2">
        <v>50</v>
      </c>
      <c r="D43" s="2">
        <v>125</v>
      </c>
      <c r="E43" s="2">
        <v>32</v>
      </c>
      <c r="F43" s="2">
        <v>24.493915796279911</v>
      </c>
      <c r="G43" s="10">
        <v>24.492000000000001</v>
      </c>
      <c r="H43" s="2">
        <f t="shared" si="0"/>
        <v>1.9157962799098982E-3</v>
      </c>
      <c r="I43" s="2">
        <v>1</v>
      </c>
    </row>
    <row r="44" spans="1:9" x14ac:dyDescent="0.2">
      <c r="A44" s="2" t="s">
        <v>16</v>
      </c>
      <c r="B44" s="2">
        <v>3</v>
      </c>
      <c r="C44" s="2">
        <v>50</v>
      </c>
      <c r="D44" s="2">
        <v>125</v>
      </c>
      <c r="E44" s="2">
        <v>33</v>
      </c>
      <c r="F44" s="2">
        <v>20.65368223190308</v>
      </c>
      <c r="G44" s="10">
        <v>20.652000000000001</v>
      </c>
      <c r="H44" s="2">
        <f t="shared" si="0"/>
        <v>1.6822319030787014E-3</v>
      </c>
      <c r="I44" s="2">
        <v>1.03125</v>
      </c>
    </row>
    <row r="45" spans="1:9" x14ac:dyDescent="0.2">
      <c r="A45" s="2" t="s">
        <v>16</v>
      </c>
      <c r="B45" s="2">
        <v>4</v>
      </c>
      <c r="C45" s="2">
        <v>50</v>
      </c>
      <c r="D45" s="2">
        <v>125</v>
      </c>
      <c r="E45" s="2">
        <v>33</v>
      </c>
      <c r="F45" s="2">
        <v>20.42209625244141</v>
      </c>
      <c r="G45" s="10">
        <v>20.420000000000002</v>
      </c>
      <c r="H45" s="2">
        <f t="shared" si="0"/>
        <v>2.0962524414080974E-3</v>
      </c>
      <c r="I45" s="2">
        <v>1.03125</v>
      </c>
    </row>
    <row r="46" spans="1:9" x14ac:dyDescent="0.2">
      <c r="A46" s="2" t="s">
        <v>16</v>
      </c>
      <c r="B46" s="2">
        <v>5</v>
      </c>
      <c r="C46" s="2">
        <v>50</v>
      </c>
      <c r="D46" s="2">
        <v>125</v>
      </c>
      <c r="E46" s="2">
        <v>32</v>
      </c>
      <c r="F46" s="2">
        <v>21.734946966171261</v>
      </c>
      <c r="G46" s="10">
        <v>21.733000000000001</v>
      </c>
      <c r="H46" s="2">
        <f t="shared" si="0"/>
        <v>1.9469661712605557E-3</v>
      </c>
      <c r="I46" s="2">
        <v>1</v>
      </c>
    </row>
    <row r="47" spans="1:9" x14ac:dyDescent="0.2">
      <c r="A47" s="2" t="s">
        <v>16</v>
      </c>
      <c r="B47" s="2">
        <v>6</v>
      </c>
      <c r="C47" s="2">
        <v>50</v>
      </c>
      <c r="D47" s="2">
        <v>125</v>
      </c>
      <c r="E47" s="2">
        <v>33</v>
      </c>
      <c r="F47" s="2">
        <v>22.990371704101559</v>
      </c>
      <c r="G47" s="10">
        <v>22.988</v>
      </c>
      <c r="H47" s="2">
        <f t="shared" si="0"/>
        <v>2.371704101559402E-3</v>
      </c>
      <c r="I47" s="2">
        <v>1.03125</v>
      </c>
    </row>
    <row r="48" spans="1:9" x14ac:dyDescent="0.2">
      <c r="A48" s="2" t="s">
        <v>16</v>
      </c>
      <c r="B48" s="2">
        <v>7</v>
      </c>
      <c r="C48" s="2">
        <v>50</v>
      </c>
      <c r="D48" s="2">
        <v>125</v>
      </c>
      <c r="E48" s="2">
        <v>33</v>
      </c>
      <c r="F48" s="2">
        <v>19.346072673797611</v>
      </c>
      <c r="G48" s="10">
        <v>19.344000000000001</v>
      </c>
      <c r="H48" s="2">
        <f t="shared" si="0"/>
        <v>2.0726737976097809E-3</v>
      </c>
      <c r="I48" s="2">
        <v>1.03125</v>
      </c>
    </row>
    <row r="49" spans="1:9" x14ac:dyDescent="0.2">
      <c r="A49" s="2" t="s">
        <v>16</v>
      </c>
      <c r="B49" s="2">
        <v>8</v>
      </c>
      <c r="C49" s="2">
        <v>50</v>
      </c>
      <c r="D49" s="2">
        <v>125</v>
      </c>
      <c r="E49" s="2">
        <v>32</v>
      </c>
      <c r="F49" s="2">
        <v>19.885531187057499</v>
      </c>
      <c r="G49" s="10">
        <v>19.884</v>
      </c>
      <c r="H49" s="2">
        <f t="shared" si="0"/>
        <v>1.5311870574983288E-3</v>
      </c>
      <c r="I49" s="2">
        <v>1</v>
      </c>
    </row>
    <row r="50" spans="1:9" x14ac:dyDescent="0.2">
      <c r="A50" s="2" t="s">
        <v>16</v>
      </c>
      <c r="B50" s="2">
        <v>9</v>
      </c>
      <c r="C50" s="2">
        <v>50</v>
      </c>
      <c r="D50" s="2">
        <v>125</v>
      </c>
      <c r="E50" s="2">
        <v>33</v>
      </c>
      <c r="F50" s="2">
        <v>69.348727703094482</v>
      </c>
      <c r="G50" s="10">
        <v>69.346999999999994</v>
      </c>
      <c r="H50" s="2">
        <f t="shared" si="0"/>
        <v>1.7277030944882199E-3</v>
      </c>
      <c r="I50" s="2">
        <v>1.03125</v>
      </c>
    </row>
    <row r="51" spans="1:9" x14ac:dyDescent="0.2">
      <c r="A51" s="2" t="s">
        <v>16</v>
      </c>
      <c r="B51" s="2">
        <v>10</v>
      </c>
      <c r="C51" s="2">
        <v>50</v>
      </c>
      <c r="D51" s="2">
        <v>125</v>
      </c>
      <c r="E51" s="2">
        <v>33</v>
      </c>
      <c r="F51" s="2">
        <v>20.98796439170837</v>
      </c>
      <c r="G51" s="10">
        <v>20.986000000000001</v>
      </c>
      <c r="H51" s="2">
        <f t="shared" si="0"/>
        <v>1.964391708369817E-3</v>
      </c>
      <c r="I51" s="2">
        <v>1.03125</v>
      </c>
    </row>
    <row r="52" spans="1:9" x14ac:dyDescent="0.2">
      <c r="A52" s="3" t="s">
        <v>17</v>
      </c>
      <c r="B52" s="3">
        <v>1</v>
      </c>
      <c r="C52" s="3">
        <v>60</v>
      </c>
      <c r="D52" s="3">
        <v>150</v>
      </c>
      <c r="E52" s="3">
        <v>38</v>
      </c>
      <c r="F52" s="3">
        <v>23.332808971405029</v>
      </c>
      <c r="G52" s="11">
        <v>23.33</v>
      </c>
      <c r="H52" s="3">
        <f t="shared" si="0"/>
        <v>2.8089714050310022E-3</v>
      </c>
      <c r="I52" s="3">
        <v>1</v>
      </c>
    </row>
    <row r="53" spans="1:9" x14ac:dyDescent="0.2">
      <c r="A53" s="3" t="s">
        <v>17</v>
      </c>
      <c r="B53" s="3">
        <v>2</v>
      </c>
      <c r="C53" s="3">
        <v>60</v>
      </c>
      <c r="D53" s="3">
        <v>150</v>
      </c>
      <c r="E53" s="3">
        <v>39</v>
      </c>
      <c r="F53" s="3">
        <v>21.659269332885739</v>
      </c>
      <c r="G53" s="11">
        <v>21.657</v>
      </c>
      <c r="H53" s="3">
        <f t="shared" si="0"/>
        <v>2.2693328857386064E-3</v>
      </c>
      <c r="I53" s="3">
        <v>1.0263157894736841</v>
      </c>
    </row>
    <row r="54" spans="1:9" x14ac:dyDescent="0.2">
      <c r="A54" s="3" t="s">
        <v>17</v>
      </c>
      <c r="B54" s="3">
        <v>3</v>
      </c>
      <c r="C54" s="3">
        <v>60</v>
      </c>
      <c r="D54" s="3">
        <v>150</v>
      </c>
      <c r="E54" s="3">
        <v>39</v>
      </c>
      <c r="F54" s="3">
        <v>20.36907076835632</v>
      </c>
      <c r="G54" s="11">
        <v>20.367000000000001</v>
      </c>
      <c r="H54" s="3">
        <f t="shared" si="0"/>
        <v>2.0707683563188084E-3</v>
      </c>
      <c r="I54" s="3">
        <v>1.0263157894736841</v>
      </c>
    </row>
    <row r="55" spans="1:9" x14ac:dyDescent="0.2">
      <c r="A55" s="3" t="s">
        <v>17</v>
      </c>
      <c r="B55" s="3">
        <v>4</v>
      </c>
      <c r="C55" s="3">
        <v>60</v>
      </c>
      <c r="D55" s="3">
        <v>150</v>
      </c>
      <c r="E55" s="3">
        <v>40</v>
      </c>
      <c r="F55" s="3">
        <v>69.393853664398193</v>
      </c>
      <c r="G55" s="11">
        <v>69.391000000000005</v>
      </c>
      <c r="H55" s="3">
        <f t="shared" si="0"/>
        <v>2.8536643981880161E-3</v>
      </c>
      <c r="I55" s="3">
        <v>1.0526315789473679</v>
      </c>
    </row>
    <row r="56" spans="1:9" x14ac:dyDescent="0.2">
      <c r="A56" s="3" t="s">
        <v>17</v>
      </c>
      <c r="B56" s="3">
        <v>5</v>
      </c>
      <c r="C56" s="3">
        <v>60</v>
      </c>
      <c r="D56" s="3">
        <v>150</v>
      </c>
      <c r="E56" s="3">
        <v>41</v>
      </c>
      <c r="F56" s="3">
        <v>71.576645374298096</v>
      </c>
      <c r="G56" s="11">
        <v>71.573999999999998</v>
      </c>
      <c r="H56" s="3">
        <f t="shared" si="0"/>
        <v>2.6453742980976358E-3</v>
      </c>
      <c r="I56" s="3">
        <v>1.0789473684210531</v>
      </c>
    </row>
    <row r="57" spans="1:9" x14ac:dyDescent="0.2">
      <c r="A57" s="3" t="s">
        <v>17</v>
      </c>
      <c r="B57" s="3">
        <v>6</v>
      </c>
      <c r="C57" s="3">
        <v>60</v>
      </c>
      <c r="D57" s="3">
        <v>150</v>
      </c>
      <c r="E57" s="3">
        <v>40</v>
      </c>
      <c r="F57" s="3">
        <v>23.016608715057369</v>
      </c>
      <c r="G57" s="11">
        <v>23.013999999999999</v>
      </c>
      <c r="H57" s="3">
        <f t="shared" si="0"/>
        <v>2.6087150573701479E-3</v>
      </c>
      <c r="I57" s="3">
        <v>1.0526315789473679</v>
      </c>
    </row>
    <row r="58" spans="1:9" x14ac:dyDescent="0.2">
      <c r="A58" s="3" t="s">
        <v>17</v>
      </c>
      <c r="B58" s="3">
        <v>7</v>
      </c>
      <c r="C58" s="3">
        <v>60</v>
      </c>
      <c r="D58" s="3">
        <v>150</v>
      </c>
      <c r="E58" s="3">
        <v>41</v>
      </c>
      <c r="F58" s="3">
        <v>64.14181661605835</v>
      </c>
      <c r="G58" s="11">
        <v>64.14</v>
      </c>
      <c r="H58" s="3">
        <f t="shared" si="0"/>
        <v>1.8166160583490409E-3</v>
      </c>
      <c r="I58" s="3">
        <v>1.0789473684210531</v>
      </c>
    </row>
    <row r="59" spans="1:9" x14ac:dyDescent="0.2">
      <c r="A59" s="3" t="s">
        <v>17</v>
      </c>
      <c r="B59" s="3">
        <v>8</v>
      </c>
      <c r="C59" s="3">
        <v>60</v>
      </c>
      <c r="D59" s="3">
        <v>150</v>
      </c>
      <c r="E59" s="3">
        <v>40</v>
      </c>
      <c r="F59" s="3">
        <v>21.456511259078979</v>
      </c>
      <c r="G59" s="11">
        <v>21.454000000000001</v>
      </c>
      <c r="H59" s="3">
        <f t="shared" si="0"/>
        <v>2.5112590789788669E-3</v>
      </c>
      <c r="I59" s="3">
        <v>1.0526315789473679</v>
      </c>
    </row>
    <row r="60" spans="1:9" x14ac:dyDescent="0.2">
      <c r="A60" s="3" t="s">
        <v>17</v>
      </c>
      <c r="B60" s="3">
        <v>9</v>
      </c>
      <c r="C60" s="3">
        <v>60</v>
      </c>
      <c r="D60" s="3">
        <v>150</v>
      </c>
      <c r="E60" s="3">
        <v>39</v>
      </c>
      <c r="F60" s="3">
        <v>20.687852382659909</v>
      </c>
      <c r="G60" s="11">
        <v>20.686</v>
      </c>
      <c r="H60" s="3">
        <f t="shared" si="0"/>
        <v>1.8523826599086135E-3</v>
      </c>
      <c r="I60" s="3">
        <v>1.0263157894736841</v>
      </c>
    </row>
    <row r="61" spans="1:9" x14ac:dyDescent="0.2">
      <c r="A61" s="3" t="s">
        <v>17</v>
      </c>
      <c r="B61" s="3">
        <v>10</v>
      </c>
      <c r="C61" s="3">
        <v>60</v>
      </c>
      <c r="D61" s="3">
        <v>150</v>
      </c>
      <c r="E61" s="3">
        <v>42</v>
      </c>
      <c r="F61" s="3">
        <v>72.584757566452026</v>
      </c>
      <c r="G61" s="11">
        <v>72.581999999999994</v>
      </c>
      <c r="H61" s="3">
        <f t="shared" si="0"/>
        <v>2.7575664520327337E-3</v>
      </c>
      <c r="I61" s="3">
        <v>1.1052631578947369</v>
      </c>
    </row>
    <row r="62" spans="1:9" x14ac:dyDescent="0.2">
      <c r="A62" s="4" t="s">
        <v>18</v>
      </c>
      <c r="B62" s="4">
        <v>1</v>
      </c>
      <c r="C62" s="4">
        <v>70</v>
      </c>
      <c r="D62" s="4">
        <v>175</v>
      </c>
      <c r="E62" s="4">
        <v>46</v>
      </c>
      <c r="F62" s="4">
        <v>22.90884709358215</v>
      </c>
      <c r="G62" s="12">
        <v>22.905999999999999</v>
      </c>
      <c r="H62" s="4">
        <f t="shared" si="0"/>
        <v>2.8470935821509613E-3</v>
      </c>
      <c r="I62" s="4">
        <v>1.0222222222222219</v>
      </c>
    </row>
    <row r="63" spans="1:9" x14ac:dyDescent="0.2">
      <c r="A63" s="4" t="s">
        <v>18</v>
      </c>
      <c r="B63" s="4">
        <v>2</v>
      </c>
      <c r="C63" s="4">
        <v>70</v>
      </c>
      <c r="D63" s="4">
        <v>175</v>
      </c>
      <c r="E63" s="4">
        <v>47</v>
      </c>
      <c r="F63" s="4">
        <v>63.327869653701782</v>
      </c>
      <c r="G63" s="12">
        <v>63.325000000000003</v>
      </c>
      <c r="H63" s="4">
        <f t="shared" si="0"/>
        <v>2.8696537017793844E-3</v>
      </c>
      <c r="I63" s="4">
        <v>1.044444444444445</v>
      </c>
    </row>
    <row r="64" spans="1:9" x14ac:dyDescent="0.2">
      <c r="A64" s="4" t="s">
        <v>18</v>
      </c>
      <c r="B64" s="4">
        <v>3</v>
      </c>
      <c r="C64" s="4">
        <v>70</v>
      </c>
      <c r="D64" s="4">
        <v>175</v>
      </c>
      <c r="E64" s="4">
        <v>48</v>
      </c>
      <c r="F64" s="4">
        <v>22.250235795974731</v>
      </c>
      <c r="G64" s="12">
        <v>22.247</v>
      </c>
      <c r="H64" s="4">
        <f t="shared" si="0"/>
        <v>3.235795974731559E-3</v>
      </c>
      <c r="I64" s="4">
        <v>1.0666666666666671</v>
      </c>
    </row>
    <row r="65" spans="1:9" x14ac:dyDescent="0.2">
      <c r="A65" s="4" t="s">
        <v>18</v>
      </c>
      <c r="B65" s="4">
        <v>4</v>
      </c>
      <c r="C65" s="4">
        <v>70</v>
      </c>
      <c r="D65" s="4">
        <v>175</v>
      </c>
      <c r="E65" s="4">
        <v>48</v>
      </c>
      <c r="F65" s="4">
        <v>23.211093902587891</v>
      </c>
      <c r="G65" s="12">
        <v>23.207999999999998</v>
      </c>
      <c r="H65" s="4">
        <f t="shared" si="0"/>
        <v>3.0939025878922166E-3</v>
      </c>
      <c r="I65" s="4">
        <v>1.0666666666666671</v>
      </c>
    </row>
    <row r="66" spans="1:9" x14ac:dyDescent="0.2">
      <c r="A66" s="4" t="s">
        <v>18</v>
      </c>
      <c r="B66" s="4">
        <v>5</v>
      </c>
      <c r="C66" s="4">
        <v>70</v>
      </c>
      <c r="D66" s="4">
        <v>175</v>
      </c>
      <c r="E66" s="4">
        <v>47</v>
      </c>
      <c r="F66" s="4">
        <v>21.20258450508118</v>
      </c>
      <c r="G66" s="12">
        <v>21.2</v>
      </c>
      <c r="H66" s="4">
        <f t="shared" si="0"/>
        <v>2.5845050811810211E-3</v>
      </c>
      <c r="I66" s="4">
        <v>1.044444444444445</v>
      </c>
    </row>
    <row r="67" spans="1:9" x14ac:dyDescent="0.2">
      <c r="A67" s="4" t="s">
        <v>18</v>
      </c>
      <c r="B67" s="4">
        <v>6</v>
      </c>
      <c r="C67" s="4">
        <v>70</v>
      </c>
      <c r="D67" s="4">
        <v>175</v>
      </c>
      <c r="E67" s="4">
        <v>47</v>
      </c>
      <c r="F67" s="4">
        <v>22.177988767623901</v>
      </c>
      <c r="G67" s="12">
        <v>22.175000000000001</v>
      </c>
      <c r="H67" s="4">
        <f t="shared" si="0"/>
        <v>2.9887676239006566E-3</v>
      </c>
      <c r="I67" s="4">
        <v>1.044444444444445</v>
      </c>
    </row>
    <row r="68" spans="1:9" x14ac:dyDescent="0.2">
      <c r="A68" s="4" t="s">
        <v>18</v>
      </c>
      <c r="B68" s="4">
        <v>7</v>
      </c>
      <c r="C68" s="4">
        <v>70</v>
      </c>
      <c r="D68" s="4">
        <v>175</v>
      </c>
      <c r="E68" s="4">
        <v>46</v>
      </c>
      <c r="F68" s="4">
        <v>22.685342788696289</v>
      </c>
      <c r="G68" s="12">
        <v>22.681999999999999</v>
      </c>
      <c r="H68" s="4">
        <f t="shared" ref="H68:H131" si="1">F68-G68</f>
        <v>3.3427886962904552E-3</v>
      </c>
      <c r="I68" s="4">
        <v>1.0222222222222219</v>
      </c>
    </row>
    <row r="69" spans="1:9" x14ac:dyDescent="0.2">
      <c r="A69" s="4" t="s">
        <v>18</v>
      </c>
      <c r="B69" s="4">
        <v>8</v>
      </c>
      <c r="C69" s="4">
        <v>70</v>
      </c>
      <c r="D69" s="4">
        <v>175</v>
      </c>
      <c r="E69" s="4">
        <v>47</v>
      </c>
      <c r="F69" s="4">
        <v>21.366021871566769</v>
      </c>
      <c r="G69" s="12">
        <v>21.363</v>
      </c>
      <c r="H69" s="4">
        <f t="shared" si="1"/>
        <v>3.021871566769363E-3</v>
      </c>
      <c r="I69" s="4">
        <v>1.044444444444445</v>
      </c>
    </row>
    <row r="70" spans="1:9" x14ac:dyDescent="0.2">
      <c r="A70" s="4" t="s">
        <v>18</v>
      </c>
      <c r="B70" s="4">
        <v>9</v>
      </c>
      <c r="C70" s="4">
        <v>70</v>
      </c>
      <c r="D70" s="4">
        <v>175</v>
      </c>
      <c r="E70" s="4">
        <v>48</v>
      </c>
      <c r="F70" s="4">
        <v>21.969582080841061</v>
      </c>
      <c r="G70" s="12">
        <v>21.966000000000001</v>
      </c>
      <c r="H70" s="4">
        <f t="shared" si="1"/>
        <v>3.5820808410598204E-3</v>
      </c>
      <c r="I70" s="4">
        <v>1.0666666666666671</v>
      </c>
    </row>
    <row r="71" spans="1:9" x14ac:dyDescent="0.2">
      <c r="A71" s="4" t="s">
        <v>18</v>
      </c>
      <c r="B71" s="4">
        <v>10</v>
      </c>
      <c r="C71" s="4">
        <v>70</v>
      </c>
      <c r="D71" s="4">
        <v>175</v>
      </c>
      <c r="E71" s="4">
        <v>46</v>
      </c>
      <c r="F71" s="4">
        <v>19.67712926864624</v>
      </c>
      <c r="G71" s="12">
        <v>19.673999999999999</v>
      </c>
      <c r="H71" s="4">
        <f t="shared" si="1"/>
        <v>3.129268646240746E-3</v>
      </c>
      <c r="I71" s="4">
        <v>1.0222222222222219</v>
      </c>
    </row>
    <row r="72" spans="1:9" x14ac:dyDescent="0.2">
      <c r="A72" s="5" t="s">
        <v>19</v>
      </c>
      <c r="B72" s="5">
        <v>1</v>
      </c>
      <c r="C72" s="5">
        <v>80</v>
      </c>
      <c r="D72" s="5">
        <v>200</v>
      </c>
      <c r="E72" s="5">
        <v>52</v>
      </c>
      <c r="F72" s="5">
        <v>23.42793703079224</v>
      </c>
      <c r="G72" s="13">
        <v>23.423999999999999</v>
      </c>
      <c r="H72" s="5">
        <f t="shared" si="1"/>
        <v>3.9370307922403924E-3</v>
      </c>
      <c r="I72" s="5">
        <v>1.0196078431372551</v>
      </c>
    </row>
    <row r="73" spans="1:9" x14ac:dyDescent="0.2">
      <c r="A73" s="5" t="s">
        <v>19</v>
      </c>
      <c r="B73" s="5">
        <v>2</v>
      </c>
      <c r="C73" s="5">
        <v>80</v>
      </c>
      <c r="D73" s="5">
        <v>200</v>
      </c>
      <c r="E73" s="5">
        <v>51</v>
      </c>
      <c r="F73" s="5">
        <v>22.776811122894291</v>
      </c>
      <c r="G73" s="13">
        <v>22.773</v>
      </c>
      <c r="H73" s="5">
        <f t="shared" si="1"/>
        <v>3.8111228942909747E-3</v>
      </c>
      <c r="I73" s="5">
        <v>1</v>
      </c>
    </row>
    <row r="74" spans="1:9" x14ac:dyDescent="0.2">
      <c r="A74" s="5" t="s">
        <v>19</v>
      </c>
      <c r="B74" s="5">
        <v>3</v>
      </c>
      <c r="C74" s="5">
        <v>80</v>
      </c>
      <c r="D74" s="5">
        <v>200</v>
      </c>
      <c r="E74" s="5">
        <v>53</v>
      </c>
      <c r="F74" s="5">
        <v>21.06658506393433</v>
      </c>
      <c r="G74" s="13">
        <v>21.062000000000001</v>
      </c>
      <c r="H74" s="5">
        <f t="shared" si="1"/>
        <v>4.5850639343285593E-3</v>
      </c>
      <c r="I74" s="5">
        <v>1.0392156862745101</v>
      </c>
    </row>
    <row r="75" spans="1:9" x14ac:dyDescent="0.2">
      <c r="A75" s="5" t="s">
        <v>19</v>
      </c>
      <c r="B75" s="5">
        <v>4</v>
      </c>
      <c r="C75" s="5">
        <v>80</v>
      </c>
      <c r="D75" s="5">
        <v>200</v>
      </c>
      <c r="E75" s="5">
        <v>53</v>
      </c>
      <c r="F75" s="5">
        <v>23.19969463348389</v>
      </c>
      <c r="G75" s="13">
        <v>23.196000000000002</v>
      </c>
      <c r="H75" s="5">
        <f t="shared" si="1"/>
        <v>3.6946334838887651E-3</v>
      </c>
      <c r="I75" s="5">
        <v>1.0392156862745101</v>
      </c>
    </row>
    <row r="76" spans="1:9" x14ac:dyDescent="0.2">
      <c r="A76" s="5" t="s">
        <v>19</v>
      </c>
      <c r="B76" s="5">
        <v>5</v>
      </c>
      <c r="C76" s="5">
        <v>80</v>
      </c>
      <c r="D76" s="5">
        <v>200</v>
      </c>
      <c r="E76" s="5">
        <v>53</v>
      </c>
      <c r="F76" s="5">
        <v>22.67551684379578</v>
      </c>
      <c r="G76" s="13">
        <v>22.672000000000001</v>
      </c>
      <c r="H76" s="5">
        <f t="shared" si="1"/>
        <v>3.516843795779323E-3</v>
      </c>
      <c r="I76" s="5">
        <v>1.0392156862745101</v>
      </c>
    </row>
    <row r="77" spans="1:9" x14ac:dyDescent="0.2">
      <c r="A77" s="5" t="s">
        <v>19</v>
      </c>
      <c r="B77" s="5">
        <v>6</v>
      </c>
      <c r="C77" s="5">
        <v>80</v>
      </c>
      <c r="D77" s="5">
        <v>200</v>
      </c>
      <c r="E77" s="5">
        <v>54</v>
      </c>
      <c r="F77" s="5">
        <v>21.793742418289181</v>
      </c>
      <c r="G77" s="13">
        <v>21.789000000000001</v>
      </c>
      <c r="H77" s="5">
        <f t="shared" si="1"/>
        <v>4.7424182891795397E-3</v>
      </c>
      <c r="I77" s="5">
        <v>1.0588235294117649</v>
      </c>
    </row>
    <row r="78" spans="1:9" x14ac:dyDescent="0.2">
      <c r="A78" s="5" t="s">
        <v>19</v>
      </c>
      <c r="B78" s="5">
        <v>7</v>
      </c>
      <c r="C78" s="5">
        <v>80</v>
      </c>
      <c r="D78" s="5">
        <v>200</v>
      </c>
      <c r="E78" s="5">
        <v>55</v>
      </c>
      <c r="F78" s="5">
        <v>23.245458364486691</v>
      </c>
      <c r="G78" s="13">
        <v>23.241</v>
      </c>
      <c r="H78" s="5">
        <f t="shared" si="1"/>
        <v>4.4583644866911243E-3</v>
      </c>
      <c r="I78" s="5">
        <v>1.07843137254902</v>
      </c>
    </row>
    <row r="79" spans="1:9" x14ac:dyDescent="0.2">
      <c r="A79" s="5" t="s">
        <v>19</v>
      </c>
      <c r="B79" s="5">
        <v>8</v>
      </c>
      <c r="C79" s="5">
        <v>80</v>
      </c>
      <c r="D79" s="5">
        <v>200</v>
      </c>
      <c r="E79" s="5">
        <v>51</v>
      </c>
      <c r="F79" s="5">
        <v>22.476870775222778</v>
      </c>
      <c r="G79" s="13">
        <v>22.472999999999999</v>
      </c>
      <c r="H79" s="5">
        <f t="shared" si="1"/>
        <v>3.8707752227793435E-3</v>
      </c>
      <c r="I79" s="5">
        <v>1</v>
      </c>
    </row>
    <row r="80" spans="1:9" x14ac:dyDescent="0.2">
      <c r="A80" s="5" t="s">
        <v>19</v>
      </c>
      <c r="B80" s="5">
        <v>9</v>
      </c>
      <c r="C80" s="5">
        <v>80</v>
      </c>
      <c r="D80" s="5">
        <v>200</v>
      </c>
      <c r="E80" s="5">
        <v>51</v>
      </c>
      <c r="F80" s="5">
        <v>23.726531982421879</v>
      </c>
      <c r="G80" s="13">
        <v>23.722999999999999</v>
      </c>
      <c r="H80" s="5">
        <f t="shared" si="1"/>
        <v>3.5319824218795759E-3</v>
      </c>
      <c r="I80" s="5">
        <v>1</v>
      </c>
    </row>
    <row r="81" spans="1:9" x14ac:dyDescent="0.2">
      <c r="A81" s="5" t="s">
        <v>19</v>
      </c>
      <c r="B81" s="5">
        <v>10</v>
      </c>
      <c r="C81" s="5">
        <v>80</v>
      </c>
      <c r="D81" s="5">
        <v>200</v>
      </c>
      <c r="E81" s="5">
        <v>53</v>
      </c>
      <c r="F81" s="5">
        <v>22.066675662994381</v>
      </c>
      <c r="G81" s="13">
        <v>22.062999999999999</v>
      </c>
      <c r="H81" s="5">
        <f t="shared" si="1"/>
        <v>3.6756629943823782E-3</v>
      </c>
      <c r="I81" s="5">
        <v>1.0392156862745101</v>
      </c>
    </row>
    <row r="82" spans="1:9" x14ac:dyDescent="0.2">
      <c r="A82" s="2" t="s">
        <v>20</v>
      </c>
      <c r="B82" s="2">
        <v>1</v>
      </c>
      <c r="C82" s="2">
        <v>90</v>
      </c>
      <c r="D82" s="2">
        <v>225</v>
      </c>
      <c r="E82" s="2">
        <v>59</v>
      </c>
      <c r="F82" s="2">
        <v>23.55642557144165</v>
      </c>
      <c r="G82" s="10">
        <v>23.550999999999998</v>
      </c>
      <c r="H82" s="2">
        <f t="shared" si="1"/>
        <v>5.4255714416520107E-3</v>
      </c>
      <c r="I82" s="2">
        <v>1.0350877192982459</v>
      </c>
    </row>
    <row r="83" spans="1:9" x14ac:dyDescent="0.2">
      <c r="A83" s="2" t="s">
        <v>20</v>
      </c>
      <c r="B83" s="2">
        <v>2</v>
      </c>
      <c r="C83" s="2">
        <v>90</v>
      </c>
      <c r="D83" s="2">
        <v>225</v>
      </c>
      <c r="E83" s="2">
        <v>59</v>
      </c>
      <c r="F83" s="2">
        <v>32.671112298965447</v>
      </c>
      <c r="G83" s="10">
        <v>32.667000000000002</v>
      </c>
      <c r="H83" s="2">
        <f t="shared" si="1"/>
        <v>4.1122989654454045E-3</v>
      </c>
      <c r="I83" s="2">
        <v>1.0350877192982459</v>
      </c>
    </row>
    <row r="84" spans="1:9" x14ac:dyDescent="0.2">
      <c r="A84" s="2" t="s">
        <v>20</v>
      </c>
      <c r="B84" s="2">
        <v>3</v>
      </c>
      <c r="C84" s="2">
        <v>90</v>
      </c>
      <c r="D84" s="2">
        <v>225</v>
      </c>
      <c r="E84" s="2">
        <v>60</v>
      </c>
      <c r="F84" s="2">
        <v>24.314906597137451</v>
      </c>
      <c r="G84" s="10">
        <v>24.311</v>
      </c>
      <c r="H84" s="2">
        <f t="shared" si="1"/>
        <v>3.9065971374512287E-3</v>
      </c>
      <c r="I84" s="2">
        <v>1.0526315789473679</v>
      </c>
    </row>
    <row r="85" spans="1:9" x14ac:dyDescent="0.2">
      <c r="A85" s="2" t="s">
        <v>20</v>
      </c>
      <c r="B85" s="2">
        <v>4</v>
      </c>
      <c r="C85" s="2">
        <v>90</v>
      </c>
      <c r="D85" s="2">
        <v>225</v>
      </c>
      <c r="E85" s="2">
        <v>58</v>
      </c>
      <c r="F85" s="2">
        <v>24.354783535003659</v>
      </c>
      <c r="G85" s="10">
        <v>24.350999999999999</v>
      </c>
      <c r="H85" s="2">
        <f t="shared" si="1"/>
        <v>3.7835350036594662E-3</v>
      </c>
      <c r="I85" s="2">
        <v>1.0175438596491231</v>
      </c>
    </row>
    <row r="86" spans="1:9" x14ac:dyDescent="0.2">
      <c r="A86" s="2" t="s">
        <v>20</v>
      </c>
      <c r="B86" s="2">
        <v>5</v>
      </c>
      <c r="C86" s="2">
        <v>90</v>
      </c>
      <c r="D86" s="2">
        <v>225</v>
      </c>
      <c r="E86" s="2">
        <v>60</v>
      </c>
      <c r="F86" s="2">
        <v>71.281231880187988</v>
      </c>
      <c r="G86" s="10">
        <v>71.277000000000001</v>
      </c>
      <c r="H86" s="2">
        <f t="shared" si="1"/>
        <v>4.2318801879872581E-3</v>
      </c>
      <c r="I86" s="2">
        <v>1.0526315789473679</v>
      </c>
    </row>
    <row r="87" spans="1:9" x14ac:dyDescent="0.2">
      <c r="A87" s="2" t="s">
        <v>20</v>
      </c>
      <c r="B87" s="2">
        <v>6</v>
      </c>
      <c r="C87" s="2">
        <v>90</v>
      </c>
      <c r="D87" s="2">
        <v>225</v>
      </c>
      <c r="E87" s="2">
        <v>58</v>
      </c>
      <c r="F87" s="2">
        <v>31.397381067276001</v>
      </c>
      <c r="G87" s="10">
        <v>31.393000000000001</v>
      </c>
      <c r="H87" s="2">
        <f t="shared" si="1"/>
        <v>4.3810672760002944E-3</v>
      </c>
      <c r="I87" s="2">
        <v>1.0175438596491231</v>
      </c>
    </row>
    <row r="88" spans="1:9" x14ac:dyDescent="0.2">
      <c r="A88" s="2" t="s">
        <v>20</v>
      </c>
      <c r="B88" s="2">
        <v>7</v>
      </c>
      <c r="C88" s="2">
        <v>90</v>
      </c>
      <c r="D88" s="2">
        <v>225</v>
      </c>
      <c r="E88" s="2">
        <v>59</v>
      </c>
      <c r="F88" s="2">
        <v>30.11069393157959</v>
      </c>
      <c r="G88" s="10">
        <v>30.106000000000002</v>
      </c>
      <c r="H88" s="2">
        <f t="shared" si="1"/>
        <v>4.6939315795881953E-3</v>
      </c>
      <c r="I88" s="2">
        <v>1.0350877192982459</v>
      </c>
    </row>
    <row r="89" spans="1:9" x14ac:dyDescent="0.2">
      <c r="A89" s="2" t="s">
        <v>20</v>
      </c>
      <c r="B89" s="2">
        <v>8</v>
      </c>
      <c r="C89" s="2">
        <v>90</v>
      </c>
      <c r="D89" s="2">
        <v>225</v>
      </c>
      <c r="E89" s="2">
        <v>60</v>
      </c>
      <c r="F89" s="2">
        <v>68.017900466918945</v>
      </c>
      <c r="G89" s="10">
        <v>68.013999999999996</v>
      </c>
      <c r="H89" s="2">
        <f t="shared" si="1"/>
        <v>3.9004669189495189E-3</v>
      </c>
      <c r="I89" s="2">
        <v>1.0526315789473679</v>
      </c>
    </row>
    <row r="90" spans="1:9" x14ac:dyDescent="0.2">
      <c r="A90" s="2" t="s">
        <v>20</v>
      </c>
      <c r="B90" s="2">
        <v>9</v>
      </c>
      <c r="C90" s="2">
        <v>90</v>
      </c>
      <c r="D90" s="2">
        <v>225</v>
      </c>
      <c r="E90" s="2">
        <v>60</v>
      </c>
      <c r="F90" s="2">
        <v>21.889742612838749</v>
      </c>
      <c r="G90" s="10">
        <v>21.885999999999999</v>
      </c>
      <c r="H90" s="2">
        <f t="shared" si="1"/>
        <v>3.7426128387494373E-3</v>
      </c>
      <c r="I90" s="2">
        <v>1.0526315789473679</v>
      </c>
    </row>
    <row r="91" spans="1:9" x14ac:dyDescent="0.2">
      <c r="A91" s="2" t="s">
        <v>20</v>
      </c>
      <c r="B91" s="2">
        <v>10</v>
      </c>
      <c r="C91" s="2">
        <v>90</v>
      </c>
      <c r="D91" s="2">
        <v>225</v>
      </c>
      <c r="E91" s="2">
        <v>58</v>
      </c>
      <c r="F91" s="2">
        <v>26.065935134887699</v>
      </c>
      <c r="G91" s="10">
        <v>26.062000000000001</v>
      </c>
      <c r="H91" s="2">
        <f t="shared" si="1"/>
        <v>3.9351348876976999E-3</v>
      </c>
      <c r="I91" s="2">
        <v>1.0175438596491231</v>
      </c>
    </row>
    <row r="92" spans="1:9" x14ac:dyDescent="0.2">
      <c r="A92" s="3" t="s">
        <v>21</v>
      </c>
      <c r="B92" s="3">
        <v>1</v>
      </c>
      <c r="C92" s="3">
        <v>100</v>
      </c>
      <c r="D92" s="3">
        <v>250</v>
      </c>
      <c r="E92" s="3">
        <v>65</v>
      </c>
      <c r="F92" s="3">
        <v>25.884508848190311</v>
      </c>
      <c r="G92" s="11">
        <v>25.88</v>
      </c>
      <c r="H92" s="3">
        <f t="shared" si="1"/>
        <v>4.5088481903121647E-3</v>
      </c>
      <c r="I92" s="3">
        <v>1.0317460317460321</v>
      </c>
    </row>
    <row r="93" spans="1:9" x14ac:dyDescent="0.2">
      <c r="A93" s="3" t="s">
        <v>21</v>
      </c>
      <c r="B93" s="3">
        <v>2</v>
      </c>
      <c r="C93" s="3">
        <v>100</v>
      </c>
      <c r="D93" s="3">
        <v>250</v>
      </c>
      <c r="E93" s="3">
        <v>64</v>
      </c>
      <c r="F93" s="3">
        <v>28.929002046585079</v>
      </c>
      <c r="G93" s="11">
        <v>28.925000000000001</v>
      </c>
      <c r="H93" s="3">
        <f t="shared" si="1"/>
        <v>4.0020465850787446E-3</v>
      </c>
      <c r="I93" s="3">
        <v>1.015873015873016</v>
      </c>
    </row>
    <row r="94" spans="1:9" x14ac:dyDescent="0.2">
      <c r="A94" s="3" t="s">
        <v>21</v>
      </c>
      <c r="B94" s="3">
        <v>3</v>
      </c>
      <c r="C94" s="3">
        <v>100</v>
      </c>
      <c r="D94" s="3">
        <v>250</v>
      </c>
      <c r="E94" s="3">
        <v>64</v>
      </c>
      <c r="F94" s="3">
        <v>29.075796127319339</v>
      </c>
      <c r="G94" s="11">
        <v>29.071999999999999</v>
      </c>
      <c r="H94" s="3">
        <f t="shared" si="1"/>
        <v>3.7961273193403144E-3</v>
      </c>
      <c r="I94" s="3">
        <v>1.015873015873016</v>
      </c>
    </row>
    <row r="95" spans="1:9" x14ac:dyDescent="0.2">
      <c r="A95" s="3" t="s">
        <v>21</v>
      </c>
      <c r="B95" s="3">
        <v>4</v>
      </c>
      <c r="C95" s="3">
        <v>100</v>
      </c>
      <c r="D95" s="3">
        <v>250</v>
      </c>
      <c r="E95" s="3">
        <v>65</v>
      </c>
      <c r="F95" s="3">
        <v>27.474500417709351</v>
      </c>
      <c r="G95" s="11">
        <v>27.47</v>
      </c>
      <c r="H95" s="3">
        <f t="shared" si="1"/>
        <v>4.5004177093517228E-3</v>
      </c>
      <c r="I95" s="3">
        <v>1.0317460317460321</v>
      </c>
    </row>
    <row r="96" spans="1:9" x14ac:dyDescent="0.2">
      <c r="A96" s="3" t="s">
        <v>21</v>
      </c>
      <c r="B96" s="3">
        <v>5</v>
      </c>
      <c r="C96" s="3">
        <v>100</v>
      </c>
      <c r="D96" s="3">
        <v>250</v>
      </c>
      <c r="E96" s="3">
        <v>66</v>
      </c>
      <c r="F96" s="3">
        <v>25.670512437820431</v>
      </c>
      <c r="G96" s="11">
        <v>25.667000000000002</v>
      </c>
      <c r="H96" s="3">
        <f t="shared" si="1"/>
        <v>3.512437820429426E-3</v>
      </c>
      <c r="I96" s="3">
        <v>1.0476190476190479</v>
      </c>
    </row>
    <row r="97" spans="1:9" x14ac:dyDescent="0.2">
      <c r="A97" s="3" t="s">
        <v>21</v>
      </c>
      <c r="B97" s="3">
        <v>6</v>
      </c>
      <c r="C97" s="3">
        <v>100</v>
      </c>
      <c r="D97" s="3">
        <v>250</v>
      </c>
      <c r="E97" s="3">
        <v>64</v>
      </c>
      <c r="F97" s="3">
        <v>26.822553634643551</v>
      </c>
      <c r="G97" s="11">
        <v>26.818000000000001</v>
      </c>
      <c r="H97" s="3">
        <f t="shared" si="1"/>
        <v>4.5536346435497421E-3</v>
      </c>
      <c r="I97" s="3">
        <v>1.015873015873016</v>
      </c>
    </row>
    <row r="98" spans="1:9" x14ac:dyDescent="0.2">
      <c r="A98" s="3" t="s">
        <v>21</v>
      </c>
      <c r="B98" s="3">
        <v>7</v>
      </c>
      <c r="C98" s="3">
        <v>100</v>
      </c>
      <c r="D98" s="3">
        <v>250</v>
      </c>
      <c r="E98" s="3">
        <v>63</v>
      </c>
      <c r="F98" s="3">
        <v>24.555635213851929</v>
      </c>
      <c r="G98" s="11">
        <v>24.552</v>
      </c>
      <c r="H98" s="3">
        <f t="shared" si="1"/>
        <v>3.6352138519291088E-3</v>
      </c>
      <c r="I98" s="3">
        <v>1</v>
      </c>
    </row>
    <row r="99" spans="1:9" x14ac:dyDescent="0.2">
      <c r="A99" s="3" t="s">
        <v>21</v>
      </c>
      <c r="B99" s="3">
        <v>8</v>
      </c>
      <c r="C99" s="3">
        <v>100</v>
      </c>
      <c r="D99" s="3">
        <v>250</v>
      </c>
      <c r="E99" s="3">
        <v>64</v>
      </c>
      <c r="F99" s="3">
        <v>24.048712730407711</v>
      </c>
      <c r="G99" s="11">
        <v>24.045000000000002</v>
      </c>
      <c r="H99" s="3">
        <f t="shared" si="1"/>
        <v>3.7127304077095857E-3</v>
      </c>
      <c r="I99" s="3">
        <v>1.015873015873016</v>
      </c>
    </row>
    <row r="100" spans="1:9" x14ac:dyDescent="0.2">
      <c r="A100" s="3" t="s">
        <v>21</v>
      </c>
      <c r="B100" s="3">
        <v>9</v>
      </c>
      <c r="C100" s="3">
        <v>100</v>
      </c>
      <c r="D100" s="3">
        <v>250</v>
      </c>
      <c r="E100" s="3">
        <v>64</v>
      </c>
      <c r="F100" s="3">
        <v>25.315987348556519</v>
      </c>
      <c r="G100" s="11">
        <v>25.312000000000001</v>
      </c>
      <c r="H100" s="3">
        <f t="shared" si="1"/>
        <v>3.9873485565173894E-3</v>
      </c>
      <c r="I100" s="3">
        <v>1.015873015873016</v>
      </c>
    </row>
    <row r="101" spans="1:9" x14ac:dyDescent="0.2">
      <c r="A101" s="3" t="s">
        <v>21</v>
      </c>
      <c r="B101" s="3">
        <v>10</v>
      </c>
      <c r="C101" s="3">
        <v>100</v>
      </c>
      <c r="D101" s="3">
        <v>250</v>
      </c>
      <c r="E101" s="3">
        <v>64</v>
      </c>
      <c r="F101" s="3">
        <v>24.09464073181152</v>
      </c>
      <c r="G101" s="11">
        <v>24.091000000000001</v>
      </c>
      <c r="H101" s="3">
        <f t="shared" si="1"/>
        <v>3.6407318115188048E-3</v>
      </c>
      <c r="I101" s="3">
        <v>1.015873015873016</v>
      </c>
    </row>
    <row r="102" spans="1:9" x14ac:dyDescent="0.2">
      <c r="A102" s="4" t="s">
        <v>22</v>
      </c>
      <c r="B102" s="4">
        <v>1</v>
      </c>
      <c r="C102" s="4">
        <v>120</v>
      </c>
      <c r="D102" s="4">
        <v>300</v>
      </c>
      <c r="E102" s="4">
        <v>78</v>
      </c>
      <c r="F102" s="4">
        <v>42.527138710021973</v>
      </c>
      <c r="G102" s="12">
        <v>42.491</v>
      </c>
      <c r="H102" s="4">
        <f t="shared" si="1"/>
        <v>3.6138710021972997E-2</v>
      </c>
      <c r="I102" s="4">
        <v>1.04</v>
      </c>
    </row>
    <row r="103" spans="1:9" x14ac:dyDescent="0.2">
      <c r="A103" s="4" t="s">
        <v>22</v>
      </c>
      <c r="B103" s="4">
        <v>2</v>
      </c>
      <c r="C103" s="4">
        <v>120</v>
      </c>
      <c r="D103" s="4">
        <v>300</v>
      </c>
      <c r="E103" s="4">
        <v>79</v>
      </c>
      <c r="F103" s="4">
        <v>40.786546468734741</v>
      </c>
      <c r="G103" s="12">
        <v>40.777999999999999</v>
      </c>
      <c r="H103" s="4">
        <f t="shared" si="1"/>
        <v>8.5464687347425183E-3</v>
      </c>
      <c r="I103" s="4">
        <v>1.053333333333333</v>
      </c>
    </row>
    <row r="104" spans="1:9" x14ac:dyDescent="0.2">
      <c r="A104" s="4" t="s">
        <v>22</v>
      </c>
      <c r="B104" s="4">
        <v>3</v>
      </c>
      <c r="C104" s="4">
        <v>120</v>
      </c>
      <c r="D104" s="4">
        <v>300</v>
      </c>
      <c r="E104" s="4">
        <v>80</v>
      </c>
      <c r="F104" s="4">
        <v>40.785746335983283</v>
      </c>
      <c r="G104" s="12">
        <v>40.776000000000003</v>
      </c>
      <c r="H104" s="4">
        <f t="shared" si="1"/>
        <v>9.7463359832801189E-3</v>
      </c>
      <c r="I104" s="4">
        <v>1.0666666666666671</v>
      </c>
    </row>
    <row r="105" spans="1:9" x14ac:dyDescent="0.2">
      <c r="A105" s="4" t="s">
        <v>22</v>
      </c>
      <c r="B105" s="4">
        <v>4</v>
      </c>
      <c r="C105" s="4">
        <v>120</v>
      </c>
      <c r="D105" s="4">
        <v>300</v>
      </c>
      <c r="E105" s="4">
        <v>78</v>
      </c>
      <c r="F105" s="4">
        <v>47.0859055519104</v>
      </c>
      <c r="G105" s="12">
        <v>47.078000000000003</v>
      </c>
      <c r="H105" s="4">
        <f t="shared" si="1"/>
        <v>7.9055519103974348E-3</v>
      </c>
      <c r="I105" s="4">
        <v>1.04</v>
      </c>
    </row>
    <row r="106" spans="1:9" x14ac:dyDescent="0.2">
      <c r="A106" s="4" t="s">
        <v>22</v>
      </c>
      <c r="B106" s="4">
        <v>5</v>
      </c>
      <c r="C106" s="4">
        <v>120</v>
      </c>
      <c r="D106" s="4">
        <v>300</v>
      </c>
      <c r="E106" s="4">
        <v>81</v>
      </c>
      <c r="F106" s="4">
        <v>44.403402328491211</v>
      </c>
      <c r="G106" s="12">
        <v>44.395000000000003</v>
      </c>
      <c r="H106" s="4">
        <f t="shared" si="1"/>
        <v>8.4023284912078111E-3</v>
      </c>
      <c r="I106" s="4">
        <v>1.08</v>
      </c>
    </row>
    <row r="107" spans="1:9" x14ac:dyDescent="0.2">
      <c r="A107" s="4" t="s">
        <v>22</v>
      </c>
      <c r="B107" s="4">
        <v>6</v>
      </c>
      <c r="C107" s="4">
        <v>120</v>
      </c>
      <c r="D107" s="4">
        <v>300</v>
      </c>
      <c r="E107" s="4">
        <v>80</v>
      </c>
      <c r="F107" s="4">
        <v>44.575888395309448</v>
      </c>
      <c r="G107" s="12">
        <v>44.567</v>
      </c>
      <c r="H107" s="4">
        <f t="shared" si="1"/>
        <v>8.8883953094480717E-3</v>
      </c>
      <c r="I107" s="4">
        <v>1.0666666666666671</v>
      </c>
    </row>
    <row r="108" spans="1:9" x14ac:dyDescent="0.2">
      <c r="A108" s="4" t="s">
        <v>22</v>
      </c>
      <c r="B108" s="4">
        <v>7</v>
      </c>
      <c r="C108" s="4">
        <v>120</v>
      </c>
      <c r="D108" s="4">
        <v>300</v>
      </c>
      <c r="E108" s="4">
        <v>80</v>
      </c>
      <c r="F108" s="4">
        <v>43.42640209197998</v>
      </c>
      <c r="G108" s="12">
        <v>43.418999999999997</v>
      </c>
      <c r="H108" s="4">
        <f t="shared" si="1"/>
        <v>7.4020919799835383E-3</v>
      </c>
      <c r="I108" s="4">
        <v>1.0666666666666671</v>
      </c>
    </row>
    <row r="109" spans="1:9" x14ac:dyDescent="0.2">
      <c r="A109" s="4" t="s">
        <v>22</v>
      </c>
      <c r="B109" s="4">
        <v>8</v>
      </c>
      <c r="C109" s="4">
        <v>120</v>
      </c>
      <c r="D109" s="4">
        <v>300</v>
      </c>
      <c r="E109" s="4">
        <v>80</v>
      </c>
      <c r="F109" s="4">
        <v>38.477939128875732</v>
      </c>
      <c r="G109" s="12">
        <v>38.47</v>
      </c>
      <c r="H109" s="4">
        <f t="shared" si="1"/>
        <v>7.9391288757335587E-3</v>
      </c>
      <c r="I109" s="4">
        <v>1.0666666666666671</v>
      </c>
    </row>
    <row r="110" spans="1:9" x14ac:dyDescent="0.2">
      <c r="A110" s="4" t="s">
        <v>22</v>
      </c>
      <c r="B110" s="4">
        <v>9</v>
      </c>
      <c r="C110" s="4">
        <v>120</v>
      </c>
      <c r="D110" s="4">
        <v>300</v>
      </c>
      <c r="E110" s="4">
        <v>80</v>
      </c>
      <c r="F110" s="4">
        <v>43.333201885223389</v>
      </c>
      <c r="G110" s="12">
        <v>43.323999999999998</v>
      </c>
      <c r="H110" s="4">
        <f t="shared" si="1"/>
        <v>9.2018852233906046E-3</v>
      </c>
      <c r="I110" s="4">
        <v>1.0666666666666671</v>
      </c>
    </row>
    <row r="111" spans="1:9" x14ac:dyDescent="0.2">
      <c r="A111" s="4" t="s">
        <v>22</v>
      </c>
      <c r="B111" s="4">
        <v>10</v>
      </c>
      <c r="C111" s="4">
        <v>120</v>
      </c>
      <c r="D111" s="4">
        <v>300</v>
      </c>
      <c r="E111" s="4">
        <v>80</v>
      </c>
      <c r="F111" s="4">
        <v>33.732767820358283</v>
      </c>
      <c r="G111" s="12">
        <v>33.723999999999997</v>
      </c>
      <c r="H111" s="4">
        <f t="shared" si="1"/>
        <v>8.7678203582868264E-3</v>
      </c>
      <c r="I111" s="4">
        <v>1.0666666666666671</v>
      </c>
    </row>
    <row r="112" spans="1:9" x14ac:dyDescent="0.2">
      <c r="A112" s="5" t="s">
        <v>23</v>
      </c>
      <c r="B112" s="5">
        <v>1</v>
      </c>
      <c r="C112" s="5">
        <v>140</v>
      </c>
      <c r="D112" s="5">
        <v>350</v>
      </c>
      <c r="E112" s="5">
        <v>92</v>
      </c>
      <c r="F112" s="5">
        <v>36.433276653289788</v>
      </c>
      <c r="G112" s="13">
        <v>36.421999999999997</v>
      </c>
      <c r="H112" s="5">
        <f t="shared" si="1"/>
        <v>1.1276653289790772E-2</v>
      </c>
      <c r="I112" s="5">
        <v>1.045454545454545</v>
      </c>
    </row>
    <row r="113" spans="1:9" x14ac:dyDescent="0.2">
      <c r="A113" s="5" t="s">
        <v>23</v>
      </c>
      <c r="B113" s="5">
        <v>2</v>
      </c>
      <c r="C113" s="5">
        <v>140</v>
      </c>
      <c r="D113" s="5">
        <v>350</v>
      </c>
      <c r="E113" s="5">
        <v>93</v>
      </c>
      <c r="F113" s="5">
        <v>36.62419605255127</v>
      </c>
      <c r="G113" s="13">
        <v>36.613</v>
      </c>
      <c r="H113" s="5">
        <f t="shared" si="1"/>
        <v>1.1196052551269986E-2</v>
      </c>
      <c r="I113" s="5">
        <v>1.0568181818181821</v>
      </c>
    </row>
    <row r="114" spans="1:9" x14ac:dyDescent="0.2">
      <c r="A114" s="5" t="s">
        <v>23</v>
      </c>
      <c r="B114" s="5">
        <v>3</v>
      </c>
      <c r="C114" s="5">
        <v>140</v>
      </c>
      <c r="D114" s="5">
        <v>350</v>
      </c>
      <c r="E114" s="5">
        <v>93</v>
      </c>
      <c r="F114" s="5">
        <v>38.510654211044312</v>
      </c>
      <c r="G114" s="13">
        <v>38.5</v>
      </c>
      <c r="H114" s="5">
        <f t="shared" si="1"/>
        <v>1.0654211044311523E-2</v>
      </c>
      <c r="I114" s="5">
        <v>1.0568181818181821</v>
      </c>
    </row>
    <row r="115" spans="1:9" x14ac:dyDescent="0.2">
      <c r="A115" s="5" t="s">
        <v>23</v>
      </c>
      <c r="B115" s="5">
        <v>4</v>
      </c>
      <c r="C115" s="5">
        <v>140</v>
      </c>
      <c r="D115" s="5">
        <v>350</v>
      </c>
      <c r="E115" s="5">
        <v>91</v>
      </c>
      <c r="F115" s="5">
        <v>41.819586753845208</v>
      </c>
      <c r="G115" s="13">
        <v>41.808999999999997</v>
      </c>
      <c r="H115" s="5">
        <f t="shared" si="1"/>
        <v>1.0586753845210239E-2</v>
      </c>
      <c r="I115" s="5">
        <v>1.0340909090909089</v>
      </c>
    </row>
    <row r="116" spans="1:9" x14ac:dyDescent="0.2">
      <c r="A116" s="5" t="s">
        <v>23</v>
      </c>
      <c r="B116" s="5">
        <v>5</v>
      </c>
      <c r="C116" s="5">
        <v>140</v>
      </c>
      <c r="D116" s="5">
        <v>350</v>
      </c>
      <c r="E116" s="5">
        <v>91</v>
      </c>
      <c r="F116" s="5">
        <v>39.844947099685669</v>
      </c>
      <c r="G116" s="13">
        <v>39.835000000000001</v>
      </c>
      <c r="H116" s="5">
        <f t="shared" si="1"/>
        <v>9.9470996856680927E-3</v>
      </c>
      <c r="I116" s="5">
        <v>1.0340909090909089</v>
      </c>
    </row>
    <row r="117" spans="1:9" x14ac:dyDescent="0.2">
      <c r="A117" s="5" t="s">
        <v>23</v>
      </c>
      <c r="B117" s="5">
        <v>6</v>
      </c>
      <c r="C117" s="5">
        <v>140</v>
      </c>
      <c r="D117" s="5">
        <v>350</v>
      </c>
      <c r="E117" s="5">
        <v>92</v>
      </c>
      <c r="F117" s="5">
        <v>40.581017971038818</v>
      </c>
      <c r="G117" s="13">
        <v>40.57</v>
      </c>
      <c r="H117" s="5">
        <f t="shared" si="1"/>
        <v>1.1017971038818075E-2</v>
      </c>
      <c r="I117" s="5">
        <v>1.045454545454545</v>
      </c>
    </row>
    <row r="118" spans="1:9" x14ac:dyDescent="0.2">
      <c r="A118" s="5" t="s">
        <v>23</v>
      </c>
      <c r="B118" s="5">
        <v>7</v>
      </c>
      <c r="C118" s="5">
        <v>140</v>
      </c>
      <c r="D118" s="5">
        <v>350</v>
      </c>
      <c r="E118" s="5">
        <v>94</v>
      </c>
      <c r="F118" s="5">
        <v>38.96080207824707</v>
      </c>
      <c r="G118" s="13">
        <v>38.950000000000003</v>
      </c>
      <c r="H118" s="5">
        <f t="shared" si="1"/>
        <v>1.080207824706747E-2</v>
      </c>
      <c r="I118" s="5">
        <v>1.0681818181818179</v>
      </c>
    </row>
    <row r="119" spans="1:9" x14ac:dyDescent="0.2">
      <c r="A119" s="5" t="s">
        <v>23</v>
      </c>
      <c r="B119" s="5">
        <v>8</v>
      </c>
      <c r="C119" s="5">
        <v>140</v>
      </c>
      <c r="D119" s="5">
        <v>350</v>
      </c>
      <c r="E119" s="5">
        <v>95</v>
      </c>
      <c r="F119" s="5">
        <v>85.997627019882202</v>
      </c>
      <c r="G119" s="13">
        <v>85.984999999999999</v>
      </c>
      <c r="H119" s="5">
        <f t="shared" si="1"/>
        <v>1.2627019882202717E-2</v>
      </c>
      <c r="I119" s="5">
        <v>1.079545454545455</v>
      </c>
    </row>
    <row r="120" spans="1:9" x14ac:dyDescent="0.2">
      <c r="A120" s="5" t="s">
        <v>23</v>
      </c>
      <c r="B120" s="5">
        <v>9</v>
      </c>
      <c r="C120" s="5">
        <v>140</v>
      </c>
      <c r="D120" s="5">
        <v>350</v>
      </c>
      <c r="E120" s="5">
        <v>90</v>
      </c>
      <c r="F120" s="5">
        <v>39.139302015304573</v>
      </c>
      <c r="G120" s="13">
        <v>39.128</v>
      </c>
      <c r="H120" s="5">
        <f t="shared" si="1"/>
        <v>1.1302015304572421E-2</v>
      </c>
      <c r="I120" s="5">
        <v>1.0227272727272729</v>
      </c>
    </row>
    <row r="121" spans="1:9" x14ac:dyDescent="0.2">
      <c r="A121" s="5" t="s">
        <v>23</v>
      </c>
      <c r="B121" s="5">
        <v>10</v>
      </c>
      <c r="C121" s="5">
        <v>140</v>
      </c>
      <c r="D121" s="5">
        <v>350</v>
      </c>
      <c r="E121" s="5">
        <v>91</v>
      </c>
      <c r="F121" s="5">
        <v>38.909854412078857</v>
      </c>
      <c r="G121" s="13">
        <v>38.899000000000001</v>
      </c>
      <c r="H121" s="5">
        <f t="shared" si="1"/>
        <v>1.0854412078856512E-2</v>
      </c>
      <c r="I121" s="5">
        <v>1.0340909090909089</v>
      </c>
    </row>
    <row r="122" spans="1:9" x14ac:dyDescent="0.2">
      <c r="A122" s="2" t="s">
        <v>24</v>
      </c>
      <c r="B122" s="2">
        <v>1</v>
      </c>
      <c r="C122" s="2">
        <v>160</v>
      </c>
      <c r="D122" s="2">
        <v>400</v>
      </c>
      <c r="E122" s="2">
        <v>106</v>
      </c>
      <c r="F122" s="2">
        <v>39.850486040115364</v>
      </c>
      <c r="G122" s="10">
        <v>39.835000000000001</v>
      </c>
      <c r="H122" s="2">
        <f t="shared" si="1"/>
        <v>1.5486040115362698E-2</v>
      </c>
      <c r="I122" s="2">
        <v>1.04950495049505</v>
      </c>
    </row>
    <row r="123" spans="1:9" x14ac:dyDescent="0.2">
      <c r="A123" s="2" t="s">
        <v>24</v>
      </c>
      <c r="B123" s="2">
        <v>2</v>
      </c>
      <c r="C123" s="2">
        <v>160</v>
      </c>
      <c r="D123" s="2">
        <v>400</v>
      </c>
      <c r="E123" s="2">
        <v>106</v>
      </c>
      <c r="F123" s="2">
        <v>37.66408634185791</v>
      </c>
      <c r="G123" s="10">
        <v>37.651000000000003</v>
      </c>
      <c r="H123" s="2">
        <f t="shared" si="1"/>
        <v>1.3086341857906802E-2</v>
      </c>
      <c r="I123" s="2">
        <v>1.04950495049505</v>
      </c>
    </row>
    <row r="124" spans="1:9" x14ac:dyDescent="0.2">
      <c r="A124" s="2" t="s">
        <v>24</v>
      </c>
      <c r="B124" s="2">
        <v>3</v>
      </c>
      <c r="C124" s="2">
        <v>160</v>
      </c>
      <c r="D124" s="2">
        <v>400</v>
      </c>
      <c r="E124" s="2">
        <v>105</v>
      </c>
      <c r="F124" s="2">
        <v>38.366001129150391</v>
      </c>
      <c r="G124" s="10">
        <v>38.351999999999997</v>
      </c>
      <c r="H124" s="2">
        <f t="shared" si="1"/>
        <v>1.4001129150393865E-2</v>
      </c>
      <c r="I124" s="2">
        <v>1.0396039603960401</v>
      </c>
    </row>
    <row r="125" spans="1:9" x14ac:dyDescent="0.2">
      <c r="A125" s="2" t="s">
        <v>24</v>
      </c>
      <c r="B125" s="2">
        <v>4</v>
      </c>
      <c r="C125" s="2">
        <v>160</v>
      </c>
      <c r="D125" s="2">
        <v>400</v>
      </c>
      <c r="E125" s="2">
        <v>109</v>
      </c>
      <c r="F125" s="2">
        <v>40.005446910858147</v>
      </c>
      <c r="G125" s="10">
        <v>39.991</v>
      </c>
      <c r="H125" s="2">
        <f t="shared" si="1"/>
        <v>1.4446910858147533E-2</v>
      </c>
      <c r="I125" s="2">
        <v>1.0792079207920791</v>
      </c>
    </row>
    <row r="126" spans="1:9" x14ac:dyDescent="0.2">
      <c r="A126" s="2" t="s">
        <v>24</v>
      </c>
      <c r="B126" s="2">
        <v>5</v>
      </c>
      <c r="C126" s="2">
        <v>160</v>
      </c>
      <c r="D126" s="2">
        <v>400</v>
      </c>
      <c r="E126" s="2">
        <v>106</v>
      </c>
      <c r="F126" s="2">
        <v>35.046892881393433</v>
      </c>
      <c r="G126" s="10">
        <v>35.031999999999996</v>
      </c>
      <c r="H126" s="2">
        <f t="shared" si="1"/>
        <v>1.4892881393436141E-2</v>
      </c>
      <c r="I126" s="2">
        <v>1.04950495049505</v>
      </c>
    </row>
    <row r="127" spans="1:9" x14ac:dyDescent="0.2">
      <c r="A127" s="2" t="s">
        <v>24</v>
      </c>
      <c r="B127" s="2">
        <v>6</v>
      </c>
      <c r="C127" s="2">
        <v>160</v>
      </c>
      <c r="D127" s="2">
        <v>400</v>
      </c>
      <c r="E127" s="2">
        <v>106</v>
      </c>
      <c r="F127" s="2">
        <v>38.168868541717529</v>
      </c>
      <c r="G127" s="10">
        <v>38.156999999999996</v>
      </c>
      <c r="H127" s="2">
        <f t="shared" si="1"/>
        <v>1.1868541717532821E-2</v>
      </c>
      <c r="I127" s="2">
        <v>1.04950495049505</v>
      </c>
    </row>
    <row r="128" spans="1:9" x14ac:dyDescent="0.2">
      <c r="A128" s="2" t="s">
        <v>24</v>
      </c>
      <c r="B128" s="2">
        <v>7</v>
      </c>
      <c r="C128" s="2">
        <v>160</v>
      </c>
      <c r="D128" s="2">
        <v>400</v>
      </c>
      <c r="E128" s="2">
        <v>108</v>
      </c>
      <c r="F128" s="2">
        <v>36.71013617515564</v>
      </c>
      <c r="G128" s="10">
        <v>36.695999999999998</v>
      </c>
      <c r="H128" s="2">
        <f t="shared" si="1"/>
        <v>1.4136175155641695E-2</v>
      </c>
      <c r="I128" s="2">
        <v>1.0693069306930689</v>
      </c>
    </row>
    <row r="129" spans="1:9" x14ac:dyDescent="0.2">
      <c r="A129" s="2" t="s">
        <v>24</v>
      </c>
      <c r="B129" s="2">
        <v>8</v>
      </c>
      <c r="C129" s="2">
        <v>160</v>
      </c>
      <c r="D129" s="2">
        <v>400</v>
      </c>
      <c r="E129" s="2">
        <v>106</v>
      </c>
      <c r="F129" s="2">
        <v>38.137202024459839</v>
      </c>
      <c r="G129" s="10">
        <v>38.124000000000002</v>
      </c>
      <c r="H129" s="2">
        <f t="shared" si="1"/>
        <v>1.3202024459836537E-2</v>
      </c>
      <c r="I129" s="2">
        <v>1.04950495049505</v>
      </c>
    </row>
    <row r="130" spans="1:9" x14ac:dyDescent="0.2">
      <c r="A130" s="2" t="s">
        <v>24</v>
      </c>
      <c r="B130" s="2">
        <v>9</v>
      </c>
      <c r="C130" s="2">
        <v>160</v>
      </c>
      <c r="D130" s="2">
        <v>400</v>
      </c>
      <c r="E130" s="2">
        <v>108</v>
      </c>
      <c r="F130" s="2">
        <v>38.196951389312737</v>
      </c>
      <c r="G130" s="10">
        <v>38.182000000000002</v>
      </c>
      <c r="H130" s="2">
        <f t="shared" si="1"/>
        <v>1.4951389312734875E-2</v>
      </c>
      <c r="I130" s="2">
        <v>1.0693069306930689</v>
      </c>
    </row>
    <row r="131" spans="1:9" x14ac:dyDescent="0.2">
      <c r="A131" s="2" t="s">
        <v>24</v>
      </c>
      <c r="B131" s="2">
        <v>10</v>
      </c>
      <c r="C131" s="2">
        <v>160</v>
      </c>
      <c r="D131" s="2">
        <v>400</v>
      </c>
      <c r="E131" s="2">
        <v>103</v>
      </c>
      <c r="F131" s="2">
        <v>37.765498161315918</v>
      </c>
      <c r="G131" s="10">
        <v>37.753</v>
      </c>
      <c r="H131" s="2">
        <f t="shared" si="1"/>
        <v>1.2498161315917855E-2</v>
      </c>
      <c r="I131" s="2">
        <v>1.01980198019802</v>
      </c>
    </row>
    <row r="132" spans="1:9" x14ac:dyDescent="0.2">
      <c r="A132" s="3" t="s">
        <v>25</v>
      </c>
      <c r="B132" s="3">
        <v>1</v>
      </c>
      <c r="C132" s="3">
        <v>180</v>
      </c>
      <c r="D132" s="3">
        <v>450</v>
      </c>
      <c r="E132" s="3">
        <v>118</v>
      </c>
      <c r="F132" s="3">
        <v>39.925044059753418</v>
      </c>
      <c r="G132" s="11">
        <v>39.908000000000001</v>
      </c>
      <c r="H132" s="3">
        <f t="shared" ref="H132:H195" si="2">F132-G132</f>
        <v>1.7044059753416718E-2</v>
      </c>
      <c r="I132" s="3">
        <v>1.0350877192982459</v>
      </c>
    </row>
    <row r="133" spans="1:9" x14ac:dyDescent="0.2">
      <c r="A133" s="3" t="s">
        <v>25</v>
      </c>
      <c r="B133" s="3">
        <v>2</v>
      </c>
      <c r="C133" s="3">
        <v>180</v>
      </c>
      <c r="D133" s="3">
        <v>450</v>
      </c>
      <c r="E133" s="3">
        <v>119</v>
      </c>
      <c r="F133" s="3">
        <v>38.527271509170532</v>
      </c>
      <c r="G133" s="11">
        <v>38.512</v>
      </c>
      <c r="H133" s="3">
        <f t="shared" si="2"/>
        <v>1.5271509170531772E-2</v>
      </c>
      <c r="I133" s="3">
        <v>1.0438596491228069</v>
      </c>
    </row>
    <row r="134" spans="1:9" x14ac:dyDescent="0.2">
      <c r="A134" s="3" t="s">
        <v>25</v>
      </c>
      <c r="B134" s="3">
        <v>3</v>
      </c>
      <c r="C134" s="3">
        <v>180</v>
      </c>
      <c r="D134" s="3">
        <v>450</v>
      </c>
      <c r="E134" s="3">
        <v>116</v>
      </c>
      <c r="F134" s="3">
        <v>40.562626838684082</v>
      </c>
      <c r="G134" s="11">
        <v>40.545999999999999</v>
      </c>
      <c r="H134" s="3">
        <f t="shared" si="2"/>
        <v>1.6626838684082657E-2</v>
      </c>
      <c r="I134" s="3">
        <v>1.0175438596491231</v>
      </c>
    </row>
    <row r="135" spans="1:9" x14ac:dyDescent="0.2">
      <c r="A135" s="3" t="s">
        <v>25</v>
      </c>
      <c r="B135" s="3">
        <v>4</v>
      </c>
      <c r="C135" s="3">
        <v>180</v>
      </c>
      <c r="D135" s="3">
        <v>450</v>
      </c>
      <c r="E135" s="3">
        <v>116</v>
      </c>
      <c r="F135" s="3">
        <v>35.737468242645257</v>
      </c>
      <c r="G135" s="11">
        <v>35.722999999999999</v>
      </c>
      <c r="H135" s="3">
        <f t="shared" si="2"/>
        <v>1.446824264525759E-2</v>
      </c>
      <c r="I135" s="3">
        <v>1.0175438596491231</v>
      </c>
    </row>
    <row r="136" spans="1:9" x14ac:dyDescent="0.2">
      <c r="A136" s="3" t="s">
        <v>25</v>
      </c>
      <c r="B136" s="3">
        <v>5</v>
      </c>
      <c r="C136" s="3">
        <v>180</v>
      </c>
      <c r="D136" s="3">
        <v>450</v>
      </c>
      <c r="E136" s="3">
        <v>115</v>
      </c>
      <c r="F136" s="3">
        <v>37.565084457397461</v>
      </c>
      <c r="G136" s="11">
        <v>37.548999999999999</v>
      </c>
      <c r="H136" s="3">
        <f t="shared" si="2"/>
        <v>1.6084457397461449E-2</v>
      </c>
      <c r="I136" s="3">
        <v>1.008771929824561</v>
      </c>
    </row>
    <row r="137" spans="1:9" x14ac:dyDescent="0.2">
      <c r="A137" s="3" t="s">
        <v>25</v>
      </c>
      <c r="B137" s="3">
        <v>6</v>
      </c>
      <c r="C137" s="3">
        <v>180</v>
      </c>
      <c r="D137" s="3">
        <v>450</v>
      </c>
      <c r="E137" s="3">
        <v>117</v>
      </c>
      <c r="F137" s="3">
        <v>36.213815689086907</v>
      </c>
      <c r="G137" s="11">
        <v>36.198</v>
      </c>
      <c r="H137" s="3">
        <f t="shared" si="2"/>
        <v>1.5815689086906559E-2</v>
      </c>
      <c r="I137" s="3">
        <v>1.0263157894736841</v>
      </c>
    </row>
    <row r="138" spans="1:9" x14ac:dyDescent="0.2">
      <c r="A138" s="3" t="s">
        <v>25</v>
      </c>
      <c r="B138" s="3">
        <v>7</v>
      </c>
      <c r="C138" s="3">
        <v>180</v>
      </c>
      <c r="D138" s="3">
        <v>450</v>
      </c>
      <c r="E138" s="3">
        <v>114</v>
      </c>
      <c r="F138" s="3">
        <v>32.333518266677864</v>
      </c>
      <c r="G138" s="11">
        <v>32.320999999999998</v>
      </c>
      <c r="H138" s="3">
        <f t="shared" si="2"/>
        <v>1.2518266677865597E-2</v>
      </c>
      <c r="I138" s="3">
        <v>1</v>
      </c>
    </row>
    <row r="139" spans="1:9" x14ac:dyDescent="0.2">
      <c r="A139" s="3" t="s">
        <v>25</v>
      </c>
      <c r="B139" s="3">
        <v>8</v>
      </c>
      <c r="C139" s="3">
        <v>180</v>
      </c>
      <c r="D139" s="3">
        <v>450</v>
      </c>
      <c r="E139" s="3">
        <v>119</v>
      </c>
      <c r="F139" s="3">
        <v>38.9253089427948</v>
      </c>
      <c r="G139" s="11">
        <v>38.908999999999999</v>
      </c>
      <c r="H139" s="3">
        <f t="shared" si="2"/>
        <v>1.6308942794800885E-2</v>
      </c>
      <c r="I139" s="3">
        <v>1.0438596491228069</v>
      </c>
    </row>
    <row r="140" spans="1:9" x14ac:dyDescent="0.2">
      <c r="A140" s="3" t="s">
        <v>25</v>
      </c>
      <c r="B140" s="3">
        <v>9</v>
      </c>
      <c r="C140" s="3">
        <v>180</v>
      </c>
      <c r="D140" s="3">
        <v>450</v>
      </c>
      <c r="E140" s="3">
        <v>120</v>
      </c>
      <c r="F140" s="3">
        <v>38.61478328704834</v>
      </c>
      <c r="G140" s="11">
        <v>38.597000000000001</v>
      </c>
      <c r="H140" s="3">
        <f t="shared" si="2"/>
        <v>1.7783287048338536E-2</v>
      </c>
      <c r="I140" s="3">
        <v>1.0526315789473679</v>
      </c>
    </row>
    <row r="141" spans="1:9" x14ac:dyDescent="0.2">
      <c r="A141" s="3" t="s">
        <v>25</v>
      </c>
      <c r="B141" s="3">
        <v>10</v>
      </c>
      <c r="C141" s="3">
        <v>180</v>
      </c>
      <c r="D141" s="3">
        <v>450</v>
      </c>
      <c r="E141" s="3">
        <v>121</v>
      </c>
      <c r="F141" s="3">
        <v>38.713807821273797</v>
      </c>
      <c r="G141" s="11">
        <v>38.695999999999998</v>
      </c>
      <c r="H141" s="3">
        <f t="shared" si="2"/>
        <v>1.7807821273798652E-2</v>
      </c>
      <c r="I141" s="3">
        <v>1.06140350877193</v>
      </c>
    </row>
    <row r="142" spans="1:9" x14ac:dyDescent="0.2">
      <c r="A142" s="4" t="s">
        <v>26</v>
      </c>
      <c r="B142" s="4">
        <v>1</v>
      </c>
      <c r="C142" s="4">
        <v>200</v>
      </c>
      <c r="D142" s="4">
        <v>500</v>
      </c>
      <c r="E142" s="4">
        <v>130</v>
      </c>
      <c r="F142" s="4">
        <v>33.330254554748542</v>
      </c>
      <c r="G142" s="12">
        <v>33.311999999999998</v>
      </c>
      <c r="H142" s="4">
        <f t="shared" si="2"/>
        <v>1.8254554748544649E-2</v>
      </c>
      <c r="I142" s="4">
        <v>1.023622047244094</v>
      </c>
    </row>
    <row r="143" spans="1:9" x14ac:dyDescent="0.2">
      <c r="A143" s="4" t="s">
        <v>26</v>
      </c>
      <c r="B143" s="4">
        <v>2</v>
      </c>
      <c r="C143" s="4">
        <v>200</v>
      </c>
      <c r="D143" s="4">
        <v>500</v>
      </c>
      <c r="E143" s="4">
        <v>132</v>
      </c>
      <c r="F143" s="4">
        <v>33.855065107345581</v>
      </c>
      <c r="G143" s="12">
        <v>33.838000000000001</v>
      </c>
      <c r="H143" s="4">
        <f t="shared" si="2"/>
        <v>1.7065107345580088E-2</v>
      </c>
      <c r="I143" s="4">
        <v>1.039370078740157</v>
      </c>
    </row>
    <row r="144" spans="1:9" x14ac:dyDescent="0.2">
      <c r="A144" s="4" t="s">
        <v>26</v>
      </c>
      <c r="B144" s="4">
        <v>3</v>
      </c>
      <c r="C144" s="4">
        <v>200</v>
      </c>
      <c r="D144" s="4">
        <v>500</v>
      </c>
      <c r="E144" s="4">
        <v>133</v>
      </c>
      <c r="F144" s="4">
        <v>36.693869590759277</v>
      </c>
      <c r="G144" s="12">
        <v>36.673999999999999</v>
      </c>
      <c r="H144" s="4">
        <f t="shared" si="2"/>
        <v>1.9869590759277855E-2</v>
      </c>
      <c r="I144" s="4">
        <v>1.0472440944881889</v>
      </c>
    </row>
    <row r="145" spans="1:9" x14ac:dyDescent="0.2">
      <c r="A145" s="4" t="s">
        <v>26</v>
      </c>
      <c r="B145" s="4">
        <v>4</v>
      </c>
      <c r="C145" s="4">
        <v>200</v>
      </c>
      <c r="D145" s="4">
        <v>500</v>
      </c>
      <c r="E145" s="4">
        <v>131</v>
      </c>
      <c r="F145" s="4">
        <v>34.367524385452271</v>
      </c>
      <c r="G145" s="12">
        <v>34.347999999999999</v>
      </c>
      <c r="H145" s="4">
        <f t="shared" si="2"/>
        <v>1.9524385452271531E-2</v>
      </c>
      <c r="I145" s="4">
        <v>1.0314960629921259</v>
      </c>
    </row>
    <row r="146" spans="1:9" x14ac:dyDescent="0.2">
      <c r="A146" s="4" t="s">
        <v>26</v>
      </c>
      <c r="B146" s="4">
        <v>5</v>
      </c>
      <c r="C146" s="4">
        <v>200</v>
      </c>
      <c r="D146" s="4">
        <v>500</v>
      </c>
      <c r="E146" s="4">
        <v>131</v>
      </c>
      <c r="F146" s="4">
        <v>32.016946077346802</v>
      </c>
      <c r="G146" s="12">
        <v>31.997</v>
      </c>
      <c r="H146" s="4">
        <f t="shared" si="2"/>
        <v>1.9946077346801871E-2</v>
      </c>
      <c r="I146" s="4">
        <v>1.0314960629921259</v>
      </c>
    </row>
    <row r="147" spans="1:9" x14ac:dyDescent="0.2">
      <c r="A147" s="4" t="s">
        <v>26</v>
      </c>
      <c r="B147" s="4">
        <v>6</v>
      </c>
      <c r="C147" s="4">
        <v>200</v>
      </c>
      <c r="D147" s="4">
        <v>500</v>
      </c>
      <c r="E147" s="4">
        <v>128</v>
      </c>
      <c r="F147" s="4">
        <v>39.526077032089233</v>
      </c>
      <c r="G147" s="12">
        <v>39.506999999999998</v>
      </c>
      <c r="H147" s="4">
        <f t="shared" si="2"/>
        <v>1.9077032089235502E-2</v>
      </c>
      <c r="I147" s="4">
        <v>1.007874015748031</v>
      </c>
    </row>
    <row r="148" spans="1:9" x14ac:dyDescent="0.2">
      <c r="A148" s="4" t="s">
        <v>26</v>
      </c>
      <c r="B148" s="4">
        <v>7</v>
      </c>
      <c r="C148" s="4">
        <v>200</v>
      </c>
      <c r="D148" s="4">
        <v>500</v>
      </c>
      <c r="E148" s="4">
        <v>134</v>
      </c>
      <c r="F148" s="4">
        <v>37.269045829772949</v>
      </c>
      <c r="G148" s="12">
        <v>37.247999999999998</v>
      </c>
      <c r="H148" s="4">
        <f t="shared" si="2"/>
        <v>2.1045829772951663E-2</v>
      </c>
      <c r="I148" s="4">
        <v>1.0551181102362199</v>
      </c>
    </row>
    <row r="149" spans="1:9" x14ac:dyDescent="0.2">
      <c r="A149" s="4" t="s">
        <v>26</v>
      </c>
      <c r="B149" s="4">
        <v>8</v>
      </c>
      <c r="C149" s="4">
        <v>200</v>
      </c>
      <c r="D149" s="4">
        <v>500</v>
      </c>
      <c r="E149" s="4">
        <v>132</v>
      </c>
      <c r="F149" s="4">
        <v>37.109028577804573</v>
      </c>
      <c r="G149" s="12">
        <v>37.088999999999999</v>
      </c>
      <c r="H149" s="4">
        <f t="shared" si="2"/>
        <v>2.0028577804573899E-2</v>
      </c>
      <c r="I149" s="4">
        <v>1.039370078740157</v>
      </c>
    </row>
    <row r="150" spans="1:9" x14ac:dyDescent="0.2">
      <c r="A150" s="4" t="s">
        <v>26</v>
      </c>
      <c r="B150" s="4">
        <v>9</v>
      </c>
      <c r="C150" s="4">
        <v>200</v>
      </c>
      <c r="D150" s="4">
        <v>500</v>
      </c>
      <c r="E150" s="4">
        <v>130</v>
      </c>
      <c r="F150" s="4">
        <v>33.015624284744263</v>
      </c>
      <c r="G150" s="12">
        <v>32.994999999999997</v>
      </c>
      <c r="H150" s="4">
        <f t="shared" si="2"/>
        <v>2.0624284744265253E-2</v>
      </c>
      <c r="I150" s="4">
        <v>1.023622047244094</v>
      </c>
    </row>
    <row r="151" spans="1:9" x14ac:dyDescent="0.2">
      <c r="A151" s="4" t="s">
        <v>26</v>
      </c>
      <c r="B151" s="4">
        <v>10</v>
      </c>
      <c r="C151" s="4">
        <v>200</v>
      </c>
      <c r="D151" s="4">
        <v>500</v>
      </c>
      <c r="E151" s="4">
        <v>132</v>
      </c>
      <c r="F151" s="4">
        <v>37.400301933288567</v>
      </c>
      <c r="G151" s="12">
        <v>37.378999999999998</v>
      </c>
      <c r="H151" s="4">
        <f t="shared" si="2"/>
        <v>2.130193328856933E-2</v>
      </c>
      <c r="I151" s="4">
        <v>1.039370078740157</v>
      </c>
    </row>
    <row r="152" spans="1:9" x14ac:dyDescent="0.2">
      <c r="A152" s="5" t="s">
        <v>27</v>
      </c>
      <c r="B152" s="5">
        <v>1</v>
      </c>
      <c r="C152" s="5">
        <v>220</v>
      </c>
      <c r="D152" s="5">
        <v>550</v>
      </c>
      <c r="E152" s="5">
        <v>146</v>
      </c>
      <c r="F152" s="5">
        <v>32.919528722763062</v>
      </c>
      <c r="G152" s="13">
        <v>32.893999999999998</v>
      </c>
      <c r="H152" s="5">
        <f t="shared" si="2"/>
        <v>2.5528722763063172E-2</v>
      </c>
      <c r="I152" s="5">
        <v>1.050359712230216</v>
      </c>
    </row>
    <row r="153" spans="1:9" x14ac:dyDescent="0.2">
      <c r="A153" s="5" t="s">
        <v>27</v>
      </c>
      <c r="B153" s="5">
        <v>2</v>
      </c>
      <c r="C153" s="5">
        <v>220</v>
      </c>
      <c r="D153" s="5">
        <v>550</v>
      </c>
      <c r="E153" s="5">
        <v>144</v>
      </c>
      <c r="F153" s="5">
        <v>35.309062004089363</v>
      </c>
      <c r="G153" s="13">
        <v>35.289000000000001</v>
      </c>
      <c r="H153" s="5">
        <f t="shared" si="2"/>
        <v>2.0062004089361096E-2</v>
      </c>
      <c r="I153" s="5">
        <v>1.035971223021583</v>
      </c>
    </row>
    <row r="154" spans="1:9" x14ac:dyDescent="0.2">
      <c r="A154" s="5" t="s">
        <v>27</v>
      </c>
      <c r="B154" s="5">
        <v>3</v>
      </c>
      <c r="C154" s="5">
        <v>220</v>
      </c>
      <c r="D154" s="5">
        <v>550</v>
      </c>
      <c r="E154" s="5">
        <v>143</v>
      </c>
      <c r="F154" s="5">
        <v>36.536878108978271</v>
      </c>
      <c r="G154" s="13">
        <v>36.512999999999998</v>
      </c>
      <c r="H154" s="5">
        <f t="shared" si="2"/>
        <v>2.387810897827336E-2</v>
      </c>
      <c r="I154" s="5">
        <v>1.028776978417266</v>
      </c>
    </row>
    <row r="155" spans="1:9" x14ac:dyDescent="0.2">
      <c r="A155" s="5" t="s">
        <v>27</v>
      </c>
      <c r="B155" s="5">
        <v>4</v>
      </c>
      <c r="C155" s="5">
        <v>220</v>
      </c>
      <c r="D155" s="5">
        <v>550</v>
      </c>
      <c r="E155" s="5">
        <v>144</v>
      </c>
      <c r="F155" s="5">
        <v>32.679011583328247</v>
      </c>
      <c r="G155" s="13">
        <v>32.652999999999999</v>
      </c>
      <c r="H155" s="5">
        <f t="shared" si="2"/>
        <v>2.6011583328248378E-2</v>
      </c>
      <c r="I155" s="5">
        <v>1.035971223021583</v>
      </c>
    </row>
    <row r="156" spans="1:9" x14ac:dyDescent="0.2">
      <c r="A156" s="5" t="s">
        <v>27</v>
      </c>
      <c r="B156" s="5">
        <v>5</v>
      </c>
      <c r="C156" s="5">
        <v>220</v>
      </c>
      <c r="D156" s="5">
        <v>550</v>
      </c>
      <c r="E156" s="5">
        <v>145</v>
      </c>
      <c r="F156" s="5">
        <v>39.09224271774292</v>
      </c>
      <c r="G156" s="13">
        <v>39.067</v>
      </c>
      <c r="H156" s="5">
        <f t="shared" si="2"/>
        <v>2.5242717742919751E-2</v>
      </c>
      <c r="I156" s="5">
        <v>1.043165467625899</v>
      </c>
    </row>
    <row r="157" spans="1:9" x14ac:dyDescent="0.2">
      <c r="A157" s="5" t="s">
        <v>27</v>
      </c>
      <c r="B157" s="5">
        <v>6</v>
      </c>
      <c r="C157" s="5">
        <v>220</v>
      </c>
      <c r="D157" s="5">
        <v>550</v>
      </c>
      <c r="E157" s="5">
        <v>144</v>
      </c>
      <c r="F157" s="5">
        <v>32.203593730926507</v>
      </c>
      <c r="G157" s="13">
        <v>32.177999999999997</v>
      </c>
      <c r="H157" s="5">
        <f t="shared" si="2"/>
        <v>2.5593730926509295E-2</v>
      </c>
      <c r="I157" s="5">
        <v>1.035971223021583</v>
      </c>
    </row>
    <row r="158" spans="1:9" x14ac:dyDescent="0.2">
      <c r="A158" s="5" t="s">
        <v>27</v>
      </c>
      <c r="B158" s="5">
        <v>7</v>
      </c>
      <c r="C158" s="5">
        <v>220</v>
      </c>
      <c r="D158" s="5">
        <v>550</v>
      </c>
      <c r="E158" s="5">
        <v>146</v>
      </c>
      <c r="F158" s="5">
        <v>36.592137575149543</v>
      </c>
      <c r="G158" s="13">
        <v>36.567</v>
      </c>
      <c r="H158" s="5">
        <f t="shared" si="2"/>
        <v>2.5137575149543068E-2</v>
      </c>
      <c r="I158" s="5">
        <v>1.050359712230216</v>
      </c>
    </row>
    <row r="159" spans="1:9" x14ac:dyDescent="0.2">
      <c r="A159" s="5" t="s">
        <v>27</v>
      </c>
      <c r="B159" s="5">
        <v>8</v>
      </c>
      <c r="C159" s="5">
        <v>220</v>
      </c>
      <c r="D159" s="5">
        <v>550</v>
      </c>
      <c r="E159" s="5">
        <v>144</v>
      </c>
      <c r="F159" s="5">
        <v>32.981218338012702</v>
      </c>
      <c r="G159" s="13">
        <v>32.957000000000001</v>
      </c>
      <c r="H159" s="5">
        <f t="shared" si="2"/>
        <v>2.4218338012701679E-2</v>
      </c>
      <c r="I159" s="5">
        <v>1.035971223021583</v>
      </c>
    </row>
    <row r="160" spans="1:9" x14ac:dyDescent="0.2">
      <c r="A160" s="5" t="s">
        <v>27</v>
      </c>
      <c r="B160" s="5">
        <v>9</v>
      </c>
      <c r="C160" s="5">
        <v>220</v>
      </c>
      <c r="D160" s="5">
        <v>550</v>
      </c>
      <c r="E160" s="5">
        <v>146</v>
      </c>
      <c r="F160" s="5">
        <v>35.980092287063599</v>
      </c>
      <c r="G160" s="13">
        <v>35.954000000000001</v>
      </c>
      <c r="H160" s="5">
        <f t="shared" si="2"/>
        <v>2.6092287063598008E-2</v>
      </c>
      <c r="I160" s="5">
        <v>1.050359712230216</v>
      </c>
    </row>
    <row r="161" spans="1:9" x14ac:dyDescent="0.2">
      <c r="A161" s="5" t="s">
        <v>27</v>
      </c>
      <c r="B161" s="5">
        <v>10</v>
      </c>
      <c r="C161" s="5">
        <v>220</v>
      </c>
      <c r="D161" s="5">
        <v>550</v>
      </c>
      <c r="E161" s="5">
        <v>141</v>
      </c>
      <c r="F161" s="5">
        <v>34.749102354049683</v>
      </c>
      <c r="G161" s="13">
        <v>34.726999999999997</v>
      </c>
      <c r="H161" s="5">
        <f t="shared" si="2"/>
        <v>2.2102354049685857E-2</v>
      </c>
      <c r="I161" s="5">
        <v>1.014388489208633</v>
      </c>
    </row>
    <row r="162" spans="1:9" x14ac:dyDescent="0.2">
      <c r="A162" s="2" t="s">
        <v>28</v>
      </c>
      <c r="B162" s="2">
        <v>1</v>
      </c>
      <c r="C162" s="2">
        <v>240</v>
      </c>
      <c r="D162" s="2">
        <v>600</v>
      </c>
      <c r="E162" s="2">
        <v>158</v>
      </c>
      <c r="F162" s="2">
        <v>34.542804718017578</v>
      </c>
      <c r="G162" s="10">
        <v>34.512999999999998</v>
      </c>
      <c r="H162" s="2">
        <f t="shared" si="2"/>
        <v>2.9804718017580001E-2</v>
      </c>
      <c r="I162" s="2">
        <v>1.04635761589404</v>
      </c>
    </row>
    <row r="163" spans="1:9" x14ac:dyDescent="0.2">
      <c r="A163" s="2" t="s">
        <v>28</v>
      </c>
      <c r="B163" s="2">
        <v>2</v>
      </c>
      <c r="C163" s="2">
        <v>240</v>
      </c>
      <c r="D163" s="2">
        <v>600</v>
      </c>
      <c r="E163" s="2">
        <v>158</v>
      </c>
      <c r="F163" s="2">
        <v>38.782818078994751</v>
      </c>
      <c r="G163" s="10">
        <v>38.756</v>
      </c>
      <c r="H163" s="2">
        <f t="shared" si="2"/>
        <v>2.6818078994750749E-2</v>
      </c>
      <c r="I163" s="2">
        <v>1.04635761589404</v>
      </c>
    </row>
    <row r="164" spans="1:9" x14ac:dyDescent="0.2">
      <c r="A164" s="2" t="s">
        <v>28</v>
      </c>
      <c r="B164" s="2">
        <v>3</v>
      </c>
      <c r="C164" s="2">
        <v>240</v>
      </c>
      <c r="D164" s="2">
        <v>600</v>
      </c>
      <c r="E164" s="2">
        <v>159</v>
      </c>
      <c r="F164" s="2">
        <v>34.599289894103997</v>
      </c>
      <c r="G164" s="10">
        <v>34.572000000000003</v>
      </c>
      <c r="H164" s="2">
        <f t="shared" si="2"/>
        <v>2.7289894103994072E-2</v>
      </c>
      <c r="I164" s="2">
        <v>1.052980132450331</v>
      </c>
    </row>
    <row r="165" spans="1:9" x14ac:dyDescent="0.2">
      <c r="A165" s="2" t="s">
        <v>28</v>
      </c>
      <c r="B165" s="2">
        <v>4</v>
      </c>
      <c r="C165" s="2">
        <v>240</v>
      </c>
      <c r="D165" s="2">
        <v>600</v>
      </c>
      <c r="E165" s="2">
        <v>158</v>
      </c>
      <c r="F165" s="2">
        <v>37.053864479064941</v>
      </c>
      <c r="G165" s="10">
        <v>37.024999999999999</v>
      </c>
      <c r="H165" s="2">
        <f t="shared" si="2"/>
        <v>2.8864479064942827E-2</v>
      </c>
      <c r="I165" s="2">
        <v>1.04635761589404</v>
      </c>
    </row>
    <row r="166" spans="1:9" x14ac:dyDescent="0.2">
      <c r="A166" s="2" t="s">
        <v>28</v>
      </c>
      <c r="B166" s="2">
        <v>5</v>
      </c>
      <c r="C166" s="2">
        <v>240</v>
      </c>
      <c r="D166" s="2">
        <v>600</v>
      </c>
      <c r="E166" s="2">
        <v>158</v>
      </c>
      <c r="F166" s="2">
        <v>33.833290100097663</v>
      </c>
      <c r="G166" s="10">
        <v>33.807000000000002</v>
      </c>
      <c r="H166" s="2">
        <f t="shared" si="2"/>
        <v>2.6290100097661195E-2</v>
      </c>
      <c r="I166" s="2">
        <v>1.04635761589404</v>
      </c>
    </row>
    <row r="167" spans="1:9" x14ac:dyDescent="0.2">
      <c r="A167" s="2" t="s">
        <v>28</v>
      </c>
      <c r="B167" s="2">
        <v>6</v>
      </c>
      <c r="C167" s="2">
        <v>240</v>
      </c>
      <c r="D167" s="2">
        <v>600</v>
      </c>
      <c r="E167" s="2">
        <v>157</v>
      </c>
      <c r="F167" s="2">
        <v>35.439077615737922</v>
      </c>
      <c r="G167" s="10">
        <v>35.411000000000001</v>
      </c>
      <c r="H167" s="2">
        <f t="shared" si="2"/>
        <v>2.807761573792078E-2</v>
      </c>
      <c r="I167" s="2">
        <v>1.0397350993377481</v>
      </c>
    </row>
    <row r="168" spans="1:9" x14ac:dyDescent="0.2">
      <c r="A168" s="2" t="s">
        <v>28</v>
      </c>
      <c r="B168" s="2">
        <v>7</v>
      </c>
      <c r="C168" s="2">
        <v>240</v>
      </c>
      <c r="D168" s="2">
        <v>600</v>
      </c>
      <c r="E168" s="2">
        <v>160</v>
      </c>
      <c r="F168" s="2">
        <v>37.065175294876099</v>
      </c>
      <c r="G168" s="10">
        <v>37.037999999999997</v>
      </c>
      <c r="H168" s="2">
        <f t="shared" si="2"/>
        <v>2.717529487610193E-2</v>
      </c>
      <c r="I168" s="2">
        <v>1.059602649006623</v>
      </c>
    </row>
    <row r="169" spans="1:9" x14ac:dyDescent="0.2">
      <c r="A169" s="2" t="s">
        <v>28</v>
      </c>
      <c r="B169" s="2">
        <v>8</v>
      </c>
      <c r="C169" s="2">
        <v>240</v>
      </c>
      <c r="D169" s="2">
        <v>600</v>
      </c>
      <c r="E169" s="2">
        <v>158</v>
      </c>
      <c r="F169" s="2">
        <v>36.848410844802864</v>
      </c>
      <c r="G169" s="10">
        <v>36.82</v>
      </c>
      <c r="H169" s="2">
        <f t="shared" si="2"/>
        <v>2.8410844802863267E-2</v>
      </c>
      <c r="I169" s="2">
        <v>1.04635761589404</v>
      </c>
    </row>
    <row r="170" spans="1:9" x14ac:dyDescent="0.2">
      <c r="A170" s="2" t="s">
        <v>28</v>
      </c>
      <c r="B170" s="2">
        <v>9</v>
      </c>
      <c r="C170" s="2">
        <v>240</v>
      </c>
      <c r="D170" s="2">
        <v>600</v>
      </c>
      <c r="E170" s="2">
        <v>157</v>
      </c>
      <c r="F170" s="2">
        <v>36.621886968612671</v>
      </c>
      <c r="G170" s="10">
        <v>36.598999999999997</v>
      </c>
      <c r="H170" s="2">
        <f t="shared" si="2"/>
        <v>2.2886968612674252E-2</v>
      </c>
      <c r="I170" s="2">
        <v>1.0397350993377481</v>
      </c>
    </row>
    <row r="171" spans="1:9" x14ac:dyDescent="0.2">
      <c r="A171" s="2" t="s">
        <v>28</v>
      </c>
      <c r="B171" s="2">
        <v>10</v>
      </c>
      <c r="C171" s="2">
        <v>240</v>
      </c>
      <c r="D171" s="2">
        <v>600</v>
      </c>
      <c r="E171" s="2">
        <v>156</v>
      </c>
      <c r="F171" s="2">
        <v>35.020323038101203</v>
      </c>
      <c r="G171" s="10">
        <v>34.993000000000002</v>
      </c>
      <c r="H171" s="2">
        <f t="shared" si="2"/>
        <v>2.7323038101201291E-2</v>
      </c>
      <c r="I171" s="2">
        <v>1.0331125827814569</v>
      </c>
    </row>
    <row r="172" spans="1:9" x14ac:dyDescent="0.2">
      <c r="A172" s="3" t="s">
        <v>29</v>
      </c>
      <c r="B172" s="3">
        <v>1</v>
      </c>
      <c r="C172" s="3">
        <v>260</v>
      </c>
      <c r="D172" s="3">
        <v>650</v>
      </c>
      <c r="E172" s="3">
        <v>171</v>
      </c>
      <c r="F172" s="3">
        <v>40.059548616409302</v>
      </c>
      <c r="G172" s="11">
        <v>40.027000000000001</v>
      </c>
      <c r="H172" s="3">
        <f t="shared" si="2"/>
        <v>3.2548616409300735E-2</v>
      </c>
      <c r="I172" s="3">
        <v>1.017857142857143</v>
      </c>
    </row>
    <row r="173" spans="1:9" x14ac:dyDescent="0.2">
      <c r="A173" s="3" t="s">
        <v>29</v>
      </c>
      <c r="B173" s="3">
        <v>2</v>
      </c>
      <c r="C173" s="3">
        <v>260</v>
      </c>
      <c r="D173" s="3">
        <v>650</v>
      </c>
      <c r="E173" s="3">
        <v>175</v>
      </c>
      <c r="F173" s="3">
        <v>36.66227912902832</v>
      </c>
      <c r="G173" s="11">
        <v>36.628</v>
      </c>
      <c r="H173" s="3">
        <f t="shared" si="2"/>
        <v>3.4279129028320199E-2</v>
      </c>
      <c r="I173" s="3">
        <v>1.041666666666667</v>
      </c>
    </row>
    <row r="174" spans="1:9" x14ac:dyDescent="0.2">
      <c r="A174" s="3" t="s">
        <v>29</v>
      </c>
      <c r="B174" s="3">
        <v>3</v>
      </c>
      <c r="C174" s="3">
        <v>260</v>
      </c>
      <c r="D174" s="3">
        <v>650</v>
      </c>
      <c r="E174" s="3">
        <v>174</v>
      </c>
      <c r="F174" s="3">
        <v>35.41821026802063</v>
      </c>
      <c r="G174" s="11">
        <v>35.386000000000003</v>
      </c>
      <c r="H174" s="3">
        <f t="shared" si="2"/>
        <v>3.2210268020627097E-2</v>
      </c>
      <c r="I174" s="3">
        <v>1.035714285714286</v>
      </c>
    </row>
    <row r="175" spans="1:9" x14ac:dyDescent="0.2">
      <c r="A175" s="3" t="s">
        <v>29</v>
      </c>
      <c r="B175" s="3">
        <v>4</v>
      </c>
      <c r="C175" s="3">
        <v>260</v>
      </c>
      <c r="D175" s="3">
        <v>650</v>
      </c>
      <c r="E175" s="3">
        <v>174</v>
      </c>
      <c r="F175" s="3">
        <v>35.004901647567749</v>
      </c>
      <c r="G175" s="11">
        <v>34.972000000000001</v>
      </c>
      <c r="H175" s="3">
        <f t="shared" si="2"/>
        <v>3.2901647567747716E-2</v>
      </c>
      <c r="I175" s="3">
        <v>1.035714285714286</v>
      </c>
    </row>
    <row r="176" spans="1:9" x14ac:dyDescent="0.2">
      <c r="A176" s="3" t="s">
        <v>29</v>
      </c>
      <c r="B176" s="3">
        <v>5</v>
      </c>
      <c r="C176" s="3">
        <v>260</v>
      </c>
      <c r="D176" s="3">
        <v>650</v>
      </c>
      <c r="E176" s="3">
        <v>172</v>
      </c>
      <c r="F176" s="3">
        <v>35.319179534912109</v>
      </c>
      <c r="G176" s="11">
        <v>35.284999999999997</v>
      </c>
      <c r="H176" s="3">
        <f t="shared" si="2"/>
        <v>3.4179534912112786E-2</v>
      </c>
      <c r="I176" s="3">
        <v>1.0238095238095239</v>
      </c>
    </row>
    <row r="177" spans="1:9" x14ac:dyDescent="0.2">
      <c r="A177" s="3" t="s">
        <v>29</v>
      </c>
      <c r="B177" s="3">
        <v>6</v>
      </c>
      <c r="C177" s="3">
        <v>260</v>
      </c>
      <c r="D177" s="3">
        <v>650</v>
      </c>
      <c r="E177" s="3">
        <v>173</v>
      </c>
      <c r="F177" s="3">
        <v>32.935101509094238</v>
      </c>
      <c r="G177" s="11">
        <v>32.904000000000003</v>
      </c>
      <c r="H177" s="3">
        <f t="shared" si="2"/>
        <v>3.1101509094234814E-2</v>
      </c>
      <c r="I177" s="3">
        <v>1.0297619047619051</v>
      </c>
    </row>
    <row r="178" spans="1:9" x14ac:dyDescent="0.2">
      <c r="A178" s="3" t="s">
        <v>29</v>
      </c>
      <c r="B178" s="3">
        <v>7</v>
      </c>
      <c r="C178" s="3">
        <v>260</v>
      </c>
      <c r="D178" s="3">
        <v>650</v>
      </c>
      <c r="E178" s="3">
        <v>173</v>
      </c>
      <c r="F178" s="3">
        <v>37.305786848068237</v>
      </c>
      <c r="G178" s="11">
        <v>37.276000000000003</v>
      </c>
      <c r="H178" s="3">
        <f t="shared" si="2"/>
        <v>2.9786848068233951E-2</v>
      </c>
      <c r="I178" s="3">
        <v>1.0297619047619051</v>
      </c>
    </row>
    <row r="179" spans="1:9" x14ac:dyDescent="0.2">
      <c r="A179" s="3" t="s">
        <v>29</v>
      </c>
      <c r="B179" s="3">
        <v>8</v>
      </c>
      <c r="C179" s="3">
        <v>260</v>
      </c>
      <c r="D179" s="3">
        <v>650</v>
      </c>
      <c r="E179" s="3">
        <v>174</v>
      </c>
      <c r="F179" s="3">
        <v>33.998027801513672</v>
      </c>
      <c r="G179" s="11">
        <v>33.968000000000004</v>
      </c>
      <c r="H179" s="3">
        <f t="shared" si="2"/>
        <v>3.0027801513668351E-2</v>
      </c>
      <c r="I179" s="3">
        <v>1.035714285714286</v>
      </c>
    </row>
    <row r="180" spans="1:9" x14ac:dyDescent="0.2">
      <c r="A180" s="3" t="s">
        <v>29</v>
      </c>
      <c r="B180" s="3">
        <v>9</v>
      </c>
      <c r="C180" s="3">
        <v>260</v>
      </c>
      <c r="D180" s="3">
        <v>650</v>
      </c>
      <c r="E180" s="3">
        <v>172</v>
      </c>
      <c r="F180" s="3">
        <v>37.633421421051032</v>
      </c>
      <c r="G180" s="11">
        <v>37.600999999999999</v>
      </c>
      <c r="H180" s="3">
        <f t="shared" si="2"/>
        <v>3.2421421051033406E-2</v>
      </c>
      <c r="I180" s="3">
        <v>1.0238095238095239</v>
      </c>
    </row>
    <row r="181" spans="1:9" x14ac:dyDescent="0.2">
      <c r="A181" s="3" t="s">
        <v>29</v>
      </c>
      <c r="B181" s="3">
        <v>10</v>
      </c>
      <c r="C181" s="3">
        <v>260</v>
      </c>
      <c r="D181" s="3">
        <v>650</v>
      </c>
      <c r="E181" s="3">
        <v>170</v>
      </c>
      <c r="F181" s="3">
        <v>30.957845211029049</v>
      </c>
      <c r="G181" s="11">
        <v>30.928000000000001</v>
      </c>
      <c r="H181" s="3">
        <f t="shared" si="2"/>
        <v>2.9845211029048357E-2</v>
      </c>
      <c r="I181" s="3">
        <v>1.0119047619047621</v>
      </c>
    </row>
    <row r="182" spans="1:9" x14ac:dyDescent="0.2">
      <c r="A182" s="4" t="s">
        <v>30</v>
      </c>
      <c r="B182" s="4">
        <v>1</v>
      </c>
      <c r="C182" s="4">
        <v>280</v>
      </c>
      <c r="D182" s="4">
        <v>700</v>
      </c>
      <c r="E182" s="4">
        <v>190</v>
      </c>
      <c r="F182" s="4">
        <v>36.262463092803962</v>
      </c>
      <c r="G182" s="12">
        <v>36.228000000000002</v>
      </c>
      <c r="H182" s="4">
        <f t="shared" si="2"/>
        <v>3.4463092803960649E-2</v>
      </c>
      <c r="I182" s="4">
        <v>1.061452513966481</v>
      </c>
    </row>
    <row r="183" spans="1:9" x14ac:dyDescent="0.2">
      <c r="A183" s="4" t="s">
        <v>30</v>
      </c>
      <c r="B183" s="4">
        <v>2</v>
      </c>
      <c r="C183" s="4">
        <v>280</v>
      </c>
      <c r="D183" s="4">
        <v>700</v>
      </c>
      <c r="E183" s="4">
        <v>185</v>
      </c>
      <c r="F183" s="4">
        <v>33.609824180603027</v>
      </c>
      <c r="G183" s="12">
        <v>33.573999999999998</v>
      </c>
      <c r="H183" s="4">
        <f t="shared" si="2"/>
        <v>3.5824180603029276E-2</v>
      </c>
      <c r="I183" s="4">
        <v>1.033519553072626</v>
      </c>
    </row>
    <row r="184" spans="1:9" x14ac:dyDescent="0.2">
      <c r="A184" s="4" t="s">
        <v>30</v>
      </c>
      <c r="B184" s="4">
        <v>3</v>
      </c>
      <c r="C184" s="4">
        <v>280</v>
      </c>
      <c r="D184" s="4">
        <v>700</v>
      </c>
      <c r="E184" s="4">
        <v>187</v>
      </c>
      <c r="F184" s="4">
        <v>33.032927989959717</v>
      </c>
      <c r="G184" s="12">
        <v>32.993000000000002</v>
      </c>
      <c r="H184" s="4">
        <f t="shared" si="2"/>
        <v>3.9927989959714694E-2</v>
      </c>
      <c r="I184" s="4">
        <v>1.044692737430168</v>
      </c>
    </row>
    <row r="185" spans="1:9" x14ac:dyDescent="0.2">
      <c r="A185" s="4" t="s">
        <v>30</v>
      </c>
      <c r="B185" s="4">
        <v>4</v>
      </c>
      <c r="C185" s="4">
        <v>280</v>
      </c>
      <c r="D185" s="4">
        <v>700</v>
      </c>
      <c r="E185" s="4">
        <v>188</v>
      </c>
      <c r="F185" s="4">
        <v>34.805723428726203</v>
      </c>
      <c r="G185" s="12">
        <v>34.765999999999998</v>
      </c>
      <c r="H185" s="4">
        <f t="shared" si="2"/>
        <v>3.9723428726205157E-2</v>
      </c>
      <c r="I185" s="4">
        <v>1.050279329608939</v>
      </c>
    </row>
    <row r="186" spans="1:9" x14ac:dyDescent="0.2">
      <c r="A186" s="4" t="s">
        <v>30</v>
      </c>
      <c r="B186" s="4">
        <v>5</v>
      </c>
      <c r="C186" s="4">
        <v>280</v>
      </c>
      <c r="D186" s="4">
        <v>700</v>
      </c>
      <c r="E186" s="4">
        <v>184</v>
      </c>
      <c r="F186" s="4">
        <v>36.079421281814582</v>
      </c>
      <c r="G186" s="12">
        <v>36.049999999999997</v>
      </c>
      <c r="H186" s="4">
        <f t="shared" si="2"/>
        <v>2.9421281814585143E-2</v>
      </c>
      <c r="I186" s="4">
        <v>1.027932960893855</v>
      </c>
    </row>
    <row r="187" spans="1:9" x14ac:dyDescent="0.2">
      <c r="A187" s="4" t="s">
        <v>30</v>
      </c>
      <c r="B187" s="4">
        <v>6</v>
      </c>
      <c r="C187" s="4">
        <v>280</v>
      </c>
      <c r="D187" s="4">
        <v>700</v>
      </c>
      <c r="E187" s="4">
        <v>188</v>
      </c>
      <c r="F187" s="4">
        <v>37.086373329162598</v>
      </c>
      <c r="G187" s="12">
        <v>37.051000000000002</v>
      </c>
      <c r="H187" s="4">
        <f t="shared" si="2"/>
        <v>3.5373329162595724E-2</v>
      </c>
      <c r="I187" s="4">
        <v>1.050279329608939</v>
      </c>
    </row>
    <row r="188" spans="1:9" x14ac:dyDescent="0.2">
      <c r="A188" s="4" t="s">
        <v>30</v>
      </c>
      <c r="B188" s="4">
        <v>7</v>
      </c>
      <c r="C188" s="4">
        <v>280</v>
      </c>
      <c r="D188" s="4">
        <v>700</v>
      </c>
      <c r="E188" s="4">
        <v>186</v>
      </c>
      <c r="F188" s="4">
        <v>35.783984422683723</v>
      </c>
      <c r="G188" s="12">
        <v>35.747</v>
      </c>
      <c r="H188" s="4">
        <f t="shared" si="2"/>
        <v>3.6984422683723039E-2</v>
      </c>
      <c r="I188" s="4">
        <v>1.039106145251397</v>
      </c>
    </row>
    <row r="189" spans="1:9" x14ac:dyDescent="0.2">
      <c r="A189" s="4" t="s">
        <v>30</v>
      </c>
      <c r="B189" s="4">
        <v>8</v>
      </c>
      <c r="C189" s="4">
        <v>280</v>
      </c>
      <c r="D189" s="4">
        <v>700</v>
      </c>
      <c r="E189" s="4">
        <v>183</v>
      </c>
      <c r="F189" s="4">
        <v>38.650112390518188</v>
      </c>
      <c r="G189" s="12">
        <v>38.615000000000002</v>
      </c>
      <c r="H189" s="4">
        <f t="shared" si="2"/>
        <v>3.5112390518186487E-2</v>
      </c>
      <c r="I189" s="4">
        <v>1.022346368715084</v>
      </c>
    </row>
    <row r="190" spans="1:9" x14ac:dyDescent="0.2">
      <c r="A190" s="4" t="s">
        <v>30</v>
      </c>
      <c r="B190" s="4">
        <v>9</v>
      </c>
      <c r="C190" s="4">
        <v>280</v>
      </c>
      <c r="D190" s="4">
        <v>700</v>
      </c>
      <c r="E190" s="4">
        <v>186</v>
      </c>
      <c r="F190" s="4">
        <v>35.757338523864753</v>
      </c>
      <c r="G190" s="12">
        <v>35.722999999999999</v>
      </c>
      <c r="H190" s="4">
        <f t="shared" si="2"/>
        <v>3.4338523864754222E-2</v>
      </c>
      <c r="I190" s="4">
        <v>1.039106145251397</v>
      </c>
    </row>
    <row r="191" spans="1:9" x14ac:dyDescent="0.2">
      <c r="A191" s="4" t="s">
        <v>30</v>
      </c>
      <c r="B191" s="4">
        <v>10</v>
      </c>
      <c r="C191" s="4">
        <v>280</v>
      </c>
      <c r="D191" s="4">
        <v>700</v>
      </c>
      <c r="E191" s="4">
        <v>183</v>
      </c>
      <c r="F191" s="4">
        <v>37.07957649230957</v>
      </c>
      <c r="G191" s="12">
        <v>37.045000000000002</v>
      </c>
      <c r="H191" s="4">
        <f t="shared" si="2"/>
        <v>3.4576492309568607E-2</v>
      </c>
      <c r="I191" s="4">
        <v>1.022346368715084</v>
      </c>
    </row>
    <row r="192" spans="1:9" x14ac:dyDescent="0.2">
      <c r="A192" s="5" t="s">
        <v>31</v>
      </c>
      <c r="B192" s="5">
        <v>1</v>
      </c>
      <c r="C192" s="5">
        <v>300</v>
      </c>
      <c r="D192" s="5">
        <v>750</v>
      </c>
      <c r="E192" s="5">
        <v>203</v>
      </c>
      <c r="F192" s="5">
        <v>34.051486492156982</v>
      </c>
      <c r="G192" s="13">
        <v>34.008000000000003</v>
      </c>
      <c r="H192" s="5">
        <f t="shared" si="2"/>
        <v>4.348649215697975E-2</v>
      </c>
      <c r="I192" s="5">
        <v>1.057291666666667</v>
      </c>
    </row>
    <row r="193" spans="1:9" x14ac:dyDescent="0.2">
      <c r="A193" s="5" t="s">
        <v>31</v>
      </c>
      <c r="B193" s="5">
        <v>2</v>
      </c>
      <c r="C193" s="5">
        <v>300</v>
      </c>
      <c r="D193" s="5">
        <v>750</v>
      </c>
      <c r="E193" s="5">
        <v>200</v>
      </c>
      <c r="F193" s="5">
        <v>36.889257431030273</v>
      </c>
      <c r="G193" s="13">
        <v>36.847000000000001</v>
      </c>
      <c r="H193" s="5">
        <f t="shared" si="2"/>
        <v>4.225743103027213E-2</v>
      </c>
      <c r="I193" s="5">
        <v>1.041666666666667</v>
      </c>
    </row>
    <row r="194" spans="1:9" x14ac:dyDescent="0.2">
      <c r="A194" s="5" t="s">
        <v>31</v>
      </c>
      <c r="B194" s="5">
        <v>3</v>
      </c>
      <c r="C194" s="5">
        <v>300</v>
      </c>
      <c r="D194" s="5">
        <v>750</v>
      </c>
      <c r="E194" s="5">
        <v>195</v>
      </c>
      <c r="F194" s="5">
        <v>30.50627779960632</v>
      </c>
      <c r="G194" s="13">
        <v>30.466000000000001</v>
      </c>
      <c r="H194" s="5">
        <f t="shared" si="2"/>
        <v>4.0277799606318609E-2</v>
      </c>
      <c r="I194" s="5">
        <v>1.015625</v>
      </c>
    </row>
    <row r="195" spans="1:9" x14ac:dyDescent="0.2">
      <c r="A195" s="5" t="s">
        <v>31</v>
      </c>
      <c r="B195" s="5">
        <v>4</v>
      </c>
      <c r="C195" s="5">
        <v>300</v>
      </c>
      <c r="D195" s="5">
        <v>750</v>
      </c>
      <c r="E195" s="5">
        <v>198</v>
      </c>
      <c r="F195" s="5">
        <v>40.418494701385498</v>
      </c>
      <c r="G195" s="13">
        <v>40.381</v>
      </c>
      <c r="H195" s="5">
        <f t="shared" si="2"/>
        <v>3.749470138549782E-2</v>
      </c>
      <c r="I195" s="5">
        <v>1.03125</v>
      </c>
    </row>
    <row r="196" spans="1:9" x14ac:dyDescent="0.2">
      <c r="A196" s="5" t="s">
        <v>31</v>
      </c>
      <c r="B196" s="5">
        <v>5</v>
      </c>
      <c r="C196" s="5">
        <v>300</v>
      </c>
      <c r="D196" s="5">
        <v>750</v>
      </c>
      <c r="E196" s="5">
        <v>198</v>
      </c>
      <c r="F196" s="5">
        <v>31.648770332336429</v>
      </c>
      <c r="G196" s="13">
        <v>31.614000000000001</v>
      </c>
      <c r="H196" s="5">
        <f t="shared" ref="H196:H259" si="3">F196-G196</f>
        <v>3.4770332336428567E-2</v>
      </c>
      <c r="I196" s="5">
        <v>1.03125</v>
      </c>
    </row>
    <row r="197" spans="1:9" x14ac:dyDescent="0.2">
      <c r="A197" s="5" t="s">
        <v>31</v>
      </c>
      <c r="B197" s="5">
        <v>6</v>
      </c>
      <c r="C197" s="5">
        <v>300</v>
      </c>
      <c r="D197" s="5">
        <v>750</v>
      </c>
      <c r="E197" s="5">
        <v>199</v>
      </c>
      <c r="F197" s="5">
        <v>35.6264808177948</v>
      </c>
      <c r="G197" s="13">
        <v>35.582000000000001</v>
      </c>
      <c r="H197" s="5">
        <f t="shared" si="3"/>
        <v>4.4480817794799066E-2</v>
      </c>
      <c r="I197" s="5">
        <v>1.036458333333333</v>
      </c>
    </row>
    <row r="198" spans="1:9" x14ac:dyDescent="0.2">
      <c r="A198" s="5" t="s">
        <v>31</v>
      </c>
      <c r="B198" s="5">
        <v>7</v>
      </c>
      <c r="C198" s="5">
        <v>300</v>
      </c>
      <c r="D198" s="5">
        <v>750</v>
      </c>
      <c r="E198" s="5">
        <v>201</v>
      </c>
      <c r="F198" s="5">
        <v>37.910324811935418</v>
      </c>
      <c r="G198" s="13">
        <v>37.872</v>
      </c>
      <c r="H198" s="5">
        <f t="shared" si="3"/>
        <v>3.8324811935417813E-2</v>
      </c>
      <c r="I198" s="5">
        <v>1.046875</v>
      </c>
    </row>
    <row r="199" spans="1:9" x14ac:dyDescent="0.2">
      <c r="A199" s="5" t="s">
        <v>31</v>
      </c>
      <c r="B199" s="5">
        <v>8</v>
      </c>
      <c r="C199" s="5">
        <v>300</v>
      </c>
      <c r="D199" s="5">
        <v>750</v>
      </c>
      <c r="E199" s="5">
        <v>196</v>
      </c>
      <c r="F199" s="5">
        <v>35.898602724075317</v>
      </c>
      <c r="G199" s="13">
        <v>35.856000000000002</v>
      </c>
      <c r="H199" s="5">
        <f t="shared" si="3"/>
        <v>4.2602724075315734E-2</v>
      </c>
      <c r="I199" s="5">
        <v>1.020833333333333</v>
      </c>
    </row>
    <row r="200" spans="1:9" x14ac:dyDescent="0.2">
      <c r="A200" s="5" t="s">
        <v>31</v>
      </c>
      <c r="B200" s="5">
        <v>9</v>
      </c>
      <c r="C200" s="5">
        <v>300</v>
      </c>
      <c r="D200" s="5">
        <v>750</v>
      </c>
      <c r="E200" s="5">
        <v>197</v>
      </c>
      <c r="F200" s="5">
        <v>32.06967568397522</v>
      </c>
      <c r="G200" s="13">
        <v>32.029000000000003</v>
      </c>
      <c r="H200" s="5">
        <f t="shared" si="3"/>
        <v>4.0675683975216259E-2</v>
      </c>
      <c r="I200" s="5">
        <v>1.026041666666667</v>
      </c>
    </row>
    <row r="201" spans="1:9" x14ac:dyDescent="0.2">
      <c r="A201" s="5" t="s">
        <v>31</v>
      </c>
      <c r="B201" s="5">
        <v>10</v>
      </c>
      <c r="C201" s="5">
        <v>300</v>
      </c>
      <c r="D201" s="5">
        <v>750</v>
      </c>
      <c r="E201" s="5">
        <v>198</v>
      </c>
      <c r="F201" s="5">
        <v>32.256032705307007</v>
      </c>
      <c r="G201" s="13">
        <v>32.213999999999999</v>
      </c>
      <c r="H201" s="5">
        <f t="shared" si="3"/>
        <v>4.20327053070082E-2</v>
      </c>
      <c r="I201" s="5">
        <v>1.03125</v>
      </c>
    </row>
    <row r="202" spans="1:9" x14ac:dyDescent="0.2">
      <c r="A202" s="2" t="s">
        <v>32</v>
      </c>
      <c r="B202" s="2">
        <v>1</v>
      </c>
      <c r="C202" s="2">
        <v>320</v>
      </c>
      <c r="D202" s="2">
        <v>800</v>
      </c>
      <c r="E202" s="2">
        <v>217</v>
      </c>
      <c r="F202" s="2">
        <v>37.519382476806641</v>
      </c>
      <c r="G202" s="10">
        <v>37.472999999999999</v>
      </c>
      <c r="H202" s="2">
        <f t="shared" si="3"/>
        <v>4.6382476806641648E-2</v>
      </c>
      <c r="I202" s="2">
        <v>1.0533980582524269</v>
      </c>
    </row>
    <row r="203" spans="1:9" x14ac:dyDescent="0.2">
      <c r="A203" s="2" t="s">
        <v>32</v>
      </c>
      <c r="B203" s="2">
        <v>2</v>
      </c>
      <c r="C203" s="2">
        <v>320</v>
      </c>
      <c r="D203" s="2">
        <v>800</v>
      </c>
      <c r="E203" s="2">
        <v>216</v>
      </c>
      <c r="F203" s="2">
        <v>38.879914283752441</v>
      </c>
      <c r="G203" s="10">
        <v>38.832000000000001</v>
      </c>
      <c r="H203" s="2">
        <f t="shared" si="3"/>
        <v>4.7914283752440667E-2</v>
      </c>
      <c r="I203" s="2">
        <v>1.0485436893203881</v>
      </c>
    </row>
    <row r="204" spans="1:9" x14ac:dyDescent="0.2">
      <c r="A204" s="2" t="s">
        <v>32</v>
      </c>
      <c r="B204" s="2">
        <v>3</v>
      </c>
      <c r="C204" s="2">
        <v>320</v>
      </c>
      <c r="D204" s="2">
        <v>800</v>
      </c>
      <c r="E204" s="2">
        <v>211</v>
      </c>
      <c r="F204" s="2">
        <v>35.841856241226203</v>
      </c>
      <c r="G204" s="10">
        <v>35.796999999999997</v>
      </c>
      <c r="H204" s="2">
        <f t="shared" si="3"/>
        <v>4.485624122620635E-2</v>
      </c>
      <c r="I204" s="2">
        <v>1.0242718446601939</v>
      </c>
    </row>
    <row r="205" spans="1:9" x14ac:dyDescent="0.2">
      <c r="A205" s="2" t="s">
        <v>32</v>
      </c>
      <c r="B205" s="2">
        <v>4</v>
      </c>
      <c r="C205" s="2">
        <v>320</v>
      </c>
      <c r="D205" s="2">
        <v>800</v>
      </c>
      <c r="E205" s="2">
        <v>213</v>
      </c>
      <c r="F205" s="2">
        <v>37.317160129547119</v>
      </c>
      <c r="G205" s="10">
        <v>37.273000000000003</v>
      </c>
      <c r="H205" s="2">
        <f t="shared" si="3"/>
        <v>4.4160129547115901E-2</v>
      </c>
      <c r="I205" s="2">
        <v>1.0339805825242721</v>
      </c>
    </row>
    <row r="206" spans="1:9" x14ac:dyDescent="0.2">
      <c r="A206" s="2" t="s">
        <v>32</v>
      </c>
      <c r="B206" s="2">
        <v>5</v>
      </c>
      <c r="C206" s="2">
        <v>320</v>
      </c>
      <c r="D206" s="2">
        <v>800</v>
      </c>
      <c r="E206" s="2">
        <v>216</v>
      </c>
      <c r="F206" s="2">
        <v>36.840890884399407</v>
      </c>
      <c r="G206" s="10">
        <v>36.790999999999997</v>
      </c>
      <c r="H206" s="2">
        <f t="shared" si="3"/>
        <v>4.989088439941014E-2</v>
      </c>
      <c r="I206" s="2">
        <v>1.0485436893203881</v>
      </c>
    </row>
    <row r="207" spans="1:9" x14ac:dyDescent="0.2">
      <c r="A207" s="2" t="s">
        <v>32</v>
      </c>
      <c r="B207" s="2">
        <v>6</v>
      </c>
      <c r="C207" s="2">
        <v>320</v>
      </c>
      <c r="D207" s="2">
        <v>800</v>
      </c>
      <c r="E207" s="2">
        <v>214</v>
      </c>
      <c r="F207" s="2">
        <v>34.492363929748542</v>
      </c>
      <c r="G207" s="10">
        <v>34.445</v>
      </c>
      <c r="H207" s="2">
        <f t="shared" si="3"/>
        <v>4.7363929748541977E-2</v>
      </c>
      <c r="I207" s="2">
        <v>1.0388349514563111</v>
      </c>
    </row>
    <row r="208" spans="1:9" x14ac:dyDescent="0.2">
      <c r="A208" s="2" t="s">
        <v>32</v>
      </c>
      <c r="B208" s="2">
        <v>7</v>
      </c>
      <c r="C208" s="2">
        <v>320</v>
      </c>
      <c r="D208" s="2">
        <v>800</v>
      </c>
      <c r="E208" s="2">
        <v>210</v>
      </c>
      <c r="F208" s="2">
        <v>33.01561427116394</v>
      </c>
      <c r="G208" s="10">
        <v>32.969000000000001</v>
      </c>
      <c r="H208" s="2">
        <f t="shared" si="3"/>
        <v>4.6614271163939236E-2</v>
      </c>
      <c r="I208" s="2">
        <v>1.0194174757281551</v>
      </c>
    </row>
    <row r="209" spans="1:9" x14ac:dyDescent="0.2">
      <c r="A209" s="2" t="s">
        <v>32</v>
      </c>
      <c r="B209" s="2">
        <v>8</v>
      </c>
      <c r="C209" s="2">
        <v>320</v>
      </c>
      <c r="D209" s="2">
        <v>800</v>
      </c>
      <c r="E209" s="2">
        <v>210</v>
      </c>
      <c r="F209" s="2">
        <v>36.133510828018188</v>
      </c>
      <c r="G209" s="10">
        <v>36.087000000000003</v>
      </c>
      <c r="H209" s="2">
        <f t="shared" si="3"/>
        <v>4.651082801818518E-2</v>
      </c>
      <c r="I209" s="2">
        <v>1.0194174757281551</v>
      </c>
    </row>
    <row r="210" spans="1:9" x14ac:dyDescent="0.2">
      <c r="A210" s="2" t="s">
        <v>32</v>
      </c>
      <c r="B210" s="2">
        <v>9</v>
      </c>
      <c r="C210" s="2">
        <v>320</v>
      </c>
      <c r="D210" s="2">
        <v>800</v>
      </c>
      <c r="E210" s="2">
        <v>210</v>
      </c>
      <c r="F210" s="2">
        <v>34.202685356140137</v>
      </c>
      <c r="G210" s="10">
        <v>34.155999999999999</v>
      </c>
      <c r="H210" s="2">
        <f t="shared" si="3"/>
        <v>4.6685356140137912E-2</v>
      </c>
      <c r="I210" s="2">
        <v>1.0194174757281551</v>
      </c>
    </row>
    <row r="211" spans="1:9" x14ac:dyDescent="0.2">
      <c r="A211" s="2" t="s">
        <v>32</v>
      </c>
      <c r="B211" s="2">
        <v>10</v>
      </c>
      <c r="C211" s="2">
        <v>320</v>
      </c>
      <c r="D211" s="2">
        <v>800</v>
      </c>
      <c r="E211" s="2">
        <v>210</v>
      </c>
      <c r="F211" s="2">
        <v>36.997474193572998</v>
      </c>
      <c r="G211" s="10">
        <v>36.954999999999998</v>
      </c>
      <c r="H211" s="2">
        <f t="shared" si="3"/>
        <v>4.2474193572999752E-2</v>
      </c>
      <c r="I211" s="2">
        <v>1.0194174757281551</v>
      </c>
    </row>
    <row r="212" spans="1:9" x14ac:dyDescent="0.2">
      <c r="A212" s="3" t="s">
        <v>33</v>
      </c>
      <c r="B212" s="3">
        <v>1</v>
      </c>
      <c r="C212" s="3">
        <v>340</v>
      </c>
      <c r="D212" s="3">
        <v>850</v>
      </c>
      <c r="E212" s="3">
        <v>223</v>
      </c>
      <c r="F212" s="3">
        <v>36.323647022247307</v>
      </c>
      <c r="G212" s="11">
        <v>36.274000000000001</v>
      </c>
      <c r="H212" s="3">
        <f t="shared" si="3"/>
        <v>4.9647022247306438E-2</v>
      </c>
      <c r="I212" s="3">
        <v>1.027649769585254</v>
      </c>
    </row>
    <row r="213" spans="1:9" x14ac:dyDescent="0.2">
      <c r="A213" s="3" t="s">
        <v>33</v>
      </c>
      <c r="B213" s="3">
        <v>2</v>
      </c>
      <c r="C213" s="3">
        <v>340</v>
      </c>
      <c r="D213" s="3">
        <v>850</v>
      </c>
      <c r="E213" s="3">
        <v>228</v>
      </c>
      <c r="F213" s="3">
        <v>34.471689462661743</v>
      </c>
      <c r="G213" s="11">
        <v>34.420999999999999</v>
      </c>
      <c r="H213" s="3">
        <f t="shared" si="3"/>
        <v>5.0689462661743789E-2</v>
      </c>
      <c r="I213" s="3">
        <v>1.050691244239631</v>
      </c>
    </row>
    <row r="214" spans="1:9" x14ac:dyDescent="0.2">
      <c r="A214" s="3" t="s">
        <v>33</v>
      </c>
      <c r="B214" s="3">
        <v>3</v>
      </c>
      <c r="C214" s="3">
        <v>340</v>
      </c>
      <c r="D214" s="3">
        <v>850</v>
      </c>
      <c r="E214" s="3">
        <v>231</v>
      </c>
      <c r="F214" s="3">
        <v>34.490019798278809</v>
      </c>
      <c r="G214" s="11">
        <v>34.439</v>
      </c>
      <c r="H214" s="3">
        <f t="shared" si="3"/>
        <v>5.1019798278808537E-2</v>
      </c>
      <c r="I214" s="3">
        <v>1.064516129032258</v>
      </c>
    </row>
    <row r="215" spans="1:9" x14ac:dyDescent="0.2">
      <c r="A215" s="3" t="s">
        <v>33</v>
      </c>
      <c r="B215" s="3">
        <v>4</v>
      </c>
      <c r="C215" s="3">
        <v>340</v>
      </c>
      <c r="D215" s="3">
        <v>850</v>
      </c>
      <c r="E215" s="3">
        <v>229</v>
      </c>
      <c r="F215" s="3">
        <v>37.009953022003167</v>
      </c>
      <c r="G215" s="11">
        <v>36.962000000000003</v>
      </c>
      <c r="H215" s="3">
        <f t="shared" si="3"/>
        <v>4.7953022003163426E-2</v>
      </c>
      <c r="I215" s="3">
        <v>1.0552995391705069</v>
      </c>
    </row>
    <row r="216" spans="1:9" x14ac:dyDescent="0.2">
      <c r="A216" s="3" t="s">
        <v>33</v>
      </c>
      <c r="B216" s="3">
        <v>5</v>
      </c>
      <c r="C216" s="3">
        <v>340</v>
      </c>
      <c r="D216" s="3">
        <v>850</v>
      </c>
      <c r="E216" s="3">
        <v>225</v>
      </c>
      <c r="F216" s="3">
        <v>33.125751733779907</v>
      </c>
      <c r="G216" s="11">
        <v>33.076999999999998</v>
      </c>
      <c r="H216" s="3">
        <f t="shared" si="3"/>
        <v>4.8751733779909046E-2</v>
      </c>
      <c r="I216" s="3">
        <v>1.0368663594470049</v>
      </c>
    </row>
    <row r="217" spans="1:9" x14ac:dyDescent="0.2">
      <c r="A217" s="3" t="s">
        <v>33</v>
      </c>
      <c r="B217" s="3">
        <v>6</v>
      </c>
      <c r="C217" s="3">
        <v>340</v>
      </c>
      <c r="D217" s="3">
        <v>850</v>
      </c>
      <c r="E217" s="3">
        <v>231</v>
      </c>
      <c r="F217" s="3">
        <v>40.132264137268074</v>
      </c>
      <c r="G217" s="11">
        <v>40.079000000000001</v>
      </c>
      <c r="H217" s="3">
        <f t="shared" si="3"/>
        <v>5.3264137268072886E-2</v>
      </c>
      <c r="I217" s="3">
        <v>1.064516129032258</v>
      </c>
    </row>
    <row r="218" spans="1:9" x14ac:dyDescent="0.2">
      <c r="A218" s="3" t="s">
        <v>33</v>
      </c>
      <c r="B218" s="3">
        <v>7</v>
      </c>
      <c r="C218" s="3">
        <v>340</v>
      </c>
      <c r="D218" s="3">
        <v>850</v>
      </c>
      <c r="E218" s="3">
        <v>223</v>
      </c>
      <c r="F218" s="3">
        <v>37.153294324874878</v>
      </c>
      <c r="G218" s="11">
        <v>37.101999999999997</v>
      </c>
      <c r="H218" s="3">
        <f t="shared" si="3"/>
        <v>5.129432487488117E-2</v>
      </c>
      <c r="I218" s="3">
        <v>1.027649769585254</v>
      </c>
    </row>
    <row r="219" spans="1:9" x14ac:dyDescent="0.2">
      <c r="A219" s="3" t="s">
        <v>33</v>
      </c>
      <c r="B219" s="3">
        <v>8</v>
      </c>
      <c r="C219" s="3">
        <v>340</v>
      </c>
      <c r="D219" s="3">
        <v>850</v>
      </c>
      <c r="E219" s="3">
        <v>228</v>
      </c>
      <c r="F219" s="3">
        <v>38.561338186264038</v>
      </c>
      <c r="G219" s="11">
        <v>38.497999999999998</v>
      </c>
      <c r="H219" s="3">
        <f t="shared" si="3"/>
        <v>6.333818626404053E-2</v>
      </c>
      <c r="I219" s="3">
        <v>1.050691244239631</v>
      </c>
    </row>
    <row r="220" spans="1:9" x14ac:dyDescent="0.2">
      <c r="A220" s="3" t="s">
        <v>33</v>
      </c>
      <c r="B220" s="3">
        <v>9</v>
      </c>
      <c r="C220" s="3">
        <v>340</v>
      </c>
      <c r="D220" s="3">
        <v>850</v>
      </c>
      <c r="E220" s="3">
        <v>227</v>
      </c>
      <c r="F220" s="3">
        <v>35.463020801544189</v>
      </c>
      <c r="G220" s="11">
        <v>35.411999999999999</v>
      </c>
      <c r="H220" s="3">
        <f t="shared" si="3"/>
        <v>5.1020801544190419E-2</v>
      </c>
      <c r="I220" s="3">
        <v>1.046082949308756</v>
      </c>
    </row>
    <row r="221" spans="1:9" x14ac:dyDescent="0.2">
      <c r="A221" s="3" t="s">
        <v>33</v>
      </c>
      <c r="B221" s="3">
        <v>10</v>
      </c>
      <c r="C221" s="3">
        <v>340</v>
      </c>
      <c r="D221" s="3">
        <v>850</v>
      </c>
      <c r="E221" s="3">
        <v>226</v>
      </c>
      <c r="F221" s="3">
        <v>37.465328693389893</v>
      </c>
      <c r="G221" s="11">
        <v>37.414000000000001</v>
      </c>
      <c r="H221" s="3">
        <f t="shared" si="3"/>
        <v>5.13286933898911E-2</v>
      </c>
      <c r="I221" s="3">
        <v>1.0414746543778799</v>
      </c>
    </row>
    <row r="222" spans="1:9" x14ac:dyDescent="0.2">
      <c r="A222" s="4" t="s">
        <v>34</v>
      </c>
      <c r="B222" s="4">
        <v>1</v>
      </c>
      <c r="C222" s="4">
        <v>360</v>
      </c>
      <c r="D222" s="4">
        <v>900</v>
      </c>
      <c r="E222" s="4">
        <v>244</v>
      </c>
      <c r="F222" s="4">
        <v>38.032399892807007</v>
      </c>
      <c r="G222" s="12">
        <v>37.970999999999997</v>
      </c>
      <c r="H222" s="4">
        <f t="shared" si="3"/>
        <v>6.1399892807010303E-2</v>
      </c>
      <c r="I222" s="4">
        <v>1.070175438596491</v>
      </c>
    </row>
    <row r="223" spans="1:9" x14ac:dyDescent="0.2">
      <c r="A223" s="4" t="s">
        <v>34</v>
      </c>
      <c r="B223" s="4">
        <v>2</v>
      </c>
      <c r="C223" s="4">
        <v>360</v>
      </c>
      <c r="D223" s="4">
        <v>900</v>
      </c>
      <c r="E223" s="4">
        <v>238</v>
      </c>
      <c r="F223" s="4">
        <v>39.40377140045166</v>
      </c>
      <c r="G223" s="12">
        <v>39.348999999999997</v>
      </c>
      <c r="H223" s="4">
        <f t="shared" si="3"/>
        <v>5.477140045166351E-2</v>
      </c>
      <c r="I223" s="4">
        <v>1.0438596491228069</v>
      </c>
    </row>
    <row r="224" spans="1:9" x14ac:dyDescent="0.2">
      <c r="A224" s="4" t="s">
        <v>34</v>
      </c>
      <c r="B224" s="4">
        <v>3</v>
      </c>
      <c r="C224" s="4">
        <v>360</v>
      </c>
      <c r="D224" s="4">
        <v>900</v>
      </c>
      <c r="E224" s="4">
        <v>234</v>
      </c>
      <c r="F224" s="4">
        <v>34.140574932098389</v>
      </c>
      <c r="G224" s="12">
        <v>34.082999999999998</v>
      </c>
      <c r="H224" s="4">
        <f t="shared" si="3"/>
        <v>5.7574932098390263E-2</v>
      </c>
      <c r="I224" s="4">
        <v>1.0263157894736841</v>
      </c>
    </row>
    <row r="225" spans="1:9" x14ac:dyDescent="0.2">
      <c r="A225" s="4" t="s">
        <v>34</v>
      </c>
      <c r="B225" s="4">
        <v>4</v>
      </c>
      <c r="C225" s="4">
        <v>360</v>
      </c>
      <c r="D225" s="4">
        <v>900</v>
      </c>
      <c r="E225" s="4">
        <v>239</v>
      </c>
      <c r="F225" s="4">
        <v>37.532993316650391</v>
      </c>
      <c r="G225" s="12">
        <v>37.472000000000001</v>
      </c>
      <c r="H225" s="4">
        <f t="shared" si="3"/>
        <v>6.0993316650389318E-2</v>
      </c>
      <c r="I225" s="4">
        <v>1.048245614035088</v>
      </c>
    </row>
    <row r="226" spans="1:9" x14ac:dyDescent="0.2">
      <c r="A226" s="4" t="s">
        <v>34</v>
      </c>
      <c r="B226" s="4">
        <v>5</v>
      </c>
      <c r="C226" s="4">
        <v>360</v>
      </c>
      <c r="D226" s="4">
        <v>900</v>
      </c>
      <c r="E226" s="4">
        <v>240</v>
      </c>
      <c r="F226" s="4">
        <v>35.366195201873779</v>
      </c>
      <c r="G226" s="12">
        <v>35.313000000000002</v>
      </c>
      <c r="H226" s="4">
        <f t="shared" si="3"/>
        <v>5.3195201873776909E-2</v>
      </c>
      <c r="I226" s="4">
        <v>1.0526315789473679</v>
      </c>
    </row>
    <row r="227" spans="1:9" x14ac:dyDescent="0.2">
      <c r="A227" s="4" t="s">
        <v>34</v>
      </c>
      <c r="B227" s="4">
        <v>6</v>
      </c>
      <c r="C227" s="4">
        <v>360</v>
      </c>
      <c r="D227" s="4">
        <v>900</v>
      </c>
      <c r="E227" s="4">
        <v>242</v>
      </c>
      <c r="F227" s="4">
        <v>38.306282043457031</v>
      </c>
      <c r="G227" s="12">
        <v>38.252000000000002</v>
      </c>
      <c r="H227" s="4">
        <f t="shared" si="3"/>
        <v>5.4282043457028806E-2</v>
      </c>
      <c r="I227" s="4">
        <v>1.06140350877193</v>
      </c>
    </row>
    <row r="228" spans="1:9" x14ac:dyDescent="0.2">
      <c r="A228" s="4" t="s">
        <v>34</v>
      </c>
      <c r="B228" s="4">
        <v>7</v>
      </c>
      <c r="C228" s="4">
        <v>360</v>
      </c>
      <c r="D228" s="4">
        <v>900</v>
      </c>
      <c r="E228" s="4">
        <v>237</v>
      </c>
      <c r="F228" s="4">
        <v>37.017150163650513</v>
      </c>
      <c r="G228" s="12">
        <v>36.959000000000003</v>
      </c>
      <c r="H228" s="4">
        <f t="shared" si="3"/>
        <v>5.8150163650509512E-2</v>
      </c>
      <c r="I228" s="4">
        <v>1.0394736842105261</v>
      </c>
    </row>
    <row r="229" spans="1:9" x14ac:dyDescent="0.2">
      <c r="A229" s="4" t="s">
        <v>34</v>
      </c>
      <c r="B229" s="4">
        <v>8</v>
      </c>
      <c r="C229" s="4">
        <v>360</v>
      </c>
      <c r="D229" s="4">
        <v>900</v>
      </c>
      <c r="E229" s="4">
        <v>238</v>
      </c>
      <c r="F229" s="4">
        <v>37.482450485229492</v>
      </c>
      <c r="G229" s="12">
        <v>37.423999999999999</v>
      </c>
      <c r="H229" s="4">
        <f t="shared" si="3"/>
        <v>5.8450485229492699E-2</v>
      </c>
      <c r="I229" s="4">
        <v>1.0438596491228069</v>
      </c>
    </row>
    <row r="230" spans="1:9" x14ac:dyDescent="0.2">
      <c r="A230" s="4" t="s">
        <v>34</v>
      </c>
      <c r="B230" s="4">
        <v>9</v>
      </c>
      <c r="C230" s="4">
        <v>360</v>
      </c>
      <c r="D230" s="4">
        <v>900</v>
      </c>
      <c r="E230" s="4">
        <v>239</v>
      </c>
      <c r="F230" s="4">
        <v>35.100534915924072</v>
      </c>
      <c r="G230" s="12">
        <v>35.048000000000002</v>
      </c>
      <c r="H230" s="4">
        <f t="shared" si="3"/>
        <v>5.2534915924070447E-2</v>
      </c>
      <c r="I230" s="4">
        <v>1.048245614035088</v>
      </c>
    </row>
    <row r="231" spans="1:9" x14ac:dyDescent="0.2">
      <c r="A231" s="4" t="s">
        <v>34</v>
      </c>
      <c r="B231" s="4">
        <v>10</v>
      </c>
      <c r="C231" s="4">
        <v>360</v>
      </c>
      <c r="D231" s="4">
        <v>900</v>
      </c>
      <c r="E231" s="4">
        <v>239</v>
      </c>
      <c r="F231" s="4">
        <v>38.932778358459473</v>
      </c>
      <c r="G231" s="12">
        <v>38.875</v>
      </c>
      <c r="H231" s="4">
        <f t="shared" si="3"/>
        <v>5.7778358459472656E-2</v>
      </c>
      <c r="I231" s="4">
        <v>1.048245614035088</v>
      </c>
    </row>
    <row r="232" spans="1:9" x14ac:dyDescent="0.2">
      <c r="A232" s="5" t="s">
        <v>35</v>
      </c>
      <c r="B232" s="5">
        <v>1</v>
      </c>
      <c r="C232" s="5">
        <v>380</v>
      </c>
      <c r="D232" s="5">
        <v>950</v>
      </c>
      <c r="E232" s="5">
        <v>248</v>
      </c>
      <c r="F232" s="5">
        <v>34.35809588432312</v>
      </c>
      <c r="G232" s="13">
        <v>34.292999999999999</v>
      </c>
      <c r="H232" s="5">
        <f t="shared" si="3"/>
        <v>6.5095884323120856E-2</v>
      </c>
      <c r="I232" s="5">
        <v>1.0290456431535271</v>
      </c>
    </row>
    <row r="233" spans="1:9" x14ac:dyDescent="0.2">
      <c r="A233" s="5" t="s">
        <v>35</v>
      </c>
      <c r="B233" s="5">
        <v>2</v>
      </c>
      <c r="C233" s="5">
        <v>380</v>
      </c>
      <c r="D233" s="5">
        <v>950</v>
      </c>
      <c r="E233" s="5">
        <v>253</v>
      </c>
      <c r="F233" s="5">
        <v>33.912841320037842</v>
      </c>
      <c r="G233" s="13">
        <v>33.851999999999997</v>
      </c>
      <c r="H233" s="5">
        <f t="shared" si="3"/>
        <v>6.0841320037845037E-2</v>
      </c>
      <c r="I233" s="5">
        <v>1.049792531120332</v>
      </c>
    </row>
    <row r="234" spans="1:9" x14ac:dyDescent="0.2">
      <c r="A234" s="5" t="s">
        <v>35</v>
      </c>
      <c r="B234" s="5">
        <v>3</v>
      </c>
      <c r="C234" s="5">
        <v>380</v>
      </c>
      <c r="D234" s="5">
        <v>950</v>
      </c>
      <c r="E234" s="5">
        <v>247</v>
      </c>
      <c r="F234" s="5">
        <v>33.927798271179199</v>
      </c>
      <c r="G234" s="13">
        <v>33.868000000000002</v>
      </c>
      <c r="H234" s="5">
        <f t="shared" si="3"/>
        <v>5.9798271179197116E-2</v>
      </c>
      <c r="I234" s="5">
        <v>1.0248962655601661</v>
      </c>
    </row>
    <row r="235" spans="1:9" x14ac:dyDescent="0.2">
      <c r="A235" s="5" t="s">
        <v>35</v>
      </c>
      <c r="B235" s="5">
        <v>4</v>
      </c>
      <c r="C235" s="5">
        <v>380</v>
      </c>
      <c r="D235" s="5">
        <v>950</v>
      </c>
      <c r="E235" s="5">
        <v>247</v>
      </c>
      <c r="F235" s="5">
        <v>30.74624681472778</v>
      </c>
      <c r="G235" s="13">
        <v>30.677</v>
      </c>
      <c r="H235" s="5">
        <f t="shared" si="3"/>
        <v>6.9246814727780048E-2</v>
      </c>
      <c r="I235" s="5">
        <v>1.0248962655601661</v>
      </c>
    </row>
    <row r="236" spans="1:9" x14ac:dyDescent="0.2">
      <c r="A236" s="5" t="s">
        <v>35</v>
      </c>
      <c r="B236" s="5">
        <v>5</v>
      </c>
      <c r="C236" s="5">
        <v>380</v>
      </c>
      <c r="D236" s="5">
        <v>950</v>
      </c>
      <c r="E236" s="5">
        <v>252</v>
      </c>
      <c r="F236" s="5">
        <v>31.330751419067379</v>
      </c>
      <c r="G236" s="13">
        <v>31.273</v>
      </c>
      <c r="H236" s="5">
        <f t="shared" si="3"/>
        <v>5.7751419067379572E-2</v>
      </c>
      <c r="I236" s="5">
        <v>1.045643153526971</v>
      </c>
    </row>
    <row r="237" spans="1:9" x14ac:dyDescent="0.2">
      <c r="A237" s="5" t="s">
        <v>35</v>
      </c>
      <c r="B237" s="5">
        <v>6</v>
      </c>
      <c r="C237" s="5">
        <v>380</v>
      </c>
      <c r="D237" s="5">
        <v>950</v>
      </c>
      <c r="E237" s="5">
        <v>251</v>
      </c>
      <c r="F237" s="5">
        <v>37.21981143951416</v>
      </c>
      <c r="G237" s="13">
        <v>37.152999999999999</v>
      </c>
      <c r="H237" s="5">
        <f t="shared" si="3"/>
        <v>6.6811439514161464E-2</v>
      </c>
      <c r="I237" s="5">
        <v>1.04149377593361</v>
      </c>
    </row>
    <row r="238" spans="1:9" x14ac:dyDescent="0.2">
      <c r="A238" s="5" t="s">
        <v>35</v>
      </c>
      <c r="B238" s="5">
        <v>7</v>
      </c>
      <c r="C238" s="5">
        <v>380</v>
      </c>
      <c r="D238" s="5">
        <v>950</v>
      </c>
      <c r="E238" s="5">
        <v>250</v>
      </c>
      <c r="F238" s="5">
        <v>31.235888957977291</v>
      </c>
      <c r="G238" s="13">
        <v>31.175999999999998</v>
      </c>
      <c r="H238" s="5">
        <f t="shared" si="3"/>
        <v>5.9888957977292989E-2</v>
      </c>
      <c r="I238" s="5">
        <v>1.0373443983402491</v>
      </c>
    </row>
    <row r="239" spans="1:9" x14ac:dyDescent="0.2">
      <c r="A239" s="5" t="s">
        <v>35</v>
      </c>
      <c r="B239" s="5">
        <v>8</v>
      </c>
      <c r="C239" s="5">
        <v>380</v>
      </c>
      <c r="D239" s="5">
        <v>950</v>
      </c>
      <c r="E239" s="5">
        <v>254</v>
      </c>
      <c r="F239" s="5">
        <v>32.653726100921631</v>
      </c>
      <c r="G239" s="13">
        <v>32.588000000000001</v>
      </c>
      <c r="H239" s="5">
        <f t="shared" si="3"/>
        <v>6.5726100921629893E-2</v>
      </c>
      <c r="I239" s="5">
        <v>1.053941908713693</v>
      </c>
    </row>
    <row r="240" spans="1:9" x14ac:dyDescent="0.2">
      <c r="A240" s="5" t="s">
        <v>35</v>
      </c>
      <c r="B240" s="5">
        <v>9</v>
      </c>
      <c r="C240" s="5">
        <v>380</v>
      </c>
      <c r="D240" s="5">
        <v>950</v>
      </c>
      <c r="E240" s="5">
        <v>249</v>
      </c>
      <c r="F240" s="5">
        <v>35.544422388076782</v>
      </c>
      <c r="G240" s="13">
        <v>35.476999999999997</v>
      </c>
      <c r="H240" s="5">
        <f t="shared" si="3"/>
        <v>6.7422388076785467E-2</v>
      </c>
      <c r="I240" s="5">
        <v>1.0331950207468881</v>
      </c>
    </row>
    <row r="241" spans="1:9" x14ac:dyDescent="0.2">
      <c r="A241" s="5" t="s">
        <v>35</v>
      </c>
      <c r="B241" s="5">
        <v>10</v>
      </c>
      <c r="C241" s="5">
        <v>380</v>
      </c>
      <c r="D241" s="5">
        <v>950</v>
      </c>
      <c r="E241" s="5">
        <v>248</v>
      </c>
      <c r="F241" s="5">
        <v>31.55074834823608</v>
      </c>
      <c r="G241" s="13">
        <v>31.483000000000001</v>
      </c>
      <c r="H241" s="5">
        <f t="shared" si="3"/>
        <v>6.7748348236079892E-2</v>
      </c>
      <c r="I241" s="5">
        <v>1.0290456431535271</v>
      </c>
    </row>
    <row r="242" spans="1:9" x14ac:dyDescent="0.2">
      <c r="A242" s="2" t="s">
        <v>36</v>
      </c>
      <c r="B242" s="2">
        <v>1</v>
      </c>
      <c r="C242" s="2">
        <v>400</v>
      </c>
      <c r="D242" s="2">
        <v>1000</v>
      </c>
      <c r="E242" s="2">
        <v>260</v>
      </c>
      <c r="F242" s="2">
        <v>31.507040500640869</v>
      </c>
      <c r="G242" s="10">
        <v>31.442</v>
      </c>
      <c r="H242" s="2">
        <f t="shared" si="3"/>
        <v>6.504050064086897E-2</v>
      </c>
      <c r="I242" s="2">
        <v>1.0276679841897229</v>
      </c>
    </row>
    <row r="243" spans="1:9" x14ac:dyDescent="0.2">
      <c r="A243" s="2" t="s">
        <v>36</v>
      </c>
      <c r="B243" s="2">
        <v>2</v>
      </c>
      <c r="C243" s="2">
        <v>400</v>
      </c>
      <c r="D243" s="2">
        <v>1000</v>
      </c>
      <c r="E243" s="2">
        <v>264</v>
      </c>
      <c r="F243" s="2">
        <v>32.333237648010247</v>
      </c>
      <c r="G243" s="10">
        <v>32.265999999999998</v>
      </c>
      <c r="H243" s="2">
        <f t="shared" si="3"/>
        <v>6.7237648010248563E-2</v>
      </c>
      <c r="I243" s="2">
        <v>1.043478260869565</v>
      </c>
    </row>
    <row r="244" spans="1:9" x14ac:dyDescent="0.2">
      <c r="A244" s="2" t="s">
        <v>36</v>
      </c>
      <c r="B244" s="2">
        <v>3</v>
      </c>
      <c r="C244" s="2">
        <v>400</v>
      </c>
      <c r="D244" s="2">
        <v>1000</v>
      </c>
      <c r="E244" s="2">
        <v>261</v>
      </c>
      <c r="F244" s="2">
        <v>37.990283250808723</v>
      </c>
      <c r="G244" s="10">
        <v>37.923000000000002</v>
      </c>
      <c r="H244" s="2">
        <f t="shared" si="3"/>
        <v>6.7283250808721107E-2</v>
      </c>
      <c r="I244" s="2">
        <v>1.0316205533596841</v>
      </c>
    </row>
    <row r="245" spans="1:9" x14ac:dyDescent="0.2">
      <c r="A245" s="2" t="s">
        <v>36</v>
      </c>
      <c r="B245" s="2">
        <v>4</v>
      </c>
      <c r="C245" s="2">
        <v>400</v>
      </c>
      <c r="D245" s="2">
        <v>1000</v>
      </c>
      <c r="E245" s="2">
        <v>265</v>
      </c>
      <c r="F245" s="2">
        <v>33.64604640007019</v>
      </c>
      <c r="G245" s="10">
        <v>33.581000000000003</v>
      </c>
      <c r="H245" s="2">
        <f t="shared" si="3"/>
        <v>6.504640007018736E-2</v>
      </c>
      <c r="I245" s="2">
        <v>1.0474308300395261</v>
      </c>
    </row>
    <row r="246" spans="1:9" x14ac:dyDescent="0.2">
      <c r="A246" s="2" t="s">
        <v>36</v>
      </c>
      <c r="B246" s="2">
        <v>5</v>
      </c>
      <c r="C246" s="2">
        <v>400</v>
      </c>
      <c r="D246" s="2">
        <v>1000</v>
      </c>
      <c r="E246" s="2">
        <v>265</v>
      </c>
      <c r="F246" s="2">
        <v>36.675010919570923</v>
      </c>
      <c r="G246" s="10">
        <v>36.604999999999997</v>
      </c>
      <c r="H246" s="2">
        <f t="shared" si="3"/>
        <v>7.0010919570925978E-2</v>
      </c>
      <c r="I246" s="2">
        <v>1.0474308300395261</v>
      </c>
    </row>
    <row r="247" spans="1:9" x14ac:dyDescent="0.2">
      <c r="A247" s="2" t="s">
        <v>36</v>
      </c>
      <c r="B247" s="2">
        <v>6</v>
      </c>
      <c r="C247" s="2">
        <v>400</v>
      </c>
      <c r="D247" s="2">
        <v>1000</v>
      </c>
      <c r="E247" s="2">
        <v>262</v>
      </c>
      <c r="F247" s="2">
        <v>33.926059484481812</v>
      </c>
      <c r="G247" s="10">
        <v>33.854999999999997</v>
      </c>
      <c r="H247" s="2">
        <f t="shared" si="3"/>
        <v>7.105948448181465E-2</v>
      </c>
      <c r="I247" s="2">
        <v>1.0355731225296441</v>
      </c>
    </row>
    <row r="248" spans="1:9" x14ac:dyDescent="0.2">
      <c r="A248" s="2" t="s">
        <v>36</v>
      </c>
      <c r="B248" s="2">
        <v>7</v>
      </c>
      <c r="C248" s="2">
        <v>400</v>
      </c>
      <c r="D248" s="2">
        <v>1000</v>
      </c>
      <c r="E248" s="2">
        <v>266</v>
      </c>
      <c r="F248" s="2">
        <v>32.163853168487549</v>
      </c>
      <c r="G248" s="10">
        <v>32.094000000000001</v>
      </c>
      <c r="H248" s="2">
        <f t="shared" si="3"/>
        <v>6.9853168487547634E-2</v>
      </c>
      <c r="I248" s="2">
        <v>1.0513833992094861</v>
      </c>
    </row>
    <row r="249" spans="1:9" x14ac:dyDescent="0.2">
      <c r="A249" s="2" t="s">
        <v>36</v>
      </c>
      <c r="B249" s="2">
        <v>8</v>
      </c>
      <c r="C249" s="2">
        <v>400</v>
      </c>
      <c r="D249" s="2">
        <v>1000</v>
      </c>
      <c r="E249" s="2">
        <v>266</v>
      </c>
      <c r="F249" s="2">
        <v>32.629894733428962</v>
      </c>
      <c r="G249" s="10">
        <v>32.561999999999998</v>
      </c>
      <c r="H249" s="2">
        <f t="shared" si="3"/>
        <v>6.7894733428964571E-2</v>
      </c>
      <c r="I249" s="2">
        <v>1.0513833992094861</v>
      </c>
    </row>
    <row r="250" spans="1:9" x14ac:dyDescent="0.2">
      <c r="A250" s="2" t="s">
        <v>36</v>
      </c>
      <c r="B250" s="2">
        <v>9</v>
      </c>
      <c r="C250" s="2">
        <v>400</v>
      </c>
      <c r="D250" s="2">
        <v>1000</v>
      </c>
      <c r="E250" s="2">
        <v>258</v>
      </c>
      <c r="F250" s="2">
        <v>35.168092250823968</v>
      </c>
      <c r="G250" s="10">
        <v>35.107999999999997</v>
      </c>
      <c r="H250" s="2">
        <f t="shared" si="3"/>
        <v>6.0092250823970517E-2</v>
      </c>
      <c r="I250" s="2">
        <v>1.019762845849802</v>
      </c>
    </row>
    <row r="251" spans="1:9" x14ac:dyDescent="0.2">
      <c r="A251" s="2" t="s">
        <v>36</v>
      </c>
      <c r="B251" s="2">
        <v>10</v>
      </c>
      <c r="C251" s="2">
        <v>400</v>
      </c>
      <c r="D251" s="2">
        <v>1000</v>
      </c>
      <c r="E251" s="2">
        <v>257</v>
      </c>
      <c r="F251" s="2">
        <v>34.745634317398071</v>
      </c>
      <c r="G251" s="10">
        <v>34.694000000000003</v>
      </c>
      <c r="H251" s="2">
        <f t="shared" si="3"/>
        <v>5.1634317398068674E-2</v>
      </c>
      <c r="I251" s="2">
        <v>1.015810276679842</v>
      </c>
    </row>
    <row r="252" spans="1:9" x14ac:dyDescent="0.2">
      <c r="A252" s="3" t="s">
        <v>37</v>
      </c>
      <c r="B252" s="3">
        <v>1</v>
      </c>
      <c r="C252" s="3">
        <v>420</v>
      </c>
      <c r="D252" s="3">
        <v>1050</v>
      </c>
      <c r="E252" s="3">
        <v>278</v>
      </c>
      <c r="F252" s="3">
        <v>35.357332944870002</v>
      </c>
      <c r="G252" s="11">
        <v>35.277999999999999</v>
      </c>
      <c r="H252" s="3">
        <f t="shared" si="3"/>
        <v>7.933294487000353E-2</v>
      </c>
      <c r="I252" s="3">
        <v>1.018315018315018</v>
      </c>
    </row>
    <row r="253" spans="1:9" x14ac:dyDescent="0.2">
      <c r="A253" s="3" t="s">
        <v>37</v>
      </c>
      <c r="B253" s="3">
        <v>2</v>
      </c>
      <c r="C253" s="3">
        <v>420</v>
      </c>
      <c r="D253" s="3">
        <v>1050</v>
      </c>
      <c r="E253" s="3">
        <v>278</v>
      </c>
      <c r="F253" s="3">
        <v>33.682525634765618</v>
      </c>
      <c r="G253" s="11">
        <v>33.61</v>
      </c>
      <c r="H253" s="3">
        <f t="shared" si="3"/>
        <v>7.2525634765618463E-2</v>
      </c>
      <c r="I253" s="3">
        <v>1.018315018315018</v>
      </c>
    </row>
    <row r="254" spans="1:9" x14ac:dyDescent="0.2">
      <c r="A254" s="3" t="s">
        <v>37</v>
      </c>
      <c r="B254" s="3">
        <v>3</v>
      </c>
      <c r="C254" s="3">
        <v>420</v>
      </c>
      <c r="D254" s="3">
        <v>1050</v>
      </c>
      <c r="E254" s="3">
        <v>277</v>
      </c>
      <c r="F254" s="3">
        <v>35.595157384872437</v>
      </c>
      <c r="G254" s="11">
        <v>35.521000000000001</v>
      </c>
      <c r="H254" s="3">
        <f t="shared" si="3"/>
        <v>7.4157384872435728E-2</v>
      </c>
      <c r="I254" s="3">
        <v>1.014652014652015</v>
      </c>
    </row>
    <row r="255" spans="1:9" x14ac:dyDescent="0.2">
      <c r="A255" s="3" t="s">
        <v>37</v>
      </c>
      <c r="B255" s="3">
        <v>4</v>
      </c>
      <c r="C255" s="3">
        <v>420</v>
      </c>
      <c r="D255" s="3">
        <v>1050</v>
      </c>
      <c r="E255" s="3">
        <v>276</v>
      </c>
      <c r="F255" s="3">
        <v>34.427807331085212</v>
      </c>
      <c r="G255" s="11">
        <v>34.354999999999997</v>
      </c>
      <c r="H255" s="3">
        <f t="shared" si="3"/>
        <v>7.280733108521531E-2</v>
      </c>
      <c r="I255" s="3">
        <v>1.0109890109890109</v>
      </c>
    </row>
    <row r="256" spans="1:9" x14ac:dyDescent="0.2">
      <c r="A256" s="3" t="s">
        <v>37</v>
      </c>
      <c r="B256" s="3">
        <v>5</v>
      </c>
      <c r="C256" s="3">
        <v>420</v>
      </c>
      <c r="D256" s="3">
        <v>1050</v>
      </c>
      <c r="E256" s="3">
        <v>280</v>
      </c>
      <c r="F256" s="3">
        <v>30.454851865768429</v>
      </c>
      <c r="G256" s="11">
        <v>30.369</v>
      </c>
      <c r="H256" s="3">
        <f t="shared" si="3"/>
        <v>8.5851865768429292E-2</v>
      </c>
      <c r="I256" s="3">
        <v>1.025641025641026</v>
      </c>
    </row>
    <row r="257" spans="1:9" x14ac:dyDescent="0.2">
      <c r="A257" s="3" t="s">
        <v>37</v>
      </c>
      <c r="B257" s="3">
        <v>6</v>
      </c>
      <c r="C257" s="3">
        <v>420</v>
      </c>
      <c r="D257" s="3">
        <v>1050</v>
      </c>
      <c r="E257" s="3">
        <v>278</v>
      </c>
      <c r="F257" s="3">
        <v>36.248168230056763</v>
      </c>
      <c r="G257" s="11">
        <v>36.174999999999997</v>
      </c>
      <c r="H257" s="3">
        <f t="shared" si="3"/>
        <v>7.3168230056765537E-2</v>
      </c>
      <c r="I257" s="3">
        <v>1.018315018315018</v>
      </c>
    </row>
    <row r="258" spans="1:9" x14ac:dyDescent="0.2">
      <c r="A258" s="3" t="s">
        <v>37</v>
      </c>
      <c r="B258" s="3">
        <v>7</v>
      </c>
      <c r="C258" s="3">
        <v>420</v>
      </c>
      <c r="D258" s="3">
        <v>1050</v>
      </c>
      <c r="E258" s="3">
        <v>276</v>
      </c>
      <c r="F258" s="3">
        <v>33.36555552482605</v>
      </c>
      <c r="G258" s="11">
        <v>33.296999999999997</v>
      </c>
      <c r="H258" s="3">
        <f t="shared" si="3"/>
        <v>6.8555524826052761E-2</v>
      </c>
      <c r="I258" s="3">
        <v>1.0109890109890109</v>
      </c>
    </row>
    <row r="259" spans="1:9" x14ac:dyDescent="0.2">
      <c r="A259" s="3" t="s">
        <v>37</v>
      </c>
      <c r="B259" s="3">
        <v>8</v>
      </c>
      <c r="C259" s="3">
        <v>420</v>
      </c>
      <c r="D259" s="3">
        <v>1050</v>
      </c>
      <c r="E259" s="3">
        <v>279</v>
      </c>
      <c r="F259" s="3">
        <v>37.239409685134888</v>
      </c>
      <c r="G259" s="11">
        <v>37.152000000000001</v>
      </c>
      <c r="H259" s="3">
        <f t="shared" si="3"/>
        <v>8.7409685134886672E-2</v>
      </c>
      <c r="I259" s="3">
        <v>1.0219780219780219</v>
      </c>
    </row>
    <row r="260" spans="1:9" x14ac:dyDescent="0.2">
      <c r="A260" s="3" t="s">
        <v>37</v>
      </c>
      <c r="B260" s="3">
        <v>9</v>
      </c>
      <c r="C260" s="3">
        <v>420</v>
      </c>
      <c r="D260" s="3">
        <v>1050</v>
      </c>
      <c r="E260" s="3">
        <v>278</v>
      </c>
      <c r="F260" s="3">
        <v>32.548567533493042</v>
      </c>
      <c r="G260" s="11">
        <v>32.475999999999999</v>
      </c>
      <c r="H260" s="3">
        <f t="shared" ref="H260:H323" si="4">F260-G260</f>
        <v>7.2567533493042902E-2</v>
      </c>
      <c r="I260" s="3">
        <v>1.018315018315018</v>
      </c>
    </row>
    <row r="261" spans="1:9" x14ac:dyDescent="0.2">
      <c r="A261" s="3" t="s">
        <v>37</v>
      </c>
      <c r="B261" s="3">
        <v>10</v>
      </c>
      <c r="C261" s="3">
        <v>420</v>
      </c>
      <c r="D261" s="3">
        <v>1050</v>
      </c>
      <c r="E261" s="3">
        <v>275</v>
      </c>
      <c r="F261" s="3">
        <v>33.738982200622559</v>
      </c>
      <c r="G261" s="11">
        <v>33.658000000000001</v>
      </c>
      <c r="H261" s="3">
        <f t="shared" si="4"/>
        <v>8.0982200622557343E-2</v>
      </c>
      <c r="I261" s="3">
        <v>1.0073260073260071</v>
      </c>
    </row>
    <row r="262" spans="1:9" x14ac:dyDescent="0.2">
      <c r="A262" s="4" t="s">
        <v>38</v>
      </c>
      <c r="B262" s="4">
        <v>1</v>
      </c>
      <c r="C262" s="4">
        <v>440</v>
      </c>
      <c r="D262" s="4">
        <v>1100</v>
      </c>
      <c r="E262" s="4">
        <v>297</v>
      </c>
      <c r="F262" s="4">
        <v>30.94312691688538</v>
      </c>
      <c r="G262" s="12">
        <v>30.856999999999999</v>
      </c>
      <c r="H262" s="4">
        <f t="shared" si="4"/>
        <v>8.6126916885380211E-2</v>
      </c>
      <c r="I262" s="4">
        <v>1.0722021660649821</v>
      </c>
    </row>
    <row r="263" spans="1:9" x14ac:dyDescent="0.2">
      <c r="A263" s="4" t="s">
        <v>38</v>
      </c>
      <c r="B263" s="4">
        <v>2</v>
      </c>
      <c r="C263" s="4">
        <v>440</v>
      </c>
      <c r="D263" s="4">
        <v>1100</v>
      </c>
      <c r="E263" s="4">
        <v>291</v>
      </c>
      <c r="F263" s="4">
        <v>33.759469509124763</v>
      </c>
      <c r="G263" s="12">
        <v>33.680999999999997</v>
      </c>
      <c r="H263" s="4">
        <f t="shared" si="4"/>
        <v>7.846950912476558E-2</v>
      </c>
      <c r="I263" s="4">
        <v>1.050541516245487</v>
      </c>
    </row>
    <row r="264" spans="1:9" x14ac:dyDescent="0.2">
      <c r="A264" s="4" t="s">
        <v>38</v>
      </c>
      <c r="B264" s="4">
        <v>3</v>
      </c>
      <c r="C264" s="4">
        <v>440</v>
      </c>
      <c r="D264" s="4">
        <v>1100</v>
      </c>
      <c r="E264" s="4">
        <v>291</v>
      </c>
      <c r="F264" s="4">
        <v>36.277212142944343</v>
      </c>
      <c r="G264" s="12">
        <v>36.195</v>
      </c>
      <c r="H264" s="4">
        <f t="shared" si="4"/>
        <v>8.2212142944342759E-2</v>
      </c>
      <c r="I264" s="4">
        <v>1.050541516245487</v>
      </c>
    </row>
    <row r="265" spans="1:9" x14ac:dyDescent="0.2">
      <c r="A265" s="4" t="s">
        <v>38</v>
      </c>
      <c r="B265" s="4">
        <v>4</v>
      </c>
      <c r="C265" s="4">
        <v>440</v>
      </c>
      <c r="D265" s="4">
        <v>1100</v>
      </c>
      <c r="E265" s="4">
        <v>293</v>
      </c>
      <c r="F265" s="4">
        <v>35.265276193618767</v>
      </c>
      <c r="G265" s="12">
        <v>35.182000000000002</v>
      </c>
      <c r="H265" s="4">
        <f t="shared" si="4"/>
        <v>8.3276193618765149E-2</v>
      </c>
      <c r="I265" s="4">
        <v>1.057761732851985</v>
      </c>
    </row>
    <row r="266" spans="1:9" x14ac:dyDescent="0.2">
      <c r="A266" s="4" t="s">
        <v>38</v>
      </c>
      <c r="B266" s="4">
        <v>5</v>
      </c>
      <c r="C266" s="4">
        <v>440</v>
      </c>
      <c r="D266" s="4">
        <v>1100</v>
      </c>
      <c r="E266" s="4">
        <v>291</v>
      </c>
      <c r="F266" s="4">
        <v>34.762746334075928</v>
      </c>
      <c r="G266" s="12">
        <v>34.677999999999997</v>
      </c>
      <c r="H266" s="4">
        <f t="shared" si="4"/>
        <v>8.4746334075930463E-2</v>
      </c>
      <c r="I266" s="4">
        <v>1.050541516245487</v>
      </c>
    </row>
    <row r="267" spans="1:9" x14ac:dyDescent="0.2">
      <c r="A267" s="4" t="s">
        <v>38</v>
      </c>
      <c r="B267" s="4">
        <v>6</v>
      </c>
      <c r="C267" s="4">
        <v>440</v>
      </c>
      <c r="D267" s="4">
        <v>1100</v>
      </c>
      <c r="E267" s="4">
        <v>291</v>
      </c>
      <c r="F267" s="4">
        <v>34.498706817626953</v>
      </c>
      <c r="G267" s="12">
        <v>34.417000000000002</v>
      </c>
      <c r="H267" s="4">
        <f t="shared" si="4"/>
        <v>8.1706817626951533E-2</v>
      </c>
      <c r="I267" s="4">
        <v>1.050541516245487</v>
      </c>
    </row>
    <row r="268" spans="1:9" x14ac:dyDescent="0.2">
      <c r="A268" s="4" t="s">
        <v>38</v>
      </c>
      <c r="B268" s="4">
        <v>7</v>
      </c>
      <c r="C268" s="4">
        <v>440</v>
      </c>
      <c r="D268" s="4">
        <v>1100</v>
      </c>
      <c r="E268" s="4">
        <v>292</v>
      </c>
      <c r="F268" s="4">
        <v>35.765783071517937</v>
      </c>
      <c r="G268" s="12">
        <v>35.680999999999997</v>
      </c>
      <c r="H268" s="4">
        <f t="shared" si="4"/>
        <v>8.4783071517939845E-2</v>
      </c>
      <c r="I268" s="4">
        <v>1.054151624548737</v>
      </c>
    </row>
    <row r="269" spans="1:9" x14ac:dyDescent="0.2">
      <c r="A269" s="4" t="s">
        <v>38</v>
      </c>
      <c r="B269" s="4">
        <v>8</v>
      </c>
      <c r="C269" s="4">
        <v>440</v>
      </c>
      <c r="D269" s="4">
        <v>1100</v>
      </c>
      <c r="E269" s="4">
        <v>291</v>
      </c>
      <c r="F269" s="4">
        <v>33.117415428161621</v>
      </c>
      <c r="G269" s="12">
        <v>33.024999999999999</v>
      </c>
      <c r="H269" s="4">
        <f t="shared" si="4"/>
        <v>9.2415428161622515E-2</v>
      </c>
      <c r="I269" s="4">
        <v>1.050541516245487</v>
      </c>
    </row>
    <row r="270" spans="1:9" x14ac:dyDescent="0.2">
      <c r="A270" s="4" t="s">
        <v>38</v>
      </c>
      <c r="B270" s="4">
        <v>9</v>
      </c>
      <c r="C270" s="4">
        <v>440</v>
      </c>
      <c r="D270" s="4">
        <v>1100</v>
      </c>
      <c r="E270" s="4">
        <v>283</v>
      </c>
      <c r="F270" s="4">
        <v>34.576200723648071</v>
      </c>
      <c r="G270" s="12">
        <v>34.487000000000002</v>
      </c>
      <c r="H270" s="4">
        <f t="shared" si="4"/>
        <v>8.9200723648069413E-2</v>
      </c>
      <c r="I270" s="4">
        <v>1.0216606498194949</v>
      </c>
    </row>
    <row r="271" spans="1:9" x14ac:dyDescent="0.2">
      <c r="A271" s="4" t="s">
        <v>38</v>
      </c>
      <c r="B271" s="4">
        <v>10</v>
      </c>
      <c r="C271" s="4">
        <v>440</v>
      </c>
      <c r="D271" s="4">
        <v>1100</v>
      </c>
      <c r="E271" s="4">
        <v>291</v>
      </c>
      <c r="F271" s="4">
        <v>34.434187650680542</v>
      </c>
      <c r="G271" s="12">
        <v>34.351999999999997</v>
      </c>
      <c r="H271" s="4">
        <f t="shared" si="4"/>
        <v>8.2187650680545232E-2</v>
      </c>
      <c r="I271" s="4">
        <v>1.050541516245487</v>
      </c>
    </row>
    <row r="272" spans="1:9" x14ac:dyDescent="0.2">
      <c r="A272" s="5" t="s">
        <v>39</v>
      </c>
      <c r="B272" s="5">
        <v>1</v>
      </c>
      <c r="C272" s="5">
        <v>460</v>
      </c>
      <c r="D272" s="5">
        <v>1150</v>
      </c>
      <c r="E272" s="5">
        <v>303</v>
      </c>
      <c r="F272" s="5">
        <v>32.860838890075676</v>
      </c>
      <c r="G272" s="13">
        <v>32.771999999999998</v>
      </c>
      <c r="H272" s="5">
        <f t="shared" si="4"/>
        <v>8.8838890075678023E-2</v>
      </c>
      <c r="I272" s="5">
        <v>1.044827586206897</v>
      </c>
    </row>
    <row r="273" spans="1:9" x14ac:dyDescent="0.2">
      <c r="A273" s="5" t="s">
        <v>39</v>
      </c>
      <c r="B273" s="5">
        <v>2</v>
      </c>
      <c r="C273" s="5">
        <v>460</v>
      </c>
      <c r="D273" s="5">
        <v>1150</v>
      </c>
      <c r="E273" s="5">
        <v>301</v>
      </c>
      <c r="F273" s="5">
        <v>36.896090984344482</v>
      </c>
      <c r="G273" s="13">
        <v>36.805999999999997</v>
      </c>
      <c r="H273" s="5">
        <f t="shared" si="4"/>
        <v>9.0090984344485037E-2</v>
      </c>
      <c r="I273" s="5">
        <v>1.037931034482759</v>
      </c>
    </row>
    <row r="274" spans="1:9" x14ac:dyDescent="0.2">
      <c r="A274" s="5" t="s">
        <v>39</v>
      </c>
      <c r="B274" s="5">
        <v>3</v>
      </c>
      <c r="C274" s="5">
        <v>460</v>
      </c>
      <c r="D274" s="5">
        <v>1150</v>
      </c>
      <c r="E274" s="5">
        <v>309</v>
      </c>
      <c r="F274" s="5">
        <v>35.716210603713989</v>
      </c>
      <c r="G274" s="13">
        <v>35.619</v>
      </c>
      <c r="H274" s="5">
        <f t="shared" si="4"/>
        <v>9.7210603713989485E-2</v>
      </c>
      <c r="I274" s="5">
        <v>1.0655172413793099</v>
      </c>
    </row>
    <row r="275" spans="1:9" x14ac:dyDescent="0.2">
      <c r="A275" s="5" t="s">
        <v>39</v>
      </c>
      <c r="B275" s="5">
        <v>4</v>
      </c>
      <c r="C275" s="5">
        <v>460</v>
      </c>
      <c r="D275" s="5">
        <v>1150</v>
      </c>
      <c r="E275" s="5">
        <v>301</v>
      </c>
      <c r="F275" s="5">
        <v>37.091177463531487</v>
      </c>
      <c r="G275" s="13">
        <v>36.993000000000002</v>
      </c>
      <c r="H275" s="5">
        <f t="shared" si="4"/>
        <v>9.8177463531484932E-2</v>
      </c>
      <c r="I275" s="5">
        <v>1.037931034482759</v>
      </c>
    </row>
    <row r="276" spans="1:9" x14ac:dyDescent="0.2">
      <c r="A276" s="5" t="s">
        <v>39</v>
      </c>
      <c r="B276" s="5">
        <v>5</v>
      </c>
      <c r="C276" s="5">
        <v>460</v>
      </c>
      <c r="D276" s="5">
        <v>1150</v>
      </c>
      <c r="E276" s="5">
        <v>303</v>
      </c>
      <c r="F276" s="5">
        <v>30.122602224349979</v>
      </c>
      <c r="G276" s="13">
        <v>30.035</v>
      </c>
      <c r="H276" s="5">
        <f t="shared" si="4"/>
        <v>8.7602224349978997E-2</v>
      </c>
      <c r="I276" s="5">
        <v>1.044827586206897</v>
      </c>
    </row>
    <row r="277" spans="1:9" x14ac:dyDescent="0.2">
      <c r="A277" s="5" t="s">
        <v>39</v>
      </c>
      <c r="B277" s="5">
        <v>6</v>
      </c>
      <c r="C277" s="5">
        <v>460</v>
      </c>
      <c r="D277" s="5">
        <v>1150</v>
      </c>
      <c r="E277" s="5">
        <v>304</v>
      </c>
      <c r="F277" s="5">
        <v>34.580718278884888</v>
      </c>
      <c r="G277" s="13">
        <v>34.494</v>
      </c>
      <c r="H277" s="5">
        <f t="shared" si="4"/>
        <v>8.6718278884887923E-2</v>
      </c>
      <c r="I277" s="5">
        <v>1.0482758620689661</v>
      </c>
    </row>
    <row r="278" spans="1:9" x14ac:dyDescent="0.2">
      <c r="A278" s="5" t="s">
        <v>39</v>
      </c>
      <c r="B278" s="5">
        <v>7</v>
      </c>
      <c r="C278" s="5">
        <v>460</v>
      </c>
      <c r="D278" s="5">
        <v>1150</v>
      </c>
      <c r="E278" s="5">
        <v>296</v>
      </c>
      <c r="F278" s="5">
        <v>32.451846599578857</v>
      </c>
      <c r="G278" s="13">
        <v>32.356000000000002</v>
      </c>
      <c r="H278" s="5">
        <f t="shared" si="4"/>
        <v>9.5846599578855773E-2</v>
      </c>
      <c r="I278" s="5">
        <v>1.0206896551724141</v>
      </c>
    </row>
    <row r="279" spans="1:9" x14ac:dyDescent="0.2">
      <c r="A279" s="5" t="s">
        <v>39</v>
      </c>
      <c r="B279" s="5">
        <v>8</v>
      </c>
      <c r="C279" s="5">
        <v>460</v>
      </c>
      <c r="D279" s="5">
        <v>1150</v>
      </c>
      <c r="E279" s="5">
        <v>306</v>
      </c>
      <c r="F279" s="5">
        <v>37.28424596786499</v>
      </c>
      <c r="G279" s="13">
        <v>37.183999999999997</v>
      </c>
      <c r="H279" s="5">
        <f t="shared" si="4"/>
        <v>0.10024596786499274</v>
      </c>
      <c r="I279" s="5">
        <v>1.055172413793104</v>
      </c>
    </row>
    <row r="280" spans="1:9" x14ac:dyDescent="0.2">
      <c r="A280" s="5" t="s">
        <v>39</v>
      </c>
      <c r="B280" s="5">
        <v>9</v>
      </c>
      <c r="C280" s="5">
        <v>460</v>
      </c>
      <c r="D280" s="5">
        <v>1150</v>
      </c>
      <c r="E280" s="5">
        <v>303</v>
      </c>
      <c r="F280" s="5">
        <v>35.94798469543457</v>
      </c>
      <c r="G280" s="13">
        <v>35.856999999999999</v>
      </c>
      <c r="H280" s="5">
        <f t="shared" si="4"/>
        <v>9.0984695434570995E-2</v>
      </c>
      <c r="I280" s="5">
        <v>1.044827586206897</v>
      </c>
    </row>
    <row r="281" spans="1:9" x14ac:dyDescent="0.2">
      <c r="A281" s="5" t="s">
        <v>39</v>
      </c>
      <c r="B281" s="5">
        <v>10</v>
      </c>
      <c r="C281" s="5">
        <v>460</v>
      </c>
      <c r="D281" s="5">
        <v>1150</v>
      </c>
      <c r="E281" s="5">
        <v>297</v>
      </c>
      <c r="F281" s="5">
        <v>37.328143358230591</v>
      </c>
      <c r="G281" s="13">
        <v>37.244999999999997</v>
      </c>
      <c r="H281" s="5">
        <f t="shared" si="4"/>
        <v>8.3143358230593378E-2</v>
      </c>
      <c r="I281" s="5">
        <v>1.0241379310344829</v>
      </c>
    </row>
    <row r="282" spans="1:9" x14ac:dyDescent="0.2">
      <c r="A282" s="2" t="s">
        <v>40</v>
      </c>
      <c r="B282" s="2">
        <v>1</v>
      </c>
      <c r="C282" s="2">
        <v>480</v>
      </c>
      <c r="D282" s="2">
        <v>1200</v>
      </c>
      <c r="E282" s="2">
        <v>313</v>
      </c>
      <c r="F282" s="2">
        <v>36.106698274612427</v>
      </c>
      <c r="G282" s="10">
        <v>36.014000000000003</v>
      </c>
      <c r="H282" s="2">
        <f t="shared" si="4"/>
        <v>9.2698274612423859E-2</v>
      </c>
      <c r="I282" s="2">
        <v>1.0162337662337659</v>
      </c>
    </row>
    <row r="283" spans="1:9" x14ac:dyDescent="0.2">
      <c r="A283" s="2" t="s">
        <v>40</v>
      </c>
      <c r="B283" s="2">
        <v>2</v>
      </c>
      <c r="C283" s="2">
        <v>480</v>
      </c>
      <c r="D283" s="2">
        <v>1200</v>
      </c>
      <c r="E283" s="2">
        <v>316</v>
      </c>
      <c r="F283" s="2">
        <v>38.179757833480828</v>
      </c>
      <c r="G283" s="10">
        <v>38.093000000000004</v>
      </c>
      <c r="H283" s="2">
        <f t="shared" si="4"/>
        <v>8.6757833480824331E-2</v>
      </c>
      <c r="I283" s="2">
        <v>1.025974025974026</v>
      </c>
    </row>
    <row r="284" spans="1:9" x14ac:dyDescent="0.2">
      <c r="A284" s="2" t="s">
        <v>40</v>
      </c>
      <c r="B284" s="2">
        <v>3</v>
      </c>
      <c r="C284" s="2">
        <v>480</v>
      </c>
      <c r="D284" s="2">
        <v>1200</v>
      </c>
      <c r="E284" s="2">
        <v>316</v>
      </c>
      <c r="F284" s="2">
        <v>34.1156005859375</v>
      </c>
      <c r="G284" s="10">
        <v>34.021999999999998</v>
      </c>
      <c r="H284" s="2">
        <f t="shared" si="4"/>
        <v>9.3600585937501535E-2</v>
      </c>
      <c r="I284" s="2">
        <v>1.025974025974026</v>
      </c>
    </row>
    <row r="285" spans="1:9" x14ac:dyDescent="0.2">
      <c r="A285" s="2" t="s">
        <v>40</v>
      </c>
      <c r="B285" s="2">
        <v>4</v>
      </c>
      <c r="C285" s="2">
        <v>480</v>
      </c>
      <c r="D285" s="2">
        <v>1200</v>
      </c>
      <c r="E285" s="2">
        <v>314</v>
      </c>
      <c r="F285" s="2">
        <v>32.233637571334839</v>
      </c>
      <c r="G285" s="10">
        <v>32.140999999999998</v>
      </c>
      <c r="H285" s="2">
        <f t="shared" si="4"/>
        <v>9.2637571334840629E-2</v>
      </c>
      <c r="I285" s="2">
        <v>1.019480519480519</v>
      </c>
    </row>
    <row r="286" spans="1:9" x14ac:dyDescent="0.2">
      <c r="A286" s="2" t="s">
        <v>40</v>
      </c>
      <c r="B286" s="2">
        <v>5</v>
      </c>
      <c r="C286" s="2">
        <v>480</v>
      </c>
      <c r="D286" s="2">
        <v>1200</v>
      </c>
      <c r="E286" s="2">
        <v>312</v>
      </c>
      <c r="F286" s="2">
        <v>35.951586961746223</v>
      </c>
      <c r="G286" s="10">
        <v>35.845999999999997</v>
      </c>
      <c r="H286" s="2">
        <f t="shared" si="4"/>
        <v>0.10558696174622639</v>
      </c>
      <c r="I286" s="2">
        <v>1.0129870129870131</v>
      </c>
    </row>
    <row r="287" spans="1:9" x14ac:dyDescent="0.2">
      <c r="A287" s="2" t="s">
        <v>40</v>
      </c>
      <c r="B287" s="2">
        <v>6</v>
      </c>
      <c r="C287" s="2">
        <v>480</v>
      </c>
      <c r="D287" s="2">
        <v>1200</v>
      </c>
      <c r="E287" s="2">
        <v>318</v>
      </c>
      <c r="F287" s="2">
        <v>35.851506948471069</v>
      </c>
      <c r="G287" s="10">
        <v>35.761000000000003</v>
      </c>
      <c r="H287" s="2">
        <f t="shared" si="4"/>
        <v>9.0506948471066551E-2</v>
      </c>
      <c r="I287" s="2">
        <v>1.032467532467533</v>
      </c>
    </row>
    <row r="288" spans="1:9" x14ac:dyDescent="0.2">
      <c r="A288" s="2" t="s">
        <v>40</v>
      </c>
      <c r="B288" s="2">
        <v>7</v>
      </c>
      <c r="C288" s="2">
        <v>480</v>
      </c>
      <c r="D288" s="2">
        <v>1200</v>
      </c>
      <c r="E288" s="2">
        <v>321</v>
      </c>
      <c r="F288" s="2">
        <v>29.580611705780029</v>
      </c>
      <c r="G288" s="10">
        <v>29.486000000000001</v>
      </c>
      <c r="H288" s="2">
        <f t="shared" si="4"/>
        <v>9.4611705780028643E-2</v>
      </c>
      <c r="I288" s="2">
        <v>1.0422077922077919</v>
      </c>
    </row>
    <row r="289" spans="1:9" x14ac:dyDescent="0.2">
      <c r="A289" s="2" t="s">
        <v>40</v>
      </c>
      <c r="B289" s="2">
        <v>8</v>
      </c>
      <c r="C289" s="2">
        <v>480</v>
      </c>
      <c r="D289" s="2">
        <v>1200</v>
      </c>
      <c r="E289" s="2">
        <v>316</v>
      </c>
      <c r="F289" s="2">
        <v>34.876534223556519</v>
      </c>
      <c r="G289" s="10">
        <v>34.765000000000001</v>
      </c>
      <c r="H289" s="2">
        <f t="shared" si="4"/>
        <v>0.11153422355651799</v>
      </c>
      <c r="I289" s="2">
        <v>1.025974025974026</v>
      </c>
    </row>
    <row r="290" spans="1:9" x14ac:dyDescent="0.2">
      <c r="A290" s="2" t="s">
        <v>40</v>
      </c>
      <c r="B290" s="2">
        <v>9</v>
      </c>
      <c r="C290" s="2">
        <v>480</v>
      </c>
      <c r="D290" s="2">
        <v>1200</v>
      </c>
      <c r="E290" s="2">
        <v>315</v>
      </c>
      <c r="F290" s="2">
        <v>35.896642208099372</v>
      </c>
      <c r="G290" s="10">
        <v>35.793999999999997</v>
      </c>
      <c r="H290" s="2">
        <f t="shared" si="4"/>
        <v>0.10264220809937541</v>
      </c>
      <c r="I290" s="2">
        <v>1.0227272727272729</v>
      </c>
    </row>
    <row r="291" spans="1:9" x14ac:dyDescent="0.2">
      <c r="A291" s="2" t="s">
        <v>40</v>
      </c>
      <c r="B291" s="2">
        <v>10</v>
      </c>
      <c r="C291" s="2">
        <v>480</v>
      </c>
      <c r="D291" s="2">
        <v>1200</v>
      </c>
      <c r="E291" s="2">
        <v>311</v>
      </c>
      <c r="F291" s="2">
        <v>34.002574920654297</v>
      </c>
      <c r="G291" s="10">
        <v>33.909999999999997</v>
      </c>
      <c r="H291" s="2">
        <f t="shared" si="4"/>
        <v>9.2574920654300286E-2</v>
      </c>
      <c r="I291" s="2">
        <v>1.00974025974026</v>
      </c>
    </row>
    <row r="292" spans="1:9" x14ac:dyDescent="0.2">
      <c r="A292" s="3" t="s">
        <v>41</v>
      </c>
      <c r="B292" s="3">
        <v>1</v>
      </c>
      <c r="C292" s="3">
        <v>500</v>
      </c>
      <c r="D292" s="3">
        <v>1250</v>
      </c>
      <c r="E292" s="3">
        <v>331</v>
      </c>
      <c r="F292" s="3">
        <v>33.977145195007317</v>
      </c>
      <c r="G292" s="11">
        <v>33.875</v>
      </c>
      <c r="H292" s="3">
        <f t="shared" si="4"/>
        <v>0.10214519500731711</v>
      </c>
      <c r="I292" s="3">
        <v>1.034375</v>
      </c>
    </row>
    <row r="293" spans="1:9" x14ac:dyDescent="0.2">
      <c r="A293" s="3" t="s">
        <v>41</v>
      </c>
      <c r="B293" s="3">
        <v>2</v>
      </c>
      <c r="C293" s="3">
        <v>500</v>
      </c>
      <c r="D293" s="3">
        <v>1250</v>
      </c>
      <c r="E293" s="3">
        <v>328</v>
      </c>
      <c r="F293" s="3">
        <v>33.303501129150391</v>
      </c>
      <c r="G293" s="11">
        <v>33.204999999999998</v>
      </c>
      <c r="H293" s="3">
        <f t="shared" si="4"/>
        <v>9.850112915039233E-2</v>
      </c>
      <c r="I293" s="3">
        <v>1.0249999999999999</v>
      </c>
    </row>
    <row r="294" spans="1:9" x14ac:dyDescent="0.2">
      <c r="A294" s="3" t="s">
        <v>41</v>
      </c>
      <c r="B294" s="3">
        <v>3</v>
      </c>
      <c r="C294" s="3">
        <v>500</v>
      </c>
      <c r="D294" s="3">
        <v>1250</v>
      </c>
      <c r="E294" s="3">
        <v>328</v>
      </c>
      <c r="F294" s="3">
        <v>34.005480289459229</v>
      </c>
      <c r="G294" s="11">
        <v>33.914000000000001</v>
      </c>
      <c r="H294" s="3">
        <f t="shared" si="4"/>
        <v>9.1480289459227038E-2</v>
      </c>
      <c r="I294" s="3">
        <v>1.0249999999999999</v>
      </c>
    </row>
    <row r="295" spans="1:9" x14ac:dyDescent="0.2">
      <c r="A295" s="3" t="s">
        <v>41</v>
      </c>
      <c r="B295" s="3">
        <v>4</v>
      </c>
      <c r="C295" s="3">
        <v>500</v>
      </c>
      <c r="D295" s="3">
        <v>1250</v>
      </c>
      <c r="E295" s="3">
        <v>325</v>
      </c>
      <c r="F295" s="3">
        <v>34.38751220703125</v>
      </c>
      <c r="G295" s="11">
        <v>34.289000000000001</v>
      </c>
      <c r="H295" s="3">
        <f t="shared" si="4"/>
        <v>9.8512207031248522E-2</v>
      </c>
      <c r="I295" s="3">
        <v>1.015625</v>
      </c>
    </row>
    <row r="296" spans="1:9" x14ac:dyDescent="0.2">
      <c r="A296" s="3" t="s">
        <v>41</v>
      </c>
      <c r="B296" s="3">
        <v>5</v>
      </c>
      <c r="C296" s="3">
        <v>500</v>
      </c>
      <c r="D296" s="3">
        <v>1250</v>
      </c>
      <c r="E296" s="3">
        <v>329</v>
      </c>
      <c r="F296" s="3">
        <v>35.641165256500237</v>
      </c>
      <c r="G296" s="11">
        <v>35.530999999999999</v>
      </c>
      <c r="H296" s="3">
        <f t="shared" si="4"/>
        <v>0.11016525650023823</v>
      </c>
      <c r="I296" s="3">
        <v>1.028125</v>
      </c>
    </row>
    <row r="297" spans="1:9" x14ac:dyDescent="0.2">
      <c r="A297" s="3" t="s">
        <v>41</v>
      </c>
      <c r="B297" s="3">
        <v>6</v>
      </c>
      <c r="C297" s="3">
        <v>500</v>
      </c>
      <c r="D297" s="3">
        <v>1250</v>
      </c>
      <c r="E297" s="3">
        <v>332</v>
      </c>
      <c r="F297" s="3">
        <v>32.445378065109253</v>
      </c>
      <c r="G297" s="11">
        <v>32.338000000000001</v>
      </c>
      <c r="H297" s="3">
        <f t="shared" si="4"/>
        <v>0.10737806510925196</v>
      </c>
      <c r="I297" s="3">
        <v>1.0375000000000001</v>
      </c>
    </row>
    <row r="298" spans="1:9" x14ac:dyDescent="0.2">
      <c r="A298" s="3" t="s">
        <v>41</v>
      </c>
      <c r="B298" s="3">
        <v>7</v>
      </c>
      <c r="C298" s="3">
        <v>500</v>
      </c>
      <c r="D298" s="3">
        <v>1250</v>
      </c>
      <c r="E298" s="3">
        <v>329</v>
      </c>
      <c r="F298" s="3">
        <v>37.852317810058587</v>
      </c>
      <c r="G298" s="11">
        <v>37.755000000000003</v>
      </c>
      <c r="H298" s="3">
        <f t="shared" si="4"/>
        <v>9.7317810058584087E-2</v>
      </c>
      <c r="I298" s="3">
        <v>1.028125</v>
      </c>
    </row>
    <row r="299" spans="1:9" x14ac:dyDescent="0.2">
      <c r="A299" s="3" t="s">
        <v>41</v>
      </c>
      <c r="B299" s="3">
        <v>8</v>
      </c>
      <c r="C299" s="3">
        <v>500</v>
      </c>
      <c r="D299" s="3">
        <v>1250</v>
      </c>
      <c r="E299" s="3">
        <v>333</v>
      </c>
      <c r="F299" s="3">
        <v>36.322716236114502</v>
      </c>
      <c r="G299" s="11">
        <v>36.213999999999999</v>
      </c>
      <c r="H299" s="3">
        <f t="shared" si="4"/>
        <v>0.10871623611450332</v>
      </c>
      <c r="I299" s="3">
        <v>1.0406249999999999</v>
      </c>
    </row>
    <row r="300" spans="1:9" x14ac:dyDescent="0.2">
      <c r="A300" s="3" t="s">
        <v>41</v>
      </c>
      <c r="B300" s="3">
        <v>9</v>
      </c>
      <c r="C300" s="3">
        <v>500</v>
      </c>
      <c r="D300" s="3">
        <v>1250</v>
      </c>
      <c r="E300" s="3">
        <v>332</v>
      </c>
      <c r="F300" s="3">
        <v>36.795347929000847</v>
      </c>
      <c r="G300" s="11">
        <v>36.673000000000002</v>
      </c>
      <c r="H300" s="3">
        <f t="shared" si="4"/>
        <v>0.12234792900084557</v>
      </c>
      <c r="I300" s="3">
        <v>1.0375000000000001</v>
      </c>
    </row>
    <row r="301" spans="1:9" x14ac:dyDescent="0.2">
      <c r="A301" s="3" t="s">
        <v>41</v>
      </c>
      <c r="B301" s="3">
        <v>10</v>
      </c>
      <c r="C301" s="3">
        <v>500</v>
      </c>
      <c r="D301" s="3">
        <v>1250</v>
      </c>
      <c r="E301" s="3">
        <v>333</v>
      </c>
      <c r="F301" s="3">
        <v>32.898059844970703</v>
      </c>
      <c r="G301" s="11">
        <v>32.779000000000003</v>
      </c>
      <c r="H301" s="3">
        <f t="shared" si="4"/>
        <v>0.11905984497069966</v>
      </c>
      <c r="I301" s="3">
        <v>1.0406249999999999</v>
      </c>
    </row>
    <row r="302" spans="1:9" x14ac:dyDescent="0.2">
      <c r="A302" s="4" t="s">
        <v>42</v>
      </c>
      <c r="B302" s="4">
        <v>1</v>
      </c>
      <c r="C302" s="4">
        <v>520</v>
      </c>
      <c r="D302" s="4">
        <v>1300</v>
      </c>
      <c r="E302" s="4">
        <v>344</v>
      </c>
      <c r="F302" s="4">
        <v>37.048817873001099</v>
      </c>
      <c r="G302" s="12">
        <v>36.941000000000003</v>
      </c>
      <c r="H302" s="4">
        <f t="shared" si="4"/>
        <v>0.10781787300109613</v>
      </c>
      <c r="I302" s="4">
        <v>1.0487804878048781</v>
      </c>
    </row>
    <row r="303" spans="1:9" x14ac:dyDescent="0.2">
      <c r="A303" s="4" t="s">
        <v>42</v>
      </c>
      <c r="B303" s="4">
        <v>2</v>
      </c>
      <c r="C303" s="4">
        <v>520</v>
      </c>
      <c r="D303" s="4">
        <v>1300</v>
      </c>
      <c r="E303" s="4">
        <v>344</v>
      </c>
      <c r="F303" s="4">
        <v>35.481064319610603</v>
      </c>
      <c r="G303" s="12">
        <v>35.372</v>
      </c>
      <c r="H303" s="4">
        <f t="shared" si="4"/>
        <v>0.10906431961060292</v>
      </c>
      <c r="I303" s="4">
        <v>1.0487804878048781</v>
      </c>
    </row>
    <row r="304" spans="1:9" x14ac:dyDescent="0.2">
      <c r="A304" s="4" t="s">
        <v>42</v>
      </c>
      <c r="B304" s="4">
        <v>3</v>
      </c>
      <c r="C304" s="4">
        <v>520</v>
      </c>
      <c r="D304" s="4">
        <v>1300</v>
      </c>
      <c r="E304" s="4">
        <v>344</v>
      </c>
      <c r="F304" s="4">
        <v>35.714558601379387</v>
      </c>
      <c r="G304" s="12">
        <v>35.588999999999999</v>
      </c>
      <c r="H304" s="4">
        <f t="shared" si="4"/>
        <v>0.12555860137938879</v>
      </c>
      <c r="I304" s="4">
        <v>1.0487804878048781</v>
      </c>
    </row>
    <row r="305" spans="1:9" x14ac:dyDescent="0.2">
      <c r="A305" s="4" t="s">
        <v>42</v>
      </c>
      <c r="B305" s="4">
        <v>4</v>
      </c>
      <c r="C305" s="4">
        <v>520</v>
      </c>
      <c r="D305" s="4">
        <v>1300</v>
      </c>
      <c r="E305" s="4">
        <v>352</v>
      </c>
      <c r="F305" s="4">
        <v>33.573876619338989</v>
      </c>
      <c r="G305" s="12">
        <v>33.435000000000002</v>
      </c>
      <c r="H305" s="4">
        <f t="shared" si="4"/>
        <v>0.13887661933898698</v>
      </c>
      <c r="I305" s="4">
        <v>1.0731707317073169</v>
      </c>
    </row>
    <row r="306" spans="1:9" x14ac:dyDescent="0.2">
      <c r="A306" s="4" t="s">
        <v>42</v>
      </c>
      <c r="B306" s="4">
        <v>5</v>
      </c>
      <c r="C306" s="4">
        <v>520</v>
      </c>
      <c r="D306" s="4">
        <v>1300</v>
      </c>
      <c r="E306" s="4">
        <v>342</v>
      </c>
      <c r="F306" s="4">
        <v>36.535282135009773</v>
      </c>
      <c r="G306" s="12">
        <v>36.423999999999999</v>
      </c>
      <c r="H306" s="4">
        <f t="shared" si="4"/>
        <v>0.11128213500977324</v>
      </c>
      <c r="I306" s="4">
        <v>1.0426829268292681</v>
      </c>
    </row>
    <row r="307" spans="1:9" x14ac:dyDescent="0.2">
      <c r="A307" s="4" t="s">
        <v>42</v>
      </c>
      <c r="B307" s="4">
        <v>6</v>
      </c>
      <c r="C307" s="4">
        <v>520</v>
      </c>
      <c r="D307" s="4">
        <v>1300</v>
      </c>
      <c r="E307" s="4">
        <v>344</v>
      </c>
      <c r="F307" s="4">
        <v>31.832276105880741</v>
      </c>
      <c r="G307" s="12">
        <v>31.719000000000001</v>
      </c>
      <c r="H307" s="4">
        <f t="shared" si="4"/>
        <v>0.11327610588073966</v>
      </c>
      <c r="I307" s="4">
        <v>1.0487804878048781</v>
      </c>
    </row>
    <row r="308" spans="1:9" x14ac:dyDescent="0.2">
      <c r="A308" s="4" t="s">
        <v>42</v>
      </c>
      <c r="B308" s="4">
        <v>7</v>
      </c>
      <c r="C308" s="4">
        <v>520</v>
      </c>
      <c r="D308" s="4">
        <v>1300</v>
      </c>
      <c r="E308" s="4">
        <v>348</v>
      </c>
      <c r="F308" s="4">
        <v>36.409006357192993</v>
      </c>
      <c r="G308" s="12">
        <v>36.302999999999997</v>
      </c>
      <c r="H308" s="4">
        <f t="shared" si="4"/>
        <v>0.10600635719299589</v>
      </c>
      <c r="I308" s="4">
        <v>1.0609756097560981</v>
      </c>
    </row>
    <row r="309" spans="1:9" x14ac:dyDescent="0.2">
      <c r="A309" s="4" t="s">
        <v>42</v>
      </c>
      <c r="B309" s="4">
        <v>8</v>
      </c>
      <c r="C309" s="4">
        <v>520</v>
      </c>
      <c r="D309" s="4">
        <v>1300</v>
      </c>
      <c r="E309" s="4">
        <v>338</v>
      </c>
      <c r="F309" s="4">
        <v>33.722320795059197</v>
      </c>
      <c r="G309" s="12">
        <v>33.613</v>
      </c>
      <c r="H309" s="4">
        <f t="shared" si="4"/>
        <v>0.10932079505919745</v>
      </c>
      <c r="I309" s="4">
        <v>1.030487804878049</v>
      </c>
    </row>
    <row r="310" spans="1:9" x14ac:dyDescent="0.2">
      <c r="A310" s="4" t="s">
        <v>42</v>
      </c>
      <c r="B310" s="4">
        <v>9</v>
      </c>
      <c r="C310" s="4">
        <v>520</v>
      </c>
      <c r="D310" s="4">
        <v>1300</v>
      </c>
      <c r="E310" s="4">
        <v>340</v>
      </c>
      <c r="F310" s="4">
        <v>37.102360486984253</v>
      </c>
      <c r="G310" s="12">
        <v>36.997</v>
      </c>
      <c r="H310" s="4">
        <f t="shared" si="4"/>
        <v>0.10536048698425304</v>
      </c>
      <c r="I310" s="4">
        <v>1.036585365853659</v>
      </c>
    </row>
    <row r="311" spans="1:9" x14ac:dyDescent="0.2">
      <c r="A311" s="4" t="s">
        <v>42</v>
      </c>
      <c r="B311" s="4">
        <v>10</v>
      </c>
      <c r="C311" s="4">
        <v>520</v>
      </c>
      <c r="D311" s="4">
        <v>1300</v>
      </c>
      <c r="E311" s="4">
        <v>343</v>
      </c>
      <c r="F311" s="4">
        <v>34.855509996414177</v>
      </c>
      <c r="G311" s="12">
        <v>34.752000000000002</v>
      </c>
      <c r="H311" s="4">
        <f t="shared" si="4"/>
        <v>0.10350999641417502</v>
      </c>
      <c r="I311" s="4">
        <v>1.0457317073170731</v>
      </c>
    </row>
    <row r="312" spans="1:9" x14ac:dyDescent="0.2">
      <c r="A312" s="5" t="s">
        <v>43</v>
      </c>
      <c r="B312" s="5">
        <v>1</v>
      </c>
      <c r="C312" s="5">
        <v>540</v>
      </c>
      <c r="D312" s="5">
        <v>1350</v>
      </c>
      <c r="E312" s="5">
        <v>357</v>
      </c>
      <c r="F312" s="5">
        <v>23.705089092254639</v>
      </c>
      <c r="G312" s="13">
        <v>23.620999999999999</v>
      </c>
      <c r="H312" s="5">
        <f t="shared" si="4"/>
        <v>8.4089092254640008E-2</v>
      </c>
      <c r="I312" s="5">
        <v>1.0438596491228069</v>
      </c>
    </row>
    <row r="313" spans="1:9" x14ac:dyDescent="0.2">
      <c r="A313" s="5" t="s">
        <v>43</v>
      </c>
      <c r="B313" s="5">
        <v>2</v>
      </c>
      <c r="C313" s="5">
        <v>540</v>
      </c>
      <c r="D313" s="5">
        <v>1350</v>
      </c>
      <c r="E313" s="5">
        <v>363</v>
      </c>
      <c r="F313" s="5">
        <v>26.384900808334351</v>
      </c>
      <c r="G313" s="13">
        <v>26.291</v>
      </c>
      <c r="H313" s="5">
        <f t="shared" si="4"/>
        <v>9.3900808334350216E-2</v>
      </c>
      <c r="I313" s="5">
        <v>1.06140350877193</v>
      </c>
    </row>
    <row r="314" spans="1:9" x14ac:dyDescent="0.2">
      <c r="A314" s="5" t="s">
        <v>43</v>
      </c>
      <c r="B314" s="5">
        <v>3</v>
      </c>
      <c r="C314" s="5">
        <v>540</v>
      </c>
      <c r="D314" s="5">
        <v>1350</v>
      </c>
      <c r="E314" s="5">
        <v>358</v>
      </c>
      <c r="F314" s="5">
        <v>20.70766639709473</v>
      </c>
      <c r="G314" s="13">
        <v>20.623000000000001</v>
      </c>
      <c r="H314" s="5">
        <f t="shared" si="4"/>
        <v>8.4666397094729007E-2</v>
      </c>
      <c r="I314" s="5">
        <v>1.0467836257309939</v>
      </c>
    </row>
    <row r="315" spans="1:9" x14ac:dyDescent="0.2">
      <c r="A315" s="5" t="s">
        <v>43</v>
      </c>
      <c r="B315" s="5">
        <v>4</v>
      </c>
      <c r="C315" s="5">
        <v>540</v>
      </c>
      <c r="D315" s="5">
        <v>1350</v>
      </c>
      <c r="E315" s="5">
        <v>359</v>
      </c>
      <c r="F315" s="5">
        <v>21.275608777999881</v>
      </c>
      <c r="G315" s="13">
        <v>21.175999999999998</v>
      </c>
      <c r="H315" s="5">
        <f t="shared" si="4"/>
        <v>9.9608777999883102E-2</v>
      </c>
      <c r="I315" s="5">
        <v>1.0497076023391809</v>
      </c>
    </row>
    <row r="316" spans="1:9" x14ac:dyDescent="0.2">
      <c r="A316" s="5" t="s">
        <v>43</v>
      </c>
      <c r="B316" s="5">
        <v>5</v>
      </c>
      <c r="C316" s="5">
        <v>540</v>
      </c>
      <c r="D316" s="5">
        <v>1350</v>
      </c>
      <c r="E316" s="5">
        <v>352</v>
      </c>
      <c r="F316" s="5">
        <v>23.66075158119202</v>
      </c>
      <c r="G316" s="13">
        <v>23.574000000000002</v>
      </c>
      <c r="H316" s="5">
        <f t="shared" si="4"/>
        <v>8.6751581192018534E-2</v>
      </c>
      <c r="I316" s="5">
        <v>1.0292397660818711</v>
      </c>
    </row>
    <row r="317" spans="1:9" x14ac:dyDescent="0.2">
      <c r="A317" s="5" t="s">
        <v>43</v>
      </c>
      <c r="B317" s="5">
        <v>6</v>
      </c>
      <c r="C317" s="5">
        <v>540</v>
      </c>
      <c r="D317" s="5">
        <v>1350</v>
      </c>
      <c r="E317" s="5">
        <v>359</v>
      </c>
      <c r="F317" s="5">
        <v>22.983767032623291</v>
      </c>
      <c r="G317" s="13">
        <v>22.893999999999998</v>
      </c>
      <c r="H317" s="5">
        <f t="shared" si="4"/>
        <v>8.9767032623292664E-2</v>
      </c>
      <c r="I317" s="5">
        <v>1.0497076023391809</v>
      </c>
    </row>
    <row r="318" spans="1:9" x14ac:dyDescent="0.2">
      <c r="A318" s="5" t="s">
        <v>43</v>
      </c>
      <c r="B318" s="5">
        <v>7</v>
      </c>
      <c r="C318" s="5">
        <v>540</v>
      </c>
      <c r="D318" s="5">
        <v>1350</v>
      </c>
      <c r="E318" s="5">
        <v>352</v>
      </c>
      <c r="F318" s="5">
        <v>23.484081029891971</v>
      </c>
      <c r="G318" s="13">
        <v>23.399000000000001</v>
      </c>
      <c r="H318" s="5">
        <f t="shared" si="4"/>
        <v>8.5081029891970417E-2</v>
      </c>
      <c r="I318" s="5">
        <v>1.0292397660818711</v>
      </c>
    </row>
    <row r="319" spans="1:9" x14ac:dyDescent="0.2">
      <c r="A319" s="5" t="s">
        <v>43</v>
      </c>
      <c r="B319" s="5">
        <v>8</v>
      </c>
      <c r="C319" s="5">
        <v>540</v>
      </c>
      <c r="D319" s="5">
        <v>1350</v>
      </c>
      <c r="E319" s="5">
        <v>356</v>
      </c>
      <c r="F319" s="5">
        <v>23.313110828399662</v>
      </c>
      <c r="G319" s="13">
        <v>23.23</v>
      </c>
      <c r="H319" s="5">
        <f t="shared" si="4"/>
        <v>8.311082839966133E-2</v>
      </c>
      <c r="I319" s="5">
        <v>1.0409356725146199</v>
      </c>
    </row>
    <row r="320" spans="1:9" x14ac:dyDescent="0.2">
      <c r="A320" s="5" t="s">
        <v>43</v>
      </c>
      <c r="B320" s="5">
        <v>9</v>
      </c>
      <c r="C320" s="5">
        <v>540</v>
      </c>
      <c r="D320" s="5">
        <v>1350</v>
      </c>
      <c r="E320" s="5">
        <v>357</v>
      </c>
      <c r="F320" s="5">
        <v>23.189097881317139</v>
      </c>
      <c r="G320" s="13">
        <v>23.094000000000001</v>
      </c>
      <c r="H320" s="5">
        <f t="shared" si="4"/>
        <v>9.5097881317137478E-2</v>
      </c>
      <c r="I320" s="5">
        <v>1.0438596491228069</v>
      </c>
    </row>
    <row r="321" spans="1:9" x14ac:dyDescent="0.2">
      <c r="A321" s="5" t="s">
        <v>43</v>
      </c>
      <c r="B321" s="5">
        <v>10</v>
      </c>
      <c r="C321" s="5">
        <v>540</v>
      </c>
      <c r="D321" s="5">
        <v>1350</v>
      </c>
      <c r="E321" s="5">
        <v>356</v>
      </c>
      <c r="F321" s="5">
        <v>22.098298072814941</v>
      </c>
      <c r="G321" s="13">
        <v>22.010999999999999</v>
      </c>
      <c r="H321" s="5">
        <f t="shared" si="4"/>
        <v>8.7298072814942174E-2</v>
      </c>
      <c r="I321" s="5">
        <v>1.0409356725146199</v>
      </c>
    </row>
    <row r="322" spans="1:9" x14ac:dyDescent="0.2">
      <c r="A322" s="2" t="s">
        <v>44</v>
      </c>
      <c r="B322" s="2">
        <v>1</v>
      </c>
      <c r="C322" s="2">
        <v>560</v>
      </c>
      <c r="D322" s="2">
        <v>1400</v>
      </c>
      <c r="E322" s="2">
        <v>369</v>
      </c>
      <c r="F322" s="2">
        <v>31.84500956535339</v>
      </c>
      <c r="G322" s="10">
        <v>31.718</v>
      </c>
      <c r="H322" s="2">
        <f t="shared" si="4"/>
        <v>0.12700956535339003</v>
      </c>
      <c r="I322" s="2">
        <v>1.0423728813559321</v>
      </c>
    </row>
    <row r="323" spans="1:9" x14ac:dyDescent="0.2">
      <c r="A323" s="2" t="s">
        <v>44</v>
      </c>
      <c r="B323" s="2">
        <v>2</v>
      </c>
      <c r="C323" s="2">
        <v>560</v>
      </c>
      <c r="D323" s="2">
        <v>1400</v>
      </c>
      <c r="E323" s="2">
        <v>369</v>
      </c>
      <c r="F323" s="2">
        <v>36.983941078186042</v>
      </c>
      <c r="G323" s="10">
        <v>36.847999999999999</v>
      </c>
      <c r="H323" s="2">
        <f t="shared" si="4"/>
        <v>0.13594107818604328</v>
      </c>
      <c r="I323" s="2">
        <v>1.0423728813559321</v>
      </c>
    </row>
    <row r="324" spans="1:9" x14ac:dyDescent="0.2">
      <c r="A324" s="2" t="s">
        <v>44</v>
      </c>
      <c r="B324" s="2">
        <v>3</v>
      </c>
      <c r="C324" s="2">
        <v>560</v>
      </c>
      <c r="D324" s="2">
        <v>1400</v>
      </c>
      <c r="E324" s="2">
        <v>361</v>
      </c>
      <c r="F324" s="2">
        <v>36.895752668380737</v>
      </c>
      <c r="G324" s="10">
        <v>36.777000000000001</v>
      </c>
      <c r="H324" s="2">
        <f t="shared" ref="H324:H387" si="5">F324-G324</f>
        <v>0.11875266838073628</v>
      </c>
      <c r="I324" s="2">
        <v>1.0197740112994349</v>
      </c>
    </row>
    <row r="325" spans="1:9" x14ac:dyDescent="0.2">
      <c r="A325" s="2" t="s">
        <v>44</v>
      </c>
      <c r="B325" s="2">
        <v>4</v>
      </c>
      <c r="C325" s="2">
        <v>560</v>
      </c>
      <c r="D325" s="2">
        <v>1400</v>
      </c>
      <c r="E325" s="2">
        <v>369</v>
      </c>
      <c r="F325" s="2">
        <v>35.896292209625237</v>
      </c>
      <c r="G325" s="10">
        <v>35.774000000000001</v>
      </c>
      <c r="H325" s="2">
        <f t="shared" si="5"/>
        <v>0.12229220962523613</v>
      </c>
      <c r="I325" s="2">
        <v>1.0423728813559321</v>
      </c>
    </row>
    <row r="326" spans="1:9" x14ac:dyDescent="0.2">
      <c r="A326" s="2" t="s">
        <v>44</v>
      </c>
      <c r="B326" s="2">
        <v>5</v>
      </c>
      <c r="C326" s="2">
        <v>560</v>
      </c>
      <c r="D326" s="2">
        <v>1400</v>
      </c>
      <c r="E326" s="2">
        <v>375</v>
      </c>
      <c r="F326" s="2">
        <v>34.779094219207757</v>
      </c>
      <c r="G326" s="10">
        <v>34.652000000000001</v>
      </c>
      <c r="H326" s="2">
        <f t="shared" si="5"/>
        <v>0.12709421920775554</v>
      </c>
      <c r="I326" s="2">
        <v>1.0593220338983049</v>
      </c>
    </row>
    <row r="327" spans="1:9" x14ac:dyDescent="0.2">
      <c r="A327" s="2" t="s">
        <v>44</v>
      </c>
      <c r="B327" s="2">
        <v>6</v>
      </c>
      <c r="C327" s="2">
        <v>560</v>
      </c>
      <c r="D327" s="2">
        <v>1400</v>
      </c>
      <c r="E327" s="2">
        <v>374</v>
      </c>
      <c r="F327" s="2">
        <v>34.900542020797729</v>
      </c>
      <c r="G327" s="10">
        <v>34.771999999999998</v>
      </c>
      <c r="H327" s="2">
        <f t="shared" si="5"/>
        <v>0.12854202079773103</v>
      </c>
      <c r="I327" s="2">
        <v>1.0564971751412431</v>
      </c>
    </row>
    <row r="328" spans="1:9" x14ac:dyDescent="0.2">
      <c r="A328" s="2" t="s">
        <v>44</v>
      </c>
      <c r="B328" s="2">
        <v>7</v>
      </c>
      <c r="C328" s="2">
        <v>560</v>
      </c>
      <c r="D328" s="2">
        <v>1400</v>
      </c>
      <c r="E328" s="2">
        <v>369</v>
      </c>
      <c r="F328" s="2">
        <v>35.536111831665039</v>
      </c>
      <c r="G328" s="10">
        <v>35.408000000000001</v>
      </c>
      <c r="H328" s="2">
        <f t="shared" si="5"/>
        <v>0.12811183166503781</v>
      </c>
      <c r="I328" s="2">
        <v>1.0423728813559321</v>
      </c>
    </row>
    <row r="329" spans="1:9" x14ac:dyDescent="0.2">
      <c r="A329" s="2" t="s">
        <v>44</v>
      </c>
      <c r="B329" s="2">
        <v>8</v>
      </c>
      <c r="C329" s="2">
        <v>560</v>
      </c>
      <c r="D329" s="2">
        <v>1400</v>
      </c>
      <c r="E329" s="2">
        <v>367</v>
      </c>
      <c r="F329" s="2">
        <v>34.320250988006592</v>
      </c>
      <c r="G329" s="10">
        <v>34.183999999999997</v>
      </c>
      <c r="H329" s="2">
        <f t="shared" si="5"/>
        <v>0.1362509880065943</v>
      </c>
      <c r="I329" s="2">
        <v>1.036723163841808</v>
      </c>
    </row>
    <row r="330" spans="1:9" x14ac:dyDescent="0.2">
      <c r="A330" s="2" t="s">
        <v>44</v>
      </c>
      <c r="B330" s="2">
        <v>9</v>
      </c>
      <c r="C330" s="2">
        <v>560</v>
      </c>
      <c r="D330" s="2">
        <v>1400</v>
      </c>
      <c r="E330" s="2">
        <v>375</v>
      </c>
      <c r="F330" s="2">
        <v>35.014302253723137</v>
      </c>
      <c r="G330" s="10">
        <v>34.889000000000003</v>
      </c>
      <c r="H330" s="2">
        <f t="shared" si="5"/>
        <v>0.12530225372313453</v>
      </c>
      <c r="I330" s="2">
        <v>1.0593220338983049</v>
      </c>
    </row>
    <row r="331" spans="1:9" x14ac:dyDescent="0.2">
      <c r="A331" s="2" t="s">
        <v>44</v>
      </c>
      <c r="B331" s="2">
        <v>10</v>
      </c>
      <c r="C331" s="2">
        <v>560</v>
      </c>
      <c r="D331" s="2">
        <v>1400</v>
      </c>
      <c r="E331" s="2">
        <v>368</v>
      </c>
      <c r="F331" s="2">
        <v>38.239826917648323</v>
      </c>
      <c r="G331" s="10">
        <v>38.097999999999999</v>
      </c>
      <c r="H331" s="2">
        <f t="shared" si="5"/>
        <v>0.14182691764832356</v>
      </c>
      <c r="I331" s="2">
        <v>1.03954802259887</v>
      </c>
    </row>
    <row r="332" spans="1:9" x14ac:dyDescent="0.2">
      <c r="A332" s="3" t="s">
        <v>45</v>
      </c>
      <c r="B332" s="3">
        <v>1</v>
      </c>
      <c r="C332" s="3">
        <v>580</v>
      </c>
      <c r="D332" s="3">
        <v>1450</v>
      </c>
      <c r="E332" s="3">
        <v>381</v>
      </c>
      <c r="F332" s="3">
        <v>37.547274351120002</v>
      </c>
      <c r="G332" s="11">
        <v>37.405999999999999</v>
      </c>
      <c r="H332" s="3">
        <f t="shared" si="5"/>
        <v>0.14127435112000342</v>
      </c>
      <c r="I332" s="3">
        <v>1.0214477211796249</v>
      </c>
    </row>
    <row r="333" spans="1:9" x14ac:dyDescent="0.2">
      <c r="A333" s="3" t="s">
        <v>45</v>
      </c>
      <c r="B333" s="3">
        <v>2</v>
      </c>
      <c r="C333" s="3">
        <v>580</v>
      </c>
      <c r="D333" s="3">
        <v>1450</v>
      </c>
      <c r="E333" s="3">
        <v>385</v>
      </c>
      <c r="F333" s="3">
        <v>35.628246307373047</v>
      </c>
      <c r="G333" s="11">
        <v>35.488</v>
      </c>
      <c r="H333" s="3">
        <f t="shared" si="5"/>
        <v>0.14024630737304733</v>
      </c>
      <c r="I333" s="3">
        <v>1.032171581769437</v>
      </c>
    </row>
    <row r="334" spans="1:9" x14ac:dyDescent="0.2">
      <c r="A334" s="3" t="s">
        <v>45</v>
      </c>
      <c r="B334" s="3">
        <v>3</v>
      </c>
      <c r="C334" s="3">
        <v>580</v>
      </c>
      <c r="D334" s="3">
        <v>1450</v>
      </c>
      <c r="E334" s="3">
        <v>383</v>
      </c>
      <c r="F334" s="3">
        <v>38.380540132522583</v>
      </c>
      <c r="G334" s="11">
        <v>38.244999999999997</v>
      </c>
      <c r="H334" s="3">
        <f t="shared" si="5"/>
        <v>0.13554013252258557</v>
      </c>
      <c r="I334" s="3">
        <v>1.0268096514745311</v>
      </c>
    </row>
    <row r="335" spans="1:9" x14ac:dyDescent="0.2">
      <c r="A335" s="3" t="s">
        <v>45</v>
      </c>
      <c r="B335" s="3">
        <v>4</v>
      </c>
      <c r="C335" s="3">
        <v>580</v>
      </c>
      <c r="D335" s="3">
        <v>1450</v>
      </c>
      <c r="E335" s="3">
        <v>383</v>
      </c>
      <c r="F335" s="3">
        <v>33.4152672290802</v>
      </c>
      <c r="G335" s="11">
        <v>33.289000000000001</v>
      </c>
      <c r="H335" s="3">
        <f t="shared" si="5"/>
        <v>0.12626722908019872</v>
      </c>
      <c r="I335" s="3">
        <v>1.0268096514745311</v>
      </c>
    </row>
    <row r="336" spans="1:9" x14ac:dyDescent="0.2">
      <c r="A336" s="3" t="s">
        <v>45</v>
      </c>
      <c r="B336" s="3">
        <v>5</v>
      </c>
      <c r="C336" s="3">
        <v>580</v>
      </c>
      <c r="D336" s="3">
        <v>1450</v>
      </c>
      <c r="E336" s="3">
        <v>391</v>
      </c>
      <c r="F336" s="3">
        <v>40.115231275558472</v>
      </c>
      <c r="G336" s="11">
        <v>39.988</v>
      </c>
      <c r="H336" s="3">
        <f t="shared" si="5"/>
        <v>0.12723127555847213</v>
      </c>
      <c r="I336" s="3">
        <v>1.048257372654156</v>
      </c>
    </row>
    <row r="337" spans="1:9" x14ac:dyDescent="0.2">
      <c r="A337" s="3" t="s">
        <v>45</v>
      </c>
      <c r="B337" s="3">
        <v>6</v>
      </c>
      <c r="C337" s="3">
        <v>580</v>
      </c>
      <c r="D337" s="3">
        <v>1450</v>
      </c>
      <c r="E337" s="3">
        <v>383</v>
      </c>
      <c r="F337" s="3">
        <v>36.180057287216187</v>
      </c>
      <c r="G337" s="11">
        <v>36.045999999999999</v>
      </c>
      <c r="H337" s="3">
        <f t="shared" si="5"/>
        <v>0.13405728721618715</v>
      </c>
      <c r="I337" s="3">
        <v>1.0268096514745311</v>
      </c>
    </row>
    <row r="338" spans="1:9" x14ac:dyDescent="0.2">
      <c r="A338" s="3" t="s">
        <v>45</v>
      </c>
      <c r="B338" s="3">
        <v>7</v>
      </c>
      <c r="C338" s="3">
        <v>580</v>
      </c>
      <c r="D338" s="3">
        <v>1450</v>
      </c>
      <c r="E338" s="3">
        <v>382</v>
      </c>
      <c r="F338" s="3">
        <v>38.125016689300537</v>
      </c>
      <c r="G338" s="11">
        <v>37.993000000000002</v>
      </c>
      <c r="H338" s="3">
        <f t="shared" si="5"/>
        <v>0.13201668930053501</v>
      </c>
      <c r="I338" s="3">
        <v>1.024128686327078</v>
      </c>
    </row>
    <row r="339" spans="1:9" x14ac:dyDescent="0.2">
      <c r="A339" s="3" t="s">
        <v>45</v>
      </c>
      <c r="B339" s="3">
        <v>8</v>
      </c>
      <c r="C339" s="3">
        <v>580</v>
      </c>
      <c r="D339" s="3">
        <v>1450</v>
      </c>
      <c r="E339" s="3">
        <v>386</v>
      </c>
      <c r="F339" s="3">
        <v>33.321613788604743</v>
      </c>
      <c r="G339" s="11">
        <v>33.183</v>
      </c>
      <c r="H339" s="3">
        <f t="shared" si="5"/>
        <v>0.1386137886047436</v>
      </c>
      <c r="I339" s="3">
        <v>1.0348525469168901</v>
      </c>
    </row>
    <row r="340" spans="1:9" x14ac:dyDescent="0.2">
      <c r="A340" s="3" t="s">
        <v>45</v>
      </c>
      <c r="B340" s="3">
        <v>9</v>
      </c>
      <c r="C340" s="3">
        <v>580</v>
      </c>
      <c r="D340" s="3">
        <v>1450</v>
      </c>
      <c r="E340" s="3">
        <v>385</v>
      </c>
      <c r="F340" s="3">
        <v>35.028329610824578</v>
      </c>
      <c r="G340" s="11">
        <v>34.886000000000003</v>
      </c>
      <c r="H340" s="3">
        <f t="shared" si="5"/>
        <v>0.14232961082457507</v>
      </c>
      <c r="I340" s="3">
        <v>1.032171581769437</v>
      </c>
    </row>
    <row r="341" spans="1:9" x14ac:dyDescent="0.2">
      <c r="A341" s="3" t="s">
        <v>45</v>
      </c>
      <c r="B341" s="3">
        <v>10</v>
      </c>
      <c r="C341" s="3">
        <v>580</v>
      </c>
      <c r="D341" s="3">
        <v>1450</v>
      </c>
      <c r="E341" s="3">
        <v>379</v>
      </c>
      <c r="F341" s="3">
        <v>36.927996397018433</v>
      </c>
      <c r="G341" s="11">
        <v>36.779000000000003</v>
      </c>
      <c r="H341" s="3">
        <f t="shared" si="5"/>
        <v>0.14899639701842915</v>
      </c>
      <c r="I341" s="3">
        <v>1.016085790884719</v>
      </c>
    </row>
    <row r="342" spans="1:9" x14ac:dyDescent="0.2">
      <c r="A342" s="4" t="s">
        <v>46</v>
      </c>
      <c r="B342" s="4">
        <v>1</v>
      </c>
      <c r="C342" s="4">
        <v>600</v>
      </c>
      <c r="D342" s="4">
        <v>1500</v>
      </c>
      <c r="E342" s="4">
        <v>393</v>
      </c>
      <c r="F342" s="4">
        <v>37.756101131439209</v>
      </c>
      <c r="G342" s="12">
        <v>37.606999999999999</v>
      </c>
      <c r="H342" s="4">
        <f t="shared" si="5"/>
        <v>0.14910113143920967</v>
      </c>
      <c r="I342" s="4">
        <v>1.0155038759689921</v>
      </c>
    </row>
    <row r="343" spans="1:9" x14ac:dyDescent="0.2">
      <c r="A343" s="4" t="s">
        <v>46</v>
      </c>
      <c r="B343" s="4">
        <v>2</v>
      </c>
      <c r="C343" s="4">
        <v>600</v>
      </c>
      <c r="D343" s="4">
        <v>1500</v>
      </c>
      <c r="E343" s="4">
        <v>399</v>
      </c>
      <c r="F343" s="4">
        <v>36.072527408599854</v>
      </c>
      <c r="G343" s="12">
        <v>35.920999999999999</v>
      </c>
      <c r="H343" s="4">
        <f t="shared" si="5"/>
        <v>0.15152740859985414</v>
      </c>
      <c r="I343" s="4">
        <v>1.031007751937985</v>
      </c>
    </row>
    <row r="344" spans="1:9" x14ac:dyDescent="0.2">
      <c r="A344" s="4" t="s">
        <v>46</v>
      </c>
      <c r="B344" s="4">
        <v>3</v>
      </c>
      <c r="C344" s="4">
        <v>600</v>
      </c>
      <c r="D344" s="4">
        <v>1500</v>
      </c>
      <c r="E344" s="4">
        <v>393</v>
      </c>
      <c r="F344" s="4">
        <v>36.31438422203064</v>
      </c>
      <c r="G344" s="12">
        <v>36.173999999999999</v>
      </c>
      <c r="H344" s="4">
        <f t="shared" si="5"/>
        <v>0.14038422203064016</v>
      </c>
      <c r="I344" s="4">
        <v>1.0155038759689921</v>
      </c>
    </row>
    <row r="345" spans="1:9" x14ac:dyDescent="0.2">
      <c r="A345" s="4" t="s">
        <v>46</v>
      </c>
      <c r="B345" s="4">
        <v>4</v>
      </c>
      <c r="C345" s="4">
        <v>600</v>
      </c>
      <c r="D345" s="4">
        <v>1500</v>
      </c>
      <c r="E345" s="4">
        <v>397</v>
      </c>
      <c r="F345" s="4">
        <v>37.486544370651252</v>
      </c>
      <c r="G345" s="12">
        <v>37.341000000000001</v>
      </c>
      <c r="H345" s="4">
        <f t="shared" si="5"/>
        <v>0.14554437065125114</v>
      </c>
      <c r="I345" s="4">
        <v>1.0258397932816541</v>
      </c>
    </row>
    <row r="346" spans="1:9" x14ac:dyDescent="0.2">
      <c r="A346" s="4" t="s">
        <v>46</v>
      </c>
      <c r="B346" s="4">
        <v>5</v>
      </c>
      <c r="C346" s="4">
        <v>600</v>
      </c>
      <c r="D346" s="4">
        <v>1500</v>
      </c>
      <c r="E346" s="4">
        <v>393</v>
      </c>
      <c r="F346" s="4">
        <v>36.63147234916687</v>
      </c>
      <c r="G346" s="12">
        <v>36.485999999999997</v>
      </c>
      <c r="H346" s="4">
        <f t="shared" si="5"/>
        <v>0.14547234916687302</v>
      </c>
      <c r="I346" s="4">
        <v>1.0155038759689921</v>
      </c>
    </row>
    <row r="347" spans="1:9" x14ac:dyDescent="0.2">
      <c r="A347" s="4" t="s">
        <v>46</v>
      </c>
      <c r="B347" s="4">
        <v>6</v>
      </c>
      <c r="C347" s="4">
        <v>600</v>
      </c>
      <c r="D347" s="4">
        <v>1500</v>
      </c>
      <c r="E347" s="4">
        <v>398</v>
      </c>
      <c r="F347" s="4">
        <v>35.057141780853271</v>
      </c>
      <c r="G347" s="12">
        <v>34.908999999999999</v>
      </c>
      <c r="H347" s="4">
        <f t="shared" si="5"/>
        <v>0.14814178085327256</v>
      </c>
      <c r="I347" s="4">
        <v>1.0284237726098191</v>
      </c>
    </row>
    <row r="348" spans="1:9" x14ac:dyDescent="0.2">
      <c r="A348" s="4" t="s">
        <v>46</v>
      </c>
      <c r="B348" s="4">
        <v>7</v>
      </c>
      <c r="C348" s="4">
        <v>600</v>
      </c>
      <c r="D348" s="4">
        <v>1500</v>
      </c>
      <c r="E348" s="4">
        <v>395</v>
      </c>
      <c r="F348" s="4">
        <v>33.976425647735603</v>
      </c>
      <c r="G348" s="12">
        <v>33.83</v>
      </c>
      <c r="H348" s="4">
        <f t="shared" si="5"/>
        <v>0.14642564773560451</v>
      </c>
      <c r="I348" s="4">
        <v>1.020671834625323</v>
      </c>
    </row>
    <row r="349" spans="1:9" x14ac:dyDescent="0.2">
      <c r="A349" s="4" t="s">
        <v>46</v>
      </c>
      <c r="B349" s="4">
        <v>8</v>
      </c>
      <c r="C349" s="4">
        <v>600</v>
      </c>
      <c r="D349" s="4">
        <v>1500</v>
      </c>
      <c r="E349" s="4">
        <v>397</v>
      </c>
      <c r="F349" s="4">
        <v>34.997262477874763</v>
      </c>
      <c r="G349" s="12">
        <v>34.848999999999997</v>
      </c>
      <c r="H349" s="4">
        <f t="shared" si="5"/>
        <v>0.14826247787476632</v>
      </c>
      <c r="I349" s="4">
        <v>1.0258397932816541</v>
      </c>
    </row>
    <row r="350" spans="1:9" x14ac:dyDescent="0.2">
      <c r="A350" s="4" t="s">
        <v>46</v>
      </c>
      <c r="B350" s="4">
        <v>9</v>
      </c>
      <c r="C350" s="4">
        <v>600</v>
      </c>
      <c r="D350" s="4">
        <v>1500</v>
      </c>
      <c r="E350" s="4">
        <v>402</v>
      </c>
      <c r="F350" s="4">
        <v>36.689797639846802</v>
      </c>
      <c r="G350" s="12">
        <v>36.530999999999999</v>
      </c>
      <c r="H350" s="4">
        <f t="shared" si="5"/>
        <v>0.15879763984680295</v>
      </c>
      <c r="I350" s="4">
        <v>1.0387596899224809</v>
      </c>
    </row>
    <row r="351" spans="1:9" x14ac:dyDescent="0.2">
      <c r="A351" s="4" t="s">
        <v>46</v>
      </c>
      <c r="B351" s="4">
        <v>10</v>
      </c>
      <c r="C351" s="4">
        <v>600</v>
      </c>
      <c r="D351" s="4">
        <v>1500</v>
      </c>
      <c r="E351" s="4">
        <v>393</v>
      </c>
      <c r="F351" s="4">
        <v>36.803839683532708</v>
      </c>
      <c r="G351" s="12">
        <v>36.664000000000001</v>
      </c>
      <c r="H351" s="4">
        <f t="shared" si="5"/>
        <v>0.13983968353270626</v>
      </c>
      <c r="I351" s="4">
        <v>1.0155038759689921</v>
      </c>
    </row>
    <row r="352" spans="1:9" x14ac:dyDescent="0.2">
      <c r="A352" s="5" t="s">
        <v>47</v>
      </c>
      <c r="B352" s="5">
        <v>1</v>
      </c>
      <c r="C352" s="5">
        <v>620</v>
      </c>
      <c r="D352" s="5">
        <v>1550</v>
      </c>
      <c r="E352" s="5">
        <v>411</v>
      </c>
      <c r="F352" s="5">
        <v>36.352529525756843</v>
      </c>
      <c r="G352" s="13">
        <v>36.177999999999997</v>
      </c>
      <c r="H352" s="5">
        <f t="shared" si="5"/>
        <v>0.17452952575684577</v>
      </c>
      <c r="I352" s="5">
        <v>1.0249376558603489</v>
      </c>
    </row>
    <row r="353" spans="1:9" x14ac:dyDescent="0.2">
      <c r="A353" s="5" t="s">
        <v>47</v>
      </c>
      <c r="B353" s="5">
        <v>2</v>
      </c>
      <c r="C353" s="5">
        <v>620</v>
      </c>
      <c r="D353" s="5">
        <v>1550</v>
      </c>
      <c r="E353" s="5">
        <v>415</v>
      </c>
      <c r="F353" s="5">
        <v>34.792564868927002</v>
      </c>
      <c r="G353" s="13">
        <v>34.634999999999998</v>
      </c>
      <c r="H353" s="5">
        <f t="shared" si="5"/>
        <v>0.15756486892700394</v>
      </c>
      <c r="I353" s="5">
        <v>1.034912718204489</v>
      </c>
    </row>
    <row r="354" spans="1:9" x14ac:dyDescent="0.2">
      <c r="A354" s="5" t="s">
        <v>47</v>
      </c>
      <c r="B354" s="5">
        <v>3</v>
      </c>
      <c r="C354" s="5">
        <v>620</v>
      </c>
      <c r="D354" s="5">
        <v>1550</v>
      </c>
      <c r="E354" s="5">
        <v>410</v>
      </c>
      <c r="F354" s="5">
        <v>38.742047309875488</v>
      </c>
      <c r="G354" s="13">
        <v>38.606000000000002</v>
      </c>
      <c r="H354" s="5">
        <f t="shared" si="5"/>
        <v>0.13604730987548663</v>
      </c>
      <c r="I354" s="5">
        <v>1.022443890274314</v>
      </c>
    </row>
    <row r="355" spans="1:9" x14ac:dyDescent="0.2">
      <c r="A355" s="5" t="s">
        <v>47</v>
      </c>
      <c r="B355" s="5">
        <v>4</v>
      </c>
      <c r="C355" s="5">
        <v>620</v>
      </c>
      <c r="D355" s="5">
        <v>1550</v>
      </c>
      <c r="E355" s="5">
        <v>406</v>
      </c>
      <c r="F355" s="5">
        <v>35.404161691665649</v>
      </c>
      <c r="G355" s="13">
        <v>35.253</v>
      </c>
      <c r="H355" s="5">
        <f t="shared" si="5"/>
        <v>0.1511616916656493</v>
      </c>
      <c r="I355" s="5">
        <v>1.012468827930175</v>
      </c>
    </row>
    <row r="356" spans="1:9" x14ac:dyDescent="0.2">
      <c r="A356" s="5" t="s">
        <v>47</v>
      </c>
      <c r="B356" s="5">
        <v>5</v>
      </c>
      <c r="C356" s="5">
        <v>620</v>
      </c>
      <c r="D356" s="5">
        <v>1550</v>
      </c>
      <c r="E356" s="5">
        <v>411</v>
      </c>
      <c r="F356" s="5">
        <v>36.986612558364868</v>
      </c>
      <c r="G356" s="13">
        <v>36.825000000000003</v>
      </c>
      <c r="H356" s="5">
        <f t="shared" si="5"/>
        <v>0.16161255836486532</v>
      </c>
      <c r="I356" s="5">
        <v>1.0249376558603489</v>
      </c>
    </row>
    <row r="357" spans="1:9" x14ac:dyDescent="0.2">
      <c r="A357" s="5" t="s">
        <v>47</v>
      </c>
      <c r="B357" s="5">
        <v>6</v>
      </c>
      <c r="C357" s="5">
        <v>620</v>
      </c>
      <c r="D357" s="5">
        <v>1550</v>
      </c>
      <c r="E357" s="5">
        <v>410</v>
      </c>
      <c r="F357" s="5">
        <v>36.627430200576782</v>
      </c>
      <c r="G357" s="13">
        <v>36.473999999999997</v>
      </c>
      <c r="H357" s="5">
        <f t="shared" si="5"/>
        <v>0.15343020057678558</v>
      </c>
      <c r="I357" s="5">
        <v>1.022443890274314</v>
      </c>
    </row>
    <row r="358" spans="1:9" x14ac:dyDescent="0.2">
      <c r="A358" s="5" t="s">
        <v>47</v>
      </c>
      <c r="B358" s="5">
        <v>7</v>
      </c>
      <c r="C358" s="5">
        <v>620</v>
      </c>
      <c r="D358" s="5">
        <v>1550</v>
      </c>
      <c r="E358" s="5">
        <v>410</v>
      </c>
      <c r="F358" s="5">
        <v>34.973202466964722</v>
      </c>
      <c r="G358" s="13">
        <v>34.838000000000001</v>
      </c>
      <c r="H358" s="5">
        <f t="shared" si="5"/>
        <v>0.13520246696472071</v>
      </c>
      <c r="I358" s="5">
        <v>1.022443890274314</v>
      </c>
    </row>
    <row r="359" spans="1:9" x14ac:dyDescent="0.2">
      <c r="A359" s="5" t="s">
        <v>47</v>
      </c>
      <c r="B359" s="5">
        <v>8</v>
      </c>
      <c r="C359" s="5">
        <v>620</v>
      </c>
      <c r="D359" s="5">
        <v>1550</v>
      </c>
      <c r="E359" s="5">
        <v>409</v>
      </c>
      <c r="F359" s="5">
        <v>35.274987697601318</v>
      </c>
      <c r="G359" s="13">
        <v>35.125</v>
      </c>
      <c r="H359" s="5">
        <f t="shared" si="5"/>
        <v>0.14998769760131836</v>
      </c>
      <c r="I359" s="5">
        <v>1.0199501246882789</v>
      </c>
    </row>
    <row r="360" spans="1:9" x14ac:dyDescent="0.2">
      <c r="A360" s="5" t="s">
        <v>47</v>
      </c>
      <c r="B360" s="5">
        <v>9</v>
      </c>
      <c r="C360" s="5">
        <v>620</v>
      </c>
      <c r="D360" s="5">
        <v>1550</v>
      </c>
      <c r="E360" s="5">
        <v>408</v>
      </c>
      <c r="F360" s="5">
        <v>35.844666719436653</v>
      </c>
      <c r="G360" s="13">
        <v>35.691000000000003</v>
      </c>
      <c r="H360" s="5">
        <f t="shared" si="5"/>
        <v>0.15366671943665011</v>
      </c>
      <c r="I360" s="5">
        <v>1.0174563591022441</v>
      </c>
    </row>
    <row r="361" spans="1:9" x14ac:dyDescent="0.2">
      <c r="A361" s="5" t="s">
        <v>47</v>
      </c>
      <c r="B361" s="5">
        <v>10</v>
      </c>
      <c r="C361" s="5">
        <v>620</v>
      </c>
      <c r="D361" s="5">
        <v>1550</v>
      </c>
      <c r="E361" s="5">
        <v>410</v>
      </c>
      <c r="F361" s="5">
        <v>39.157822608947747</v>
      </c>
      <c r="G361" s="13">
        <v>38.996000000000002</v>
      </c>
      <c r="H361" s="5">
        <f t="shared" si="5"/>
        <v>0.16182260894774458</v>
      </c>
      <c r="I361" s="5">
        <v>1.022443890274314</v>
      </c>
    </row>
    <row r="362" spans="1:9" x14ac:dyDescent="0.2">
      <c r="A362" s="2" t="s">
        <v>48</v>
      </c>
      <c r="B362" s="2">
        <v>1</v>
      </c>
      <c r="C362" s="2">
        <v>640</v>
      </c>
      <c r="D362" s="2">
        <v>1600</v>
      </c>
      <c r="E362" s="2">
        <v>422</v>
      </c>
      <c r="F362" s="2">
        <v>40.57235860824585</v>
      </c>
      <c r="G362" s="10">
        <v>40.414999999999999</v>
      </c>
      <c r="H362" s="2">
        <f t="shared" si="5"/>
        <v>0.15735860824585046</v>
      </c>
      <c r="I362" s="2">
        <v>1.031784841075795</v>
      </c>
    </row>
    <row r="363" spans="1:9" x14ac:dyDescent="0.2">
      <c r="A363" s="2" t="s">
        <v>48</v>
      </c>
      <c r="B363" s="2">
        <v>2</v>
      </c>
      <c r="C363" s="2">
        <v>640</v>
      </c>
      <c r="D363" s="2">
        <v>1600</v>
      </c>
      <c r="E363" s="2">
        <v>419</v>
      </c>
      <c r="F363" s="2">
        <v>45.77077317237854</v>
      </c>
      <c r="G363" s="10">
        <v>45.578000000000003</v>
      </c>
      <c r="H363" s="2">
        <f t="shared" si="5"/>
        <v>0.19277317237853708</v>
      </c>
      <c r="I363" s="2">
        <v>1.024449877750611</v>
      </c>
    </row>
    <row r="364" spans="1:9" x14ac:dyDescent="0.2">
      <c r="A364" s="2" t="s">
        <v>48</v>
      </c>
      <c r="B364" s="2">
        <v>3</v>
      </c>
      <c r="C364" s="2">
        <v>640</v>
      </c>
      <c r="D364" s="2">
        <v>1600</v>
      </c>
      <c r="E364" s="2">
        <v>428</v>
      </c>
      <c r="F364" s="2">
        <v>42.513498783111572</v>
      </c>
      <c r="G364" s="10">
        <v>42.326999999999998</v>
      </c>
      <c r="H364" s="2">
        <f t="shared" si="5"/>
        <v>0.18649878311157408</v>
      </c>
      <c r="I364" s="2">
        <v>1.0464547677261611</v>
      </c>
    </row>
    <row r="365" spans="1:9" x14ac:dyDescent="0.2">
      <c r="A365" s="2" t="s">
        <v>48</v>
      </c>
      <c r="B365" s="2">
        <v>4</v>
      </c>
      <c r="C365" s="2">
        <v>640</v>
      </c>
      <c r="D365" s="2">
        <v>1600</v>
      </c>
      <c r="E365" s="2">
        <v>426</v>
      </c>
      <c r="F365" s="2">
        <v>41.408681154251099</v>
      </c>
      <c r="G365" s="10">
        <v>41.231000000000002</v>
      </c>
      <c r="H365" s="2">
        <f t="shared" si="5"/>
        <v>0.17768115425109698</v>
      </c>
      <c r="I365" s="2">
        <v>1.0415647921760389</v>
      </c>
    </row>
    <row r="366" spans="1:9" x14ac:dyDescent="0.2">
      <c r="A366" s="2" t="s">
        <v>48</v>
      </c>
      <c r="B366" s="2">
        <v>5</v>
      </c>
      <c r="C366" s="2">
        <v>640</v>
      </c>
      <c r="D366" s="2">
        <v>1600</v>
      </c>
      <c r="E366" s="2">
        <v>420</v>
      </c>
      <c r="F366" s="2">
        <v>46.487209558486938</v>
      </c>
      <c r="G366" s="10">
        <v>46.33</v>
      </c>
      <c r="H366" s="2">
        <f t="shared" si="5"/>
        <v>0.15720955848694018</v>
      </c>
      <c r="I366" s="2">
        <v>1.026894865525672</v>
      </c>
    </row>
    <row r="367" spans="1:9" x14ac:dyDescent="0.2">
      <c r="A367" s="2" t="s">
        <v>48</v>
      </c>
      <c r="B367" s="2">
        <v>6</v>
      </c>
      <c r="C367" s="2">
        <v>640</v>
      </c>
      <c r="D367" s="2">
        <v>1600</v>
      </c>
      <c r="E367" s="2">
        <v>426</v>
      </c>
      <c r="F367" s="2">
        <v>42.630939483642578</v>
      </c>
      <c r="G367" s="10">
        <v>42.46</v>
      </c>
      <c r="H367" s="2">
        <f t="shared" si="5"/>
        <v>0.17093948364257727</v>
      </c>
      <c r="I367" s="2">
        <v>1.0415647921760389</v>
      </c>
    </row>
    <row r="368" spans="1:9" x14ac:dyDescent="0.2">
      <c r="A368" s="2" t="s">
        <v>48</v>
      </c>
      <c r="B368" s="2">
        <v>7</v>
      </c>
      <c r="C368" s="2">
        <v>640</v>
      </c>
      <c r="D368" s="2">
        <v>1600</v>
      </c>
      <c r="E368" s="2">
        <v>426</v>
      </c>
      <c r="F368" s="2">
        <v>41.130878210067749</v>
      </c>
      <c r="G368" s="10">
        <v>40.951999999999998</v>
      </c>
      <c r="H368" s="2">
        <f t="shared" si="5"/>
        <v>0.17887821006775084</v>
      </c>
      <c r="I368" s="2">
        <v>1.0415647921760389</v>
      </c>
    </row>
    <row r="369" spans="1:9" x14ac:dyDescent="0.2">
      <c r="A369" s="2" t="s">
        <v>48</v>
      </c>
      <c r="B369" s="2">
        <v>8</v>
      </c>
      <c r="C369" s="2">
        <v>640</v>
      </c>
      <c r="D369" s="2">
        <v>1600</v>
      </c>
      <c r="E369" s="2">
        <v>423</v>
      </c>
      <c r="F369" s="2">
        <v>39.37282395362854</v>
      </c>
      <c r="G369" s="10">
        <v>39.192999999999998</v>
      </c>
      <c r="H369" s="2">
        <f t="shared" si="5"/>
        <v>0.1798239536285422</v>
      </c>
      <c r="I369" s="2">
        <v>1.034229828850856</v>
      </c>
    </row>
    <row r="370" spans="1:9" x14ac:dyDescent="0.2">
      <c r="A370" s="2" t="s">
        <v>48</v>
      </c>
      <c r="B370" s="2">
        <v>9</v>
      </c>
      <c r="C370" s="2">
        <v>640</v>
      </c>
      <c r="D370" s="2">
        <v>1600</v>
      </c>
      <c r="E370" s="2">
        <v>419</v>
      </c>
      <c r="F370" s="2">
        <v>43.137480020523071</v>
      </c>
      <c r="G370" s="10">
        <v>42.97</v>
      </c>
      <c r="H370" s="2">
        <f t="shared" si="5"/>
        <v>0.16748002052307243</v>
      </c>
      <c r="I370" s="2">
        <v>1.024449877750611</v>
      </c>
    </row>
    <row r="371" spans="1:9" x14ac:dyDescent="0.2">
      <c r="A371" s="2" t="s">
        <v>48</v>
      </c>
      <c r="B371" s="2">
        <v>10</v>
      </c>
      <c r="C371" s="2">
        <v>640</v>
      </c>
      <c r="D371" s="2">
        <v>1600</v>
      </c>
      <c r="E371" s="2">
        <v>421</v>
      </c>
      <c r="F371" s="2">
        <v>41.479133605957031</v>
      </c>
      <c r="G371" s="10">
        <v>41.283999999999999</v>
      </c>
      <c r="H371" s="2">
        <f t="shared" si="5"/>
        <v>0.19513360595703233</v>
      </c>
      <c r="I371" s="2">
        <v>1.029339853300733</v>
      </c>
    </row>
    <row r="372" spans="1:9" x14ac:dyDescent="0.2">
      <c r="A372" s="3" t="s">
        <v>49</v>
      </c>
      <c r="B372" s="3">
        <v>1</v>
      </c>
      <c r="C372" s="3">
        <v>660</v>
      </c>
      <c r="D372" s="3">
        <v>1650</v>
      </c>
      <c r="E372" s="3">
        <v>437</v>
      </c>
      <c r="F372" s="3">
        <v>34.35901403427124</v>
      </c>
      <c r="G372" s="11">
        <v>34.173000000000002</v>
      </c>
      <c r="H372" s="3">
        <f t="shared" si="5"/>
        <v>0.18601403427123842</v>
      </c>
      <c r="I372" s="3">
        <v>1.045454545454545</v>
      </c>
    </row>
    <row r="373" spans="1:9" x14ac:dyDescent="0.2">
      <c r="A373" s="3" t="s">
        <v>49</v>
      </c>
      <c r="B373" s="3">
        <v>2</v>
      </c>
      <c r="C373" s="3">
        <v>660</v>
      </c>
      <c r="D373" s="3">
        <v>1650</v>
      </c>
      <c r="E373" s="3">
        <v>433</v>
      </c>
      <c r="F373" s="3">
        <v>26.89097261428833</v>
      </c>
      <c r="G373" s="11">
        <v>26.759</v>
      </c>
      <c r="H373" s="3">
        <f t="shared" si="5"/>
        <v>0.13197261428832974</v>
      </c>
      <c r="I373" s="3">
        <v>1.035885167464115</v>
      </c>
    </row>
    <row r="374" spans="1:9" x14ac:dyDescent="0.2">
      <c r="A374" s="3" t="s">
        <v>49</v>
      </c>
      <c r="B374" s="3">
        <v>3</v>
      </c>
      <c r="C374" s="3">
        <v>660</v>
      </c>
      <c r="D374" s="3">
        <v>1650</v>
      </c>
      <c r="E374" s="3">
        <v>438</v>
      </c>
      <c r="F374" s="3">
        <v>23.670839548110958</v>
      </c>
      <c r="G374" s="11">
        <v>23.547999999999998</v>
      </c>
      <c r="H374" s="3">
        <f t="shared" si="5"/>
        <v>0.1228395481109601</v>
      </c>
      <c r="I374" s="3">
        <v>1.0478468899521529</v>
      </c>
    </row>
    <row r="375" spans="1:9" x14ac:dyDescent="0.2">
      <c r="A375" s="3" t="s">
        <v>49</v>
      </c>
      <c r="B375" s="3">
        <v>4</v>
      </c>
      <c r="C375" s="3">
        <v>660</v>
      </c>
      <c r="D375" s="3">
        <v>1650</v>
      </c>
      <c r="E375" s="3">
        <v>436</v>
      </c>
      <c r="F375" s="3">
        <v>23.56147384643555</v>
      </c>
      <c r="G375" s="11">
        <v>23.428000000000001</v>
      </c>
      <c r="H375" s="3">
        <f t="shared" si="5"/>
        <v>0.1334738464355496</v>
      </c>
      <c r="I375" s="3">
        <v>1.0430622009569379</v>
      </c>
    </row>
    <row r="376" spans="1:9" x14ac:dyDescent="0.2">
      <c r="A376" s="3" t="s">
        <v>49</v>
      </c>
      <c r="B376" s="3">
        <v>5</v>
      </c>
      <c r="C376" s="3">
        <v>660</v>
      </c>
      <c r="D376" s="3">
        <v>1650</v>
      </c>
      <c r="E376" s="3">
        <v>436</v>
      </c>
      <c r="F376" s="3">
        <v>22.62587475776672</v>
      </c>
      <c r="G376" s="11">
        <v>22.491</v>
      </c>
      <c r="H376" s="3">
        <f t="shared" si="5"/>
        <v>0.13487475776672042</v>
      </c>
      <c r="I376" s="3">
        <v>1.0430622009569379</v>
      </c>
    </row>
    <row r="377" spans="1:9" x14ac:dyDescent="0.2">
      <c r="A377" s="3" t="s">
        <v>49</v>
      </c>
      <c r="B377" s="3">
        <v>6</v>
      </c>
      <c r="C377" s="3">
        <v>660</v>
      </c>
      <c r="D377" s="3">
        <v>1650</v>
      </c>
      <c r="E377" s="3">
        <v>430</v>
      </c>
      <c r="F377" s="3">
        <v>23.821315765380859</v>
      </c>
      <c r="G377" s="11">
        <v>23.698</v>
      </c>
      <c r="H377" s="3">
        <f t="shared" si="5"/>
        <v>0.12331576538085898</v>
      </c>
      <c r="I377" s="3">
        <v>1.028708133971292</v>
      </c>
    </row>
    <row r="378" spans="1:9" x14ac:dyDescent="0.2">
      <c r="A378" s="3" t="s">
        <v>49</v>
      </c>
      <c r="B378" s="3">
        <v>7</v>
      </c>
      <c r="C378" s="3">
        <v>660</v>
      </c>
      <c r="D378" s="3">
        <v>1650</v>
      </c>
      <c r="E378" s="3">
        <v>438</v>
      </c>
      <c r="F378" s="3">
        <v>23.316095113754269</v>
      </c>
      <c r="G378" s="11">
        <v>23.172999999999998</v>
      </c>
      <c r="H378" s="3">
        <f t="shared" si="5"/>
        <v>0.14309511375427064</v>
      </c>
      <c r="I378" s="3">
        <v>1.0478468899521529</v>
      </c>
    </row>
    <row r="379" spans="1:9" x14ac:dyDescent="0.2">
      <c r="A379" s="3" t="s">
        <v>49</v>
      </c>
      <c r="B379" s="3">
        <v>8</v>
      </c>
      <c r="C379" s="3">
        <v>660</v>
      </c>
      <c r="D379" s="3">
        <v>1650</v>
      </c>
      <c r="E379" s="3">
        <v>437</v>
      </c>
      <c r="F379" s="3">
        <v>23.424402475357059</v>
      </c>
      <c r="G379" s="11">
        <v>23.292000000000002</v>
      </c>
      <c r="H379" s="3">
        <f t="shared" si="5"/>
        <v>0.13240247535705763</v>
      </c>
      <c r="I379" s="3">
        <v>1.045454545454545</v>
      </c>
    </row>
    <row r="380" spans="1:9" x14ac:dyDescent="0.2">
      <c r="A380" s="3" t="s">
        <v>49</v>
      </c>
      <c r="B380" s="3">
        <v>9</v>
      </c>
      <c r="C380" s="3">
        <v>660</v>
      </c>
      <c r="D380" s="3">
        <v>1650</v>
      </c>
      <c r="E380" s="3">
        <v>437</v>
      </c>
      <c r="F380" s="3">
        <v>22.964138507843021</v>
      </c>
      <c r="G380" s="11">
        <v>22.831</v>
      </c>
      <c r="H380" s="3">
        <f t="shared" si="5"/>
        <v>0.13313850784302161</v>
      </c>
      <c r="I380" s="3">
        <v>1.045454545454545</v>
      </c>
    </row>
    <row r="381" spans="1:9" x14ac:dyDescent="0.2">
      <c r="A381" s="3" t="s">
        <v>49</v>
      </c>
      <c r="B381" s="3">
        <v>10</v>
      </c>
      <c r="C381" s="3">
        <v>660</v>
      </c>
      <c r="D381" s="3">
        <v>1650</v>
      </c>
      <c r="E381" s="3">
        <v>433</v>
      </c>
      <c r="F381" s="3">
        <v>25.050058841705319</v>
      </c>
      <c r="G381" s="11">
        <v>24.917000000000002</v>
      </c>
      <c r="H381" s="3">
        <f t="shared" si="5"/>
        <v>0.13305884170531712</v>
      </c>
      <c r="I381" s="3">
        <v>1.035885167464115</v>
      </c>
    </row>
    <row r="382" spans="1:9" x14ac:dyDescent="0.2">
      <c r="A382" s="4" t="s">
        <v>50</v>
      </c>
      <c r="B382" s="4">
        <v>1</v>
      </c>
      <c r="C382" s="4">
        <v>680</v>
      </c>
      <c r="D382" s="4">
        <v>1700</v>
      </c>
      <c r="E382" s="4">
        <v>445</v>
      </c>
      <c r="F382" s="4">
        <v>25.419005155563351</v>
      </c>
      <c r="G382" s="12">
        <v>25.280999999999999</v>
      </c>
      <c r="H382" s="4">
        <f t="shared" si="5"/>
        <v>0.13800515556335213</v>
      </c>
      <c r="I382" s="4">
        <v>1.0372960372960369</v>
      </c>
    </row>
    <row r="383" spans="1:9" x14ac:dyDescent="0.2">
      <c r="A383" s="4" t="s">
        <v>50</v>
      </c>
      <c r="B383" s="4">
        <v>2</v>
      </c>
      <c r="C383" s="4">
        <v>680</v>
      </c>
      <c r="D383" s="4">
        <v>1700</v>
      </c>
      <c r="E383" s="4">
        <v>447</v>
      </c>
      <c r="F383" s="4">
        <v>24.54533052444458</v>
      </c>
      <c r="G383" s="12">
        <v>24.407</v>
      </c>
      <c r="H383" s="4">
        <f t="shared" si="5"/>
        <v>0.13833052444458005</v>
      </c>
      <c r="I383" s="4">
        <v>1.0419580419580421</v>
      </c>
    </row>
    <row r="384" spans="1:9" x14ac:dyDescent="0.2">
      <c r="A384" s="4" t="s">
        <v>50</v>
      </c>
      <c r="B384" s="4">
        <v>3</v>
      </c>
      <c r="C384" s="4">
        <v>680</v>
      </c>
      <c r="D384" s="4">
        <v>1700</v>
      </c>
      <c r="E384" s="4">
        <v>453</v>
      </c>
      <c r="F384" s="4">
        <v>23.517658948898319</v>
      </c>
      <c r="G384" s="12">
        <v>23.379000000000001</v>
      </c>
      <c r="H384" s="4">
        <f t="shared" si="5"/>
        <v>0.13865894889831765</v>
      </c>
      <c r="I384" s="4">
        <v>1.055944055944056</v>
      </c>
    </row>
    <row r="385" spans="1:9" x14ac:dyDescent="0.2">
      <c r="A385" s="4" t="s">
        <v>50</v>
      </c>
      <c r="B385" s="4">
        <v>4</v>
      </c>
      <c r="C385" s="4">
        <v>680</v>
      </c>
      <c r="D385" s="4">
        <v>1700</v>
      </c>
      <c r="E385" s="4">
        <v>448</v>
      </c>
      <c r="F385" s="4">
        <v>22.57637453079224</v>
      </c>
      <c r="G385" s="12">
        <v>22.440999999999999</v>
      </c>
      <c r="H385" s="4">
        <f t="shared" si="5"/>
        <v>0.13537453079224093</v>
      </c>
      <c r="I385" s="4">
        <v>1.044289044289044</v>
      </c>
    </row>
    <row r="386" spans="1:9" x14ac:dyDescent="0.2">
      <c r="A386" s="4" t="s">
        <v>50</v>
      </c>
      <c r="B386" s="4">
        <v>5</v>
      </c>
      <c r="C386" s="4">
        <v>680</v>
      </c>
      <c r="D386" s="4">
        <v>1700</v>
      </c>
      <c r="E386" s="4">
        <v>448</v>
      </c>
      <c r="F386" s="4">
        <v>22.306338310241699</v>
      </c>
      <c r="G386" s="12">
        <v>22.172999999999998</v>
      </c>
      <c r="H386" s="4">
        <f t="shared" si="5"/>
        <v>0.13333831024170095</v>
      </c>
      <c r="I386" s="4">
        <v>1.044289044289044</v>
      </c>
    </row>
    <row r="387" spans="1:9" x14ac:dyDescent="0.2">
      <c r="A387" s="4" t="s">
        <v>50</v>
      </c>
      <c r="B387" s="4">
        <v>6</v>
      </c>
      <c r="C387" s="4">
        <v>680</v>
      </c>
      <c r="D387" s="4">
        <v>1700</v>
      </c>
      <c r="E387" s="4">
        <v>450</v>
      </c>
      <c r="F387" s="4">
        <v>24.668176174163818</v>
      </c>
      <c r="G387" s="12">
        <v>24.524000000000001</v>
      </c>
      <c r="H387" s="4">
        <f t="shared" si="5"/>
        <v>0.14417617416381745</v>
      </c>
      <c r="I387" s="4">
        <v>1.048951048951049</v>
      </c>
    </row>
    <row r="388" spans="1:9" x14ac:dyDescent="0.2">
      <c r="A388" s="4" t="s">
        <v>50</v>
      </c>
      <c r="B388" s="4">
        <v>7</v>
      </c>
      <c r="C388" s="4">
        <v>680</v>
      </c>
      <c r="D388" s="4">
        <v>1700</v>
      </c>
      <c r="E388" s="4">
        <v>449</v>
      </c>
      <c r="F388" s="4">
        <v>24.941322565078739</v>
      </c>
      <c r="G388" s="12">
        <v>24.759</v>
      </c>
      <c r="H388" s="4">
        <f t="shared" ref="H388:H451" si="6">F388-G388</f>
        <v>0.18232256507873856</v>
      </c>
      <c r="I388" s="4">
        <v>1.046620046620047</v>
      </c>
    </row>
    <row r="389" spans="1:9" x14ac:dyDescent="0.2">
      <c r="A389" s="4" t="s">
        <v>50</v>
      </c>
      <c r="B389" s="4">
        <v>8</v>
      </c>
      <c r="C389" s="4">
        <v>680</v>
      </c>
      <c r="D389" s="4">
        <v>1700</v>
      </c>
      <c r="E389" s="4">
        <v>452</v>
      </c>
      <c r="F389" s="4">
        <v>37.231585025787354</v>
      </c>
      <c r="G389" s="12">
        <v>37.055</v>
      </c>
      <c r="H389" s="4">
        <f t="shared" si="6"/>
        <v>0.1765850257873538</v>
      </c>
      <c r="I389" s="4">
        <v>1.0536130536130539</v>
      </c>
    </row>
    <row r="390" spans="1:9" x14ac:dyDescent="0.2">
      <c r="A390" s="4" t="s">
        <v>50</v>
      </c>
      <c r="B390" s="4">
        <v>9</v>
      </c>
      <c r="C390" s="4">
        <v>680</v>
      </c>
      <c r="D390" s="4">
        <v>1700</v>
      </c>
      <c r="E390" s="4">
        <v>452</v>
      </c>
      <c r="F390" s="4">
        <v>36.073301315307617</v>
      </c>
      <c r="G390" s="12">
        <v>35.872</v>
      </c>
      <c r="H390" s="4">
        <f t="shared" si="6"/>
        <v>0.2013013153076173</v>
      </c>
      <c r="I390" s="4">
        <v>1.0536130536130539</v>
      </c>
    </row>
    <row r="391" spans="1:9" x14ac:dyDescent="0.2">
      <c r="A391" s="4" t="s">
        <v>50</v>
      </c>
      <c r="B391" s="4">
        <v>10</v>
      </c>
      <c r="C391" s="4">
        <v>680</v>
      </c>
      <c r="D391" s="4">
        <v>1700</v>
      </c>
      <c r="E391" s="4">
        <v>454</v>
      </c>
      <c r="F391" s="4">
        <v>37.629075288772583</v>
      </c>
      <c r="G391" s="12">
        <v>37.436999999999998</v>
      </c>
      <c r="H391" s="4">
        <f t="shared" si="6"/>
        <v>0.1920752887725854</v>
      </c>
      <c r="I391" s="4">
        <v>1.058275058275058</v>
      </c>
    </row>
    <row r="392" spans="1:9" x14ac:dyDescent="0.2">
      <c r="A392" s="5" t="s">
        <v>51</v>
      </c>
      <c r="B392" s="5">
        <v>1</v>
      </c>
      <c r="C392" s="5">
        <v>700</v>
      </c>
      <c r="D392" s="5">
        <v>1750</v>
      </c>
      <c r="E392" s="5">
        <v>458</v>
      </c>
      <c r="F392" s="5">
        <v>37.528132915496833</v>
      </c>
      <c r="G392" s="13">
        <v>37.344999999999999</v>
      </c>
      <c r="H392" s="5">
        <f t="shared" si="6"/>
        <v>0.18313291549683441</v>
      </c>
      <c r="I392" s="5">
        <v>1.0246085011185679</v>
      </c>
    </row>
    <row r="393" spans="1:9" x14ac:dyDescent="0.2">
      <c r="A393" s="5" t="s">
        <v>51</v>
      </c>
      <c r="B393" s="5">
        <v>2</v>
      </c>
      <c r="C393" s="5">
        <v>700</v>
      </c>
      <c r="D393" s="5">
        <v>1750</v>
      </c>
      <c r="E393" s="5">
        <v>459</v>
      </c>
      <c r="F393" s="5">
        <v>37.232321500778198</v>
      </c>
      <c r="G393" s="13">
        <v>37.031999999999996</v>
      </c>
      <c r="H393" s="5">
        <f t="shared" si="6"/>
        <v>0.20032150077820177</v>
      </c>
      <c r="I393" s="5">
        <v>1.026845637583893</v>
      </c>
    </row>
    <row r="394" spans="1:9" x14ac:dyDescent="0.2">
      <c r="A394" s="5" t="s">
        <v>51</v>
      </c>
      <c r="B394" s="5">
        <v>3</v>
      </c>
      <c r="C394" s="5">
        <v>700</v>
      </c>
      <c r="D394" s="5">
        <v>1750</v>
      </c>
      <c r="E394" s="5">
        <v>468</v>
      </c>
      <c r="F394" s="5">
        <v>36.438210487365723</v>
      </c>
      <c r="G394" s="13">
        <v>36.238</v>
      </c>
      <c r="H394" s="5">
        <f t="shared" si="6"/>
        <v>0.20021048736572311</v>
      </c>
      <c r="I394" s="5">
        <v>1.0469798657718119</v>
      </c>
    </row>
    <row r="395" spans="1:9" x14ac:dyDescent="0.2">
      <c r="A395" s="5" t="s">
        <v>51</v>
      </c>
      <c r="B395" s="5">
        <v>4</v>
      </c>
      <c r="C395" s="5">
        <v>700</v>
      </c>
      <c r="D395" s="5">
        <v>1750</v>
      </c>
      <c r="E395" s="5">
        <v>465</v>
      </c>
      <c r="F395" s="5">
        <v>38.569818258285522</v>
      </c>
      <c r="G395" s="13">
        <v>38.369999999999997</v>
      </c>
      <c r="H395" s="5">
        <f t="shared" si="6"/>
        <v>0.19981825828552502</v>
      </c>
      <c r="I395" s="5">
        <v>1.0402684563758391</v>
      </c>
    </row>
    <row r="396" spans="1:9" x14ac:dyDescent="0.2">
      <c r="A396" s="5" t="s">
        <v>51</v>
      </c>
      <c r="B396" s="5">
        <v>5</v>
      </c>
      <c r="C396" s="5">
        <v>700</v>
      </c>
      <c r="D396" s="5">
        <v>1750</v>
      </c>
      <c r="E396" s="5">
        <v>460</v>
      </c>
      <c r="F396" s="5">
        <v>32.698548078536987</v>
      </c>
      <c r="G396" s="13">
        <v>32.506</v>
      </c>
      <c r="H396" s="5">
        <f t="shared" si="6"/>
        <v>0.19254807853698708</v>
      </c>
      <c r="I396" s="5">
        <v>1.029082774049217</v>
      </c>
    </row>
    <row r="397" spans="1:9" x14ac:dyDescent="0.2">
      <c r="A397" s="5" t="s">
        <v>51</v>
      </c>
      <c r="B397" s="5">
        <v>6</v>
      </c>
      <c r="C397" s="5">
        <v>700</v>
      </c>
      <c r="D397" s="5">
        <v>1750</v>
      </c>
      <c r="E397" s="5">
        <v>464</v>
      </c>
      <c r="F397" s="5">
        <v>38.274593353271477</v>
      </c>
      <c r="G397" s="13">
        <v>38.076000000000001</v>
      </c>
      <c r="H397" s="5">
        <f t="shared" si="6"/>
        <v>0.19859335327147676</v>
      </c>
      <c r="I397" s="5">
        <v>1.038031319910514</v>
      </c>
    </row>
    <row r="398" spans="1:9" x14ac:dyDescent="0.2">
      <c r="A398" s="5" t="s">
        <v>51</v>
      </c>
      <c r="B398" s="5">
        <v>7</v>
      </c>
      <c r="C398" s="5">
        <v>700</v>
      </c>
      <c r="D398" s="5">
        <v>1750</v>
      </c>
      <c r="E398" s="5">
        <v>461</v>
      </c>
      <c r="F398" s="5">
        <v>36.857352733612061</v>
      </c>
      <c r="G398" s="13">
        <v>36.664999999999999</v>
      </c>
      <c r="H398" s="5">
        <f t="shared" si="6"/>
        <v>0.1923527336120614</v>
      </c>
      <c r="I398" s="5">
        <v>1.031319910514541</v>
      </c>
    </row>
    <row r="399" spans="1:9" x14ac:dyDescent="0.2">
      <c r="A399" s="5" t="s">
        <v>51</v>
      </c>
      <c r="B399" s="5">
        <v>8</v>
      </c>
      <c r="C399" s="5">
        <v>700</v>
      </c>
      <c r="D399" s="5">
        <v>1750</v>
      </c>
      <c r="E399" s="5">
        <v>457</v>
      </c>
      <c r="F399" s="5">
        <v>40.860894203186042</v>
      </c>
      <c r="G399" s="13">
        <v>40.682000000000002</v>
      </c>
      <c r="H399" s="5">
        <f t="shared" si="6"/>
        <v>0.1788942031860401</v>
      </c>
      <c r="I399" s="5">
        <v>1.022371364653244</v>
      </c>
    </row>
    <row r="400" spans="1:9" x14ac:dyDescent="0.2">
      <c r="A400" s="5" t="s">
        <v>51</v>
      </c>
      <c r="B400" s="5">
        <v>9</v>
      </c>
      <c r="C400" s="5">
        <v>700</v>
      </c>
      <c r="D400" s="5">
        <v>1750</v>
      </c>
      <c r="E400" s="5">
        <v>466</v>
      </c>
      <c r="F400" s="5">
        <v>37.799619913101203</v>
      </c>
      <c r="G400" s="13">
        <v>37.613</v>
      </c>
      <c r="H400" s="5">
        <f t="shared" si="6"/>
        <v>0.18661991310120385</v>
      </c>
      <c r="I400" s="5">
        <v>1.0425055928411631</v>
      </c>
    </row>
    <row r="401" spans="1:9" x14ac:dyDescent="0.2">
      <c r="A401" s="5" t="s">
        <v>51</v>
      </c>
      <c r="B401" s="5">
        <v>10</v>
      </c>
      <c r="C401" s="5">
        <v>700</v>
      </c>
      <c r="D401" s="5">
        <v>1750</v>
      </c>
      <c r="E401" s="5">
        <v>459</v>
      </c>
      <c r="F401" s="5">
        <v>38.213472127914429</v>
      </c>
      <c r="G401" s="13">
        <v>38.020000000000003</v>
      </c>
      <c r="H401" s="5">
        <f t="shared" si="6"/>
        <v>0.19347212791442558</v>
      </c>
      <c r="I401" s="5">
        <v>1.026845637583893</v>
      </c>
    </row>
    <row r="402" spans="1:9" x14ac:dyDescent="0.2">
      <c r="A402" s="2" t="s">
        <v>52</v>
      </c>
      <c r="B402" s="2">
        <v>1</v>
      </c>
      <c r="C402" s="2">
        <v>720</v>
      </c>
      <c r="D402" s="2">
        <v>1800</v>
      </c>
      <c r="E402" s="2">
        <v>473</v>
      </c>
      <c r="F402" s="2">
        <v>38.556287050247192</v>
      </c>
      <c r="G402" s="10">
        <v>38.332000000000001</v>
      </c>
      <c r="H402" s="2">
        <f t="shared" si="6"/>
        <v>0.22428705024719164</v>
      </c>
      <c r="I402" s="2">
        <v>1.0511111111111111</v>
      </c>
    </row>
    <row r="403" spans="1:9" x14ac:dyDescent="0.2">
      <c r="A403" s="2" t="s">
        <v>52</v>
      </c>
      <c r="B403" s="2">
        <v>2</v>
      </c>
      <c r="C403" s="2">
        <v>720</v>
      </c>
      <c r="D403" s="2">
        <v>1800</v>
      </c>
      <c r="E403" s="2">
        <v>475</v>
      </c>
      <c r="F403" s="2">
        <v>34.703595399856567</v>
      </c>
      <c r="G403" s="10">
        <v>34.49</v>
      </c>
      <c r="H403" s="2">
        <f t="shared" si="6"/>
        <v>0.21359539985656539</v>
      </c>
      <c r="I403" s="2">
        <v>1.055555555555556</v>
      </c>
    </row>
    <row r="404" spans="1:9" x14ac:dyDescent="0.2">
      <c r="A404" s="2" t="s">
        <v>52</v>
      </c>
      <c r="B404" s="2">
        <v>3</v>
      </c>
      <c r="C404" s="2">
        <v>720</v>
      </c>
      <c r="D404" s="2">
        <v>1800</v>
      </c>
      <c r="E404" s="2">
        <v>474</v>
      </c>
      <c r="F404" s="2">
        <v>35.092644453048713</v>
      </c>
      <c r="G404" s="10">
        <v>34.880000000000003</v>
      </c>
      <c r="H404" s="2">
        <f t="shared" si="6"/>
        <v>0.2126444530487106</v>
      </c>
      <c r="I404" s="2">
        <v>1.053333333333333</v>
      </c>
    </row>
    <row r="405" spans="1:9" x14ac:dyDescent="0.2">
      <c r="A405" s="2" t="s">
        <v>52</v>
      </c>
      <c r="B405" s="2">
        <v>4</v>
      </c>
      <c r="C405" s="2">
        <v>720</v>
      </c>
      <c r="D405" s="2">
        <v>1800</v>
      </c>
      <c r="E405" s="2">
        <v>470</v>
      </c>
      <c r="F405" s="2">
        <v>38.565351963043213</v>
      </c>
      <c r="G405" s="10">
        <v>38.359000000000002</v>
      </c>
      <c r="H405" s="2">
        <f t="shared" si="6"/>
        <v>0.20635196304321113</v>
      </c>
      <c r="I405" s="2">
        <v>1.044444444444445</v>
      </c>
    </row>
    <row r="406" spans="1:9" x14ac:dyDescent="0.2">
      <c r="A406" s="2" t="s">
        <v>52</v>
      </c>
      <c r="B406" s="2">
        <v>5</v>
      </c>
      <c r="C406" s="2">
        <v>720</v>
      </c>
      <c r="D406" s="2">
        <v>1800</v>
      </c>
      <c r="E406" s="2">
        <v>477</v>
      </c>
      <c r="F406" s="2">
        <v>37.727380514144897</v>
      </c>
      <c r="G406" s="10">
        <v>37.518999999999998</v>
      </c>
      <c r="H406" s="2">
        <f t="shared" si="6"/>
        <v>0.20838051414489911</v>
      </c>
      <c r="I406" s="2">
        <v>1.06</v>
      </c>
    </row>
    <row r="407" spans="1:9" x14ac:dyDescent="0.2">
      <c r="A407" s="2" t="s">
        <v>52</v>
      </c>
      <c r="B407" s="2">
        <v>6</v>
      </c>
      <c r="C407" s="2">
        <v>720</v>
      </c>
      <c r="D407" s="2">
        <v>1800</v>
      </c>
      <c r="E407" s="2">
        <v>475</v>
      </c>
      <c r="F407" s="2">
        <v>39.282573938369751</v>
      </c>
      <c r="G407" s="10">
        <v>39.070999999999998</v>
      </c>
      <c r="H407" s="2">
        <f t="shared" si="6"/>
        <v>0.21157393836975302</v>
      </c>
      <c r="I407" s="2">
        <v>1.055555555555556</v>
      </c>
    </row>
    <row r="408" spans="1:9" x14ac:dyDescent="0.2">
      <c r="A408" s="2" t="s">
        <v>52</v>
      </c>
      <c r="B408" s="2">
        <v>7</v>
      </c>
      <c r="C408" s="2">
        <v>720</v>
      </c>
      <c r="D408" s="2">
        <v>1800</v>
      </c>
      <c r="E408" s="2">
        <v>477</v>
      </c>
      <c r="F408" s="2">
        <v>35.731106758117683</v>
      </c>
      <c r="G408" s="10">
        <v>35.527000000000001</v>
      </c>
      <c r="H408" s="2">
        <f t="shared" si="6"/>
        <v>0.20410675811768186</v>
      </c>
      <c r="I408" s="2">
        <v>1.06</v>
      </c>
    </row>
    <row r="409" spans="1:9" x14ac:dyDescent="0.2">
      <c r="A409" s="2" t="s">
        <v>52</v>
      </c>
      <c r="B409" s="2">
        <v>8</v>
      </c>
      <c r="C409" s="2">
        <v>720</v>
      </c>
      <c r="D409" s="2">
        <v>1800</v>
      </c>
      <c r="E409" s="2">
        <v>475</v>
      </c>
      <c r="F409" s="2">
        <v>38.415915727615364</v>
      </c>
      <c r="G409" s="10">
        <v>38.195999999999998</v>
      </c>
      <c r="H409" s="2">
        <f t="shared" si="6"/>
        <v>0.2199157276153656</v>
      </c>
      <c r="I409" s="2">
        <v>1.055555555555556</v>
      </c>
    </row>
    <row r="410" spans="1:9" x14ac:dyDescent="0.2">
      <c r="A410" s="2" t="s">
        <v>52</v>
      </c>
      <c r="B410" s="2">
        <v>9</v>
      </c>
      <c r="C410" s="2">
        <v>720</v>
      </c>
      <c r="D410" s="2">
        <v>1800</v>
      </c>
      <c r="E410" s="2">
        <v>469</v>
      </c>
      <c r="F410" s="2">
        <v>34.100472211837769</v>
      </c>
      <c r="G410" s="10">
        <v>33.893000000000001</v>
      </c>
      <c r="H410" s="2">
        <f t="shared" si="6"/>
        <v>0.20747221183776787</v>
      </c>
      <c r="I410" s="2">
        <v>1.0422222222222219</v>
      </c>
    </row>
    <row r="411" spans="1:9" x14ac:dyDescent="0.2">
      <c r="A411" s="2" t="s">
        <v>52</v>
      </c>
      <c r="B411" s="2">
        <v>10</v>
      </c>
      <c r="C411" s="2">
        <v>720</v>
      </c>
      <c r="D411" s="2">
        <v>1800</v>
      </c>
      <c r="E411" s="2">
        <v>474</v>
      </c>
      <c r="F411" s="2">
        <v>36.703461408615112</v>
      </c>
      <c r="G411" s="10">
        <v>36.5</v>
      </c>
      <c r="H411" s="2">
        <f t="shared" si="6"/>
        <v>0.2034614086151123</v>
      </c>
      <c r="I411" s="2">
        <v>1.053333333333333</v>
      </c>
    </row>
    <row r="412" spans="1:9" x14ac:dyDescent="0.2">
      <c r="A412" s="3" t="s">
        <v>53</v>
      </c>
      <c r="B412" s="3">
        <v>1</v>
      </c>
      <c r="C412" s="3">
        <v>740</v>
      </c>
      <c r="D412" s="3">
        <v>1850</v>
      </c>
      <c r="E412" s="3">
        <v>491</v>
      </c>
      <c r="F412" s="3">
        <v>31.952063322067261</v>
      </c>
      <c r="G412" s="11">
        <v>31.733000000000001</v>
      </c>
      <c r="H412" s="3">
        <f t="shared" si="6"/>
        <v>0.2190633220672602</v>
      </c>
      <c r="I412" s="3">
        <v>1.040254237288136</v>
      </c>
    </row>
    <row r="413" spans="1:9" x14ac:dyDescent="0.2">
      <c r="A413" s="3" t="s">
        <v>53</v>
      </c>
      <c r="B413" s="3">
        <v>2</v>
      </c>
      <c r="C413" s="3">
        <v>740</v>
      </c>
      <c r="D413" s="3">
        <v>1850</v>
      </c>
      <c r="E413" s="3">
        <v>486</v>
      </c>
      <c r="F413" s="3">
        <v>37.978026866912842</v>
      </c>
      <c r="G413" s="11">
        <v>37.765000000000001</v>
      </c>
      <c r="H413" s="3">
        <f t="shared" si="6"/>
        <v>0.21302686691284123</v>
      </c>
      <c r="I413" s="3">
        <v>1.029661016949152</v>
      </c>
    </row>
    <row r="414" spans="1:9" x14ac:dyDescent="0.2">
      <c r="A414" s="3" t="s">
        <v>53</v>
      </c>
      <c r="B414" s="3">
        <v>3</v>
      </c>
      <c r="C414" s="3">
        <v>740</v>
      </c>
      <c r="D414" s="3">
        <v>1850</v>
      </c>
      <c r="E414" s="3">
        <v>483</v>
      </c>
      <c r="F414" s="3">
        <v>36.053047895431519</v>
      </c>
      <c r="G414" s="11">
        <v>35.831000000000003</v>
      </c>
      <c r="H414" s="3">
        <f t="shared" si="6"/>
        <v>0.22204789543151549</v>
      </c>
      <c r="I414" s="3">
        <v>1.023305084745763</v>
      </c>
    </row>
    <row r="415" spans="1:9" x14ac:dyDescent="0.2">
      <c r="A415" s="3" t="s">
        <v>53</v>
      </c>
      <c r="B415" s="3">
        <v>4</v>
      </c>
      <c r="C415" s="3">
        <v>740</v>
      </c>
      <c r="D415" s="3">
        <v>1850</v>
      </c>
      <c r="E415" s="3">
        <v>480</v>
      </c>
      <c r="F415" s="3">
        <v>37.808446168899543</v>
      </c>
      <c r="G415" s="11">
        <v>37.578000000000003</v>
      </c>
      <c r="H415" s="3">
        <f t="shared" si="6"/>
        <v>0.23044616889954028</v>
      </c>
      <c r="I415" s="3">
        <v>1.0169491525423731</v>
      </c>
    </row>
    <row r="416" spans="1:9" x14ac:dyDescent="0.2">
      <c r="A416" s="3" t="s">
        <v>53</v>
      </c>
      <c r="B416" s="3">
        <v>5</v>
      </c>
      <c r="C416" s="3">
        <v>740</v>
      </c>
      <c r="D416" s="3">
        <v>1850</v>
      </c>
      <c r="E416" s="3">
        <v>486</v>
      </c>
      <c r="F416" s="3">
        <v>36.993446826934807</v>
      </c>
      <c r="G416" s="11">
        <v>36.774000000000001</v>
      </c>
      <c r="H416" s="3">
        <f t="shared" si="6"/>
        <v>0.21944682693480644</v>
      </c>
      <c r="I416" s="3">
        <v>1.029661016949152</v>
      </c>
    </row>
    <row r="417" spans="1:9" x14ac:dyDescent="0.2">
      <c r="A417" s="3" t="s">
        <v>53</v>
      </c>
      <c r="B417" s="3">
        <v>6</v>
      </c>
      <c r="C417" s="3">
        <v>740</v>
      </c>
      <c r="D417" s="3">
        <v>1850</v>
      </c>
      <c r="E417" s="3">
        <v>477</v>
      </c>
      <c r="F417" s="3">
        <v>36.600866317749023</v>
      </c>
      <c r="G417" s="11">
        <v>36.389000000000003</v>
      </c>
      <c r="H417" s="3">
        <f t="shared" si="6"/>
        <v>0.21186631774902054</v>
      </c>
      <c r="I417" s="3">
        <v>1.0105932203389829</v>
      </c>
    </row>
    <row r="418" spans="1:9" x14ac:dyDescent="0.2">
      <c r="A418" s="3" t="s">
        <v>53</v>
      </c>
      <c r="B418" s="3">
        <v>7</v>
      </c>
      <c r="C418" s="3">
        <v>740</v>
      </c>
      <c r="D418" s="3">
        <v>1850</v>
      </c>
      <c r="E418" s="3">
        <v>489</v>
      </c>
      <c r="F418" s="3">
        <v>34.145172834396362</v>
      </c>
      <c r="G418" s="11">
        <v>33.933999999999997</v>
      </c>
      <c r="H418" s="3">
        <f t="shared" si="6"/>
        <v>0.21117283439636481</v>
      </c>
      <c r="I418" s="3">
        <v>1.0360169491525419</v>
      </c>
    </row>
    <row r="419" spans="1:9" x14ac:dyDescent="0.2">
      <c r="A419" s="3" t="s">
        <v>53</v>
      </c>
      <c r="B419" s="3">
        <v>8</v>
      </c>
      <c r="C419" s="3">
        <v>740</v>
      </c>
      <c r="D419" s="3">
        <v>1850</v>
      </c>
      <c r="E419" s="3">
        <v>486</v>
      </c>
      <c r="F419" s="3">
        <v>34.968544244766242</v>
      </c>
      <c r="G419" s="11">
        <v>34.75</v>
      </c>
      <c r="H419" s="3">
        <f t="shared" si="6"/>
        <v>0.21854424476624246</v>
      </c>
      <c r="I419" s="3">
        <v>1.029661016949152</v>
      </c>
    </row>
    <row r="420" spans="1:9" x14ac:dyDescent="0.2">
      <c r="A420" s="3" t="s">
        <v>53</v>
      </c>
      <c r="B420" s="3">
        <v>9</v>
      </c>
      <c r="C420" s="3">
        <v>740</v>
      </c>
      <c r="D420" s="3">
        <v>1850</v>
      </c>
      <c r="E420" s="3">
        <v>490</v>
      </c>
      <c r="F420" s="3">
        <v>37.713687419891357</v>
      </c>
      <c r="G420" s="11">
        <v>37.491</v>
      </c>
      <c r="H420" s="3">
        <f t="shared" si="6"/>
        <v>0.22268741989135776</v>
      </c>
      <c r="I420" s="3">
        <v>1.0381355932203391</v>
      </c>
    </row>
    <row r="421" spans="1:9" x14ac:dyDescent="0.2">
      <c r="A421" s="3" t="s">
        <v>53</v>
      </c>
      <c r="B421" s="3">
        <v>10</v>
      </c>
      <c r="C421" s="3">
        <v>740</v>
      </c>
      <c r="D421" s="3">
        <v>1850</v>
      </c>
      <c r="E421" s="3">
        <v>486</v>
      </c>
      <c r="F421" s="3">
        <v>33.582394123077393</v>
      </c>
      <c r="G421" s="11">
        <v>33.357999999999997</v>
      </c>
      <c r="H421" s="3">
        <f t="shared" si="6"/>
        <v>0.22439412307739559</v>
      </c>
      <c r="I421" s="3">
        <v>1.029661016949152</v>
      </c>
    </row>
    <row r="422" spans="1:9" x14ac:dyDescent="0.2">
      <c r="A422" s="4" t="s">
        <v>54</v>
      </c>
      <c r="B422" s="4">
        <v>1</v>
      </c>
      <c r="C422" s="4">
        <v>760</v>
      </c>
      <c r="D422" s="4">
        <v>1900</v>
      </c>
      <c r="E422" s="4">
        <v>498</v>
      </c>
      <c r="F422" s="4">
        <v>36.741037607192993</v>
      </c>
      <c r="G422" s="12">
        <v>36.526000000000003</v>
      </c>
      <c r="H422" s="4">
        <f t="shared" si="6"/>
        <v>0.21503760719298981</v>
      </c>
      <c r="I422" s="4">
        <v>1.0163265306122451</v>
      </c>
    </row>
    <row r="423" spans="1:9" x14ac:dyDescent="0.2">
      <c r="A423" s="4" t="s">
        <v>54</v>
      </c>
      <c r="B423" s="4">
        <v>2</v>
      </c>
      <c r="C423" s="4">
        <v>760</v>
      </c>
      <c r="D423" s="4">
        <v>1900</v>
      </c>
      <c r="E423" s="4">
        <v>505</v>
      </c>
      <c r="F423" s="4">
        <v>36.744560956954963</v>
      </c>
      <c r="G423" s="12">
        <v>36.518999999999998</v>
      </c>
      <c r="H423" s="4">
        <f t="shared" si="6"/>
        <v>0.22556095695496481</v>
      </c>
      <c r="I423" s="4">
        <v>1.0306122448979591</v>
      </c>
    </row>
    <row r="424" spans="1:9" x14ac:dyDescent="0.2">
      <c r="A424" s="4" t="s">
        <v>54</v>
      </c>
      <c r="B424" s="4">
        <v>3</v>
      </c>
      <c r="C424" s="4">
        <v>760</v>
      </c>
      <c r="D424" s="4">
        <v>1900</v>
      </c>
      <c r="E424" s="4">
        <v>493</v>
      </c>
      <c r="F424" s="4">
        <v>37.500354290008538</v>
      </c>
      <c r="G424" s="12">
        <v>37.292000000000002</v>
      </c>
      <c r="H424" s="4">
        <f t="shared" si="6"/>
        <v>0.20835429000853622</v>
      </c>
      <c r="I424" s="4">
        <v>1.0061224489795919</v>
      </c>
    </row>
    <row r="425" spans="1:9" x14ac:dyDescent="0.2">
      <c r="A425" s="4" t="s">
        <v>54</v>
      </c>
      <c r="B425" s="4">
        <v>4</v>
      </c>
      <c r="C425" s="4">
        <v>760</v>
      </c>
      <c r="D425" s="4">
        <v>1900</v>
      </c>
      <c r="E425" s="4">
        <v>500</v>
      </c>
      <c r="F425" s="4">
        <v>34.980554342269897</v>
      </c>
      <c r="G425" s="12">
        <v>34.74</v>
      </c>
      <c r="H425" s="4">
        <f t="shared" si="6"/>
        <v>0.24055434226989547</v>
      </c>
      <c r="I425" s="4">
        <v>1.0204081632653059</v>
      </c>
    </row>
    <row r="426" spans="1:9" x14ac:dyDescent="0.2">
      <c r="A426" s="4" t="s">
        <v>54</v>
      </c>
      <c r="B426" s="4">
        <v>5</v>
      </c>
      <c r="C426" s="4">
        <v>760</v>
      </c>
      <c r="D426" s="4">
        <v>1900</v>
      </c>
      <c r="E426" s="4">
        <v>502</v>
      </c>
      <c r="F426" s="4">
        <v>36.866811990737922</v>
      </c>
      <c r="G426" s="12">
        <v>36.636000000000003</v>
      </c>
      <c r="H426" s="4">
        <f t="shared" si="6"/>
        <v>0.23081199073791936</v>
      </c>
      <c r="I426" s="4">
        <v>1.024489795918367</v>
      </c>
    </row>
    <row r="427" spans="1:9" x14ac:dyDescent="0.2">
      <c r="A427" s="4" t="s">
        <v>54</v>
      </c>
      <c r="B427" s="4">
        <v>6</v>
      </c>
      <c r="C427" s="4">
        <v>760</v>
      </c>
      <c r="D427" s="4">
        <v>1900</v>
      </c>
      <c r="E427" s="4">
        <v>497</v>
      </c>
      <c r="F427" s="4">
        <v>37.53081750869751</v>
      </c>
      <c r="G427" s="12">
        <v>37.31</v>
      </c>
      <c r="H427" s="4">
        <f t="shared" si="6"/>
        <v>0.22081750869750749</v>
      </c>
      <c r="I427" s="4">
        <v>1.014285714285714</v>
      </c>
    </row>
    <row r="428" spans="1:9" x14ac:dyDescent="0.2">
      <c r="A428" s="4" t="s">
        <v>54</v>
      </c>
      <c r="B428" s="4">
        <v>7</v>
      </c>
      <c r="C428" s="4">
        <v>760</v>
      </c>
      <c r="D428" s="4">
        <v>1900</v>
      </c>
      <c r="E428" s="4">
        <v>508</v>
      </c>
      <c r="F428" s="4">
        <v>36.579522371292107</v>
      </c>
      <c r="G428" s="12">
        <v>36.344000000000001</v>
      </c>
      <c r="H428" s="4">
        <f t="shared" si="6"/>
        <v>0.23552237129210596</v>
      </c>
      <c r="I428" s="4">
        <v>1.036734693877551</v>
      </c>
    </row>
    <row r="429" spans="1:9" x14ac:dyDescent="0.2">
      <c r="A429" s="4" t="s">
        <v>54</v>
      </c>
      <c r="B429" s="4">
        <v>8</v>
      </c>
      <c r="C429" s="4">
        <v>760</v>
      </c>
      <c r="D429" s="4">
        <v>1900</v>
      </c>
      <c r="E429" s="4">
        <v>502</v>
      </c>
      <c r="F429" s="4">
        <v>35.96426248550415</v>
      </c>
      <c r="G429" s="12">
        <v>35.722000000000001</v>
      </c>
      <c r="H429" s="4">
        <f t="shared" si="6"/>
        <v>0.24226248550414908</v>
      </c>
      <c r="I429" s="4">
        <v>1.024489795918367</v>
      </c>
    </row>
    <row r="430" spans="1:9" x14ac:dyDescent="0.2">
      <c r="A430" s="4" t="s">
        <v>54</v>
      </c>
      <c r="B430" s="4">
        <v>9</v>
      </c>
      <c r="C430" s="4">
        <v>760</v>
      </c>
      <c r="D430" s="4">
        <v>1900</v>
      </c>
      <c r="E430" s="4">
        <v>503</v>
      </c>
      <c r="F430" s="4">
        <v>34.118024826049798</v>
      </c>
      <c r="G430" s="12">
        <v>33.895000000000003</v>
      </c>
      <c r="H430" s="4">
        <f t="shared" si="6"/>
        <v>0.22302482604979446</v>
      </c>
      <c r="I430" s="4">
        <v>1.0265306122448981</v>
      </c>
    </row>
    <row r="431" spans="1:9" x14ac:dyDescent="0.2">
      <c r="A431" s="4" t="s">
        <v>54</v>
      </c>
      <c r="B431" s="4">
        <v>10</v>
      </c>
      <c r="C431" s="4">
        <v>760</v>
      </c>
      <c r="D431" s="4">
        <v>1900</v>
      </c>
      <c r="E431" s="4">
        <v>509</v>
      </c>
      <c r="F431" s="4">
        <v>38.136575698852539</v>
      </c>
      <c r="G431" s="12">
        <v>37.906999999999996</v>
      </c>
      <c r="H431" s="4">
        <f t="shared" si="6"/>
        <v>0.22957569885254259</v>
      </c>
      <c r="I431" s="4">
        <v>1.0387755102040821</v>
      </c>
    </row>
    <row r="432" spans="1:9" x14ac:dyDescent="0.2">
      <c r="A432" s="5" t="s">
        <v>55</v>
      </c>
      <c r="B432" s="5">
        <v>1</v>
      </c>
      <c r="C432" s="5">
        <v>780</v>
      </c>
      <c r="D432" s="5">
        <v>1950</v>
      </c>
      <c r="E432" s="5">
        <v>517</v>
      </c>
      <c r="F432" s="5">
        <v>38.218471527099609</v>
      </c>
      <c r="G432" s="13">
        <v>37.966000000000001</v>
      </c>
      <c r="H432" s="5">
        <f t="shared" si="6"/>
        <v>0.25247152709960829</v>
      </c>
      <c r="I432" s="5">
        <v>1.027833001988071</v>
      </c>
    </row>
    <row r="433" spans="1:9" x14ac:dyDescent="0.2">
      <c r="A433" s="5" t="s">
        <v>55</v>
      </c>
      <c r="B433" s="5">
        <v>2</v>
      </c>
      <c r="C433" s="5">
        <v>780</v>
      </c>
      <c r="D433" s="5">
        <v>1950</v>
      </c>
      <c r="E433" s="5">
        <v>512</v>
      </c>
      <c r="F433" s="5">
        <v>36.655977487564087</v>
      </c>
      <c r="G433" s="13">
        <v>36.423000000000002</v>
      </c>
      <c r="H433" s="5">
        <f t="shared" si="6"/>
        <v>0.2329774875640851</v>
      </c>
      <c r="I433" s="5">
        <v>1.017892644135189</v>
      </c>
    </row>
    <row r="434" spans="1:9" x14ac:dyDescent="0.2">
      <c r="A434" s="5" t="s">
        <v>55</v>
      </c>
      <c r="B434" s="5">
        <v>3</v>
      </c>
      <c r="C434" s="5">
        <v>780</v>
      </c>
      <c r="D434" s="5">
        <v>1950</v>
      </c>
      <c r="E434" s="5">
        <v>515</v>
      </c>
      <c r="F434" s="5">
        <v>32.965306758880622</v>
      </c>
      <c r="G434" s="13">
        <v>32.707999999999998</v>
      </c>
      <c r="H434" s="5">
        <f t="shared" si="6"/>
        <v>0.25730675888062393</v>
      </c>
      <c r="I434" s="5">
        <v>1.023856858846919</v>
      </c>
    </row>
    <row r="435" spans="1:9" x14ac:dyDescent="0.2">
      <c r="A435" s="5" t="s">
        <v>55</v>
      </c>
      <c r="B435" s="5">
        <v>4</v>
      </c>
      <c r="C435" s="5">
        <v>780</v>
      </c>
      <c r="D435" s="5">
        <v>1950</v>
      </c>
      <c r="E435" s="5">
        <v>517</v>
      </c>
      <c r="F435" s="5">
        <v>36.466597318649292</v>
      </c>
      <c r="G435" s="13">
        <v>36.222999999999999</v>
      </c>
      <c r="H435" s="5">
        <f t="shared" si="6"/>
        <v>0.24359731864929302</v>
      </c>
      <c r="I435" s="5">
        <v>1.027833001988071</v>
      </c>
    </row>
    <row r="436" spans="1:9" x14ac:dyDescent="0.2">
      <c r="A436" s="5" t="s">
        <v>55</v>
      </c>
      <c r="B436" s="5">
        <v>5</v>
      </c>
      <c r="C436" s="5">
        <v>780</v>
      </c>
      <c r="D436" s="5">
        <v>1950</v>
      </c>
      <c r="E436" s="5">
        <v>516</v>
      </c>
      <c r="F436" s="5">
        <v>34.584167957305908</v>
      </c>
      <c r="G436" s="13">
        <v>34.350999999999999</v>
      </c>
      <c r="H436" s="5">
        <f t="shared" si="6"/>
        <v>0.23316795730590911</v>
      </c>
      <c r="I436" s="5">
        <v>1.025844930417495</v>
      </c>
    </row>
    <row r="437" spans="1:9" x14ac:dyDescent="0.2">
      <c r="A437" s="5" t="s">
        <v>55</v>
      </c>
      <c r="B437" s="5">
        <v>6</v>
      </c>
      <c r="C437" s="5">
        <v>780</v>
      </c>
      <c r="D437" s="5">
        <v>1950</v>
      </c>
      <c r="E437" s="5">
        <v>514</v>
      </c>
      <c r="F437" s="5">
        <v>37.107309103012078</v>
      </c>
      <c r="G437" s="13">
        <v>36.844000000000001</v>
      </c>
      <c r="H437" s="5">
        <f t="shared" si="6"/>
        <v>0.26330910301207666</v>
      </c>
      <c r="I437" s="5">
        <v>1.0218687872763419</v>
      </c>
    </row>
    <row r="438" spans="1:9" x14ac:dyDescent="0.2">
      <c r="A438" s="5" t="s">
        <v>55</v>
      </c>
      <c r="B438" s="5">
        <v>7</v>
      </c>
      <c r="C438" s="5">
        <v>780</v>
      </c>
      <c r="D438" s="5">
        <v>1950</v>
      </c>
      <c r="E438" s="5">
        <v>517</v>
      </c>
      <c r="F438" s="5">
        <v>36.22491192817688</v>
      </c>
      <c r="G438" s="13">
        <v>35.991</v>
      </c>
      <c r="H438" s="5">
        <f t="shared" si="6"/>
        <v>0.23391192817688022</v>
      </c>
      <c r="I438" s="5">
        <v>1.027833001988071</v>
      </c>
    </row>
    <row r="439" spans="1:9" x14ac:dyDescent="0.2">
      <c r="A439" s="5" t="s">
        <v>55</v>
      </c>
      <c r="B439" s="5">
        <v>8</v>
      </c>
      <c r="C439" s="5">
        <v>780</v>
      </c>
      <c r="D439" s="5">
        <v>1950</v>
      </c>
      <c r="E439" s="5">
        <v>509</v>
      </c>
      <c r="F439" s="5">
        <v>36.079754590988159</v>
      </c>
      <c r="G439" s="13">
        <v>35.835999999999999</v>
      </c>
      <c r="H439" s="5">
        <f t="shared" si="6"/>
        <v>0.24375459098816066</v>
      </c>
      <c r="I439" s="5">
        <v>1.011928429423459</v>
      </c>
    </row>
    <row r="440" spans="1:9" x14ac:dyDescent="0.2">
      <c r="A440" s="5" t="s">
        <v>55</v>
      </c>
      <c r="B440" s="5">
        <v>9</v>
      </c>
      <c r="C440" s="5">
        <v>780</v>
      </c>
      <c r="D440" s="5">
        <v>1950</v>
      </c>
      <c r="E440" s="5">
        <v>516</v>
      </c>
      <c r="F440" s="5">
        <v>37.814431190490723</v>
      </c>
      <c r="G440" s="13">
        <v>37.543999999999997</v>
      </c>
      <c r="H440" s="5">
        <f t="shared" si="6"/>
        <v>0.27043119049072573</v>
      </c>
      <c r="I440" s="5">
        <v>1.025844930417495</v>
      </c>
    </row>
    <row r="441" spans="1:9" x14ac:dyDescent="0.2">
      <c r="A441" s="5" t="s">
        <v>55</v>
      </c>
      <c r="B441" s="5">
        <v>10</v>
      </c>
      <c r="C441" s="5">
        <v>780</v>
      </c>
      <c r="D441" s="5">
        <v>1950</v>
      </c>
      <c r="E441" s="5">
        <v>510</v>
      </c>
      <c r="F441" s="5">
        <v>36.347482442855828</v>
      </c>
      <c r="G441" s="13">
        <v>36.116999999999997</v>
      </c>
      <c r="H441" s="5">
        <f t="shared" si="6"/>
        <v>0.23048244285583053</v>
      </c>
      <c r="I441" s="5">
        <v>1.0139165009940361</v>
      </c>
    </row>
    <row r="442" spans="1:9" x14ac:dyDescent="0.2">
      <c r="A442" s="2" t="s">
        <v>56</v>
      </c>
      <c r="B442" s="2">
        <v>1</v>
      </c>
      <c r="C442" s="2">
        <v>800</v>
      </c>
      <c r="D442" s="2">
        <v>2000</v>
      </c>
      <c r="E442" s="2">
        <v>528</v>
      </c>
      <c r="F442" s="2">
        <v>35.668550491333008</v>
      </c>
      <c r="G442" s="10">
        <v>35.427</v>
      </c>
      <c r="H442" s="2">
        <f t="shared" si="6"/>
        <v>0.24155049133300821</v>
      </c>
      <c r="I442" s="2">
        <v>1.043478260869565</v>
      </c>
    </row>
    <row r="443" spans="1:9" x14ac:dyDescent="0.2">
      <c r="A443" s="2" t="s">
        <v>56</v>
      </c>
      <c r="B443" s="2">
        <v>2</v>
      </c>
      <c r="C443" s="2">
        <v>800</v>
      </c>
      <c r="D443" s="2">
        <v>2000</v>
      </c>
      <c r="E443" s="2">
        <v>529</v>
      </c>
      <c r="F443" s="2">
        <v>33.049256563186653</v>
      </c>
      <c r="G443" s="10">
        <v>32.808999999999997</v>
      </c>
      <c r="H443" s="2">
        <f t="shared" si="6"/>
        <v>0.24025656318665511</v>
      </c>
      <c r="I443" s="2">
        <v>1.045454545454545</v>
      </c>
    </row>
    <row r="444" spans="1:9" x14ac:dyDescent="0.2">
      <c r="A444" s="2" t="s">
        <v>56</v>
      </c>
      <c r="B444" s="2">
        <v>3</v>
      </c>
      <c r="C444" s="2">
        <v>800</v>
      </c>
      <c r="D444" s="2">
        <v>2000</v>
      </c>
      <c r="E444" s="2">
        <v>528</v>
      </c>
      <c r="F444" s="2">
        <v>38.285755157470703</v>
      </c>
      <c r="G444" s="10">
        <v>38.045999999999999</v>
      </c>
      <c r="H444" s="2">
        <f t="shared" si="6"/>
        <v>0.23975515747070375</v>
      </c>
      <c r="I444" s="2">
        <v>1.043478260869565</v>
      </c>
    </row>
    <row r="445" spans="1:9" x14ac:dyDescent="0.2">
      <c r="A445" s="2" t="s">
        <v>56</v>
      </c>
      <c r="B445" s="2">
        <v>4</v>
      </c>
      <c r="C445" s="2">
        <v>800</v>
      </c>
      <c r="D445" s="2">
        <v>2000</v>
      </c>
      <c r="E445" s="2">
        <v>531</v>
      </c>
      <c r="F445" s="2">
        <v>37.535862445831299</v>
      </c>
      <c r="G445" s="10">
        <v>37.283000000000001</v>
      </c>
      <c r="H445" s="2">
        <f t="shared" si="6"/>
        <v>0.25286244583129758</v>
      </c>
      <c r="I445" s="2">
        <v>1.0494071146245061</v>
      </c>
    </row>
    <row r="446" spans="1:9" x14ac:dyDescent="0.2">
      <c r="A446" s="2" t="s">
        <v>56</v>
      </c>
      <c r="B446" s="2">
        <v>5</v>
      </c>
      <c r="C446" s="2">
        <v>800</v>
      </c>
      <c r="D446" s="2">
        <v>2000</v>
      </c>
      <c r="E446" s="2">
        <v>524</v>
      </c>
      <c r="F446" s="2">
        <v>35.87273645401001</v>
      </c>
      <c r="G446" s="10">
        <v>35.634999999999998</v>
      </c>
      <c r="H446" s="2">
        <f t="shared" si="6"/>
        <v>0.23773645401001176</v>
      </c>
      <c r="I446" s="2">
        <v>1.0355731225296441</v>
      </c>
    </row>
    <row r="447" spans="1:9" x14ac:dyDescent="0.2">
      <c r="A447" s="2" t="s">
        <v>56</v>
      </c>
      <c r="B447" s="2">
        <v>6</v>
      </c>
      <c r="C447" s="2">
        <v>800</v>
      </c>
      <c r="D447" s="2">
        <v>2000</v>
      </c>
      <c r="E447" s="2">
        <v>531</v>
      </c>
      <c r="F447" s="2">
        <v>34.088517665863037</v>
      </c>
      <c r="G447" s="10">
        <v>33.826000000000001</v>
      </c>
      <c r="H447" s="2">
        <f t="shared" si="6"/>
        <v>0.2625176658630366</v>
      </c>
      <c r="I447" s="2">
        <v>1.0494071146245061</v>
      </c>
    </row>
    <row r="448" spans="1:9" x14ac:dyDescent="0.2">
      <c r="A448" s="2" t="s">
        <v>56</v>
      </c>
      <c r="B448" s="2">
        <v>7</v>
      </c>
      <c r="C448" s="2">
        <v>800</v>
      </c>
      <c r="D448" s="2">
        <v>2000</v>
      </c>
      <c r="E448" s="2">
        <v>527</v>
      </c>
      <c r="F448" s="2">
        <v>37.004938125610352</v>
      </c>
      <c r="G448" s="10">
        <v>36.762</v>
      </c>
      <c r="H448" s="2">
        <f t="shared" si="6"/>
        <v>0.24293812561035111</v>
      </c>
      <c r="I448" s="2">
        <v>1.041501976284585</v>
      </c>
    </row>
    <row r="449" spans="1:9" x14ac:dyDescent="0.2">
      <c r="A449" s="2" t="s">
        <v>56</v>
      </c>
      <c r="B449" s="2">
        <v>8</v>
      </c>
      <c r="C449" s="2">
        <v>800</v>
      </c>
      <c r="D449" s="2">
        <v>2000</v>
      </c>
      <c r="E449" s="2">
        <v>526</v>
      </c>
      <c r="F449" s="2">
        <v>37.40108323097229</v>
      </c>
      <c r="G449" s="10">
        <v>37.148000000000003</v>
      </c>
      <c r="H449" s="2">
        <f t="shared" si="6"/>
        <v>0.2530832309722868</v>
      </c>
      <c r="I449" s="2">
        <v>1.039525691699605</v>
      </c>
    </row>
    <row r="450" spans="1:9" x14ac:dyDescent="0.2">
      <c r="A450" s="2" t="s">
        <v>56</v>
      </c>
      <c r="B450" s="2">
        <v>9</v>
      </c>
      <c r="C450" s="2">
        <v>800</v>
      </c>
      <c r="D450" s="2">
        <v>2000</v>
      </c>
      <c r="E450" s="2">
        <v>524</v>
      </c>
      <c r="F450" s="2">
        <v>34.795884132385247</v>
      </c>
      <c r="G450" s="10">
        <v>34.564999999999998</v>
      </c>
      <c r="H450" s="2">
        <f t="shared" si="6"/>
        <v>0.23088413238524907</v>
      </c>
      <c r="I450" s="2">
        <v>1.0355731225296441</v>
      </c>
    </row>
    <row r="451" spans="1:9" x14ac:dyDescent="0.2">
      <c r="A451" s="2" t="s">
        <v>56</v>
      </c>
      <c r="B451" s="2">
        <v>10</v>
      </c>
      <c r="C451" s="2">
        <v>800</v>
      </c>
      <c r="D451" s="2">
        <v>2000</v>
      </c>
      <c r="E451" s="2">
        <v>529</v>
      </c>
      <c r="F451" s="2">
        <v>33.483911514282227</v>
      </c>
      <c r="G451" s="10">
        <v>33.243000000000002</v>
      </c>
      <c r="H451" s="2">
        <f t="shared" si="6"/>
        <v>0.24091151428222446</v>
      </c>
      <c r="I451" s="2">
        <v>1.045454545454545</v>
      </c>
    </row>
    <row r="452" spans="1:9" x14ac:dyDescent="0.2">
      <c r="A452" s="3" t="s">
        <v>57</v>
      </c>
      <c r="B452" s="3">
        <v>1</v>
      </c>
      <c r="C452" s="3">
        <v>820</v>
      </c>
      <c r="D452" s="3">
        <v>2050</v>
      </c>
      <c r="E452" s="3">
        <v>545</v>
      </c>
      <c r="F452" s="3">
        <v>37.115326642990112</v>
      </c>
      <c r="G452" s="11">
        <v>36.850999999999999</v>
      </c>
      <c r="H452" s="3">
        <f t="shared" ref="H452:H515" si="7">F452-G452</f>
        <v>0.26432664299011321</v>
      </c>
      <c r="I452" s="3">
        <v>1.0361216730038021</v>
      </c>
    </row>
    <row r="453" spans="1:9" x14ac:dyDescent="0.2">
      <c r="A453" s="3" t="s">
        <v>57</v>
      </c>
      <c r="B453" s="3">
        <v>2</v>
      </c>
      <c r="C453" s="3">
        <v>820</v>
      </c>
      <c r="D453" s="3">
        <v>2050</v>
      </c>
      <c r="E453" s="3">
        <v>543</v>
      </c>
      <c r="F453" s="3">
        <v>36.164933919906623</v>
      </c>
      <c r="G453" s="11">
        <v>35.893999999999998</v>
      </c>
      <c r="H453" s="3">
        <f t="shared" si="7"/>
        <v>0.27093391990662496</v>
      </c>
      <c r="I453" s="3">
        <v>1.0323193916349811</v>
      </c>
    </row>
    <row r="454" spans="1:9" x14ac:dyDescent="0.2">
      <c r="A454" s="3" t="s">
        <v>57</v>
      </c>
      <c r="B454" s="3">
        <v>3</v>
      </c>
      <c r="C454" s="3">
        <v>820</v>
      </c>
      <c r="D454" s="3">
        <v>2050</v>
      </c>
      <c r="E454" s="3">
        <v>534</v>
      </c>
      <c r="F454" s="3">
        <v>35.880020618438721</v>
      </c>
      <c r="G454" s="11">
        <v>35.630000000000003</v>
      </c>
      <c r="H454" s="3">
        <f t="shared" si="7"/>
        <v>0.25002061843871815</v>
      </c>
      <c r="I454" s="3">
        <v>1.0152091254752851</v>
      </c>
    </row>
    <row r="455" spans="1:9" x14ac:dyDescent="0.2">
      <c r="A455" s="3" t="s">
        <v>57</v>
      </c>
      <c r="B455" s="3">
        <v>4</v>
      </c>
      <c r="C455" s="3">
        <v>820</v>
      </c>
      <c r="D455" s="3">
        <v>2050</v>
      </c>
      <c r="E455" s="3">
        <v>538</v>
      </c>
      <c r="F455" s="3">
        <v>36.078291177749627</v>
      </c>
      <c r="G455" s="11">
        <v>35.828000000000003</v>
      </c>
      <c r="H455" s="3">
        <f t="shared" si="7"/>
        <v>0.25029117774962373</v>
      </c>
      <c r="I455" s="3">
        <v>1.022813688212928</v>
      </c>
    </row>
    <row r="456" spans="1:9" x14ac:dyDescent="0.2">
      <c r="A456" s="3" t="s">
        <v>57</v>
      </c>
      <c r="B456" s="3">
        <v>5</v>
      </c>
      <c r="C456" s="3">
        <v>820</v>
      </c>
      <c r="D456" s="3">
        <v>2050</v>
      </c>
      <c r="E456" s="3">
        <v>538</v>
      </c>
      <c r="F456" s="3">
        <v>36.114017248153687</v>
      </c>
      <c r="G456" s="11">
        <v>35.863</v>
      </c>
      <c r="H456" s="3">
        <f t="shared" si="7"/>
        <v>0.25101724815368698</v>
      </c>
      <c r="I456" s="3">
        <v>1.022813688212928</v>
      </c>
    </row>
    <row r="457" spans="1:9" x14ac:dyDescent="0.2">
      <c r="A457" s="3" t="s">
        <v>57</v>
      </c>
      <c r="B457" s="3">
        <v>6</v>
      </c>
      <c r="C457" s="3">
        <v>820</v>
      </c>
      <c r="D457" s="3">
        <v>2050</v>
      </c>
      <c r="E457" s="3">
        <v>536</v>
      </c>
      <c r="F457" s="3">
        <v>37.914977550506592</v>
      </c>
      <c r="G457" s="11">
        <v>37.646999999999998</v>
      </c>
      <c r="H457" s="3">
        <f t="shared" si="7"/>
        <v>0.26797755050659333</v>
      </c>
      <c r="I457" s="3">
        <v>1.019011406844107</v>
      </c>
    </row>
    <row r="458" spans="1:9" x14ac:dyDescent="0.2">
      <c r="A458" s="3" t="s">
        <v>57</v>
      </c>
      <c r="B458" s="3">
        <v>7</v>
      </c>
      <c r="C458" s="3">
        <v>820</v>
      </c>
      <c r="D458" s="3">
        <v>2050</v>
      </c>
      <c r="E458" s="3">
        <v>543</v>
      </c>
      <c r="F458" s="3">
        <v>35.361757278442383</v>
      </c>
      <c r="G458" s="11">
        <v>35.107999999999997</v>
      </c>
      <c r="H458" s="3">
        <f t="shared" si="7"/>
        <v>0.25375727844238583</v>
      </c>
      <c r="I458" s="3">
        <v>1.0323193916349811</v>
      </c>
    </row>
    <row r="459" spans="1:9" x14ac:dyDescent="0.2">
      <c r="A459" s="3" t="s">
        <v>57</v>
      </c>
      <c r="B459" s="3">
        <v>8</v>
      </c>
      <c r="C459" s="3">
        <v>820</v>
      </c>
      <c r="D459" s="3">
        <v>2050</v>
      </c>
      <c r="E459" s="3">
        <v>547</v>
      </c>
      <c r="F459" s="3">
        <v>37.568537712097168</v>
      </c>
      <c r="G459" s="11">
        <v>37.305</v>
      </c>
      <c r="H459" s="3">
        <f t="shared" si="7"/>
        <v>0.26353771209716825</v>
      </c>
      <c r="I459" s="3">
        <v>1.039923954372624</v>
      </c>
    </row>
    <row r="460" spans="1:9" x14ac:dyDescent="0.2">
      <c r="A460" s="3" t="s">
        <v>57</v>
      </c>
      <c r="B460" s="3">
        <v>9</v>
      </c>
      <c r="C460" s="3">
        <v>820</v>
      </c>
      <c r="D460" s="3">
        <v>2050</v>
      </c>
      <c r="E460" s="3">
        <v>538</v>
      </c>
      <c r="F460" s="3">
        <v>35.394397020339973</v>
      </c>
      <c r="G460" s="11">
        <v>35.131999999999998</v>
      </c>
      <c r="H460" s="3">
        <f t="shared" si="7"/>
        <v>0.26239702033997503</v>
      </c>
      <c r="I460" s="3">
        <v>1.022813688212928</v>
      </c>
    </row>
    <row r="461" spans="1:9" x14ac:dyDescent="0.2">
      <c r="A461" s="3" t="s">
        <v>57</v>
      </c>
      <c r="B461" s="3">
        <v>10</v>
      </c>
      <c r="C461" s="3">
        <v>820</v>
      </c>
      <c r="D461" s="3">
        <v>2050</v>
      </c>
      <c r="E461" s="3">
        <v>537</v>
      </c>
      <c r="F461" s="3">
        <v>35.125303745269782</v>
      </c>
      <c r="G461" s="11">
        <v>34.863999999999997</v>
      </c>
      <c r="H461" s="3">
        <f t="shared" si="7"/>
        <v>0.26130374526978528</v>
      </c>
      <c r="I461" s="3">
        <v>1.020912547528517</v>
      </c>
    </row>
    <row r="462" spans="1:9" x14ac:dyDescent="0.2">
      <c r="A462" s="4" t="s">
        <v>58</v>
      </c>
      <c r="B462" s="4">
        <v>1</v>
      </c>
      <c r="C462" s="4">
        <v>840</v>
      </c>
      <c r="D462" s="4">
        <v>2100</v>
      </c>
      <c r="E462" s="4">
        <v>562</v>
      </c>
      <c r="F462" s="4">
        <v>36.810440301895142</v>
      </c>
      <c r="G462" s="12">
        <v>36.518999999999998</v>
      </c>
      <c r="H462" s="4">
        <f t="shared" si="7"/>
        <v>0.29144030189514325</v>
      </c>
      <c r="I462" s="4">
        <v>1.044609665427509</v>
      </c>
    </row>
    <row r="463" spans="1:9" x14ac:dyDescent="0.2">
      <c r="A463" s="4" t="s">
        <v>58</v>
      </c>
      <c r="B463" s="4">
        <v>2</v>
      </c>
      <c r="C463" s="4">
        <v>840</v>
      </c>
      <c r="D463" s="4">
        <v>2100</v>
      </c>
      <c r="E463" s="4">
        <v>546</v>
      </c>
      <c r="F463" s="4">
        <v>36.192867994308472</v>
      </c>
      <c r="G463" s="12">
        <v>35.884</v>
      </c>
      <c r="H463" s="4">
        <f t="shared" si="7"/>
        <v>0.30886799430847134</v>
      </c>
      <c r="I463" s="4">
        <v>1.014869888475836</v>
      </c>
    </row>
    <row r="464" spans="1:9" x14ac:dyDescent="0.2">
      <c r="A464" s="4" t="s">
        <v>58</v>
      </c>
      <c r="B464" s="4">
        <v>3</v>
      </c>
      <c r="C464" s="4">
        <v>840</v>
      </c>
      <c r="D464" s="4">
        <v>2100</v>
      </c>
      <c r="E464" s="4">
        <v>547</v>
      </c>
      <c r="F464" s="4">
        <v>38.037517070770257</v>
      </c>
      <c r="G464" s="12">
        <v>37.750999999999998</v>
      </c>
      <c r="H464" s="4">
        <f t="shared" si="7"/>
        <v>0.2865170707702589</v>
      </c>
      <c r="I464" s="4">
        <v>1.016728624535316</v>
      </c>
    </row>
    <row r="465" spans="1:9" x14ac:dyDescent="0.2">
      <c r="A465" s="4" t="s">
        <v>58</v>
      </c>
      <c r="B465" s="4">
        <v>4</v>
      </c>
      <c r="C465" s="4">
        <v>840</v>
      </c>
      <c r="D465" s="4">
        <v>2100</v>
      </c>
      <c r="E465" s="4">
        <v>557</v>
      </c>
      <c r="F465" s="4">
        <v>36.712812185287483</v>
      </c>
      <c r="G465" s="12">
        <v>36.438000000000002</v>
      </c>
      <c r="H465" s="4">
        <f t="shared" si="7"/>
        <v>0.2748121852874803</v>
      </c>
      <c r="I465" s="4">
        <v>1.035315985130111</v>
      </c>
    </row>
    <row r="466" spans="1:9" x14ac:dyDescent="0.2">
      <c r="A466" s="4" t="s">
        <v>58</v>
      </c>
      <c r="B466" s="4">
        <v>5</v>
      </c>
      <c r="C466" s="4">
        <v>840</v>
      </c>
      <c r="D466" s="4">
        <v>2100</v>
      </c>
      <c r="E466" s="4">
        <v>558</v>
      </c>
      <c r="F466" s="4">
        <v>36.186937808990479</v>
      </c>
      <c r="G466" s="12">
        <v>35.899000000000001</v>
      </c>
      <c r="H466" s="4">
        <f t="shared" si="7"/>
        <v>0.28793780899047761</v>
      </c>
      <c r="I466" s="4">
        <v>1.037174721189591</v>
      </c>
    </row>
    <row r="467" spans="1:9" x14ac:dyDescent="0.2">
      <c r="A467" s="4" t="s">
        <v>58</v>
      </c>
      <c r="B467" s="4">
        <v>6</v>
      </c>
      <c r="C467" s="4">
        <v>840</v>
      </c>
      <c r="D467" s="4">
        <v>2100</v>
      </c>
      <c r="E467" s="4">
        <v>555</v>
      </c>
      <c r="F467" s="4">
        <v>36.885263204574578</v>
      </c>
      <c r="G467" s="12">
        <v>36.6</v>
      </c>
      <c r="H467" s="4">
        <f t="shared" si="7"/>
        <v>0.28526320457457643</v>
      </c>
      <c r="I467" s="4">
        <v>1.031598513011152</v>
      </c>
    </row>
    <row r="468" spans="1:9" x14ac:dyDescent="0.2">
      <c r="A468" s="4" t="s">
        <v>58</v>
      </c>
      <c r="B468" s="4">
        <v>7</v>
      </c>
      <c r="C468" s="4">
        <v>840</v>
      </c>
      <c r="D468" s="4">
        <v>2100</v>
      </c>
      <c r="E468" s="4">
        <v>541</v>
      </c>
      <c r="F468" s="4">
        <v>36.863072633743293</v>
      </c>
      <c r="G468" s="12">
        <v>36.594999999999999</v>
      </c>
      <c r="H468" s="4">
        <f t="shared" si="7"/>
        <v>0.26807263374329438</v>
      </c>
      <c r="I468" s="4">
        <v>1.005576208178439</v>
      </c>
    </row>
    <row r="469" spans="1:9" x14ac:dyDescent="0.2">
      <c r="A469" s="4" t="s">
        <v>58</v>
      </c>
      <c r="B469" s="4">
        <v>8</v>
      </c>
      <c r="C469" s="4">
        <v>840</v>
      </c>
      <c r="D469" s="4">
        <v>2100</v>
      </c>
      <c r="E469" s="4">
        <v>555</v>
      </c>
      <c r="F469" s="4">
        <v>39.568825960159302</v>
      </c>
      <c r="G469" s="12">
        <v>39.301000000000002</v>
      </c>
      <c r="H469" s="4">
        <f t="shared" si="7"/>
        <v>0.26782596015929983</v>
      </c>
      <c r="I469" s="4">
        <v>1.031598513011152</v>
      </c>
    </row>
    <row r="470" spans="1:9" x14ac:dyDescent="0.2">
      <c r="A470" s="4" t="s">
        <v>58</v>
      </c>
      <c r="B470" s="4">
        <v>9</v>
      </c>
      <c r="C470" s="4">
        <v>840</v>
      </c>
      <c r="D470" s="4">
        <v>2100</v>
      </c>
      <c r="E470" s="4">
        <v>558</v>
      </c>
      <c r="F470" s="4">
        <v>36.988911628723137</v>
      </c>
      <c r="G470" s="12">
        <v>36.713000000000001</v>
      </c>
      <c r="H470" s="4">
        <f t="shared" si="7"/>
        <v>0.27591162872313646</v>
      </c>
      <c r="I470" s="4">
        <v>1.037174721189591</v>
      </c>
    </row>
    <row r="471" spans="1:9" x14ac:dyDescent="0.2">
      <c r="A471" s="4" t="s">
        <v>58</v>
      </c>
      <c r="B471" s="4">
        <v>10</v>
      </c>
      <c r="C471" s="4">
        <v>840</v>
      </c>
      <c r="D471" s="4">
        <v>2100</v>
      </c>
      <c r="E471" s="4">
        <v>546</v>
      </c>
      <c r="F471" s="4">
        <v>37.688753604888923</v>
      </c>
      <c r="G471" s="12">
        <v>37.393999999999998</v>
      </c>
      <c r="H471" s="4">
        <f t="shared" si="7"/>
        <v>0.29475360488892477</v>
      </c>
      <c r="I471" s="4">
        <v>1.014869888475836</v>
      </c>
    </row>
    <row r="472" spans="1:9" x14ac:dyDescent="0.2">
      <c r="A472" s="5" t="s">
        <v>59</v>
      </c>
      <c r="B472" s="5">
        <v>1</v>
      </c>
      <c r="C472" s="5">
        <v>860</v>
      </c>
      <c r="D472" s="5">
        <v>2150</v>
      </c>
      <c r="E472" s="5">
        <v>563</v>
      </c>
      <c r="F472" s="5">
        <v>36.656192064285278</v>
      </c>
      <c r="G472" s="13">
        <v>36.363999999999997</v>
      </c>
      <c r="H472" s="5">
        <f t="shared" si="7"/>
        <v>0.29219206428528111</v>
      </c>
      <c r="I472" s="5">
        <v>1.0180831826401451</v>
      </c>
    </row>
    <row r="473" spans="1:9" x14ac:dyDescent="0.2">
      <c r="A473" s="5" t="s">
        <v>59</v>
      </c>
      <c r="B473" s="5">
        <v>2</v>
      </c>
      <c r="C473" s="5">
        <v>860</v>
      </c>
      <c r="D473" s="5">
        <v>2150</v>
      </c>
      <c r="E473" s="5">
        <v>572</v>
      </c>
      <c r="F473" s="5">
        <v>36.855312824249268</v>
      </c>
      <c r="G473" s="13">
        <v>36.557000000000002</v>
      </c>
      <c r="H473" s="5">
        <f t="shared" si="7"/>
        <v>0.29831282424926542</v>
      </c>
      <c r="I473" s="5">
        <v>1.034358047016275</v>
      </c>
    </row>
    <row r="474" spans="1:9" x14ac:dyDescent="0.2">
      <c r="A474" s="5" t="s">
        <v>59</v>
      </c>
      <c r="B474" s="5">
        <v>3</v>
      </c>
      <c r="C474" s="5">
        <v>860</v>
      </c>
      <c r="D474" s="5">
        <v>2150</v>
      </c>
      <c r="E474" s="5">
        <v>562</v>
      </c>
      <c r="F474" s="5">
        <v>36.874855041503913</v>
      </c>
      <c r="G474" s="13">
        <v>36.601999999999997</v>
      </c>
      <c r="H474" s="5">
        <f t="shared" si="7"/>
        <v>0.2728550415039166</v>
      </c>
      <c r="I474" s="5">
        <v>1.0162748643761299</v>
      </c>
    </row>
    <row r="475" spans="1:9" x14ac:dyDescent="0.2">
      <c r="A475" s="5" t="s">
        <v>59</v>
      </c>
      <c r="B475" s="5">
        <v>4</v>
      </c>
      <c r="C475" s="5">
        <v>860</v>
      </c>
      <c r="D475" s="5">
        <v>2150</v>
      </c>
      <c r="E475" s="5">
        <v>564</v>
      </c>
      <c r="F475" s="5">
        <v>36.684300422668457</v>
      </c>
      <c r="G475" s="13">
        <v>36.395000000000003</v>
      </c>
      <c r="H475" s="5">
        <f t="shared" si="7"/>
        <v>0.2893004226684539</v>
      </c>
      <c r="I475" s="5">
        <v>1.0198915009041589</v>
      </c>
    </row>
    <row r="476" spans="1:9" x14ac:dyDescent="0.2">
      <c r="A476" s="5" t="s">
        <v>59</v>
      </c>
      <c r="B476" s="5">
        <v>5</v>
      </c>
      <c r="C476" s="5">
        <v>860</v>
      </c>
      <c r="D476" s="5">
        <v>2150</v>
      </c>
      <c r="E476" s="5">
        <v>570</v>
      </c>
      <c r="F476" s="5">
        <v>35.092702865600593</v>
      </c>
      <c r="G476" s="13">
        <v>34.776000000000003</v>
      </c>
      <c r="H476" s="5">
        <f t="shared" si="7"/>
        <v>0.31670286560058969</v>
      </c>
      <c r="I476" s="5">
        <v>1.030741410488246</v>
      </c>
    </row>
    <row r="477" spans="1:9" x14ac:dyDescent="0.2">
      <c r="A477" s="5" t="s">
        <v>59</v>
      </c>
      <c r="B477" s="5">
        <v>6</v>
      </c>
      <c r="C477" s="5">
        <v>860</v>
      </c>
      <c r="D477" s="5">
        <v>2150</v>
      </c>
      <c r="E477" s="5">
        <v>566</v>
      </c>
      <c r="F477" s="5">
        <v>37.078375339508057</v>
      </c>
      <c r="G477" s="13">
        <v>36.787999999999997</v>
      </c>
      <c r="H477" s="5">
        <f t="shared" si="7"/>
        <v>0.29037533950805994</v>
      </c>
      <c r="I477" s="5">
        <v>1.0235081374321879</v>
      </c>
    </row>
    <row r="478" spans="1:9" x14ac:dyDescent="0.2">
      <c r="A478" s="5" t="s">
        <v>59</v>
      </c>
      <c r="B478" s="5">
        <v>7</v>
      </c>
      <c r="C478" s="5">
        <v>860</v>
      </c>
      <c r="D478" s="5">
        <v>2150</v>
      </c>
      <c r="E478" s="5">
        <v>568</v>
      </c>
      <c r="F478" s="5">
        <v>38.566535234451287</v>
      </c>
      <c r="G478" s="13">
        <v>38.271000000000001</v>
      </c>
      <c r="H478" s="5">
        <f t="shared" si="7"/>
        <v>0.29553523445128604</v>
      </c>
      <c r="I478" s="5">
        <v>1.027124773960217</v>
      </c>
    </row>
    <row r="479" spans="1:9" x14ac:dyDescent="0.2">
      <c r="A479" s="5" t="s">
        <v>59</v>
      </c>
      <c r="B479" s="5">
        <v>8</v>
      </c>
      <c r="C479" s="5">
        <v>860</v>
      </c>
      <c r="D479" s="5">
        <v>2150</v>
      </c>
      <c r="E479" s="5">
        <v>570</v>
      </c>
      <c r="F479" s="5">
        <v>38.347389698028557</v>
      </c>
      <c r="G479" s="13">
        <v>38.055</v>
      </c>
      <c r="H479" s="5">
        <f t="shared" si="7"/>
        <v>0.29238969802855763</v>
      </c>
      <c r="I479" s="5">
        <v>1.030741410488246</v>
      </c>
    </row>
    <row r="480" spans="1:9" x14ac:dyDescent="0.2">
      <c r="A480" s="5" t="s">
        <v>59</v>
      </c>
      <c r="B480" s="5">
        <v>9</v>
      </c>
      <c r="C480" s="5">
        <v>860</v>
      </c>
      <c r="D480" s="5">
        <v>2150</v>
      </c>
      <c r="E480" s="5">
        <v>567</v>
      </c>
      <c r="F480" s="5">
        <v>39.763274908065803</v>
      </c>
      <c r="G480" s="13">
        <v>39.49</v>
      </c>
      <c r="H480" s="5">
        <f t="shared" si="7"/>
        <v>0.27327490806580101</v>
      </c>
      <c r="I480" s="5">
        <v>1.025316455696202</v>
      </c>
    </row>
    <row r="481" spans="1:9" x14ac:dyDescent="0.2">
      <c r="A481" s="5" t="s">
        <v>59</v>
      </c>
      <c r="B481" s="5">
        <v>10</v>
      </c>
      <c r="C481" s="5">
        <v>860</v>
      </c>
      <c r="D481" s="5">
        <v>2150</v>
      </c>
      <c r="E481" s="5">
        <v>568</v>
      </c>
      <c r="F481" s="5">
        <v>34.20140528678894</v>
      </c>
      <c r="G481" s="13">
        <v>33.921999999999997</v>
      </c>
      <c r="H481" s="5">
        <f t="shared" si="7"/>
        <v>0.27940528678894339</v>
      </c>
      <c r="I481" s="5">
        <v>1.027124773960217</v>
      </c>
    </row>
    <row r="482" spans="1:9" x14ac:dyDescent="0.2">
      <c r="A482" s="2" t="s">
        <v>60</v>
      </c>
      <c r="B482" s="2">
        <v>1</v>
      </c>
      <c r="C482" s="2">
        <v>880</v>
      </c>
      <c r="D482" s="2">
        <v>2200</v>
      </c>
      <c r="E482" s="2">
        <v>580</v>
      </c>
      <c r="F482" s="2">
        <v>23.358890056610111</v>
      </c>
      <c r="G482" s="10">
        <v>23.120999999999999</v>
      </c>
      <c r="H482" s="2">
        <f t="shared" si="7"/>
        <v>0.23789005661011231</v>
      </c>
      <c r="I482" s="2">
        <v>1.0175438596491231</v>
      </c>
    </row>
    <row r="483" spans="1:9" x14ac:dyDescent="0.2">
      <c r="A483" s="2" t="s">
        <v>60</v>
      </c>
      <c r="B483" s="2">
        <v>2</v>
      </c>
      <c r="C483" s="2">
        <v>880</v>
      </c>
      <c r="D483" s="2">
        <v>2200</v>
      </c>
      <c r="E483" s="2">
        <v>578</v>
      </c>
      <c r="F483" s="2">
        <v>25.558798789978031</v>
      </c>
      <c r="G483" s="10">
        <v>25.265999999999998</v>
      </c>
      <c r="H483" s="2">
        <f t="shared" si="7"/>
        <v>0.29279878997803266</v>
      </c>
      <c r="I483" s="2">
        <v>1.0140350877192981</v>
      </c>
    </row>
    <row r="484" spans="1:9" x14ac:dyDescent="0.2">
      <c r="A484" s="2" t="s">
        <v>60</v>
      </c>
      <c r="B484" s="2">
        <v>3</v>
      </c>
      <c r="C484" s="2">
        <v>880</v>
      </c>
      <c r="D484" s="2">
        <v>2200</v>
      </c>
      <c r="E484" s="2">
        <v>577</v>
      </c>
      <c r="F484" s="2">
        <v>37.067737340927117</v>
      </c>
      <c r="G484" s="10">
        <v>36.76</v>
      </c>
      <c r="H484" s="2">
        <f t="shared" si="7"/>
        <v>0.30773734092711891</v>
      </c>
      <c r="I484" s="2">
        <v>1.012280701754386</v>
      </c>
    </row>
    <row r="485" spans="1:9" x14ac:dyDescent="0.2">
      <c r="A485" s="2" t="s">
        <v>60</v>
      </c>
      <c r="B485" s="2">
        <v>4</v>
      </c>
      <c r="C485" s="2">
        <v>880</v>
      </c>
      <c r="D485" s="2">
        <v>2200</v>
      </c>
      <c r="E485" s="2">
        <v>585</v>
      </c>
      <c r="F485" s="2">
        <v>36.904966115951538</v>
      </c>
      <c r="G485" s="10">
        <v>36.619</v>
      </c>
      <c r="H485" s="2">
        <f t="shared" si="7"/>
        <v>0.28596611595153831</v>
      </c>
      <c r="I485" s="2">
        <v>1.0263157894736841</v>
      </c>
    </row>
    <row r="486" spans="1:9" x14ac:dyDescent="0.2">
      <c r="A486" s="2" t="s">
        <v>60</v>
      </c>
      <c r="B486" s="2">
        <v>5</v>
      </c>
      <c r="C486" s="2">
        <v>880</v>
      </c>
      <c r="D486" s="2">
        <v>2200</v>
      </c>
      <c r="E486" s="2">
        <v>583</v>
      </c>
      <c r="F486" s="2">
        <v>36.306499242782593</v>
      </c>
      <c r="G486" s="10">
        <v>36.005000000000003</v>
      </c>
      <c r="H486" s="2">
        <f t="shared" si="7"/>
        <v>0.30149924278259022</v>
      </c>
      <c r="I486" s="2">
        <v>1.0228070175438599</v>
      </c>
    </row>
    <row r="487" spans="1:9" x14ac:dyDescent="0.2">
      <c r="A487" s="2" t="s">
        <v>60</v>
      </c>
      <c r="B487" s="2">
        <v>6</v>
      </c>
      <c r="C487" s="2">
        <v>880</v>
      </c>
      <c r="D487" s="2">
        <v>2200</v>
      </c>
      <c r="E487" s="2">
        <v>578</v>
      </c>
      <c r="F487" s="2">
        <v>36.324807643890381</v>
      </c>
      <c r="G487" s="10">
        <v>36.014000000000003</v>
      </c>
      <c r="H487" s="2">
        <f t="shared" si="7"/>
        <v>0.31080764389037796</v>
      </c>
      <c r="I487" s="2">
        <v>1.0140350877192981</v>
      </c>
    </row>
    <row r="488" spans="1:9" x14ac:dyDescent="0.2">
      <c r="A488" s="2" t="s">
        <v>60</v>
      </c>
      <c r="B488" s="2">
        <v>7</v>
      </c>
      <c r="C488" s="2">
        <v>880</v>
      </c>
      <c r="D488" s="2">
        <v>2200</v>
      </c>
      <c r="E488" s="2">
        <v>575</v>
      </c>
      <c r="F488" s="2">
        <v>37.033344984054573</v>
      </c>
      <c r="G488" s="10">
        <v>36.707999999999998</v>
      </c>
      <c r="H488" s="2">
        <f t="shared" si="7"/>
        <v>0.32534498405457413</v>
      </c>
      <c r="I488" s="2">
        <v>1.008771929824561</v>
      </c>
    </row>
    <row r="489" spans="1:9" x14ac:dyDescent="0.2">
      <c r="A489" s="2" t="s">
        <v>60</v>
      </c>
      <c r="B489" s="2">
        <v>8</v>
      </c>
      <c r="C489" s="2">
        <v>880</v>
      </c>
      <c r="D489" s="2">
        <v>2200</v>
      </c>
      <c r="E489" s="2">
        <v>579</v>
      </c>
      <c r="F489" s="2">
        <v>36.403705358505249</v>
      </c>
      <c r="G489" s="10">
        <v>36.097000000000001</v>
      </c>
      <c r="H489" s="2">
        <f t="shared" si="7"/>
        <v>0.30670535850524772</v>
      </c>
      <c r="I489" s="2">
        <v>1.015789473684211</v>
      </c>
    </row>
    <row r="490" spans="1:9" x14ac:dyDescent="0.2">
      <c r="A490" s="2" t="s">
        <v>60</v>
      </c>
      <c r="B490" s="2">
        <v>9</v>
      </c>
      <c r="C490" s="2">
        <v>880</v>
      </c>
      <c r="D490" s="2">
        <v>2200</v>
      </c>
      <c r="E490" s="2">
        <v>580</v>
      </c>
      <c r="F490" s="2">
        <v>37.943910360336297</v>
      </c>
      <c r="G490" s="10">
        <v>37.634999999999998</v>
      </c>
      <c r="H490" s="2">
        <f t="shared" si="7"/>
        <v>0.3089103603362986</v>
      </c>
      <c r="I490" s="2">
        <v>1.0175438596491231</v>
      </c>
    </row>
    <row r="491" spans="1:9" x14ac:dyDescent="0.2">
      <c r="A491" s="2" t="s">
        <v>60</v>
      </c>
      <c r="B491" s="2">
        <v>10</v>
      </c>
      <c r="C491" s="2">
        <v>880</v>
      </c>
      <c r="D491" s="2">
        <v>2200</v>
      </c>
      <c r="E491" s="2">
        <v>581</v>
      </c>
      <c r="F491" s="2">
        <v>40.402993679046631</v>
      </c>
      <c r="G491" s="10">
        <v>40.026000000000003</v>
      </c>
      <c r="H491" s="2">
        <f t="shared" si="7"/>
        <v>0.37699367904662751</v>
      </c>
      <c r="I491" s="2">
        <v>1.0192982456140349</v>
      </c>
    </row>
    <row r="492" spans="1:9" x14ac:dyDescent="0.2">
      <c r="A492" s="3" t="s">
        <v>61</v>
      </c>
      <c r="B492" s="3">
        <v>1</v>
      </c>
      <c r="C492" s="3">
        <v>900</v>
      </c>
      <c r="D492" s="3">
        <v>2250</v>
      </c>
      <c r="E492" s="3">
        <v>585</v>
      </c>
      <c r="F492" s="3">
        <v>40.952498912811279</v>
      </c>
      <c r="G492" s="11">
        <v>40.628</v>
      </c>
      <c r="H492" s="3">
        <f t="shared" si="7"/>
        <v>0.32449891281127918</v>
      </c>
      <c r="I492" s="3">
        <v>1.0051546391752579</v>
      </c>
    </row>
    <row r="493" spans="1:9" x14ac:dyDescent="0.2">
      <c r="A493" s="3" t="s">
        <v>61</v>
      </c>
      <c r="B493" s="3">
        <v>2</v>
      </c>
      <c r="C493" s="3">
        <v>900</v>
      </c>
      <c r="D493" s="3">
        <v>2250</v>
      </c>
      <c r="E493" s="3">
        <v>595</v>
      </c>
      <c r="F493" s="3">
        <v>42.279801368713379</v>
      </c>
      <c r="G493" s="11">
        <v>41.968000000000004</v>
      </c>
      <c r="H493" s="3">
        <f t="shared" si="7"/>
        <v>0.31180136871337538</v>
      </c>
      <c r="I493" s="3">
        <v>1.0223367697594501</v>
      </c>
    </row>
    <row r="494" spans="1:9" x14ac:dyDescent="0.2">
      <c r="A494" s="3" t="s">
        <v>61</v>
      </c>
      <c r="B494" s="3">
        <v>3</v>
      </c>
      <c r="C494" s="3">
        <v>900</v>
      </c>
      <c r="D494" s="3">
        <v>2250</v>
      </c>
      <c r="E494" s="3">
        <v>595</v>
      </c>
      <c r="F494" s="3">
        <v>42.929468154907227</v>
      </c>
      <c r="G494" s="11">
        <v>42.597000000000001</v>
      </c>
      <c r="H494" s="3">
        <f t="shared" si="7"/>
        <v>0.33246815490722526</v>
      </c>
      <c r="I494" s="3">
        <v>1.0223367697594501</v>
      </c>
    </row>
    <row r="495" spans="1:9" x14ac:dyDescent="0.2">
      <c r="A495" s="3" t="s">
        <v>61</v>
      </c>
      <c r="B495" s="3">
        <v>4</v>
      </c>
      <c r="C495" s="3">
        <v>900</v>
      </c>
      <c r="D495" s="3">
        <v>2250</v>
      </c>
      <c r="E495" s="3">
        <v>591</v>
      </c>
      <c r="F495" s="3">
        <v>39.062725067138672</v>
      </c>
      <c r="G495" s="11">
        <v>38.728000000000002</v>
      </c>
      <c r="H495" s="3">
        <f t="shared" si="7"/>
        <v>0.33472506713867034</v>
      </c>
      <c r="I495" s="3">
        <v>1.0154639175257729</v>
      </c>
    </row>
    <row r="496" spans="1:9" x14ac:dyDescent="0.2">
      <c r="A496" s="3" t="s">
        <v>61</v>
      </c>
      <c r="B496" s="3">
        <v>5</v>
      </c>
      <c r="C496" s="3">
        <v>900</v>
      </c>
      <c r="D496" s="3">
        <v>2250</v>
      </c>
      <c r="E496" s="3">
        <v>603</v>
      </c>
      <c r="F496" s="3">
        <v>41.470798492431641</v>
      </c>
      <c r="G496" s="11">
        <v>41.124000000000002</v>
      </c>
      <c r="H496" s="3">
        <f t="shared" si="7"/>
        <v>0.34679849243163829</v>
      </c>
      <c r="I496" s="3">
        <v>1.036082474226804</v>
      </c>
    </row>
    <row r="497" spans="1:9" x14ac:dyDescent="0.2">
      <c r="A497" s="3" t="s">
        <v>61</v>
      </c>
      <c r="B497" s="3">
        <v>6</v>
      </c>
      <c r="C497" s="3">
        <v>900</v>
      </c>
      <c r="D497" s="3">
        <v>2250</v>
      </c>
      <c r="E497" s="3">
        <v>597</v>
      </c>
      <c r="F497" s="3">
        <v>41.383938074111938</v>
      </c>
      <c r="G497" s="11">
        <v>41.039000000000001</v>
      </c>
      <c r="H497" s="3">
        <f t="shared" si="7"/>
        <v>0.344938074111937</v>
      </c>
      <c r="I497" s="3">
        <v>1.025773195876289</v>
      </c>
    </row>
    <row r="498" spans="1:9" x14ac:dyDescent="0.2">
      <c r="A498" s="3" t="s">
        <v>61</v>
      </c>
      <c r="B498" s="3">
        <v>7</v>
      </c>
      <c r="C498" s="3">
        <v>900</v>
      </c>
      <c r="D498" s="3">
        <v>2250</v>
      </c>
      <c r="E498" s="3">
        <v>593</v>
      </c>
      <c r="F498" s="3">
        <v>41.448097705841057</v>
      </c>
      <c r="G498" s="11">
        <v>41.106999999999999</v>
      </c>
      <c r="H498" s="3">
        <f t="shared" si="7"/>
        <v>0.34109770584105803</v>
      </c>
      <c r="I498" s="3">
        <v>1.0189003436426121</v>
      </c>
    </row>
    <row r="499" spans="1:9" x14ac:dyDescent="0.2">
      <c r="A499" s="3" t="s">
        <v>61</v>
      </c>
      <c r="B499" s="3">
        <v>8</v>
      </c>
      <c r="C499" s="3">
        <v>900</v>
      </c>
      <c r="D499" s="3">
        <v>2250</v>
      </c>
      <c r="E499" s="3">
        <v>596</v>
      </c>
      <c r="F499" s="3">
        <v>44.977437734603882</v>
      </c>
      <c r="G499" s="11">
        <v>44.633000000000003</v>
      </c>
      <c r="H499" s="3">
        <f t="shared" si="7"/>
        <v>0.34443773460387916</v>
      </c>
      <c r="I499" s="3">
        <v>1.0240549828178691</v>
      </c>
    </row>
    <row r="500" spans="1:9" x14ac:dyDescent="0.2">
      <c r="A500" s="3" t="s">
        <v>61</v>
      </c>
      <c r="B500" s="3">
        <v>9</v>
      </c>
      <c r="C500" s="3">
        <v>900</v>
      </c>
      <c r="D500" s="3">
        <v>2250</v>
      </c>
      <c r="E500" s="3">
        <v>598</v>
      </c>
      <c r="F500" s="3">
        <v>44.207635164260857</v>
      </c>
      <c r="G500" s="11">
        <v>43.771000000000001</v>
      </c>
      <c r="H500" s="3">
        <f t="shared" si="7"/>
        <v>0.43663516426085636</v>
      </c>
      <c r="I500" s="3">
        <v>1.027491408934708</v>
      </c>
    </row>
    <row r="501" spans="1:9" x14ac:dyDescent="0.2">
      <c r="A501" s="3" t="s">
        <v>61</v>
      </c>
      <c r="B501" s="3">
        <v>10</v>
      </c>
      <c r="C501" s="3">
        <v>900</v>
      </c>
      <c r="D501" s="3">
        <v>2250</v>
      </c>
      <c r="E501" s="3">
        <v>595</v>
      </c>
      <c r="F501" s="3">
        <v>41.998543739318848</v>
      </c>
      <c r="G501" s="11">
        <v>41.664999999999999</v>
      </c>
      <c r="H501" s="3">
        <f t="shared" si="7"/>
        <v>0.33354373931884851</v>
      </c>
      <c r="I501" s="3">
        <v>1.0223367697594501</v>
      </c>
    </row>
    <row r="502" spans="1:9" x14ac:dyDescent="0.2">
      <c r="A502" s="4" t="s">
        <v>62</v>
      </c>
      <c r="B502" s="4">
        <v>1</v>
      </c>
      <c r="C502" s="4">
        <v>920</v>
      </c>
      <c r="D502" s="4">
        <v>2300</v>
      </c>
      <c r="E502" s="4">
        <v>602</v>
      </c>
      <c r="F502" s="4">
        <v>39.70564603805542</v>
      </c>
      <c r="G502" s="12">
        <v>39.308999999999997</v>
      </c>
      <c r="H502" s="4">
        <f t="shared" si="7"/>
        <v>0.39664603805542242</v>
      </c>
      <c r="I502" s="4">
        <v>1.0151770657672849</v>
      </c>
    </row>
    <row r="503" spans="1:9" x14ac:dyDescent="0.2">
      <c r="A503" s="4" t="s">
        <v>62</v>
      </c>
      <c r="B503" s="4">
        <v>2</v>
      </c>
      <c r="C503" s="4">
        <v>920</v>
      </c>
      <c r="D503" s="4">
        <v>2300</v>
      </c>
      <c r="E503" s="4">
        <v>610</v>
      </c>
      <c r="F503" s="4">
        <v>39.773083209991462</v>
      </c>
      <c r="G503" s="12">
        <v>39.441000000000003</v>
      </c>
      <c r="H503" s="4">
        <f t="shared" si="7"/>
        <v>0.33208320999145968</v>
      </c>
      <c r="I503" s="4">
        <v>1.02866779089376</v>
      </c>
    </row>
    <row r="504" spans="1:9" x14ac:dyDescent="0.2">
      <c r="A504" s="4" t="s">
        <v>62</v>
      </c>
      <c r="B504" s="4">
        <v>3</v>
      </c>
      <c r="C504" s="4">
        <v>920</v>
      </c>
      <c r="D504" s="4">
        <v>2300</v>
      </c>
      <c r="E504" s="4">
        <v>611</v>
      </c>
      <c r="F504" s="4">
        <v>40.998393774032593</v>
      </c>
      <c r="G504" s="12">
        <v>40.667999999999999</v>
      </c>
      <c r="H504" s="4">
        <f t="shared" si="7"/>
        <v>0.33039377403259351</v>
      </c>
      <c r="I504" s="4">
        <v>1.0303541315345699</v>
      </c>
    </row>
    <row r="505" spans="1:9" x14ac:dyDescent="0.2">
      <c r="A505" s="4" t="s">
        <v>62</v>
      </c>
      <c r="B505" s="4">
        <v>4</v>
      </c>
      <c r="C505" s="4">
        <v>920</v>
      </c>
      <c r="D505" s="4">
        <v>2300</v>
      </c>
      <c r="E505" s="4">
        <v>610</v>
      </c>
      <c r="F505" s="4">
        <v>43.046128511428833</v>
      </c>
      <c r="G505" s="12">
        <v>42.7</v>
      </c>
      <c r="H505" s="4">
        <f t="shared" si="7"/>
        <v>0.34612851142883017</v>
      </c>
      <c r="I505" s="4">
        <v>1.02866779089376</v>
      </c>
    </row>
    <row r="506" spans="1:9" x14ac:dyDescent="0.2">
      <c r="A506" s="4" t="s">
        <v>62</v>
      </c>
      <c r="B506" s="4">
        <v>5</v>
      </c>
      <c r="C506" s="4">
        <v>920</v>
      </c>
      <c r="D506" s="4">
        <v>2300</v>
      </c>
      <c r="E506" s="4">
        <v>607</v>
      </c>
      <c r="F506" s="4">
        <v>44.239009380340583</v>
      </c>
      <c r="G506" s="12">
        <v>43.906999999999996</v>
      </c>
      <c r="H506" s="4">
        <f t="shared" si="7"/>
        <v>0.3320093803405868</v>
      </c>
      <c r="I506" s="4">
        <v>1.023608768971332</v>
      </c>
    </row>
    <row r="507" spans="1:9" x14ac:dyDescent="0.2">
      <c r="A507" s="4" t="s">
        <v>62</v>
      </c>
      <c r="B507" s="4">
        <v>6</v>
      </c>
      <c r="C507" s="4">
        <v>920</v>
      </c>
      <c r="D507" s="4">
        <v>2300</v>
      </c>
      <c r="E507" s="4">
        <v>615</v>
      </c>
      <c r="F507" s="4">
        <v>42.190104961395257</v>
      </c>
      <c r="G507" s="12">
        <v>41.832999999999998</v>
      </c>
      <c r="H507" s="4">
        <f t="shared" si="7"/>
        <v>0.35710496139525816</v>
      </c>
      <c r="I507" s="4">
        <v>1.037099494097808</v>
      </c>
    </row>
    <row r="508" spans="1:9" x14ac:dyDescent="0.2">
      <c r="A508" s="4" t="s">
        <v>62</v>
      </c>
      <c r="B508" s="4">
        <v>7</v>
      </c>
      <c r="C508" s="4">
        <v>920</v>
      </c>
      <c r="D508" s="4">
        <v>2300</v>
      </c>
      <c r="E508" s="4">
        <v>603</v>
      </c>
      <c r="F508" s="4">
        <v>45.407553195953369</v>
      </c>
      <c r="G508" s="12">
        <v>45.084000000000003</v>
      </c>
      <c r="H508" s="4">
        <f t="shared" si="7"/>
        <v>0.32355319595336596</v>
      </c>
      <c r="I508" s="4">
        <v>1.0168634064080939</v>
      </c>
    </row>
    <row r="509" spans="1:9" x14ac:dyDescent="0.2">
      <c r="A509" s="4" t="s">
        <v>62</v>
      </c>
      <c r="B509" s="4">
        <v>8</v>
      </c>
      <c r="C509" s="4">
        <v>920</v>
      </c>
      <c r="D509" s="4">
        <v>2300</v>
      </c>
      <c r="E509" s="4">
        <v>611</v>
      </c>
      <c r="F509" s="4">
        <v>44.305158376693733</v>
      </c>
      <c r="G509" s="12">
        <v>43.963000000000001</v>
      </c>
      <c r="H509" s="4">
        <f t="shared" si="7"/>
        <v>0.34215837669373173</v>
      </c>
      <c r="I509" s="4">
        <v>1.0303541315345699</v>
      </c>
    </row>
    <row r="510" spans="1:9" x14ac:dyDescent="0.2">
      <c r="A510" s="4" t="s">
        <v>62</v>
      </c>
      <c r="B510" s="4">
        <v>9</v>
      </c>
      <c r="C510" s="4">
        <v>920</v>
      </c>
      <c r="D510" s="4">
        <v>2300</v>
      </c>
      <c r="E510" s="4">
        <v>603</v>
      </c>
      <c r="F510" s="4">
        <v>37.892089605331421</v>
      </c>
      <c r="G510" s="12">
        <v>37.567</v>
      </c>
      <c r="H510" s="4">
        <f t="shared" si="7"/>
        <v>0.32508960533142073</v>
      </c>
      <c r="I510" s="4">
        <v>1.0168634064080939</v>
      </c>
    </row>
    <row r="511" spans="1:9" x14ac:dyDescent="0.2">
      <c r="A511" s="4" t="s">
        <v>62</v>
      </c>
      <c r="B511" s="4">
        <v>10</v>
      </c>
      <c r="C511" s="4">
        <v>920</v>
      </c>
      <c r="D511" s="4">
        <v>2300</v>
      </c>
      <c r="E511" s="4">
        <v>613</v>
      </c>
      <c r="F511" s="4">
        <v>42.750014305114753</v>
      </c>
      <c r="G511" s="12">
        <v>42.405999999999999</v>
      </c>
      <c r="H511" s="4">
        <f t="shared" si="7"/>
        <v>0.34401430511475439</v>
      </c>
      <c r="I511" s="4">
        <v>1.0337268128161889</v>
      </c>
    </row>
    <row r="512" spans="1:9" x14ac:dyDescent="0.2">
      <c r="A512" s="5" t="s">
        <v>63</v>
      </c>
      <c r="B512" s="5">
        <v>1</v>
      </c>
      <c r="C512" s="5">
        <v>940</v>
      </c>
      <c r="D512" s="5">
        <v>2350</v>
      </c>
      <c r="E512" s="5">
        <v>619</v>
      </c>
      <c r="F512" s="5">
        <v>40.017974853515618</v>
      </c>
      <c r="G512" s="13">
        <v>39.654000000000003</v>
      </c>
      <c r="H512" s="5">
        <f t="shared" si="7"/>
        <v>0.36397485351561443</v>
      </c>
      <c r="I512" s="5">
        <v>1.016420361247947</v>
      </c>
    </row>
    <row r="513" spans="1:9" x14ac:dyDescent="0.2">
      <c r="A513" s="5" t="s">
        <v>63</v>
      </c>
      <c r="B513" s="5">
        <v>2</v>
      </c>
      <c r="C513" s="5">
        <v>940</v>
      </c>
      <c r="D513" s="5">
        <v>2350</v>
      </c>
      <c r="E513" s="5">
        <v>612</v>
      </c>
      <c r="F513" s="5">
        <v>44.630109071731567</v>
      </c>
      <c r="G513" s="13">
        <v>44.295999999999999</v>
      </c>
      <c r="H513" s="5">
        <f t="shared" si="7"/>
        <v>0.33410907173156801</v>
      </c>
      <c r="I513" s="5">
        <v>1.0049261083743839</v>
      </c>
    </row>
    <row r="514" spans="1:9" x14ac:dyDescent="0.2">
      <c r="A514" s="5" t="s">
        <v>63</v>
      </c>
      <c r="B514" s="5">
        <v>3</v>
      </c>
      <c r="C514" s="5">
        <v>940</v>
      </c>
      <c r="D514" s="5">
        <v>2350</v>
      </c>
      <c r="E514" s="5">
        <v>618</v>
      </c>
      <c r="F514" s="5">
        <v>41.387683868408203</v>
      </c>
      <c r="G514" s="13">
        <v>41.048000000000002</v>
      </c>
      <c r="H514" s="5">
        <f t="shared" si="7"/>
        <v>0.33968386840820131</v>
      </c>
      <c r="I514" s="5">
        <v>1.014778325123153</v>
      </c>
    </row>
    <row r="515" spans="1:9" x14ac:dyDescent="0.2">
      <c r="A515" s="5" t="s">
        <v>63</v>
      </c>
      <c r="B515" s="5">
        <v>4</v>
      </c>
      <c r="C515" s="5">
        <v>940</v>
      </c>
      <c r="D515" s="5">
        <v>2350</v>
      </c>
      <c r="E515" s="5">
        <v>624</v>
      </c>
      <c r="F515" s="5">
        <v>39.444769859313958</v>
      </c>
      <c r="G515" s="13">
        <v>39.103000000000002</v>
      </c>
      <c r="H515" s="5">
        <f t="shared" si="7"/>
        <v>0.3417698593139562</v>
      </c>
      <c r="I515" s="5">
        <v>1.024630541871921</v>
      </c>
    </row>
    <row r="516" spans="1:9" x14ac:dyDescent="0.2">
      <c r="A516" s="5" t="s">
        <v>63</v>
      </c>
      <c r="B516" s="5">
        <v>5</v>
      </c>
      <c r="C516" s="5">
        <v>940</v>
      </c>
      <c r="D516" s="5">
        <v>2350</v>
      </c>
      <c r="E516" s="5">
        <v>623</v>
      </c>
      <c r="F516" s="5">
        <v>41.399969816207893</v>
      </c>
      <c r="G516" s="13">
        <v>40.988</v>
      </c>
      <c r="H516" s="5">
        <f t="shared" ref="H516:H579" si="8">F516-G516</f>
        <v>0.4119698162078933</v>
      </c>
      <c r="I516" s="5">
        <v>1.022988505747126</v>
      </c>
    </row>
    <row r="517" spans="1:9" x14ac:dyDescent="0.2">
      <c r="A517" s="5" t="s">
        <v>63</v>
      </c>
      <c r="B517" s="5">
        <v>6</v>
      </c>
      <c r="C517" s="5">
        <v>940</v>
      </c>
      <c r="D517" s="5">
        <v>2350</v>
      </c>
      <c r="E517" s="5">
        <v>622</v>
      </c>
      <c r="F517" s="5">
        <v>42.15456223487854</v>
      </c>
      <c r="G517" s="13">
        <v>41.817999999999998</v>
      </c>
      <c r="H517" s="5">
        <f t="shared" si="8"/>
        <v>0.3365622348785422</v>
      </c>
      <c r="I517" s="5">
        <v>1.021346469622332</v>
      </c>
    </row>
    <row r="518" spans="1:9" x14ac:dyDescent="0.2">
      <c r="A518" s="5" t="s">
        <v>63</v>
      </c>
      <c r="B518" s="5">
        <v>7</v>
      </c>
      <c r="C518" s="5">
        <v>940</v>
      </c>
      <c r="D518" s="5">
        <v>2350</v>
      </c>
      <c r="E518" s="5">
        <v>615</v>
      </c>
      <c r="F518" s="5">
        <v>39.780610322952271</v>
      </c>
      <c r="G518" s="13">
        <v>39.436999999999998</v>
      </c>
      <c r="H518" s="5">
        <f t="shared" si="8"/>
        <v>0.3436103229522729</v>
      </c>
      <c r="I518" s="5">
        <v>1.009852216748768</v>
      </c>
    </row>
    <row r="519" spans="1:9" x14ac:dyDescent="0.2">
      <c r="A519" s="5" t="s">
        <v>63</v>
      </c>
      <c r="B519" s="5">
        <v>8</v>
      </c>
      <c r="C519" s="5">
        <v>940</v>
      </c>
      <c r="D519" s="5">
        <v>2350</v>
      </c>
      <c r="E519" s="5">
        <v>615</v>
      </c>
      <c r="F519" s="5">
        <v>41.978249311447136</v>
      </c>
      <c r="G519" s="13">
        <v>41.64</v>
      </c>
      <c r="H519" s="5">
        <f t="shared" si="8"/>
        <v>0.33824931144713588</v>
      </c>
      <c r="I519" s="5">
        <v>1.009852216748768</v>
      </c>
    </row>
    <row r="520" spans="1:9" x14ac:dyDescent="0.2">
      <c r="A520" s="5" t="s">
        <v>63</v>
      </c>
      <c r="B520" s="5">
        <v>9</v>
      </c>
      <c r="C520" s="5">
        <v>940</v>
      </c>
      <c r="D520" s="5">
        <v>2350</v>
      </c>
      <c r="E520" s="5">
        <v>627</v>
      </c>
      <c r="F520" s="5">
        <v>41.09611701965332</v>
      </c>
      <c r="G520" s="13">
        <v>40.749000000000002</v>
      </c>
      <c r="H520" s="5">
        <f t="shared" si="8"/>
        <v>0.34711701965331798</v>
      </c>
      <c r="I520" s="5">
        <v>1.0295566502463049</v>
      </c>
    </row>
    <row r="521" spans="1:9" x14ac:dyDescent="0.2">
      <c r="A521" s="5" t="s">
        <v>63</v>
      </c>
      <c r="B521" s="5">
        <v>10</v>
      </c>
      <c r="C521" s="5">
        <v>940</v>
      </c>
      <c r="D521" s="5">
        <v>2350</v>
      </c>
      <c r="E521" s="5">
        <v>626</v>
      </c>
      <c r="F521" s="5">
        <v>42.66678524017334</v>
      </c>
      <c r="G521" s="13">
        <v>42.265999999999998</v>
      </c>
      <c r="H521" s="5">
        <f t="shared" si="8"/>
        <v>0.40078524017334161</v>
      </c>
      <c r="I521" s="5">
        <v>1.027914614121511</v>
      </c>
    </row>
    <row r="522" spans="1:9" x14ac:dyDescent="0.2">
      <c r="A522" s="2" t="s">
        <v>64</v>
      </c>
      <c r="B522" s="2">
        <v>1</v>
      </c>
      <c r="C522" s="2">
        <v>960</v>
      </c>
      <c r="D522" s="2">
        <v>2400</v>
      </c>
      <c r="E522" s="2">
        <v>634</v>
      </c>
      <c r="F522" s="2">
        <v>36.745434761047363</v>
      </c>
      <c r="G522" s="10">
        <v>36.387</v>
      </c>
      <c r="H522" s="2">
        <f t="shared" si="8"/>
        <v>0.35843476104736283</v>
      </c>
      <c r="I522" s="2">
        <v>1.034257748776509</v>
      </c>
    </row>
    <row r="523" spans="1:9" x14ac:dyDescent="0.2">
      <c r="A523" s="2" t="s">
        <v>64</v>
      </c>
      <c r="B523" s="2">
        <v>2</v>
      </c>
      <c r="C523" s="2">
        <v>960</v>
      </c>
      <c r="D523" s="2">
        <v>2400</v>
      </c>
      <c r="E523" s="2">
        <v>634</v>
      </c>
      <c r="F523" s="2">
        <v>35.106626033782959</v>
      </c>
      <c r="G523" s="10">
        <v>34.762999999999998</v>
      </c>
      <c r="H523" s="2">
        <f t="shared" si="8"/>
        <v>0.34362603378296086</v>
      </c>
      <c r="I523" s="2">
        <v>1.034257748776509</v>
      </c>
    </row>
    <row r="524" spans="1:9" x14ac:dyDescent="0.2">
      <c r="A524" s="2" t="s">
        <v>64</v>
      </c>
      <c r="B524" s="2">
        <v>3</v>
      </c>
      <c r="C524" s="2">
        <v>960</v>
      </c>
      <c r="D524" s="2">
        <v>2400</v>
      </c>
      <c r="E524" s="2">
        <v>628</v>
      </c>
      <c r="F524" s="2">
        <v>36.027470350265503</v>
      </c>
      <c r="G524" s="10">
        <v>35.637</v>
      </c>
      <c r="H524" s="2">
        <f t="shared" si="8"/>
        <v>0.39047035026550247</v>
      </c>
      <c r="I524" s="2">
        <v>1.024469820554649</v>
      </c>
    </row>
    <row r="525" spans="1:9" x14ac:dyDescent="0.2">
      <c r="A525" s="2" t="s">
        <v>64</v>
      </c>
      <c r="B525" s="2">
        <v>4</v>
      </c>
      <c r="C525" s="2">
        <v>960</v>
      </c>
      <c r="D525" s="2">
        <v>2400</v>
      </c>
      <c r="E525" s="2">
        <v>632</v>
      </c>
      <c r="F525" s="2">
        <v>39.990690469741821</v>
      </c>
      <c r="G525" s="10">
        <v>39.628</v>
      </c>
      <c r="H525" s="2">
        <f t="shared" si="8"/>
        <v>0.36269046974182118</v>
      </c>
      <c r="I525" s="2">
        <v>1.0309951060358891</v>
      </c>
    </row>
    <row r="526" spans="1:9" x14ac:dyDescent="0.2">
      <c r="A526" s="2" t="s">
        <v>64</v>
      </c>
      <c r="B526" s="2">
        <v>5</v>
      </c>
      <c r="C526" s="2">
        <v>960</v>
      </c>
      <c r="D526" s="2">
        <v>2400</v>
      </c>
      <c r="E526" s="2">
        <v>632</v>
      </c>
      <c r="F526" s="2">
        <v>37.432723045349121</v>
      </c>
      <c r="G526" s="10">
        <v>37.042999999999999</v>
      </c>
      <c r="H526" s="2">
        <f t="shared" si="8"/>
        <v>0.38972304534912183</v>
      </c>
      <c r="I526" s="2">
        <v>1.0309951060358891</v>
      </c>
    </row>
    <row r="527" spans="1:9" x14ac:dyDescent="0.2">
      <c r="A527" s="2" t="s">
        <v>64</v>
      </c>
      <c r="B527" s="2">
        <v>6</v>
      </c>
      <c r="C527" s="2">
        <v>960</v>
      </c>
      <c r="D527" s="2">
        <v>2400</v>
      </c>
      <c r="E527" s="2">
        <v>638</v>
      </c>
      <c r="F527" s="2">
        <v>37.866741180419922</v>
      </c>
      <c r="G527" s="10">
        <v>37.503999999999998</v>
      </c>
      <c r="H527" s="2">
        <f t="shared" si="8"/>
        <v>0.36274118041992409</v>
      </c>
      <c r="I527" s="2">
        <v>1.0407830342577491</v>
      </c>
    </row>
    <row r="528" spans="1:9" x14ac:dyDescent="0.2">
      <c r="A528" s="2" t="s">
        <v>64</v>
      </c>
      <c r="B528" s="2">
        <v>7</v>
      </c>
      <c r="C528" s="2">
        <v>960</v>
      </c>
      <c r="D528" s="2">
        <v>2400</v>
      </c>
      <c r="E528" s="2">
        <v>636</v>
      </c>
      <c r="F528" s="2">
        <v>34.365740060806267</v>
      </c>
      <c r="G528" s="10">
        <v>34.051000000000002</v>
      </c>
      <c r="H528" s="2">
        <f t="shared" si="8"/>
        <v>0.31474006080626538</v>
      </c>
      <c r="I528" s="2">
        <v>1.0375203915171289</v>
      </c>
    </row>
    <row r="529" spans="1:9" x14ac:dyDescent="0.2">
      <c r="A529" s="2" t="s">
        <v>64</v>
      </c>
      <c r="B529" s="2">
        <v>8</v>
      </c>
      <c r="C529" s="2">
        <v>960</v>
      </c>
      <c r="D529" s="2">
        <v>2400</v>
      </c>
      <c r="E529" s="2">
        <v>630</v>
      </c>
      <c r="F529" s="2">
        <v>38.660826206207282</v>
      </c>
      <c r="G529" s="10">
        <v>38.253999999999998</v>
      </c>
      <c r="H529" s="2">
        <f t="shared" si="8"/>
        <v>0.40682620620728471</v>
      </c>
      <c r="I529" s="2">
        <v>1.0277324632952689</v>
      </c>
    </row>
    <row r="530" spans="1:9" x14ac:dyDescent="0.2">
      <c r="A530" s="2" t="s">
        <v>64</v>
      </c>
      <c r="B530" s="2">
        <v>9</v>
      </c>
      <c r="C530" s="2">
        <v>960</v>
      </c>
      <c r="D530" s="2">
        <v>2400</v>
      </c>
      <c r="E530" s="2">
        <v>631</v>
      </c>
      <c r="F530" s="2">
        <v>38.26205587387085</v>
      </c>
      <c r="G530" s="10">
        <v>37.905999999999999</v>
      </c>
      <c r="H530" s="2">
        <f t="shared" si="8"/>
        <v>0.3560558738708508</v>
      </c>
      <c r="I530" s="2">
        <v>1.029363784665579</v>
      </c>
    </row>
    <row r="531" spans="1:9" x14ac:dyDescent="0.2">
      <c r="A531" s="2" t="s">
        <v>64</v>
      </c>
      <c r="B531" s="2">
        <v>10</v>
      </c>
      <c r="C531" s="2">
        <v>960</v>
      </c>
      <c r="D531" s="2">
        <v>2400</v>
      </c>
      <c r="E531" s="2">
        <v>626</v>
      </c>
      <c r="F531" s="2">
        <v>38.694218397140503</v>
      </c>
      <c r="G531" s="10">
        <v>38.311999999999998</v>
      </c>
      <c r="H531" s="2">
        <f t="shared" si="8"/>
        <v>0.38221839714050532</v>
      </c>
      <c r="I531" s="2">
        <v>1.021207177814029</v>
      </c>
    </row>
    <row r="532" spans="1:9" x14ac:dyDescent="0.2">
      <c r="A532" s="3" t="s">
        <v>65</v>
      </c>
      <c r="B532" s="3">
        <v>1</v>
      </c>
      <c r="C532" s="3">
        <v>980</v>
      </c>
      <c r="D532" s="3">
        <v>2450</v>
      </c>
      <c r="E532" s="3">
        <v>646</v>
      </c>
      <c r="F532" s="3">
        <v>36.574873447418213</v>
      </c>
      <c r="G532" s="11">
        <v>36.195999999999998</v>
      </c>
      <c r="H532" s="3">
        <f t="shared" si="8"/>
        <v>0.37887344741821494</v>
      </c>
      <c r="I532" s="3">
        <v>1.0221518987341769</v>
      </c>
    </row>
    <row r="533" spans="1:9" x14ac:dyDescent="0.2">
      <c r="A533" s="3" t="s">
        <v>65</v>
      </c>
      <c r="B533" s="3">
        <v>2</v>
      </c>
      <c r="C533" s="3">
        <v>980</v>
      </c>
      <c r="D533" s="3">
        <v>2450</v>
      </c>
      <c r="E533" s="3">
        <v>644</v>
      </c>
      <c r="F533" s="3">
        <v>36.719916820526123</v>
      </c>
      <c r="G533" s="11">
        <v>36.323999999999998</v>
      </c>
      <c r="H533" s="3">
        <f t="shared" si="8"/>
        <v>0.39591682052612498</v>
      </c>
      <c r="I533" s="3">
        <v>1.018987341772152</v>
      </c>
    </row>
    <row r="534" spans="1:9" x14ac:dyDescent="0.2">
      <c r="A534" s="3" t="s">
        <v>65</v>
      </c>
      <c r="B534" s="3">
        <v>3</v>
      </c>
      <c r="C534" s="3">
        <v>980</v>
      </c>
      <c r="D534" s="3">
        <v>2450</v>
      </c>
      <c r="E534" s="3">
        <v>651</v>
      </c>
      <c r="F534" s="3">
        <v>34.932499408721917</v>
      </c>
      <c r="G534" s="11">
        <v>34.512999999999998</v>
      </c>
      <c r="H534" s="3">
        <f t="shared" si="8"/>
        <v>0.4194994087219186</v>
      </c>
      <c r="I534" s="3">
        <v>1.03006329113924</v>
      </c>
    </row>
    <row r="535" spans="1:9" x14ac:dyDescent="0.2">
      <c r="A535" s="3" t="s">
        <v>65</v>
      </c>
      <c r="B535" s="3">
        <v>4</v>
      </c>
      <c r="C535" s="3">
        <v>980</v>
      </c>
      <c r="D535" s="3">
        <v>2450</v>
      </c>
      <c r="E535" s="3">
        <v>642</v>
      </c>
      <c r="F535" s="3">
        <v>37.95633864402771</v>
      </c>
      <c r="G535" s="11">
        <v>37.578000000000003</v>
      </c>
      <c r="H535" s="3">
        <f t="shared" si="8"/>
        <v>0.37833864402770701</v>
      </c>
      <c r="I535" s="3">
        <v>1.0158227848101271</v>
      </c>
    </row>
    <row r="536" spans="1:9" x14ac:dyDescent="0.2">
      <c r="A536" s="3" t="s">
        <v>65</v>
      </c>
      <c r="B536" s="3">
        <v>5</v>
      </c>
      <c r="C536" s="3">
        <v>980</v>
      </c>
      <c r="D536" s="3">
        <v>2450</v>
      </c>
      <c r="E536" s="3">
        <v>646</v>
      </c>
      <c r="F536" s="3">
        <v>37.545591831207282</v>
      </c>
      <c r="G536" s="11">
        <v>37.176000000000002</v>
      </c>
      <c r="H536" s="3">
        <f t="shared" si="8"/>
        <v>0.36959183120728056</v>
      </c>
      <c r="I536" s="3">
        <v>1.0221518987341769</v>
      </c>
    </row>
    <row r="537" spans="1:9" x14ac:dyDescent="0.2">
      <c r="A537" s="3" t="s">
        <v>65</v>
      </c>
      <c r="B537" s="3">
        <v>6</v>
      </c>
      <c r="C537" s="3">
        <v>980</v>
      </c>
      <c r="D537" s="3">
        <v>2450</v>
      </c>
      <c r="E537" s="3">
        <v>643</v>
      </c>
      <c r="F537" s="3">
        <v>38.049505233764648</v>
      </c>
      <c r="G537" s="11">
        <v>37.674999999999997</v>
      </c>
      <c r="H537" s="3">
        <f t="shared" si="8"/>
        <v>0.37450523376465128</v>
      </c>
      <c r="I537" s="3">
        <v>1.0174050632911389</v>
      </c>
    </row>
    <row r="538" spans="1:9" x14ac:dyDescent="0.2">
      <c r="A538" s="3" t="s">
        <v>65</v>
      </c>
      <c r="B538" s="3">
        <v>7</v>
      </c>
      <c r="C538" s="3">
        <v>980</v>
      </c>
      <c r="D538" s="3">
        <v>2450</v>
      </c>
      <c r="E538" s="3">
        <v>653</v>
      </c>
      <c r="F538" s="3">
        <v>38.132035732269287</v>
      </c>
      <c r="G538" s="11">
        <v>37.707999999999998</v>
      </c>
      <c r="H538" s="3">
        <f t="shared" si="8"/>
        <v>0.4240357322692887</v>
      </c>
      <c r="I538" s="3">
        <v>1.033227848101266</v>
      </c>
    </row>
    <row r="539" spans="1:9" x14ac:dyDescent="0.2">
      <c r="A539" s="3" t="s">
        <v>65</v>
      </c>
      <c r="B539" s="3">
        <v>8</v>
      </c>
      <c r="C539" s="3">
        <v>980</v>
      </c>
      <c r="D539" s="3">
        <v>2450</v>
      </c>
      <c r="E539" s="3">
        <v>647</v>
      </c>
      <c r="F539" s="3">
        <v>35.909280061721802</v>
      </c>
      <c r="G539" s="11">
        <v>35.527999999999999</v>
      </c>
      <c r="H539" s="3">
        <f t="shared" si="8"/>
        <v>0.38128006172180307</v>
      </c>
      <c r="I539" s="3">
        <v>1.02373417721519</v>
      </c>
    </row>
    <row r="540" spans="1:9" x14ac:dyDescent="0.2">
      <c r="A540" s="3" t="s">
        <v>65</v>
      </c>
      <c r="B540" s="3">
        <v>9</v>
      </c>
      <c r="C540" s="3">
        <v>980</v>
      </c>
      <c r="D540" s="3">
        <v>2450</v>
      </c>
      <c r="E540" s="3">
        <v>642</v>
      </c>
      <c r="F540" s="3">
        <v>39.347729921340942</v>
      </c>
      <c r="G540" s="11">
        <v>38.991</v>
      </c>
      <c r="H540" s="3">
        <f t="shared" si="8"/>
        <v>0.35672992134094272</v>
      </c>
      <c r="I540" s="3">
        <v>1.0158227848101271</v>
      </c>
    </row>
    <row r="541" spans="1:9" x14ac:dyDescent="0.2">
      <c r="A541" s="3" t="s">
        <v>65</v>
      </c>
      <c r="B541" s="3">
        <v>10</v>
      </c>
      <c r="C541" s="3">
        <v>980</v>
      </c>
      <c r="D541" s="3">
        <v>2450</v>
      </c>
      <c r="E541" s="3">
        <v>648</v>
      </c>
      <c r="F541" s="3">
        <v>38.328746557235718</v>
      </c>
      <c r="G541" s="11">
        <v>37.94</v>
      </c>
      <c r="H541" s="3">
        <f t="shared" si="8"/>
        <v>0.38874655723572005</v>
      </c>
      <c r="I541" s="3">
        <v>1.025316455696202</v>
      </c>
    </row>
    <row r="542" spans="1:9" x14ac:dyDescent="0.2">
      <c r="A542" s="4" t="s">
        <v>66</v>
      </c>
      <c r="B542" s="4">
        <v>1</v>
      </c>
      <c r="C542" s="4">
        <v>1000</v>
      </c>
      <c r="D542" s="4">
        <v>2500</v>
      </c>
      <c r="E542" s="4">
        <v>652</v>
      </c>
      <c r="F542" s="4">
        <v>34.109787702560418</v>
      </c>
      <c r="G542" s="12">
        <v>33.720999999999997</v>
      </c>
      <c r="H542" s="4">
        <f t="shared" si="8"/>
        <v>0.38878770256042117</v>
      </c>
      <c r="I542" s="4">
        <v>1.025157232704403</v>
      </c>
    </row>
    <row r="543" spans="1:9" x14ac:dyDescent="0.2">
      <c r="A543" s="4" t="s">
        <v>66</v>
      </c>
      <c r="B543" s="4">
        <v>2</v>
      </c>
      <c r="C543" s="4">
        <v>1000</v>
      </c>
      <c r="D543" s="4">
        <v>2500</v>
      </c>
      <c r="E543" s="4">
        <v>668</v>
      </c>
      <c r="F543" s="4">
        <v>39.573924541473389</v>
      </c>
      <c r="G543" s="12">
        <v>39.167000000000002</v>
      </c>
      <c r="H543" s="4">
        <f t="shared" si="8"/>
        <v>0.40692454147338708</v>
      </c>
      <c r="I543" s="4">
        <v>1.050314465408805</v>
      </c>
    </row>
    <row r="544" spans="1:9" x14ac:dyDescent="0.2">
      <c r="A544" s="4" t="s">
        <v>66</v>
      </c>
      <c r="B544" s="4">
        <v>3</v>
      </c>
      <c r="C544" s="4">
        <v>1000</v>
      </c>
      <c r="D544" s="4">
        <v>2500</v>
      </c>
      <c r="E544" s="4">
        <v>661</v>
      </c>
      <c r="F544" s="4">
        <v>38.154662847518921</v>
      </c>
      <c r="G544" s="12">
        <v>37.768999999999998</v>
      </c>
      <c r="H544" s="4">
        <f t="shared" si="8"/>
        <v>0.38566284751892255</v>
      </c>
      <c r="I544" s="4">
        <v>1.0393081761006291</v>
      </c>
    </row>
    <row r="545" spans="1:9" x14ac:dyDescent="0.2">
      <c r="A545" s="4" t="s">
        <v>66</v>
      </c>
      <c r="B545" s="4">
        <v>4</v>
      </c>
      <c r="C545" s="4">
        <v>1000</v>
      </c>
      <c r="D545" s="4">
        <v>2500</v>
      </c>
      <c r="E545" s="4">
        <v>660</v>
      </c>
      <c r="F545" s="4">
        <v>41.650402545928962</v>
      </c>
      <c r="G545" s="12">
        <v>41.225000000000001</v>
      </c>
      <c r="H545" s="4">
        <f t="shared" si="8"/>
        <v>0.42540254592896076</v>
      </c>
      <c r="I545" s="4">
        <v>1.037735849056604</v>
      </c>
    </row>
    <row r="546" spans="1:9" x14ac:dyDescent="0.2">
      <c r="A546" s="4" t="s">
        <v>66</v>
      </c>
      <c r="B546" s="4">
        <v>5</v>
      </c>
      <c r="C546" s="4">
        <v>1000</v>
      </c>
      <c r="D546" s="4">
        <v>2500</v>
      </c>
      <c r="E546" s="4">
        <v>665</v>
      </c>
      <c r="F546" s="4">
        <v>40.524928331375122</v>
      </c>
      <c r="G546" s="12">
        <v>40.139000000000003</v>
      </c>
      <c r="H546" s="4">
        <f t="shared" si="8"/>
        <v>0.38592833137511917</v>
      </c>
      <c r="I546" s="4">
        <v>1.0455974842767291</v>
      </c>
    </row>
    <row r="547" spans="1:9" x14ac:dyDescent="0.2">
      <c r="A547" s="4" t="s">
        <v>66</v>
      </c>
      <c r="B547" s="4">
        <v>6</v>
      </c>
      <c r="C547" s="4">
        <v>1000</v>
      </c>
      <c r="D547" s="4">
        <v>2500</v>
      </c>
      <c r="E547" s="4">
        <v>664</v>
      </c>
      <c r="F547" s="4">
        <v>37.704849004745483</v>
      </c>
      <c r="G547" s="12">
        <v>37.317</v>
      </c>
      <c r="H547" s="4">
        <f t="shared" si="8"/>
        <v>0.38784900474548323</v>
      </c>
      <c r="I547" s="4">
        <v>1.0440251572327039</v>
      </c>
    </row>
    <row r="548" spans="1:9" x14ac:dyDescent="0.2">
      <c r="A548" s="4" t="s">
        <v>66</v>
      </c>
      <c r="B548" s="4">
        <v>7</v>
      </c>
      <c r="C548" s="4">
        <v>1000</v>
      </c>
      <c r="D548" s="4">
        <v>2500</v>
      </c>
      <c r="E548" s="4">
        <v>666</v>
      </c>
      <c r="F548" s="4">
        <v>37.472331285476677</v>
      </c>
      <c r="G548" s="12">
        <v>37.036999999999999</v>
      </c>
      <c r="H548" s="4">
        <f t="shared" si="8"/>
        <v>0.43533128547667843</v>
      </c>
      <c r="I548" s="4">
        <v>1.047169811320755</v>
      </c>
    </row>
    <row r="549" spans="1:9" x14ac:dyDescent="0.2">
      <c r="A549" s="4" t="s">
        <v>66</v>
      </c>
      <c r="B549" s="4">
        <v>8</v>
      </c>
      <c r="C549" s="4">
        <v>1000</v>
      </c>
      <c r="D549" s="4">
        <v>2500</v>
      </c>
      <c r="E549" s="4">
        <v>656</v>
      </c>
      <c r="F549" s="4">
        <v>35.992291212081909</v>
      </c>
      <c r="G549" s="12">
        <v>35.601999999999997</v>
      </c>
      <c r="H549" s="4">
        <f t="shared" si="8"/>
        <v>0.39029121208191242</v>
      </c>
      <c r="I549" s="4">
        <v>1.0314465408805029</v>
      </c>
    </row>
    <row r="550" spans="1:9" x14ac:dyDescent="0.2">
      <c r="A550" s="4" t="s">
        <v>66</v>
      </c>
      <c r="B550" s="4">
        <v>9</v>
      </c>
      <c r="C550" s="4">
        <v>1000</v>
      </c>
      <c r="D550" s="4">
        <v>2500</v>
      </c>
      <c r="E550" s="4">
        <v>662</v>
      </c>
      <c r="F550" s="4">
        <v>38.282449007034302</v>
      </c>
      <c r="G550" s="12">
        <v>37.881</v>
      </c>
      <c r="H550" s="4">
        <f t="shared" si="8"/>
        <v>0.40144900703430153</v>
      </c>
      <c r="I550" s="4">
        <v>1.040880503144654</v>
      </c>
    </row>
    <row r="551" spans="1:9" x14ac:dyDescent="0.2">
      <c r="A551" s="4" t="s">
        <v>66</v>
      </c>
      <c r="B551" s="4">
        <v>10</v>
      </c>
      <c r="C551" s="4">
        <v>1000</v>
      </c>
      <c r="D551" s="4">
        <v>2500</v>
      </c>
      <c r="E551" s="4">
        <v>664</v>
      </c>
      <c r="F551" s="4">
        <v>43.752302408218377</v>
      </c>
      <c r="G551" s="12">
        <v>43.308</v>
      </c>
      <c r="H551" s="4">
        <f t="shared" si="8"/>
        <v>0.44430240821837685</v>
      </c>
      <c r="I551" s="4">
        <v>1.0440251572327039</v>
      </c>
    </row>
    <row r="552" spans="1:9" x14ac:dyDescent="0.2">
      <c r="A552" s="5" t="s">
        <v>67</v>
      </c>
      <c r="B552" s="5">
        <v>1</v>
      </c>
      <c r="C552" s="5">
        <v>2000</v>
      </c>
      <c r="D552" s="5">
        <v>5000</v>
      </c>
      <c r="E552" s="5">
        <v>1324</v>
      </c>
      <c r="F552" s="5">
        <v>47.63608980178833</v>
      </c>
      <c r="G552" s="13">
        <v>45.862000000000002</v>
      </c>
      <c r="H552" s="5">
        <f t="shared" si="8"/>
        <v>1.7740898017883282</v>
      </c>
      <c r="I552" s="5">
        <v>1.020817270624518</v>
      </c>
    </row>
    <row r="553" spans="1:9" x14ac:dyDescent="0.2">
      <c r="A553" s="5" t="s">
        <v>67</v>
      </c>
      <c r="B553" s="5">
        <v>2</v>
      </c>
      <c r="C553" s="5">
        <v>2000</v>
      </c>
      <c r="D553" s="5">
        <v>5000</v>
      </c>
      <c r="E553" s="5">
        <v>1327</v>
      </c>
      <c r="F553" s="5">
        <v>52.815586090087891</v>
      </c>
      <c r="G553" s="13">
        <v>51.134</v>
      </c>
      <c r="H553" s="5">
        <f t="shared" si="8"/>
        <v>1.6815860900878903</v>
      </c>
      <c r="I553" s="5">
        <v>1.023130300693909</v>
      </c>
    </row>
    <row r="554" spans="1:9" x14ac:dyDescent="0.2">
      <c r="A554" s="5" t="s">
        <v>67</v>
      </c>
      <c r="B554" s="5">
        <v>3</v>
      </c>
      <c r="C554" s="5">
        <v>2000</v>
      </c>
      <c r="D554" s="5">
        <v>5000</v>
      </c>
      <c r="E554" s="5">
        <v>1316</v>
      </c>
      <c r="F554" s="5">
        <v>50.247878074646003</v>
      </c>
      <c r="G554" s="13">
        <v>48.671999999999997</v>
      </c>
      <c r="H554" s="5">
        <f t="shared" si="8"/>
        <v>1.5758780746460062</v>
      </c>
      <c r="I554" s="5">
        <v>1.0146491904394761</v>
      </c>
    </row>
    <row r="555" spans="1:9" x14ac:dyDescent="0.2">
      <c r="A555" s="5" t="s">
        <v>67</v>
      </c>
      <c r="B555" s="5">
        <v>4</v>
      </c>
      <c r="C555" s="5">
        <v>2000</v>
      </c>
      <c r="D555" s="5">
        <v>5000</v>
      </c>
      <c r="E555" s="5">
        <v>1326</v>
      </c>
      <c r="F555" s="5">
        <v>47.924385070800781</v>
      </c>
      <c r="G555" s="13">
        <v>46.06</v>
      </c>
      <c r="H555" s="5">
        <f t="shared" si="8"/>
        <v>1.864385070800779</v>
      </c>
      <c r="I555" s="5">
        <v>1.022359290670779</v>
      </c>
    </row>
    <row r="556" spans="1:9" x14ac:dyDescent="0.2">
      <c r="A556" s="5" t="s">
        <v>67</v>
      </c>
      <c r="B556" s="5">
        <v>5</v>
      </c>
      <c r="C556" s="5">
        <v>2000</v>
      </c>
      <c r="D556" s="5">
        <v>5000</v>
      </c>
      <c r="E556" s="5">
        <v>1319</v>
      </c>
      <c r="F556" s="5">
        <v>49.594743490219123</v>
      </c>
      <c r="G556" s="13">
        <v>47.783999999999999</v>
      </c>
      <c r="H556" s="5">
        <f t="shared" si="8"/>
        <v>1.8107434902191244</v>
      </c>
      <c r="I556" s="5">
        <v>1.0169622205088671</v>
      </c>
    </row>
    <row r="557" spans="1:9" x14ac:dyDescent="0.2">
      <c r="A557" s="5" t="s">
        <v>67</v>
      </c>
      <c r="B557" s="5">
        <v>6</v>
      </c>
      <c r="C557" s="5">
        <v>2000</v>
      </c>
      <c r="D557" s="5">
        <v>5000</v>
      </c>
      <c r="E557" s="5">
        <v>1327</v>
      </c>
      <c r="F557" s="5">
        <v>49.875231742858887</v>
      </c>
      <c r="G557" s="13">
        <v>48.134</v>
      </c>
      <c r="H557" s="5">
        <f t="shared" si="8"/>
        <v>1.7412317428588864</v>
      </c>
      <c r="I557" s="5">
        <v>1.023130300693909</v>
      </c>
    </row>
    <row r="558" spans="1:9" x14ac:dyDescent="0.2">
      <c r="A558" s="5" t="s">
        <v>67</v>
      </c>
      <c r="B558" s="5">
        <v>7</v>
      </c>
      <c r="C558" s="5">
        <v>2000</v>
      </c>
      <c r="D558" s="5">
        <v>5000</v>
      </c>
      <c r="E558" s="5">
        <v>1328</v>
      </c>
      <c r="F558" s="5">
        <v>49.283597946166992</v>
      </c>
      <c r="G558" s="13">
        <v>47.530999999999999</v>
      </c>
      <c r="H558" s="5">
        <f t="shared" si="8"/>
        <v>1.7525979461669934</v>
      </c>
      <c r="I558" s="5">
        <v>1.0239013107170389</v>
      </c>
    </row>
    <row r="559" spans="1:9" x14ac:dyDescent="0.2">
      <c r="A559" s="5" t="s">
        <v>67</v>
      </c>
      <c r="B559" s="5">
        <v>8</v>
      </c>
      <c r="C559" s="5">
        <v>2000</v>
      </c>
      <c r="D559" s="5">
        <v>5000</v>
      </c>
      <c r="E559" s="5">
        <v>1327</v>
      </c>
      <c r="F559" s="5">
        <v>51.027376890182502</v>
      </c>
      <c r="G559" s="13">
        <v>49.220999999999997</v>
      </c>
      <c r="H559" s="5">
        <f t="shared" si="8"/>
        <v>1.8063768901825057</v>
      </c>
      <c r="I559" s="5">
        <v>1.023130300693909</v>
      </c>
    </row>
    <row r="560" spans="1:9" x14ac:dyDescent="0.2">
      <c r="A560" s="5" t="s">
        <v>67</v>
      </c>
      <c r="B560" s="5">
        <v>9</v>
      </c>
      <c r="C560" s="5">
        <v>2000</v>
      </c>
      <c r="D560" s="5">
        <v>5000</v>
      </c>
      <c r="E560" s="5">
        <v>1329</v>
      </c>
      <c r="F560" s="5">
        <v>51.301600217819207</v>
      </c>
      <c r="G560" s="13">
        <v>49.526000000000003</v>
      </c>
      <c r="H560" s="5">
        <f t="shared" si="8"/>
        <v>1.7756002178192034</v>
      </c>
      <c r="I560" s="5">
        <v>1.02467232074017</v>
      </c>
    </row>
    <row r="561" spans="1:9" x14ac:dyDescent="0.2">
      <c r="A561" s="5" t="s">
        <v>67</v>
      </c>
      <c r="B561" s="5">
        <v>10</v>
      </c>
      <c r="C561" s="5">
        <v>2000</v>
      </c>
      <c r="D561" s="5">
        <v>5000</v>
      </c>
      <c r="E561" s="5">
        <v>1316</v>
      </c>
      <c r="F561" s="5">
        <v>52.988344192504883</v>
      </c>
      <c r="G561" s="13">
        <v>51.024000000000001</v>
      </c>
      <c r="H561" s="5">
        <f t="shared" si="8"/>
        <v>1.9643441925048819</v>
      </c>
      <c r="I561" s="5">
        <v>1.0146491904394761</v>
      </c>
    </row>
    <row r="562" spans="1:9" x14ac:dyDescent="0.2">
      <c r="A562" s="2" t="s">
        <v>68</v>
      </c>
      <c r="B562" s="2">
        <v>1</v>
      </c>
      <c r="C562" s="2">
        <v>3000</v>
      </c>
      <c r="D562" s="2">
        <v>7500</v>
      </c>
      <c r="E562" s="2">
        <v>1989</v>
      </c>
      <c r="F562" s="2">
        <v>58.772945880889893</v>
      </c>
      <c r="G562" s="10">
        <v>54.411000000000001</v>
      </c>
      <c r="H562" s="2">
        <f t="shared" si="8"/>
        <v>4.3619458808898912</v>
      </c>
      <c r="I562" s="2">
        <v>1.0402719665271969</v>
      </c>
    </row>
    <row r="563" spans="1:9" x14ac:dyDescent="0.2">
      <c r="A563" s="2" t="s">
        <v>68</v>
      </c>
      <c r="B563" s="2">
        <v>2</v>
      </c>
      <c r="C563" s="2">
        <v>3000</v>
      </c>
      <c r="D563" s="2">
        <v>7500</v>
      </c>
      <c r="E563" s="2">
        <v>1973</v>
      </c>
      <c r="F563" s="2">
        <v>59.629042148590088</v>
      </c>
      <c r="G563" s="10">
        <v>55.481000000000002</v>
      </c>
      <c r="H563" s="2">
        <f t="shared" si="8"/>
        <v>4.1480421485900862</v>
      </c>
      <c r="I563" s="2">
        <v>1.0319037656903769</v>
      </c>
    </row>
    <row r="564" spans="1:9" x14ac:dyDescent="0.2">
      <c r="A564" s="2" t="s">
        <v>68</v>
      </c>
      <c r="B564" s="2">
        <v>3</v>
      </c>
      <c r="C564" s="2">
        <v>3000</v>
      </c>
      <c r="D564" s="2">
        <v>7500</v>
      </c>
      <c r="E564" s="2">
        <v>1980</v>
      </c>
      <c r="F564" s="2">
        <v>59.406375169754028</v>
      </c>
      <c r="G564" s="10">
        <v>55.164999999999999</v>
      </c>
      <c r="H564" s="2">
        <f t="shared" si="8"/>
        <v>4.2413751697540292</v>
      </c>
      <c r="I564" s="2">
        <v>1.035564853556485</v>
      </c>
    </row>
    <row r="565" spans="1:9" x14ac:dyDescent="0.2">
      <c r="A565" s="2" t="s">
        <v>68</v>
      </c>
      <c r="B565" s="2">
        <v>4</v>
      </c>
      <c r="C565" s="2">
        <v>3000</v>
      </c>
      <c r="D565" s="2">
        <v>7500</v>
      </c>
      <c r="E565" s="2">
        <v>1975</v>
      </c>
      <c r="F565" s="2">
        <v>62.613763332366943</v>
      </c>
      <c r="G565" s="10">
        <v>58.594999999999999</v>
      </c>
      <c r="H565" s="2">
        <f t="shared" si="8"/>
        <v>4.0187633323669445</v>
      </c>
      <c r="I565" s="2">
        <v>1.032949790794979</v>
      </c>
    </row>
    <row r="566" spans="1:9" x14ac:dyDescent="0.2">
      <c r="A566" s="2" t="s">
        <v>68</v>
      </c>
      <c r="B566" s="2">
        <v>5</v>
      </c>
      <c r="C566" s="2">
        <v>3000</v>
      </c>
      <c r="D566" s="2">
        <v>7500</v>
      </c>
      <c r="E566" s="2">
        <v>1980</v>
      </c>
      <c r="F566" s="2">
        <v>58.338413953781128</v>
      </c>
      <c r="G566" s="10">
        <v>54.256</v>
      </c>
      <c r="H566" s="2">
        <f t="shared" si="8"/>
        <v>4.0824139537811277</v>
      </c>
      <c r="I566" s="2">
        <v>1.035564853556485</v>
      </c>
    </row>
    <row r="567" spans="1:9" x14ac:dyDescent="0.2">
      <c r="A567" s="2" t="s">
        <v>68</v>
      </c>
      <c r="B567" s="2">
        <v>6</v>
      </c>
      <c r="C567" s="2">
        <v>3000</v>
      </c>
      <c r="D567" s="2">
        <v>7500</v>
      </c>
      <c r="E567" s="2">
        <v>1984</v>
      </c>
      <c r="F567" s="2">
        <v>59.072670221328742</v>
      </c>
      <c r="G567" s="10">
        <v>54.884</v>
      </c>
      <c r="H567" s="2">
        <f t="shared" si="8"/>
        <v>4.1886702213287421</v>
      </c>
      <c r="I567" s="2">
        <v>1.03765690376569</v>
      </c>
    </row>
    <row r="568" spans="1:9" x14ac:dyDescent="0.2">
      <c r="A568" s="2" t="s">
        <v>68</v>
      </c>
      <c r="B568" s="2">
        <v>7</v>
      </c>
      <c r="C568" s="2">
        <v>3000</v>
      </c>
      <c r="D568" s="2">
        <v>7500</v>
      </c>
      <c r="E568" s="2">
        <v>1987</v>
      </c>
      <c r="F568" s="2">
        <v>61.540339946746833</v>
      </c>
      <c r="G568" s="10">
        <v>57.091000000000001</v>
      </c>
      <c r="H568" s="2">
        <f t="shared" si="8"/>
        <v>4.4493399467468322</v>
      </c>
      <c r="I568" s="2">
        <v>1.0392259414225939</v>
      </c>
    </row>
    <row r="569" spans="1:9" x14ac:dyDescent="0.2">
      <c r="A569" s="2" t="s">
        <v>68</v>
      </c>
      <c r="B569" s="2">
        <v>8</v>
      </c>
      <c r="C569" s="2">
        <v>3000</v>
      </c>
      <c r="D569" s="2">
        <v>7500</v>
      </c>
      <c r="E569" s="2">
        <v>1991</v>
      </c>
      <c r="F569" s="2">
        <v>60.829113006591797</v>
      </c>
      <c r="G569" s="10">
        <v>56.316000000000003</v>
      </c>
      <c r="H569" s="2">
        <f t="shared" si="8"/>
        <v>4.5131130065917944</v>
      </c>
      <c r="I569" s="2">
        <v>1.0413179916317989</v>
      </c>
    </row>
    <row r="570" spans="1:9" x14ac:dyDescent="0.2">
      <c r="A570" s="2" t="s">
        <v>68</v>
      </c>
      <c r="B570" s="2">
        <v>9</v>
      </c>
      <c r="C570" s="2">
        <v>3000</v>
      </c>
      <c r="D570" s="2">
        <v>7500</v>
      </c>
      <c r="E570" s="2">
        <v>1986</v>
      </c>
      <c r="F570" s="2">
        <v>60.385906934738159</v>
      </c>
      <c r="G570" s="10">
        <v>56.121000000000002</v>
      </c>
      <c r="H570" s="2">
        <f t="shared" si="8"/>
        <v>4.264906934738157</v>
      </c>
      <c r="I570" s="2">
        <v>1.0387029288702929</v>
      </c>
    </row>
    <row r="571" spans="1:9" x14ac:dyDescent="0.2">
      <c r="A571" s="2" t="s">
        <v>68</v>
      </c>
      <c r="B571" s="2">
        <v>10</v>
      </c>
      <c r="C571" s="2">
        <v>3000</v>
      </c>
      <c r="D571" s="2">
        <v>7500</v>
      </c>
      <c r="E571" s="2">
        <v>1985</v>
      </c>
      <c r="F571" s="2">
        <v>59.453741073608398</v>
      </c>
      <c r="G571" s="10">
        <v>55.006999999999998</v>
      </c>
      <c r="H571" s="2">
        <f t="shared" si="8"/>
        <v>4.4467410736084005</v>
      </c>
      <c r="I571" s="2">
        <v>1.0381799163179919</v>
      </c>
    </row>
    <row r="572" spans="1:9" x14ac:dyDescent="0.2">
      <c r="A572" s="3" t="s">
        <v>69</v>
      </c>
      <c r="B572" s="3">
        <v>1</v>
      </c>
      <c r="C572" s="3">
        <v>4000</v>
      </c>
      <c r="D572" s="3">
        <v>10000</v>
      </c>
      <c r="E572" s="3">
        <v>2645</v>
      </c>
      <c r="F572" s="3">
        <v>74.64799976348877</v>
      </c>
      <c r="G572" s="11">
        <v>66.542000000000002</v>
      </c>
      <c r="H572" s="3">
        <f t="shared" si="8"/>
        <v>8.1059997634887679</v>
      </c>
      <c r="I572" s="3">
        <v>1.0295834955235501</v>
      </c>
    </row>
    <row r="573" spans="1:9" x14ac:dyDescent="0.2">
      <c r="A573" s="3" t="s">
        <v>69</v>
      </c>
      <c r="B573" s="3">
        <v>2</v>
      </c>
      <c r="C573" s="3">
        <v>4000</v>
      </c>
      <c r="D573" s="3">
        <v>10000</v>
      </c>
      <c r="E573" s="3">
        <v>2638</v>
      </c>
      <c r="F573" s="3">
        <v>73.671685457229614</v>
      </c>
      <c r="G573" s="11">
        <v>65.831000000000003</v>
      </c>
      <c r="H573" s="3">
        <f t="shared" si="8"/>
        <v>7.8406854572296112</v>
      </c>
      <c r="I573" s="3">
        <v>1.026858699883223</v>
      </c>
    </row>
    <row r="574" spans="1:9" x14ac:dyDescent="0.2">
      <c r="A574" s="3" t="s">
        <v>69</v>
      </c>
      <c r="B574" s="3">
        <v>3</v>
      </c>
      <c r="C574" s="3">
        <v>4000</v>
      </c>
      <c r="D574" s="3">
        <v>10000</v>
      </c>
      <c r="E574" s="3">
        <v>2645</v>
      </c>
      <c r="F574" s="3">
        <v>80.432506084442139</v>
      </c>
      <c r="G574" s="11">
        <v>72.073999999999998</v>
      </c>
      <c r="H574" s="3">
        <f t="shared" si="8"/>
        <v>8.3585060844421406</v>
      </c>
      <c r="I574" s="3">
        <v>1.0295834955235501</v>
      </c>
    </row>
    <row r="575" spans="1:9" x14ac:dyDescent="0.2">
      <c r="A575" s="3" t="s">
        <v>69</v>
      </c>
      <c r="B575" s="3">
        <v>4</v>
      </c>
      <c r="C575" s="3">
        <v>4000</v>
      </c>
      <c r="D575" s="3">
        <v>10000</v>
      </c>
      <c r="E575" s="3">
        <v>2656</v>
      </c>
      <c r="F575" s="3">
        <v>80.011254072189331</v>
      </c>
      <c r="G575" s="11">
        <v>71.721999999999994</v>
      </c>
      <c r="H575" s="3">
        <f t="shared" si="8"/>
        <v>8.2892540721893369</v>
      </c>
      <c r="I575" s="3">
        <v>1.0338653172440639</v>
      </c>
    </row>
    <row r="576" spans="1:9" x14ac:dyDescent="0.2">
      <c r="A576" s="3" t="s">
        <v>69</v>
      </c>
      <c r="B576" s="3">
        <v>5</v>
      </c>
      <c r="C576" s="3">
        <v>4000</v>
      </c>
      <c r="D576" s="3">
        <v>10000</v>
      </c>
      <c r="E576" s="3">
        <v>2635</v>
      </c>
      <c r="F576" s="3">
        <v>73.098263502120972</v>
      </c>
      <c r="G576" s="11">
        <v>65.906000000000006</v>
      </c>
      <c r="H576" s="3">
        <f t="shared" si="8"/>
        <v>7.1922635021209658</v>
      </c>
      <c r="I576" s="3">
        <v>1.025690930323083</v>
      </c>
    </row>
    <row r="577" spans="1:9" x14ac:dyDescent="0.2">
      <c r="A577" s="3" t="s">
        <v>69</v>
      </c>
      <c r="B577" s="3">
        <v>6</v>
      </c>
      <c r="C577" s="3">
        <v>4000</v>
      </c>
      <c r="D577" s="3">
        <v>10000</v>
      </c>
      <c r="E577" s="3">
        <v>2640</v>
      </c>
      <c r="F577" s="3">
        <v>76.779971361160278</v>
      </c>
      <c r="G577" s="11">
        <v>68.554000000000002</v>
      </c>
      <c r="H577" s="3">
        <f t="shared" si="8"/>
        <v>8.2259713611602763</v>
      </c>
      <c r="I577" s="3">
        <v>1.027637212923316</v>
      </c>
    </row>
    <row r="578" spans="1:9" x14ac:dyDescent="0.2">
      <c r="A578" s="3" t="s">
        <v>69</v>
      </c>
      <c r="B578" s="3">
        <v>7</v>
      </c>
      <c r="C578" s="3">
        <v>4000</v>
      </c>
      <c r="D578" s="3">
        <v>10000</v>
      </c>
      <c r="E578" s="3">
        <v>2650</v>
      </c>
      <c r="F578" s="3">
        <v>72.314927577972412</v>
      </c>
      <c r="G578" s="11">
        <v>64.971000000000004</v>
      </c>
      <c r="H578" s="3">
        <f t="shared" si="8"/>
        <v>7.3439275779724085</v>
      </c>
      <c r="I578" s="3">
        <v>1.031529778123784</v>
      </c>
    </row>
    <row r="579" spans="1:9" x14ac:dyDescent="0.2">
      <c r="A579" s="3" t="s">
        <v>69</v>
      </c>
      <c r="B579" s="3">
        <v>8</v>
      </c>
      <c r="C579" s="3">
        <v>4000</v>
      </c>
      <c r="D579" s="3">
        <v>10000</v>
      </c>
      <c r="E579" s="3">
        <v>2654</v>
      </c>
      <c r="F579" s="3">
        <v>74.936481714248657</v>
      </c>
      <c r="G579" s="11">
        <v>66.819999999999993</v>
      </c>
      <c r="H579" s="3">
        <f t="shared" si="8"/>
        <v>8.116481714248664</v>
      </c>
      <c r="I579" s="3">
        <v>1.03308680420397</v>
      </c>
    </row>
    <row r="580" spans="1:9" x14ac:dyDescent="0.2">
      <c r="A580" s="3" t="s">
        <v>69</v>
      </c>
      <c r="B580" s="3">
        <v>9</v>
      </c>
      <c r="C580" s="3">
        <v>4000</v>
      </c>
      <c r="D580" s="3">
        <v>10000</v>
      </c>
      <c r="E580" s="3">
        <v>2645</v>
      </c>
      <c r="F580" s="3">
        <v>74.624077796936035</v>
      </c>
      <c r="G580" s="11">
        <v>66.296999999999997</v>
      </c>
      <c r="H580" s="3">
        <f t="shared" ref="H580:H643" si="9">F580-G580</f>
        <v>8.3270777969360381</v>
      </c>
      <c r="I580" s="3">
        <v>1.0295834955235501</v>
      </c>
    </row>
    <row r="581" spans="1:9" x14ac:dyDescent="0.2">
      <c r="A581" s="3" t="s">
        <v>69</v>
      </c>
      <c r="B581" s="3">
        <v>10</v>
      </c>
      <c r="C581" s="3">
        <v>4000</v>
      </c>
      <c r="D581" s="3">
        <v>10000</v>
      </c>
      <c r="E581" s="3">
        <v>2648</v>
      </c>
      <c r="F581" s="3">
        <v>76.043513059616089</v>
      </c>
      <c r="G581" s="11">
        <v>67.525999999999996</v>
      </c>
      <c r="H581" s="3">
        <f t="shared" si="9"/>
        <v>8.5175130596160926</v>
      </c>
      <c r="I581" s="3">
        <v>1.0307512650836901</v>
      </c>
    </row>
    <row r="582" spans="1:9" x14ac:dyDescent="0.2">
      <c r="A582" s="4" t="s">
        <v>70</v>
      </c>
      <c r="B582" s="4">
        <v>1</v>
      </c>
      <c r="C582" s="4">
        <v>5000</v>
      </c>
      <c r="D582" s="4">
        <v>12500</v>
      </c>
      <c r="E582" s="4">
        <v>3320</v>
      </c>
      <c r="F582" s="4">
        <v>94.670661687850952</v>
      </c>
      <c r="G582" s="12">
        <v>81.653000000000006</v>
      </c>
      <c r="H582" s="4">
        <f t="shared" si="9"/>
        <v>13.017661687850946</v>
      </c>
      <c r="I582" s="4">
        <v>1.0355583281347469</v>
      </c>
    </row>
    <row r="583" spans="1:9" x14ac:dyDescent="0.2">
      <c r="A583" s="4" t="s">
        <v>70</v>
      </c>
      <c r="B583" s="4">
        <v>2</v>
      </c>
      <c r="C583" s="4">
        <v>5000</v>
      </c>
      <c r="D583" s="4">
        <v>12500</v>
      </c>
      <c r="E583" s="4">
        <v>3309</v>
      </c>
      <c r="F583" s="4">
        <v>92.64994740486145</v>
      </c>
      <c r="G583" s="12">
        <v>79.322999999999993</v>
      </c>
      <c r="H583" s="4">
        <f t="shared" si="9"/>
        <v>13.326947404861457</v>
      </c>
      <c r="I583" s="4">
        <v>1.0321272613849031</v>
      </c>
    </row>
    <row r="584" spans="1:9" x14ac:dyDescent="0.2">
      <c r="A584" s="4" t="s">
        <v>70</v>
      </c>
      <c r="B584" s="4">
        <v>3</v>
      </c>
      <c r="C584" s="4">
        <v>5000</v>
      </c>
      <c r="D584" s="4">
        <v>12500</v>
      </c>
      <c r="E584" s="4">
        <v>3304</v>
      </c>
      <c r="F584" s="4">
        <v>98.233966112136841</v>
      </c>
      <c r="G584" s="12">
        <v>84.573999999999998</v>
      </c>
      <c r="H584" s="4">
        <f t="shared" si="9"/>
        <v>13.659966112136843</v>
      </c>
      <c r="I584" s="4">
        <v>1.0305676855895201</v>
      </c>
    </row>
    <row r="585" spans="1:9" x14ac:dyDescent="0.2">
      <c r="A585" s="4" t="s">
        <v>70</v>
      </c>
      <c r="B585" s="4">
        <v>4</v>
      </c>
      <c r="C585" s="4">
        <v>5000</v>
      </c>
      <c r="D585" s="4">
        <v>12500</v>
      </c>
      <c r="E585" s="4">
        <v>3299</v>
      </c>
      <c r="F585" s="4">
        <v>101.38850116729741</v>
      </c>
      <c r="G585" s="12">
        <v>87.344999999999999</v>
      </c>
      <c r="H585" s="4">
        <f t="shared" si="9"/>
        <v>14.043501167297407</v>
      </c>
      <c r="I585" s="4">
        <v>1.0290081097941359</v>
      </c>
    </row>
    <row r="586" spans="1:9" x14ac:dyDescent="0.2">
      <c r="A586" s="4" t="s">
        <v>70</v>
      </c>
      <c r="B586" s="4">
        <v>5</v>
      </c>
      <c r="C586" s="4">
        <v>5000</v>
      </c>
      <c r="D586" s="4">
        <v>12500</v>
      </c>
      <c r="E586" s="4">
        <v>3292</v>
      </c>
      <c r="F586" s="4">
        <v>93.118627786636353</v>
      </c>
      <c r="G586" s="12">
        <v>80.674000000000007</v>
      </c>
      <c r="H586" s="4">
        <f t="shared" si="9"/>
        <v>12.444627786636346</v>
      </c>
      <c r="I586" s="4">
        <v>1.0268247036805991</v>
      </c>
    </row>
    <row r="587" spans="1:9" x14ac:dyDescent="0.2">
      <c r="A587" s="4" t="s">
        <v>70</v>
      </c>
      <c r="B587" s="4">
        <v>6</v>
      </c>
      <c r="C587" s="4">
        <v>5000</v>
      </c>
      <c r="D587" s="4">
        <v>12500</v>
      </c>
      <c r="E587" s="4">
        <v>3305</v>
      </c>
      <c r="F587" s="4">
        <v>96.782487869262695</v>
      </c>
      <c r="G587" s="12">
        <v>82.355999999999995</v>
      </c>
      <c r="H587" s="4">
        <f t="shared" si="9"/>
        <v>14.426487869262701</v>
      </c>
      <c r="I587" s="4">
        <v>1.0308796007485961</v>
      </c>
    </row>
    <row r="588" spans="1:9" x14ac:dyDescent="0.2">
      <c r="A588" s="4" t="s">
        <v>70</v>
      </c>
      <c r="B588" s="4">
        <v>7</v>
      </c>
      <c r="C588" s="4">
        <v>5000</v>
      </c>
      <c r="D588" s="4">
        <v>12500</v>
      </c>
      <c r="E588" s="4">
        <v>3311</v>
      </c>
      <c r="F588" s="4">
        <v>89.253697156906128</v>
      </c>
      <c r="G588" s="12">
        <v>76.787000000000006</v>
      </c>
      <c r="H588" s="4">
        <f t="shared" si="9"/>
        <v>12.466697156906122</v>
      </c>
      <c r="I588" s="4">
        <v>1.0327510917030569</v>
      </c>
    </row>
    <row r="589" spans="1:9" x14ac:dyDescent="0.2">
      <c r="A589" s="4" t="s">
        <v>70</v>
      </c>
      <c r="B589" s="4">
        <v>8</v>
      </c>
      <c r="C589" s="4">
        <v>5000</v>
      </c>
      <c r="D589" s="4">
        <v>12500</v>
      </c>
      <c r="E589" s="4">
        <v>3309</v>
      </c>
      <c r="F589" s="4">
        <v>93.39364767074585</v>
      </c>
      <c r="G589" s="12">
        <v>81.203999999999994</v>
      </c>
      <c r="H589" s="4">
        <f t="shared" si="9"/>
        <v>12.189647670745856</v>
      </c>
      <c r="I589" s="4">
        <v>1.0321272613849031</v>
      </c>
    </row>
    <row r="590" spans="1:9" x14ac:dyDescent="0.2">
      <c r="A590" s="4" t="s">
        <v>70</v>
      </c>
      <c r="B590" s="4">
        <v>9</v>
      </c>
      <c r="C590" s="4">
        <v>5000</v>
      </c>
      <c r="D590" s="4">
        <v>12500</v>
      </c>
      <c r="E590" s="4">
        <v>3290</v>
      </c>
      <c r="F590" s="4">
        <v>95.89039945602417</v>
      </c>
      <c r="G590" s="12">
        <v>82.570999999999998</v>
      </c>
      <c r="H590" s="4">
        <f t="shared" si="9"/>
        <v>13.319399456024172</v>
      </c>
      <c r="I590" s="4">
        <v>1.026200873362445</v>
      </c>
    </row>
    <row r="591" spans="1:9" x14ac:dyDescent="0.2">
      <c r="A591" s="4" t="s">
        <v>70</v>
      </c>
      <c r="B591" s="4">
        <v>10</v>
      </c>
      <c r="C591" s="4">
        <v>5000</v>
      </c>
      <c r="D591" s="4">
        <v>12500</v>
      </c>
      <c r="E591" s="4">
        <v>3299</v>
      </c>
      <c r="F591" s="4">
        <v>94.339178323745728</v>
      </c>
      <c r="G591" s="12">
        <v>81.584999999999994</v>
      </c>
      <c r="H591" s="4">
        <f t="shared" si="9"/>
        <v>12.754178323745734</v>
      </c>
      <c r="I591" s="4">
        <v>1.0290081097941359</v>
      </c>
    </row>
    <row r="592" spans="1:9" x14ac:dyDescent="0.2">
      <c r="A592" s="5" t="s">
        <v>71</v>
      </c>
      <c r="B592" s="5">
        <v>1</v>
      </c>
      <c r="C592" s="5">
        <v>6000</v>
      </c>
      <c r="D592" s="5">
        <v>15000</v>
      </c>
      <c r="E592" s="5">
        <v>3982</v>
      </c>
      <c r="F592" s="5">
        <v>113.6431541442871</v>
      </c>
      <c r="G592" s="13">
        <v>92.025000000000006</v>
      </c>
      <c r="H592" s="5">
        <f t="shared" si="9"/>
        <v>21.618154144287089</v>
      </c>
      <c r="I592" s="5">
        <v>1.046242774566474</v>
      </c>
    </row>
    <row r="593" spans="1:9" x14ac:dyDescent="0.2">
      <c r="A593" s="5" t="s">
        <v>71</v>
      </c>
      <c r="B593" s="5">
        <v>2</v>
      </c>
      <c r="C593" s="5">
        <v>6000</v>
      </c>
      <c r="D593" s="5">
        <v>15000</v>
      </c>
      <c r="E593" s="5">
        <v>3966</v>
      </c>
      <c r="F593" s="5">
        <v>112.525970697403</v>
      </c>
      <c r="G593" s="13">
        <v>92.856999999999999</v>
      </c>
      <c r="H593" s="5">
        <f t="shared" si="9"/>
        <v>19.668970697402997</v>
      </c>
      <c r="I593" s="5">
        <v>1.042038885969522</v>
      </c>
    </row>
    <row r="594" spans="1:9" x14ac:dyDescent="0.2">
      <c r="A594" s="5" t="s">
        <v>71</v>
      </c>
      <c r="B594" s="5">
        <v>3</v>
      </c>
      <c r="C594" s="5">
        <v>6000</v>
      </c>
      <c r="D594" s="5">
        <v>15000</v>
      </c>
      <c r="E594" s="5">
        <v>3955</v>
      </c>
      <c r="F594" s="5">
        <v>106.91573667526249</v>
      </c>
      <c r="G594" s="13">
        <v>87.304000000000002</v>
      </c>
      <c r="H594" s="5">
        <f t="shared" si="9"/>
        <v>19.611736675262492</v>
      </c>
      <c r="I594" s="5">
        <v>1.039148712559117</v>
      </c>
    </row>
    <row r="595" spans="1:9" x14ac:dyDescent="0.2">
      <c r="A595" s="5" t="s">
        <v>71</v>
      </c>
      <c r="B595" s="5">
        <v>4</v>
      </c>
      <c r="C595" s="5">
        <v>6000</v>
      </c>
      <c r="D595" s="5">
        <v>15000</v>
      </c>
      <c r="E595" s="5">
        <v>3968</v>
      </c>
      <c r="F595" s="5">
        <v>113.18484401702879</v>
      </c>
      <c r="G595" s="13">
        <v>96.713999999999999</v>
      </c>
      <c r="H595" s="5">
        <f t="shared" si="9"/>
        <v>16.470844017028796</v>
      </c>
      <c r="I595" s="5">
        <v>1.0425643720441411</v>
      </c>
    </row>
    <row r="596" spans="1:9" x14ac:dyDescent="0.2">
      <c r="A596" s="5" t="s">
        <v>71</v>
      </c>
      <c r="B596" s="5">
        <v>5</v>
      </c>
      <c r="C596" s="5">
        <v>6000</v>
      </c>
      <c r="D596" s="5">
        <v>15000</v>
      </c>
      <c r="E596" s="5">
        <v>3962</v>
      </c>
      <c r="F596" s="5">
        <v>115.4839968681335</v>
      </c>
      <c r="G596" s="13">
        <v>95.757000000000005</v>
      </c>
      <c r="H596" s="5">
        <f t="shared" si="9"/>
        <v>19.726996868133497</v>
      </c>
      <c r="I596" s="5">
        <v>1.040987913820284</v>
      </c>
    </row>
    <row r="597" spans="1:9" x14ac:dyDescent="0.2">
      <c r="A597" s="5" t="s">
        <v>71</v>
      </c>
      <c r="B597" s="5">
        <v>6</v>
      </c>
      <c r="C597" s="5">
        <v>6000</v>
      </c>
      <c r="D597" s="5">
        <v>15000</v>
      </c>
      <c r="E597" s="5">
        <v>3958</v>
      </c>
      <c r="F597" s="5">
        <v>110.9657797813416</v>
      </c>
      <c r="G597" s="13">
        <v>91.465000000000003</v>
      </c>
      <c r="H597" s="5">
        <f t="shared" si="9"/>
        <v>19.500779781341592</v>
      </c>
      <c r="I597" s="5">
        <v>1.039936941671046</v>
      </c>
    </row>
    <row r="598" spans="1:9" x14ac:dyDescent="0.2">
      <c r="A598" s="5" t="s">
        <v>71</v>
      </c>
      <c r="B598" s="5">
        <v>7</v>
      </c>
      <c r="C598" s="5">
        <v>6000</v>
      </c>
      <c r="D598" s="5">
        <v>15000</v>
      </c>
      <c r="E598" s="5">
        <v>3975</v>
      </c>
      <c r="F598" s="5">
        <v>108.9051463603973</v>
      </c>
      <c r="G598" s="13">
        <v>87.918999999999997</v>
      </c>
      <c r="H598" s="5">
        <f t="shared" si="9"/>
        <v>20.986146360397299</v>
      </c>
      <c r="I598" s="5">
        <v>1.044403573305307</v>
      </c>
    </row>
    <row r="599" spans="1:9" x14ac:dyDescent="0.2">
      <c r="A599" s="5" t="s">
        <v>71</v>
      </c>
      <c r="B599" s="5">
        <v>8</v>
      </c>
      <c r="C599" s="5">
        <v>6000</v>
      </c>
      <c r="D599" s="5">
        <v>15000</v>
      </c>
      <c r="E599" s="5">
        <v>3978</v>
      </c>
      <c r="F599" s="5">
        <v>110.21778249740601</v>
      </c>
      <c r="G599" s="13">
        <v>91.23</v>
      </c>
      <c r="H599" s="5">
        <f t="shared" si="9"/>
        <v>18.987782497406002</v>
      </c>
      <c r="I599" s="5">
        <v>1.045191802417236</v>
      </c>
    </row>
    <row r="600" spans="1:9" x14ac:dyDescent="0.2">
      <c r="A600" s="5" t="s">
        <v>71</v>
      </c>
      <c r="B600" s="5">
        <v>9</v>
      </c>
      <c r="C600" s="5">
        <v>6000</v>
      </c>
      <c r="D600" s="5">
        <v>15000</v>
      </c>
      <c r="E600" s="5">
        <v>3961</v>
      </c>
      <c r="F600" s="5">
        <v>122.8004984855652</v>
      </c>
      <c r="G600" s="13">
        <v>102.247</v>
      </c>
      <c r="H600" s="5">
        <f t="shared" si="9"/>
        <v>20.5534984855652</v>
      </c>
      <c r="I600" s="5">
        <v>1.0407251707829741</v>
      </c>
    </row>
    <row r="601" spans="1:9" x14ac:dyDescent="0.2">
      <c r="A601" s="5" t="s">
        <v>71</v>
      </c>
      <c r="B601" s="5">
        <v>10</v>
      </c>
      <c r="C601" s="5">
        <v>6000</v>
      </c>
      <c r="D601" s="5">
        <v>15000</v>
      </c>
      <c r="E601" s="5">
        <v>3964</v>
      </c>
      <c r="F601" s="5">
        <v>112.90156984329219</v>
      </c>
      <c r="G601" s="13">
        <v>92.93</v>
      </c>
      <c r="H601" s="5">
        <f t="shared" si="9"/>
        <v>19.971569843292187</v>
      </c>
      <c r="I601" s="5">
        <v>1.0415133998949031</v>
      </c>
    </row>
    <row r="602" spans="1:9" x14ac:dyDescent="0.2">
      <c r="A602" s="2" t="s">
        <v>72</v>
      </c>
      <c r="B602" s="2">
        <v>1</v>
      </c>
      <c r="C602" s="2">
        <v>7000</v>
      </c>
      <c r="D602" s="2">
        <v>17500</v>
      </c>
      <c r="E602" s="2">
        <v>4616</v>
      </c>
      <c r="F602" s="2">
        <v>147.84105968475339</v>
      </c>
      <c r="G602" s="10">
        <v>118.625</v>
      </c>
      <c r="H602" s="2">
        <f t="shared" si="9"/>
        <v>29.21605968475339</v>
      </c>
      <c r="I602" s="2">
        <v>1.0349775784753359</v>
      </c>
    </row>
    <row r="603" spans="1:9" x14ac:dyDescent="0.2">
      <c r="A603" s="2" t="s">
        <v>72</v>
      </c>
      <c r="B603" s="2">
        <v>2</v>
      </c>
      <c r="C603" s="2">
        <v>7000</v>
      </c>
      <c r="D603" s="2">
        <v>17500</v>
      </c>
      <c r="E603" s="2">
        <v>4642</v>
      </c>
      <c r="F603" s="2">
        <v>143.39505386352539</v>
      </c>
      <c r="G603" s="10">
        <v>113.244</v>
      </c>
      <c r="H603" s="2">
        <f t="shared" si="9"/>
        <v>30.151053863525391</v>
      </c>
      <c r="I603" s="2">
        <v>1.040807174887892</v>
      </c>
    </row>
    <row r="604" spans="1:9" x14ac:dyDescent="0.2">
      <c r="A604" s="2" t="s">
        <v>72</v>
      </c>
      <c r="B604" s="2">
        <v>3</v>
      </c>
      <c r="C604" s="2">
        <v>7000</v>
      </c>
      <c r="D604" s="2">
        <v>17500</v>
      </c>
      <c r="E604" s="2">
        <v>4619</v>
      </c>
      <c r="F604" s="2">
        <v>144.63658857345581</v>
      </c>
      <c r="G604" s="10">
        <v>112.925</v>
      </c>
      <c r="H604" s="2">
        <f t="shared" si="9"/>
        <v>31.711588573455813</v>
      </c>
      <c r="I604" s="2">
        <v>1.035650224215247</v>
      </c>
    </row>
    <row r="605" spans="1:9" x14ac:dyDescent="0.2">
      <c r="A605" s="2" t="s">
        <v>72</v>
      </c>
      <c r="B605" s="2">
        <v>4</v>
      </c>
      <c r="C605" s="2">
        <v>7000</v>
      </c>
      <c r="D605" s="2">
        <v>17500</v>
      </c>
      <c r="E605" s="2">
        <v>4628</v>
      </c>
      <c r="F605" s="2">
        <v>140.1232008934021</v>
      </c>
      <c r="G605" s="10">
        <v>110.642</v>
      </c>
      <c r="H605" s="2">
        <f t="shared" si="9"/>
        <v>29.481200893402104</v>
      </c>
      <c r="I605" s="2">
        <v>1.0376681614349781</v>
      </c>
    </row>
    <row r="606" spans="1:9" x14ac:dyDescent="0.2">
      <c r="A606" s="2" t="s">
        <v>72</v>
      </c>
      <c r="B606" s="2">
        <v>5</v>
      </c>
      <c r="C606" s="2">
        <v>7000</v>
      </c>
      <c r="D606" s="2">
        <v>17500</v>
      </c>
      <c r="E606" s="2">
        <v>4622</v>
      </c>
      <c r="F606" s="2">
        <v>153.3775870800018</v>
      </c>
      <c r="G606" s="10">
        <v>123.68899999999999</v>
      </c>
      <c r="H606" s="2">
        <f t="shared" si="9"/>
        <v>29.68858708000181</v>
      </c>
      <c r="I606" s="2">
        <v>1.036322869955157</v>
      </c>
    </row>
    <row r="607" spans="1:9" x14ac:dyDescent="0.2">
      <c r="A607" s="2" t="s">
        <v>72</v>
      </c>
      <c r="B607" s="2">
        <v>6</v>
      </c>
      <c r="C607" s="2">
        <v>7000</v>
      </c>
      <c r="D607" s="2">
        <v>17500</v>
      </c>
      <c r="E607" s="2">
        <v>4647</v>
      </c>
      <c r="F607" s="2">
        <v>148.09955048561099</v>
      </c>
      <c r="G607" s="10">
        <v>118.655</v>
      </c>
      <c r="H607" s="2">
        <f t="shared" si="9"/>
        <v>29.444550485610989</v>
      </c>
      <c r="I607" s="2">
        <v>1.0419282511210759</v>
      </c>
    </row>
    <row r="608" spans="1:9" x14ac:dyDescent="0.2">
      <c r="A608" s="2" t="s">
        <v>72</v>
      </c>
      <c r="B608" s="2">
        <v>7</v>
      </c>
      <c r="C608" s="2">
        <v>7000</v>
      </c>
      <c r="D608" s="2">
        <v>17500</v>
      </c>
      <c r="E608" s="2">
        <v>4623</v>
      </c>
      <c r="F608" s="2">
        <v>140.80054044723511</v>
      </c>
      <c r="G608" s="10">
        <v>111.489</v>
      </c>
      <c r="H608" s="2">
        <f t="shared" si="9"/>
        <v>29.311540447235103</v>
      </c>
      <c r="I608" s="2">
        <v>1.0365470852017939</v>
      </c>
    </row>
    <row r="609" spans="1:9" x14ac:dyDescent="0.2">
      <c r="A609" s="2" t="s">
        <v>72</v>
      </c>
      <c r="B609" s="2">
        <v>8</v>
      </c>
      <c r="C609" s="2">
        <v>7000</v>
      </c>
      <c r="D609" s="2">
        <v>17500</v>
      </c>
      <c r="E609" s="2">
        <v>4620</v>
      </c>
      <c r="F609" s="2">
        <v>143.03186202049261</v>
      </c>
      <c r="G609" s="10">
        <v>113.054</v>
      </c>
      <c r="H609" s="2">
        <f t="shared" si="9"/>
        <v>29.977862020492609</v>
      </c>
      <c r="I609" s="2">
        <v>1.035874439461884</v>
      </c>
    </row>
    <row r="610" spans="1:9" x14ac:dyDescent="0.2">
      <c r="A610" s="2" t="s">
        <v>72</v>
      </c>
      <c r="B610" s="2">
        <v>9</v>
      </c>
      <c r="C610" s="2">
        <v>7000</v>
      </c>
      <c r="D610" s="2">
        <v>17500</v>
      </c>
      <c r="E610" s="2">
        <v>4611</v>
      </c>
      <c r="F610" s="2">
        <v>135.6482119560242</v>
      </c>
      <c r="G610" s="10">
        <v>105.345</v>
      </c>
      <c r="H610" s="2">
        <f t="shared" si="9"/>
        <v>30.303211956024199</v>
      </c>
      <c r="I610" s="2">
        <v>1.033856502242152</v>
      </c>
    </row>
    <row r="611" spans="1:9" x14ac:dyDescent="0.2">
      <c r="A611" s="2" t="s">
        <v>72</v>
      </c>
      <c r="B611" s="2">
        <v>10</v>
      </c>
      <c r="C611" s="2">
        <v>7000</v>
      </c>
      <c r="D611" s="2">
        <v>17500</v>
      </c>
      <c r="E611" s="2">
        <v>4617</v>
      </c>
      <c r="F611" s="2">
        <v>140.80883407592771</v>
      </c>
      <c r="G611" s="10">
        <v>110.96</v>
      </c>
      <c r="H611" s="2">
        <f t="shared" si="9"/>
        <v>29.848834075927712</v>
      </c>
      <c r="I611" s="2">
        <v>1.0352017937219731</v>
      </c>
    </row>
    <row r="612" spans="1:9" x14ac:dyDescent="0.2">
      <c r="A612" s="3" t="s">
        <v>73</v>
      </c>
      <c r="B612" s="3">
        <v>1</v>
      </c>
      <c r="C612" s="3">
        <v>8000</v>
      </c>
      <c r="D612" s="3">
        <v>20000</v>
      </c>
      <c r="E612" s="3">
        <v>5285</v>
      </c>
      <c r="F612" s="3">
        <v>170.84986209869379</v>
      </c>
      <c r="G612" s="11">
        <v>143.76900000000001</v>
      </c>
      <c r="H612" s="3">
        <f t="shared" si="9"/>
        <v>27.080862098693785</v>
      </c>
      <c r="I612" s="3">
        <v>1.0428176795580111</v>
      </c>
    </row>
    <row r="613" spans="1:9" x14ac:dyDescent="0.2">
      <c r="A613" s="3" t="s">
        <v>73</v>
      </c>
      <c r="B613" s="3">
        <v>2</v>
      </c>
      <c r="C613" s="3">
        <v>8000</v>
      </c>
      <c r="D613" s="3">
        <v>20000</v>
      </c>
      <c r="E613" s="3">
        <v>5286</v>
      </c>
      <c r="F613" s="3">
        <v>202.0315759181976</v>
      </c>
      <c r="G613" s="11">
        <v>170.529</v>
      </c>
      <c r="H613" s="3">
        <f t="shared" si="9"/>
        <v>31.502575918197607</v>
      </c>
      <c r="I613" s="3">
        <v>1.0430149960536701</v>
      </c>
    </row>
    <row r="614" spans="1:9" x14ac:dyDescent="0.2">
      <c r="A614" s="3" t="s">
        <v>73</v>
      </c>
      <c r="B614" s="3">
        <v>3</v>
      </c>
      <c r="C614" s="3">
        <v>8000</v>
      </c>
      <c r="D614" s="3">
        <v>20000</v>
      </c>
      <c r="E614" s="3">
        <v>5288</v>
      </c>
      <c r="F614" s="3">
        <v>180.95811438560489</v>
      </c>
      <c r="G614" s="11">
        <v>148.91800000000001</v>
      </c>
      <c r="H614" s="3">
        <f t="shared" si="9"/>
        <v>32.04011438560488</v>
      </c>
      <c r="I614" s="3">
        <v>1.0434096290449879</v>
      </c>
    </row>
    <row r="615" spans="1:9" x14ac:dyDescent="0.2">
      <c r="A615" s="3" t="s">
        <v>73</v>
      </c>
      <c r="B615" s="3">
        <v>4</v>
      </c>
      <c r="C615" s="3">
        <v>8000</v>
      </c>
      <c r="D615" s="3">
        <v>20000</v>
      </c>
      <c r="E615" s="3">
        <v>5328</v>
      </c>
      <c r="F615" s="3">
        <v>146.71344184875491</v>
      </c>
      <c r="G615" s="11">
        <v>114.485</v>
      </c>
      <c r="H615" s="3">
        <f t="shared" si="9"/>
        <v>32.228441848754912</v>
      </c>
      <c r="I615" s="3">
        <v>1.0513022888713499</v>
      </c>
    </row>
    <row r="616" spans="1:9" x14ac:dyDescent="0.2">
      <c r="A616" s="3" t="s">
        <v>73</v>
      </c>
      <c r="B616" s="3">
        <v>5</v>
      </c>
      <c r="C616" s="3">
        <v>8000</v>
      </c>
      <c r="D616" s="3">
        <v>20000</v>
      </c>
      <c r="E616" s="3">
        <v>5269</v>
      </c>
      <c r="F616" s="3">
        <v>138.0159330368042</v>
      </c>
      <c r="G616" s="11">
        <v>108.286</v>
      </c>
      <c r="H616" s="3">
        <f t="shared" si="9"/>
        <v>29.729933036804198</v>
      </c>
      <c r="I616" s="3">
        <v>1.0396606156274659</v>
      </c>
    </row>
    <row r="617" spans="1:9" x14ac:dyDescent="0.2">
      <c r="A617" s="3" t="s">
        <v>73</v>
      </c>
      <c r="B617" s="3">
        <v>6</v>
      </c>
      <c r="C617" s="3">
        <v>8000</v>
      </c>
      <c r="D617" s="3">
        <v>20000</v>
      </c>
      <c r="E617" s="3">
        <v>5282</v>
      </c>
      <c r="F617" s="3">
        <v>137.2741596698761</v>
      </c>
      <c r="G617" s="11">
        <v>107.658</v>
      </c>
      <c r="H617" s="3">
        <f t="shared" si="9"/>
        <v>29.616159669876097</v>
      </c>
      <c r="I617" s="3">
        <v>1.042225730071034</v>
      </c>
    </row>
    <row r="618" spans="1:9" x14ac:dyDescent="0.2">
      <c r="A618" s="3" t="s">
        <v>73</v>
      </c>
      <c r="B618" s="3">
        <v>7</v>
      </c>
      <c r="C618" s="3">
        <v>8000</v>
      </c>
      <c r="D618" s="3">
        <v>20000</v>
      </c>
      <c r="E618" s="3">
        <v>5287</v>
      </c>
      <c r="F618" s="3">
        <v>131.89272475242609</v>
      </c>
      <c r="G618" s="11">
        <v>100.815</v>
      </c>
      <c r="H618" s="3">
        <f t="shared" si="9"/>
        <v>31.077724752426093</v>
      </c>
      <c r="I618" s="3">
        <v>1.0432123125493289</v>
      </c>
    </row>
    <row r="619" spans="1:9" x14ac:dyDescent="0.2">
      <c r="A619" s="3" t="s">
        <v>73</v>
      </c>
      <c r="B619" s="3">
        <v>8</v>
      </c>
      <c r="C619" s="3">
        <v>8000</v>
      </c>
      <c r="D619" s="3">
        <v>20000</v>
      </c>
      <c r="E619" s="3">
        <v>5288</v>
      </c>
      <c r="F619" s="3">
        <v>149.15450549125671</v>
      </c>
      <c r="G619" s="11">
        <v>117.94199999999999</v>
      </c>
      <c r="H619" s="3">
        <f t="shared" si="9"/>
        <v>31.212505491256721</v>
      </c>
      <c r="I619" s="3">
        <v>1.0434096290449879</v>
      </c>
    </row>
    <row r="620" spans="1:9" x14ac:dyDescent="0.2">
      <c r="A620" s="3" t="s">
        <v>73</v>
      </c>
      <c r="B620" s="3">
        <v>9</v>
      </c>
      <c r="C620" s="3">
        <v>8000</v>
      </c>
      <c r="D620" s="3">
        <v>20000</v>
      </c>
      <c r="E620" s="3">
        <v>5313</v>
      </c>
      <c r="F620" s="3">
        <v>144.3457369804382</v>
      </c>
      <c r="G620" s="11">
        <v>113.89100000000001</v>
      </c>
      <c r="H620" s="3">
        <f t="shared" si="9"/>
        <v>30.454736980438199</v>
      </c>
      <c r="I620" s="3">
        <v>1.048342541436464</v>
      </c>
    </row>
    <row r="621" spans="1:9" x14ac:dyDescent="0.2">
      <c r="A621" s="3" t="s">
        <v>73</v>
      </c>
      <c r="B621" s="3">
        <v>10</v>
      </c>
      <c r="C621" s="3">
        <v>8000</v>
      </c>
      <c r="D621" s="3">
        <v>20000</v>
      </c>
      <c r="E621" s="3">
        <v>5281</v>
      </c>
      <c r="F621" s="3">
        <v>142.78849601745611</v>
      </c>
      <c r="G621" s="11">
        <v>111.639</v>
      </c>
      <c r="H621" s="3">
        <f t="shared" si="9"/>
        <v>31.149496017456116</v>
      </c>
      <c r="I621" s="3">
        <v>1.042028413575375</v>
      </c>
    </row>
    <row r="622" spans="1:9" x14ac:dyDescent="0.2">
      <c r="A622" s="4" t="s">
        <v>74</v>
      </c>
      <c r="B622" s="4">
        <v>1</v>
      </c>
      <c r="C622" s="4">
        <v>9000</v>
      </c>
      <c r="D622" s="4">
        <v>22500</v>
      </c>
      <c r="E622" s="4">
        <v>5951</v>
      </c>
      <c r="F622" s="4">
        <v>184.90067267417911</v>
      </c>
      <c r="G622" s="12">
        <v>130.756</v>
      </c>
      <c r="H622" s="4">
        <f t="shared" si="9"/>
        <v>54.144672674179105</v>
      </c>
      <c r="I622" s="4">
        <v>1.0383877159309021</v>
      </c>
    </row>
    <row r="623" spans="1:9" x14ac:dyDescent="0.2">
      <c r="A623" s="4" t="s">
        <v>74</v>
      </c>
      <c r="B623" s="4">
        <v>2</v>
      </c>
      <c r="C623" s="4">
        <v>9000</v>
      </c>
      <c r="D623" s="4">
        <v>22500</v>
      </c>
      <c r="E623" s="4">
        <v>5964</v>
      </c>
      <c r="F623" s="4">
        <v>211.32970571517939</v>
      </c>
      <c r="G623" s="12">
        <v>163.70099999999999</v>
      </c>
      <c r="H623" s="4">
        <f t="shared" si="9"/>
        <v>47.628705715179393</v>
      </c>
      <c r="I623" s="4">
        <v>1.0406560809631831</v>
      </c>
    </row>
    <row r="624" spans="1:9" x14ac:dyDescent="0.2">
      <c r="A624" s="4" t="s">
        <v>74</v>
      </c>
      <c r="B624" s="4">
        <v>3</v>
      </c>
      <c r="C624" s="4">
        <v>9000</v>
      </c>
      <c r="D624" s="4">
        <v>22500</v>
      </c>
      <c r="E624" s="4">
        <v>5986</v>
      </c>
      <c r="F624" s="4">
        <v>158.87264394760129</v>
      </c>
      <c r="G624" s="12">
        <v>122.376</v>
      </c>
      <c r="H624" s="4">
        <f t="shared" si="9"/>
        <v>36.496643947601285</v>
      </c>
      <c r="I624" s="4">
        <v>1.0444948525562729</v>
      </c>
    </row>
    <row r="625" spans="1:9" x14ac:dyDescent="0.2">
      <c r="A625" s="4" t="s">
        <v>74</v>
      </c>
      <c r="B625" s="4">
        <v>4</v>
      </c>
      <c r="C625" s="4">
        <v>9000</v>
      </c>
      <c r="D625" s="4">
        <v>22500</v>
      </c>
      <c r="E625" s="4">
        <v>5941</v>
      </c>
      <c r="F625" s="4">
        <v>160.33490204811099</v>
      </c>
      <c r="G625" s="12">
        <v>126.645</v>
      </c>
      <c r="H625" s="4">
        <f t="shared" si="9"/>
        <v>33.689902048110994</v>
      </c>
      <c r="I625" s="4">
        <v>1.0366428197522251</v>
      </c>
    </row>
    <row r="626" spans="1:9" x14ac:dyDescent="0.2">
      <c r="A626" s="4" t="s">
        <v>74</v>
      </c>
      <c r="B626" s="4">
        <v>5</v>
      </c>
      <c r="C626" s="4">
        <v>9000</v>
      </c>
      <c r="D626" s="4">
        <v>22500</v>
      </c>
      <c r="E626" s="4">
        <v>5966</v>
      </c>
      <c r="F626" s="4">
        <v>160.40696740150449</v>
      </c>
      <c r="G626" s="12">
        <v>127.214</v>
      </c>
      <c r="H626" s="4">
        <f t="shared" si="9"/>
        <v>33.19296740150449</v>
      </c>
      <c r="I626" s="4">
        <v>1.041005060198918</v>
      </c>
    </row>
    <row r="627" spans="1:9" x14ac:dyDescent="0.2">
      <c r="A627" s="4" t="s">
        <v>74</v>
      </c>
      <c r="B627" s="4">
        <v>6</v>
      </c>
      <c r="C627" s="4">
        <v>9000</v>
      </c>
      <c r="D627" s="4">
        <v>22500</v>
      </c>
      <c r="E627" s="4">
        <v>5941</v>
      </c>
      <c r="F627" s="4">
        <v>178.99885058403021</v>
      </c>
      <c r="G627" s="12">
        <v>144.172</v>
      </c>
      <c r="H627" s="4">
        <f t="shared" si="9"/>
        <v>34.826850584030211</v>
      </c>
      <c r="I627" s="4">
        <v>1.0366428197522251</v>
      </c>
    </row>
    <row r="628" spans="1:9" x14ac:dyDescent="0.2">
      <c r="A628" s="4" t="s">
        <v>74</v>
      </c>
      <c r="B628" s="4">
        <v>7</v>
      </c>
      <c r="C628" s="4">
        <v>9000</v>
      </c>
      <c r="D628" s="4">
        <v>22500</v>
      </c>
      <c r="E628" s="4">
        <v>5937</v>
      </c>
      <c r="F628" s="4">
        <v>156.72373104095459</v>
      </c>
      <c r="G628" s="12">
        <v>123.938</v>
      </c>
      <c r="H628" s="4">
        <f t="shared" si="9"/>
        <v>32.785731040954587</v>
      </c>
      <c r="I628" s="4">
        <v>1.035944861280754</v>
      </c>
    </row>
    <row r="629" spans="1:9" x14ac:dyDescent="0.2">
      <c r="A629" s="4" t="s">
        <v>74</v>
      </c>
      <c r="B629" s="4">
        <v>8</v>
      </c>
      <c r="C629" s="4">
        <v>9000</v>
      </c>
      <c r="D629" s="4">
        <v>22500</v>
      </c>
      <c r="E629" s="4">
        <v>5935</v>
      </c>
      <c r="F629" s="4">
        <v>164.26936745643621</v>
      </c>
      <c r="G629" s="12">
        <v>130.614</v>
      </c>
      <c r="H629" s="4">
        <f t="shared" si="9"/>
        <v>33.65536745643621</v>
      </c>
      <c r="I629" s="4">
        <v>1.035595882045018</v>
      </c>
    </row>
    <row r="630" spans="1:9" x14ac:dyDescent="0.2">
      <c r="A630" s="4" t="s">
        <v>74</v>
      </c>
      <c r="B630" s="4">
        <v>9</v>
      </c>
      <c r="C630" s="4">
        <v>9000</v>
      </c>
      <c r="D630" s="4">
        <v>22500</v>
      </c>
      <c r="E630" s="4">
        <v>5925</v>
      </c>
      <c r="F630" s="4">
        <v>173.02857184410101</v>
      </c>
      <c r="G630" s="12">
        <v>138.52199999999999</v>
      </c>
      <c r="H630" s="4">
        <f t="shared" si="9"/>
        <v>34.506571844101018</v>
      </c>
      <c r="I630" s="4">
        <v>1.0338509858663409</v>
      </c>
    </row>
    <row r="631" spans="1:9" x14ac:dyDescent="0.2">
      <c r="A631" s="4" t="s">
        <v>74</v>
      </c>
      <c r="B631" s="4">
        <v>10</v>
      </c>
      <c r="C631" s="4">
        <v>9000</v>
      </c>
      <c r="D631" s="4">
        <v>22500</v>
      </c>
      <c r="E631" s="4">
        <v>5941</v>
      </c>
      <c r="F631" s="4">
        <v>155.62993407249451</v>
      </c>
      <c r="G631" s="12">
        <v>123.03700000000001</v>
      </c>
      <c r="H631" s="4">
        <f t="shared" si="9"/>
        <v>32.592934072494501</v>
      </c>
      <c r="I631" s="4">
        <v>1.0366428197522251</v>
      </c>
    </row>
    <row r="632" spans="1:9" x14ac:dyDescent="0.2">
      <c r="A632" s="5" t="s">
        <v>75</v>
      </c>
      <c r="B632" s="5">
        <v>1</v>
      </c>
      <c r="C632" s="5">
        <v>10000</v>
      </c>
      <c r="D632" s="5">
        <v>25000</v>
      </c>
      <c r="E632" s="5">
        <v>6603</v>
      </c>
      <c r="F632" s="5">
        <v>172.7270174026489</v>
      </c>
      <c r="G632" s="13">
        <v>120.13200000000001</v>
      </c>
      <c r="H632" s="5">
        <f t="shared" si="9"/>
        <v>52.595017402648892</v>
      </c>
      <c r="I632" s="5">
        <v>1.034142521534847</v>
      </c>
    </row>
    <row r="633" spans="1:9" x14ac:dyDescent="0.2">
      <c r="A633" s="5" t="s">
        <v>75</v>
      </c>
      <c r="B633" s="5">
        <v>2</v>
      </c>
      <c r="C633" s="5">
        <v>10000</v>
      </c>
      <c r="D633" s="5">
        <v>25000</v>
      </c>
      <c r="E633" s="5">
        <v>6621</v>
      </c>
      <c r="F633" s="5">
        <v>177.90619158744809</v>
      </c>
      <c r="G633" s="13">
        <v>124.361</v>
      </c>
      <c r="H633" s="5">
        <f t="shared" si="9"/>
        <v>53.545191587448087</v>
      </c>
      <c r="I633" s="5">
        <v>1.0369616288175409</v>
      </c>
    </row>
    <row r="634" spans="1:9" x14ac:dyDescent="0.2">
      <c r="A634" s="5" t="s">
        <v>75</v>
      </c>
      <c r="B634" s="5">
        <v>3</v>
      </c>
      <c r="C634" s="5">
        <v>10000</v>
      </c>
      <c r="D634" s="5">
        <v>25000</v>
      </c>
      <c r="E634" s="5">
        <v>6600</v>
      </c>
      <c r="F634" s="5">
        <v>160.15909457206729</v>
      </c>
      <c r="G634" s="13">
        <v>108.298</v>
      </c>
      <c r="H634" s="5">
        <f t="shared" si="9"/>
        <v>51.861094572067287</v>
      </c>
      <c r="I634" s="5">
        <v>1.033672670321065</v>
      </c>
    </row>
    <row r="635" spans="1:9" x14ac:dyDescent="0.2">
      <c r="A635" s="5" t="s">
        <v>75</v>
      </c>
      <c r="B635" s="5">
        <v>4</v>
      </c>
      <c r="C635" s="5">
        <v>10000</v>
      </c>
      <c r="D635" s="5">
        <v>25000</v>
      </c>
      <c r="E635" s="5">
        <v>6620</v>
      </c>
      <c r="F635" s="5">
        <v>163.97376585006711</v>
      </c>
      <c r="G635" s="13">
        <v>110.652</v>
      </c>
      <c r="H635" s="5">
        <f t="shared" si="9"/>
        <v>53.321765850067109</v>
      </c>
      <c r="I635" s="5">
        <v>1.0368050117462799</v>
      </c>
    </row>
    <row r="636" spans="1:9" x14ac:dyDescent="0.2">
      <c r="A636" s="5" t="s">
        <v>75</v>
      </c>
      <c r="B636" s="5">
        <v>5</v>
      </c>
      <c r="C636" s="5">
        <v>10000</v>
      </c>
      <c r="D636" s="5">
        <v>25000</v>
      </c>
      <c r="E636" s="5">
        <v>6595</v>
      </c>
      <c r="F636" s="5">
        <v>159.36398410797119</v>
      </c>
      <c r="G636" s="13">
        <v>106.98399999999999</v>
      </c>
      <c r="H636" s="5">
        <f t="shared" si="9"/>
        <v>52.379984107971197</v>
      </c>
      <c r="I636" s="5">
        <v>1.032889584964761</v>
      </c>
    </row>
    <row r="637" spans="1:9" x14ac:dyDescent="0.2">
      <c r="A637" s="2" t="s">
        <v>76</v>
      </c>
      <c r="B637" s="2">
        <v>1</v>
      </c>
      <c r="C637" s="2">
        <v>20000</v>
      </c>
      <c r="D637" s="2">
        <v>50000</v>
      </c>
      <c r="E637" s="2">
        <v>13231</v>
      </c>
      <c r="F637" s="2">
        <v>529.94862294197083</v>
      </c>
      <c r="G637" s="10">
        <v>286.09899999999999</v>
      </c>
      <c r="H637" s="2">
        <f t="shared" si="9"/>
        <v>243.84962294197084</v>
      </c>
      <c r="I637" s="2">
        <v>1.03431832395247</v>
      </c>
    </row>
    <row r="638" spans="1:9" x14ac:dyDescent="0.2">
      <c r="A638" s="2" t="s">
        <v>76</v>
      </c>
      <c r="B638" s="2">
        <v>2</v>
      </c>
      <c r="C638" s="2">
        <v>20000</v>
      </c>
      <c r="D638" s="2">
        <v>50000</v>
      </c>
      <c r="E638" s="2">
        <v>13230</v>
      </c>
      <c r="F638" s="2">
        <v>515.02215933799744</v>
      </c>
      <c r="G638" s="10">
        <v>270.06099999999998</v>
      </c>
      <c r="H638" s="2">
        <f t="shared" si="9"/>
        <v>244.96115933799746</v>
      </c>
      <c r="I638" s="2">
        <v>1.034240150093809</v>
      </c>
    </row>
    <row r="639" spans="1:9" x14ac:dyDescent="0.2">
      <c r="A639" s="2" t="s">
        <v>76</v>
      </c>
      <c r="B639" s="2">
        <v>3</v>
      </c>
      <c r="C639" s="2">
        <v>20000</v>
      </c>
      <c r="D639" s="2">
        <v>50000</v>
      </c>
      <c r="E639" s="2">
        <v>13263</v>
      </c>
      <c r="F639" s="2">
        <v>538.59341931343079</v>
      </c>
      <c r="G639" s="10">
        <v>289.96699999999998</v>
      </c>
      <c r="H639" s="2">
        <f t="shared" si="9"/>
        <v>248.6264193134308</v>
      </c>
      <c r="I639" s="2">
        <v>1.036819887429643</v>
      </c>
    </row>
    <row r="640" spans="1:9" x14ac:dyDescent="0.2">
      <c r="A640" s="2" t="s">
        <v>76</v>
      </c>
      <c r="B640" s="2">
        <v>4</v>
      </c>
      <c r="C640" s="2">
        <v>20000</v>
      </c>
      <c r="D640" s="2">
        <v>50000</v>
      </c>
      <c r="E640" s="2">
        <v>13218</v>
      </c>
      <c r="F640" s="2">
        <v>546.66233277320862</v>
      </c>
      <c r="G640" s="10">
        <v>302.76299999999998</v>
      </c>
      <c r="H640" s="2">
        <f t="shared" si="9"/>
        <v>243.89933277320864</v>
      </c>
      <c r="I640" s="2">
        <v>1.0333020637898691</v>
      </c>
    </row>
    <row r="641" spans="1:9" x14ac:dyDescent="0.2">
      <c r="A641" s="2" t="s">
        <v>76</v>
      </c>
      <c r="B641" s="2">
        <v>5</v>
      </c>
      <c r="C641" s="2">
        <v>20000</v>
      </c>
      <c r="D641" s="2">
        <v>50000</v>
      </c>
      <c r="E641" s="2">
        <v>13243</v>
      </c>
      <c r="F641" s="2">
        <v>537.09893393516541</v>
      </c>
      <c r="G641" s="10">
        <v>294.10700000000003</v>
      </c>
      <c r="H641" s="2">
        <f t="shared" si="9"/>
        <v>242.99193393516538</v>
      </c>
      <c r="I641" s="2">
        <v>1.0352564102564099</v>
      </c>
    </row>
    <row r="642" spans="1:9" x14ac:dyDescent="0.2">
      <c r="A642" s="3" t="s">
        <v>77</v>
      </c>
      <c r="B642" s="3">
        <v>1</v>
      </c>
      <c r="C642" s="3">
        <v>30000</v>
      </c>
      <c r="D642" s="3">
        <v>75000</v>
      </c>
      <c r="E642" s="3">
        <v>19828</v>
      </c>
      <c r="F642" s="3">
        <v>1238.2296800613401</v>
      </c>
      <c r="G642" s="11">
        <v>570.33699999999999</v>
      </c>
      <c r="H642" s="3">
        <f t="shared" si="9"/>
        <v>667.89268006134012</v>
      </c>
      <c r="I642" s="3">
        <v>1.032600770753046</v>
      </c>
    </row>
    <row r="643" spans="1:9" x14ac:dyDescent="0.2">
      <c r="A643" s="3" t="s">
        <v>77</v>
      </c>
      <c r="B643" s="3">
        <v>2</v>
      </c>
      <c r="C643" s="3">
        <v>30000</v>
      </c>
      <c r="D643" s="3">
        <v>75000</v>
      </c>
      <c r="E643" s="3">
        <v>19878</v>
      </c>
      <c r="F643" s="3">
        <v>1212.1597015857701</v>
      </c>
      <c r="G643" s="11">
        <v>551.94000000000005</v>
      </c>
      <c r="H643" s="3">
        <f t="shared" si="9"/>
        <v>660.21970158577005</v>
      </c>
      <c r="I643" s="3">
        <v>1.035204666180606</v>
      </c>
    </row>
    <row r="644" spans="1:9" x14ac:dyDescent="0.2">
      <c r="A644" s="3" t="s">
        <v>77</v>
      </c>
      <c r="B644" s="3">
        <v>3</v>
      </c>
      <c r="C644" s="3">
        <v>30000</v>
      </c>
      <c r="D644" s="3">
        <v>75000</v>
      </c>
      <c r="E644" s="3">
        <v>19841</v>
      </c>
      <c r="F644" s="3">
        <v>1187.776791572571</v>
      </c>
      <c r="G644" s="11">
        <v>533.96100000000001</v>
      </c>
      <c r="H644" s="3">
        <f t="shared" ref="H644:H681" si="10">F644-G644</f>
        <v>653.81579157257102</v>
      </c>
      <c r="I644" s="3">
        <v>1.033277783564212</v>
      </c>
    </row>
    <row r="645" spans="1:9" x14ac:dyDescent="0.2">
      <c r="A645" s="3" t="s">
        <v>77</v>
      </c>
      <c r="B645" s="3">
        <v>4</v>
      </c>
      <c r="C645" s="3">
        <v>30000</v>
      </c>
      <c r="D645" s="3">
        <v>75000</v>
      </c>
      <c r="E645" s="3">
        <v>19849</v>
      </c>
      <c r="F645" s="3">
        <v>1230.5677213668821</v>
      </c>
      <c r="G645" s="11">
        <v>571.85299999999995</v>
      </c>
      <c r="H645" s="3">
        <f t="shared" si="10"/>
        <v>658.71472136688215</v>
      </c>
      <c r="I645" s="3">
        <v>1.0336944068326219</v>
      </c>
    </row>
    <row r="646" spans="1:9" x14ac:dyDescent="0.2">
      <c r="A646" s="3" t="s">
        <v>77</v>
      </c>
      <c r="B646" s="3">
        <v>5</v>
      </c>
      <c r="C646" s="3">
        <v>30000</v>
      </c>
      <c r="D646" s="3">
        <v>75000</v>
      </c>
      <c r="E646" s="3">
        <v>19840</v>
      </c>
      <c r="F646" s="3">
        <v>1213.8437283039091</v>
      </c>
      <c r="G646" s="11">
        <v>551.49699999999996</v>
      </c>
      <c r="H646" s="3">
        <f t="shared" si="10"/>
        <v>662.34672830390912</v>
      </c>
      <c r="I646" s="3">
        <v>1.0332257056556611</v>
      </c>
    </row>
    <row r="647" spans="1:9" x14ac:dyDescent="0.2">
      <c r="A647" s="4" t="s">
        <v>78</v>
      </c>
      <c r="B647" s="4">
        <v>1</v>
      </c>
      <c r="C647" s="4">
        <v>40000</v>
      </c>
      <c r="D647" s="4">
        <v>100000</v>
      </c>
      <c r="E647" s="4">
        <v>26492</v>
      </c>
      <c r="F647" s="4">
        <v>2116.8384442329411</v>
      </c>
      <c r="G647" s="12">
        <v>874.82899999999995</v>
      </c>
      <c r="H647" s="4">
        <f t="shared" si="10"/>
        <v>1242.0094442329412</v>
      </c>
      <c r="I647" s="4">
        <v>1.0363821297238089</v>
      </c>
    </row>
    <row r="648" spans="1:9" x14ac:dyDescent="0.2">
      <c r="A648" s="4" t="s">
        <v>78</v>
      </c>
      <c r="B648" s="4">
        <v>2</v>
      </c>
      <c r="C648" s="4">
        <v>40000</v>
      </c>
      <c r="D648" s="4">
        <v>100000</v>
      </c>
      <c r="E648" s="4">
        <v>26483</v>
      </c>
      <c r="F648" s="4">
        <v>2025.9361479282379</v>
      </c>
      <c r="G648" s="12">
        <v>817.69899999999996</v>
      </c>
      <c r="H648" s="4">
        <f t="shared" si="10"/>
        <v>1208.2371479282378</v>
      </c>
      <c r="I648" s="4">
        <v>1.0360300445974491</v>
      </c>
    </row>
    <row r="649" spans="1:9" x14ac:dyDescent="0.2">
      <c r="A649" s="4" t="s">
        <v>78</v>
      </c>
      <c r="B649" s="4">
        <v>3</v>
      </c>
      <c r="C649" s="4">
        <v>40000</v>
      </c>
      <c r="D649" s="4">
        <v>100000</v>
      </c>
      <c r="E649" s="4">
        <v>26447</v>
      </c>
      <c r="F649" s="4">
        <v>2109.934956073761</v>
      </c>
      <c r="G649" s="12">
        <v>922.53499999999997</v>
      </c>
      <c r="H649" s="4">
        <f t="shared" si="10"/>
        <v>1187.3999560737611</v>
      </c>
      <c r="I649" s="4">
        <v>1.034621704092012</v>
      </c>
    </row>
    <row r="650" spans="1:9" x14ac:dyDescent="0.2">
      <c r="A650" s="4" t="s">
        <v>78</v>
      </c>
      <c r="B650" s="4">
        <v>4</v>
      </c>
      <c r="C650" s="4">
        <v>40000</v>
      </c>
      <c r="D650" s="4">
        <v>100000</v>
      </c>
      <c r="E650" s="4">
        <v>26478</v>
      </c>
      <c r="F650" s="4">
        <v>2178.3390657901759</v>
      </c>
      <c r="G650" s="12">
        <v>957.29399999999998</v>
      </c>
      <c r="H650" s="4">
        <f t="shared" si="10"/>
        <v>1221.0450657901761</v>
      </c>
      <c r="I650" s="4">
        <v>1.035834441749472</v>
      </c>
    </row>
    <row r="651" spans="1:9" x14ac:dyDescent="0.2">
      <c r="A651" s="4" t="s">
        <v>78</v>
      </c>
      <c r="B651" s="4">
        <v>5</v>
      </c>
      <c r="C651" s="4">
        <v>40000</v>
      </c>
      <c r="D651" s="4">
        <v>100000</v>
      </c>
      <c r="E651" s="4">
        <v>26458</v>
      </c>
      <c r="F651" s="4">
        <v>2100.3944566249852</v>
      </c>
      <c r="G651" s="12">
        <v>871.72400000000005</v>
      </c>
      <c r="H651" s="4">
        <f t="shared" si="10"/>
        <v>1228.670456624985</v>
      </c>
      <c r="I651" s="4">
        <v>1.0350520303575621</v>
      </c>
    </row>
    <row r="652" spans="1:9" x14ac:dyDescent="0.2">
      <c r="A652" s="5" t="s">
        <v>79</v>
      </c>
      <c r="B652" s="5">
        <v>1</v>
      </c>
      <c r="C652" s="5">
        <v>50000</v>
      </c>
      <c r="D652" s="5">
        <v>125000</v>
      </c>
      <c r="E652" s="5">
        <v>33046</v>
      </c>
      <c r="F652" s="5">
        <v>3192.7244021892552</v>
      </c>
      <c r="G652" s="13">
        <v>1238.155</v>
      </c>
      <c r="H652" s="5">
        <f t="shared" si="10"/>
        <v>1954.5694021892552</v>
      </c>
      <c r="I652" s="5">
        <v>1.023603023169372</v>
      </c>
    </row>
    <row r="653" spans="1:9" x14ac:dyDescent="0.2">
      <c r="A653" s="5" t="s">
        <v>79</v>
      </c>
      <c r="B653" s="5">
        <v>2</v>
      </c>
      <c r="C653" s="5">
        <v>50000</v>
      </c>
      <c r="D653" s="5">
        <v>125000</v>
      </c>
      <c r="E653" s="5">
        <v>33083</v>
      </c>
      <c r="F653" s="5">
        <v>3076.1506018638611</v>
      </c>
      <c r="G653" s="13">
        <v>1150.5709999999999</v>
      </c>
      <c r="H653" s="5">
        <f t="shared" si="10"/>
        <v>1925.5796018638612</v>
      </c>
      <c r="I653" s="5">
        <v>1.024749101722215</v>
      </c>
    </row>
    <row r="654" spans="1:9" x14ac:dyDescent="0.2">
      <c r="A654" s="5" t="s">
        <v>79</v>
      </c>
      <c r="B654" s="5">
        <v>3</v>
      </c>
      <c r="C654" s="5">
        <v>50000</v>
      </c>
      <c r="D654" s="5">
        <v>125000</v>
      </c>
      <c r="E654" s="5">
        <v>33132</v>
      </c>
      <c r="F654" s="5">
        <v>3209.2812268733978</v>
      </c>
      <c r="G654" s="13">
        <v>1244.194</v>
      </c>
      <c r="H654" s="5">
        <f t="shared" si="10"/>
        <v>1965.0872268733979</v>
      </c>
      <c r="I654" s="5">
        <v>1.0262668814273319</v>
      </c>
    </row>
    <row r="655" spans="1:9" x14ac:dyDescent="0.2">
      <c r="A655" s="5" t="s">
        <v>79</v>
      </c>
      <c r="B655" s="5">
        <v>4</v>
      </c>
      <c r="C655" s="5">
        <v>50000</v>
      </c>
      <c r="D655" s="5">
        <v>125000</v>
      </c>
      <c r="E655" s="5">
        <v>33098</v>
      </c>
      <c r="F655" s="5">
        <v>3290.0440425872798</v>
      </c>
      <c r="G655" s="13">
        <v>1306.7329999999999</v>
      </c>
      <c r="H655" s="5">
        <f t="shared" si="10"/>
        <v>1983.3110425872799</v>
      </c>
      <c r="I655" s="5">
        <v>1.0252137281625571</v>
      </c>
    </row>
    <row r="656" spans="1:9" x14ac:dyDescent="0.2">
      <c r="A656" s="5" t="s">
        <v>79</v>
      </c>
      <c r="B656" s="5">
        <v>5</v>
      </c>
      <c r="C656" s="5">
        <v>50000</v>
      </c>
      <c r="D656" s="5">
        <v>125000</v>
      </c>
      <c r="E656" s="5">
        <v>33152</v>
      </c>
      <c r="F656" s="5">
        <v>3240.1179463863368</v>
      </c>
      <c r="G656" s="13">
        <v>1319.6369999999999</v>
      </c>
      <c r="H656" s="5">
        <f t="shared" si="10"/>
        <v>1920.4809463863369</v>
      </c>
      <c r="I656" s="5">
        <v>1.0268863833477879</v>
      </c>
    </row>
    <row r="657" spans="1:9" x14ac:dyDescent="0.2">
      <c r="A657" s="2" t="s">
        <v>80</v>
      </c>
      <c r="B657" s="2">
        <v>1</v>
      </c>
      <c r="C657" s="2">
        <v>60000</v>
      </c>
      <c r="D657" s="2">
        <v>150000</v>
      </c>
      <c r="E657" s="2">
        <v>39696</v>
      </c>
      <c r="F657" s="2">
        <v>4575.4861805439004</v>
      </c>
      <c r="G657" s="10">
        <v>1727.15</v>
      </c>
      <c r="H657" s="2">
        <f t="shared" si="10"/>
        <v>2848.3361805439004</v>
      </c>
      <c r="I657" s="2">
        <v>1.023673216772397</v>
      </c>
    </row>
    <row r="658" spans="1:9" x14ac:dyDescent="0.2">
      <c r="A658" s="2" t="s">
        <v>80</v>
      </c>
      <c r="B658" s="2">
        <v>2</v>
      </c>
      <c r="C658" s="2">
        <v>60000</v>
      </c>
      <c r="D658" s="2">
        <v>150000</v>
      </c>
      <c r="E658" s="2">
        <v>39717</v>
      </c>
      <c r="F658" s="2">
        <v>4643.8491365909576</v>
      </c>
      <c r="G658" s="10">
        <v>1712.9090000000001</v>
      </c>
      <c r="H658" s="2">
        <f t="shared" si="10"/>
        <v>2930.9401365909575</v>
      </c>
      <c r="I658" s="2">
        <v>1.024214760946929</v>
      </c>
    </row>
    <row r="659" spans="1:9" x14ac:dyDescent="0.2">
      <c r="A659" s="2" t="s">
        <v>80</v>
      </c>
      <c r="B659" s="2">
        <v>3</v>
      </c>
      <c r="C659" s="2">
        <v>60000</v>
      </c>
      <c r="D659" s="2">
        <v>150000</v>
      </c>
      <c r="E659" s="2">
        <v>39741</v>
      </c>
      <c r="F659" s="2">
        <v>4587.8994052410126</v>
      </c>
      <c r="G659" s="10">
        <v>1627.1790000000001</v>
      </c>
      <c r="H659" s="2">
        <f t="shared" si="10"/>
        <v>2960.7204052410125</v>
      </c>
      <c r="I659" s="2">
        <v>1.0248336685749651</v>
      </c>
    </row>
    <row r="660" spans="1:9" x14ac:dyDescent="0.2">
      <c r="A660" s="2" t="s">
        <v>80</v>
      </c>
      <c r="B660" s="2">
        <v>4</v>
      </c>
      <c r="C660" s="2">
        <v>60000</v>
      </c>
      <c r="D660" s="2">
        <v>150000</v>
      </c>
      <c r="E660" s="2">
        <v>39730</v>
      </c>
      <c r="F660" s="2">
        <v>4567.947464466095</v>
      </c>
      <c r="G660" s="10">
        <v>1647.692</v>
      </c>
      <c r="H660" s="2">
        <f t="shared" si="10"/>
        <v>2920.255464466095</v>
      </c>
      <c r="I660" s="2">
        <v>1.0245500025787819</v>
      </c>
    </row>
    <row r="661" spans="1:9" x14ac:dyDescent="0.2">
      <c r="A661" s="2" t="s">
        <v>80</v>
      </c>
      <c r="B661" s="2">
        <v>5</v>
      </c>
      <c r="C661" s="2">
        <v>60000</v>
      </c>
      <c r="D661" s="2">
        <v>150000</v>
      </c>
      <c r="E661" s="2">
        <v>39730</v>
      </c>
      <c r="F661" s="2">
        <v>4552.7259368896484</v>
      </c>
      <c r="G661" s="10">
        <v>1609.2809999999999</v>
      </c>
      <c r="H661" s="2">
        <f t="shared" si="10"/>
        <v>2943.4449368896485</v>
      </c>
      <c r="I661" s="2">
        <v>1.0245500025787819</v>
      </c>
    </row>
    <row r="662" spans="1:9" x14ac:dyDescent="0.2">
      <c r="A662" s="3" t="s">
        <v>81</v>
      </c>
      <c r="B662" s="3">
        <v>1</v>
      </c>
      <c r="C662" s="3">
        <v>70000</v>
      </c>
      <c r="D662" s="3">
        <v>175000</v>
      </c>
      <c r="E662" s="3">
        <v>46368</v>
      </c>
      <c r="F662" s="3">
        <v>6080.5800955295563</v>
      </c>
      <c r="G662" s="11">
        <v>2014.556</v>
      </c>
      <c r="H662" s="3">
        <f t="shared" si="10"/>
        <v>4066.0240955295562</v>
      </c>
      <c r="I662" s="3">
        <v>1.0245713275587769</v>
      </c>
    </row>
    <row r="663" spans="1:9" x14ac:dyDescent="0.2">
      <c r="A663" s="3" t="s">
        <v>81</v>
      </c>
      <c r="B663" s="3">
        <v>2</v>
      </c>
      <c r="C663" s="3">
        <v>70000</v>
      </c>
      <c r="D663" s="3">
        <v>175000</v>
      </c>
      <c r="E663" s="3">
        <v>46310</v>
      </c>
      <c r="F663" s="3">
        <v>6310.0190632343292</v>
      </c>
      <c r="G663" s="11">
        <v>2191.933</v>
      </c>
      <c r="H663" s="3">
        <f t="shared" si="10"/>
        <v>4118.0860632343292</v>
      </c>
      <c r="I663" s="3">
        <v>1.023289729538625</v>
      </c>
    </row>
    <row r="664" spans="1:9" x14ac:dyDescent="0.2">
      <c r="A664" s="3" t="s">
        <v>81</v>
      </c>
      <c r="B664" s="3">
        <v>3</v>
      </c>
      <c r="C664" s="3">
        <v>70000</v>
      </c>
      <c r="D664" s="3">
        <v>175000</v>
      </c>
      <c r="E664" s="3">
        <v>46297</v>
      </c>
      <c r="F664" s="3">
        <v>6037.9376723766327</v>
      </c>
      <c r="G664" s="11">
        <v>2072.2829999999999</v>
      </c>
      <c r="H664" s="3">
        <f t="shared" si="10"/>
        <v>3965.6546723766328</v>
      </c>
      <c r="I664" s="3">
        <v>1.02300247480997</v>
      </c>
    </row>
    <row r="665" spans="1:9" x14ac:dyDescent="0.2">
      <c r="A665" s="3" t="s">
        <v>81</v>
      </c>
      <c r="B665" s="3">
        <v>4</v>
      </c>
      <c r="C665" s="3">
        <v>70000</v>
      </c>
      <c r="D665" s="3">
        <v>175000</v>
      </c>
      <c r="E665" s="3">
        <v>46308</v>
      </c>
      <c r="F665" s="3">
        <v>6417.2385952472687</v>
      </c>
      <c r="G665" s="11">
        <v>2357.9690000000001</v>
      </c>
      <c r="H665" s="3">
        <f t="shared" si="10"/>
        <v>4059.2695952472686</v>
      </c>
      <c r="I665" s="3">
        <v>1.023245536503447</v>
      </c>
    </row>
    <row r="666" spans="1:9" x14ac:dyDescent="0.2">
      <c r="A666" s="3" t="s">
        <v>81</v>
      </c>
      <c r="B666" s="3">
        <v>5</v>
      </c>
      <c r="C666" s="3">
        <v>70000</v>
      </c>
      <c r="D666" s="3">
        <v>175000</v>
      </c>
      <c r="E666" s="3">
        <v>46371</v>
      </c>
      <c r="F666" s="3">
        <v>6235.5733723640442</v>
      </c>
      <c r="G666" s="11">
        <v>2289.6480000000001</v>
      </c>
      <c r="H666" s="3">
        <f t="shared" si="10"/>
        <v>3945.9253723640441</v>
      </c>
      <c r="I666" s="3">
        <v>1.024637617111543</v>
      </c>
    </row>
    <row r="667" spans="1:9" x14ac:dyDescent="0.2">
      <c r="A667" s="4" t="s">
        <v>82</v>
      </c>
      <c r="B667" s="4">
        <v>1</v>
      </c>
      <c r="C667" s="4">
        <v>80000</v>
      </c>
      <c r="D667" s="4">
        <v>200000</v>
      </c>
      <c r="E667" s="4">
        <v>52988</v>
      </c>
      <c r="F667" s="4">
        <v>8451.5847980976105</v>
      </c>
      <c r="G667" s="12">
        <v>3009.2260000000001</v>
      </c>
      <c r="H667" s="4">
        <f t="shared" si="10"/>
        <v>5442.3587980976099</v>
      </c>
      <c r="I667" s="4">
        <v>1.0349420887126699</v>
      </c>
    </row>
    <row r="668" spans="1:9" x14ac:dyDescent="0.2">
      <c r="A668" s="4" t="s">
        <v>82</v>
      </c>
      <c r="B668" s="4">
        <v>2</v>
      </c>
      <c r="C668" s="4">
        <v>80000</v>
      </c>
      <c r="D668" s="4">
        <v>200000</v>
      </c>
      <c r="E668" s="4">
        <v>53038</v>
      </c>
      <c r="F668" s="4">
        <v>8162.1228845119476</v>
      </c>
      <c r="G668" s="12">
        <v>2690.7310000000002</v>
      </c>
      <c r="H668" s="4">
        <f t="shared" si="10"/>
        <v>5471.3918845119479</v>
      </c>
      <c r="I668" s="4">
        <v>1.0359186702865291</v>
      </c>
    </row>
    <row r="669" spans="1:9" x14ac:dyDescent="0.2">
      <c r="A669" s="4" t="s">
        <v>82</v>
      </c>
      <c r="B669" s="4">
        <v>3</v>
      </c>
      <c r="C669" s="4">
        <v>80000</v>
      </c>
      <c r="D669" s="4">
        <v>200000</v>
      </c>
      <c r="E669" s="4">
        <v>53012</v>
      </c>
      <c r="F669" s="4">
        <v>8295.7699103355408</v>
      </c>
      <c r="G669" s="12">
        <v>3016.9389999999999</v>
      </c>
      <c r="H669" s="4">
        <f t="shared" si="10"/>
        <v>5278.8309103355405</v>
      </c>
      <c r="I669" s="4">
        <v>1.0354108478681221</v>
      </c>
    </row>
    <row r="670" spans="1:9" x14ac:dyDescent="0.2">
      <c r="A670" s="4" t="s">
        <v>82</v>
      </c>
      <c r="B670" s="4">
        <v>4</v>
      </c>
      <c r="C670" s="4">
        <v>80000</v>
      </c>
      <c r="D670" s="4">
        <v>200000</v>
      </c>
      <c r="E670" s="4">
        <v>52988</v>
      </c>
      <c r="F670" s="4">
        <v>8153.8495709896088</v>
      </c>
      <c r="G670" s="12">
        <v>2824.6779999999999</v>
      </c>
      <c r="H670" s="4">
        <f t="shared" si="10"/>
        <v>5329.1715709896089</v>
      </c>
      <c r="I670" s="4">
        <v>1.0349420887126699</v>
      </c>
    </row>
    <row r="671" spans="1:9" x14ac:dyDescent="0.2">
      <c r="A671" s="4" t="s">
        <v>82</v>
      </c>
      <c r="B671" s="4">
        <v>5</v>
      </c>
      <c r="C671" s="4">
        <v>80000</v>
      </c>
      <c r="D671" s="4">
        <v>200000</v>
      </c>
      <c r="E671" s="4">
        <v>52967</v>
      </c>
      <c r="F671" s="4">
        <v>8396.3673233985901</v>
      </c>
      <c r="G671" s="12">
        <v>2876.067</v>
      </c>
      <c r="H671" s="4">
        <f t="shared" si="10"/>
        <v>5520.3003233985901</v>
      </c>
      <c r="I671" s="4">
        <v>1.03453192445165</v>
      </c>
    </row>
    <row r="672" spans="1:9" x14ac:dyDescent="0.2">
      <c r="A672" s="5" t="s">
        <v>83</v>
      </c>
      <c r="B672" s="5">
        <v>1</v>
      </c>
      <c r="C672" s="5">
        <v>90000</v>
      </c>
      <c r="D672" s="5">
        <v>225000</v>
      </c>
      <c r="E672" s="5">
        <v>59536</v>
      </c>
      <c r="F672" s="5">
        <v>10377.18163084984</v>
      </c>
      <c r="G672" s="13">
        <v>3713.261</v>
      </c>
      <c r="H672" s="5">
        <f t="shared" si="10"/>
        <v>6663.9206308498397</v>
      </c>
      <c r="I672" s="5">
        <v>1.033952171723312</v>
      </c>
    </row>
    <row r="673" spans="1:9" x14ac:dyDescent="0.2">
      <c r="A673" s="5" t="s">
        <v>83</v>
      </c>
      <c r="B673" s="5">
        <v>2</v>
      </c>
      <c r="C673" s="5">
        <v>90000</v>
      </c>
      <c r="D673" s="5">
        <v>225000</v>
      </c>
      <c r="E673" s="5">
        <v>59579</v>
      </c>
      <c r="F673" s="5">
        <v>9985.2128391265869</v>
      </c>
      <c r="G673" s="13">
        <v>3526.049</v>
      </c>
      <c r="H673" s="5">
        <f t="shared" si="10"/>
        <v>6459.1638391265869</v>
      </c>
      <c r="I673" s="5">
        <v>1.0346989458328271</v>
      </c>
    </row>
    <row r="674" spans="1:9" x14ac:dyDescent="0.2">
      <c r="A674" s="5" t="s">
        <v>83</v>
      </c>
      <c r="B674" s="5">
        <v>3</v>
      </c>
      <c r="C674" s="5">
        <v>90000</v>
      </c>
      <c r="D674" s="5">
        <v>225000</v>
      </c>
      <c r="E674" s="5">
        <v>59624</v>
      </c>
      <c r="F674" s="5">
        <v>10152.675481319429</v>
      </c>
      <c r="G674" s="13">
        <v>3414.6770000000001</v>
      </c>
      <c r="H674" s="5">
        <f t="shared" si="10"/>
        <v>6737.9984813194296</v>
      </c>
      <c r="I674" s="5">
        <v>1.035480453621854</v>
      </c>
    </row>
    <row r="675" spans="1:9" x14ac:dyDescent="0.2">
      <c r="A675" s="5" t="s">
        <v>83</v>
      </c>
      <c r="B675" s="5">
        <v>4</v>
      </c>
      <c r="C675" s="5">
        <v>90000</v>
      </c>
      <c r="D675" s="5">
        <v>225000</v>
      </c>
      <c r="E675" s="5">
        <v>59703</v>
      </c>
      <c r="F675" s="5">
        <v>10291.347782850269</v>
      </c>
      <c r="G675" s="13">
        <v>3762.8290000000002</v>
      </c>
      <c r="H675" s="5">
        <f t="shared" si="10"/>
        <v>6528.5187828502694</v>
      </c>
      <c r="I675" s="5">
        <v>1.036852433962592</v>
      </c>
    </row>
    <row r="676" spans="1:9" x14ac:dyDescent="0.2">
      <c r="A676" s="5" t="s">
        <v>83</v>
      </c>
      <c r="B676" s="5">
        <v>5</v>
      </c>
      <c r="C676" s="5">
        <v>90000</v>
      </c>
      <c r="D676" s="5">
        <v>225000</v>
      </c>
      <c r="E676" s="5">
        <v>59614</v>
      </c>
      <c r="F676" s="5">
        <v>9973.7114012241364</v>
      </c>
      <c r="G676" s="13">
        <v>3559.9209999999998</v>
      </c>
      <c r="H676" s="5">
        <f t="shared" si="10"/>
        <v>6413.7904012241361</v>
      </c>
      <c r="I676" s="5">
        <v>1.035306785224293</v>
      </c>
    </row>
    <row r="677" spans="1:9" x14ac:dyDescent="0.2">
      <c r="A677" s="2" t="s">
        <v>84</v>
      </c>
      <c r="B677" s="2">
        <v>1</v>
      </c>
      <c r="C677" s="2">
        <v>100000</v>
      </c>
      <c r="D677" s="2">
        <v>250000</v>
      </c>
      <c r="E677" s="2">
        <v>66245</v>
      </c>
      <c r="F677" s="2">
        <v>12033.248102454299</v>
      </c>
      <c r="G677" s="2">
        <v>6689.8040000000001</v>
      </c>
      <c r="H677" s="2">
        <f t="shared" si="10"/>
        <v>5343.4441024542994</v>
      </c>
      <c r="I677" s="2">
        <v>1.0318375103191539</v>
      </c>
    </row>
    <row r="678" spans="1:9" x14ac:dyDescent="0.2">
      <c r="A678" s="2" t="s">
        <v>84</v>
      </c>
      <c r="B678" s="2">
        <v>2</v>
      </c>
      <c r="C678" s="2">
        <v>100000</v>
      </c>
      <c r="D678" s="2">
        <v>250000</v>
      </c>
      <c r="E678" s="2">
        <v>66223</v>
      </c>
      <c r="F678" s="2">
        <v>12189.4365593454</v>
      </c>
      <c r="G678" s="2">
        <v>8724.0630000000001</v>
      </c>
      <c r="H678" s="2">
        <f t="shared" si="10"/>
        <v>3465.3735593454003</v>
      </c>
      <c r="I678" s="2">
        <v>1.031494836529026</v>
      </c>
    </row>
    <row r="679" spans="1:9" x14ac:dyDescent="0.2">
      <c r="A679" s="2" t="s">
        <v>84</v>
      </c>
      <c r="B679" s="2">
        <v>3</v>
      </c>
      <c r="C679" s="2">
        <v>100000</v>
      </c>
      <c r="D679" s="2">
        <v>250000</v>
      </c>
      <c r="E679" s="2">
        <v>66180</v>
      </c>
      <c r="F679" s="2">
        <v>11967.8543273454</v>
      </c>
      <c r="G679" s="2">
        <v>5838.09</v>
      </c>
      <c r="H679" s="2">
        <f t="shared" si="10"/>
        <v>6129.7643273453996</v>
      </c>
      <c r="I679" s="2">
        <v>1.0308250650301398</v>
      </c>
    </row>
    <row r="680" spans="1:9" x14ac:dyDescent="0.2">
      <c r="A680" s="2" t="s">
        <v>84</v>
      </c>
      <c r="B680" s="2">
        <v>4</v>
      </c>
      <c r="C680" s="2">
        <v>100000</v>
      </c>
      <c r="D680" s="2">
        <v>250000</v>
      </c>
      <c r="E680" s="2">
        <v>66211</v>
      </c>
      <c r="F680" s="2">
        <v>12211.6029483454</v>
      </c>
      <c r="G680" s="2">
        <v>9012.7669999999998</v>
      </c>
      <c r="H680" s="2">
        <f t="shared" si="10"/>
        <v>3198.8359483454005</v>
      </c>
      <c r="I680" s="2">
        <v>1.0313079235525926</v>
      </c>
    </row>
    <row r="681" spans="1:9" x14ac:dyDescent="0.2">
      <c r="A681" s="2" t="s">
        <v>84</v>
      </c>
      <c r="B681" s="2">
        <v>5</v>
      </c>
      <c r="C681" s="2">
        <v>100000</v>
      </c>
      <c r="D681" s="2">
        <v>250000</v>
      </c>
      <c r="E681" s="2">
        <v>66232</v>
      </c>
      <c r="F681" s="2">
        <v>12088.1947364345</v>
      </c>
      <c r="G681" s="2">
        <v>7405.45</v>
      </c>
      <c r="H681" s="2">
        <f t="shared" si="10"/>
        <v>4682.7447364344998</v>
      </c>
      <c r="I681" s="2">
        <v>1.031635021261351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B7DC-B56B-6844-B03D-1AFBC80E1FB0}">
  <dimension ref="A1:F74"/>
  <sheetViews>
    <sheetView topLeftCell="A62" zoomScale="200" workbookViewId="0">
      <selection activeCell="F73" sqref="F73:F74"/>
    </sheetView>
  </sheetViews>
  <sheetFormatPr baseColWidth="10" defaultRowHeight="15" x14ac:dyDescent="0.2"/>
  <cols>
    <col min="4" max="4" width="14" customWidth="1"/>
  </cols>
  <sheetData>
    <row r="1" spans="1:6" x14ac:dyDescent="0.2">
      <c r="A1" s="6" t="s">
        <v>0</v>
      </c>
      <c r="B1" s="6" t="s">
        <v>2</v>
      </c>
      <c r="C1" s="6" t="s">
        <v>3</v>
      </c>
      <c r="D1" s="6" t="s">
        <v>5</v>
      </c>
      <c r="E1" s="6" t="s">
        <v>6</v>
      </c>
      <c r="F1" s="6" t="s">
        <v>7</v>
      </c>
    </row>
    <row r="2" spans="1:6" x14ac:dyDescent="0.2">
      <c r="A2" t="s">
        <v>9</v>
      </c>
      <c r="B2">
        <v>10</v>
      </c>
      <c r="C2">
        <v>15</v>
      </c>
      <c r="D2" s="7">
        <f>AVERAGEIF(ILP!C:C, 'Average ILP'!B2, ILP!E:E)</f>
        <v>7</v>
      </c>
      <c r="E2">
        <f>AVERAGEIF(ILP!C:C,'Average ILP'!B2, ILP!F:F)</f>
        <v>0.12676676114400229</v>
      </c>
      <c r="F2">
        <f>AVERAGEIF(ILP!C:C, 'Average ILP'!B2, ILP!G:G)</f>
        <v>0</v>
      </c>
    </row>
    <row r="3" spans="1:6" x14ac:dyDescent="0.2">
      <c r="A3" t="s">
        <v>13</v>
      </c>
      <c r="B3">
        <v>20</v>
      </c>
      <c r="C3">
        <v>30</v>
      </c>
      <c r="D3" s="7">
        <f>AVERAGEIF(ILP!C:C, 'Average ILP'!B3, ILP!E:E)</f>
        <v>13</v>
      </c>
      <c r="E3">
        <f>AVERAGEIF(ILP!C:C,'Average ILP'!B3, ILP!F:F)</f>
        <v>0.12844618161519369</v>
      </c>
      <c r="F3">
        <f>AVERAGEIF(ILP!C:C, 'Average ILP'!B3, ILP!G:G)</f>
        <v>0</v>
      </c>
    </row>
    <row r="4" spans="1:6" x14ac:dyDescent="0.2">
      <c r="A4" t="s">
        <v>14</v>
      </c>
      <c r="B4">
        <v>30</v>
      </c>
      <c r="C4">
        <v>45</v>
      </c>
      <c r="D4" s="7">
        <f>AVERAGEIF(ILP!C:C, 'Average ILP'!B4, ILP!E:E)</f>
        <v>19</v>
      </c>
      <c r="E4">
        <f>AVERAGEIF(ILP!C:C,'Average ILP'!B4, ILP!F:F)</f>
        <v>30.198937972386677</v>
      </c>
      <c r="F4">
        <f>AVERAGEIF(ILP!C:C, 'Average ILP'!B4, ILP!G:G)</f>
        <v>0</v>
      </c>
    </row>
    <row r="5" spans="1:6" x14ac:dyDescent="0.2">
      <c r="A5" t="s">
        <v>15</v>
      </c>
      <c r="B5">
        <v>40</v>
      </c>
      <c r="C5">
        <v>60</v>
      </c>
      <c r="D5" s="7">
        <f>AVERAGEIF(ILP!C:C, 'Average ILP'!B5, ILP!E:E)</f>
        <v>26</v>
      </c>
      <c r="E5">
        <f>AVERAGEIF(ILP!C:C,'Average ILP'!B5, ILP!F:F)</f>
        <v>73.297032117843628</v>
      </c>
      <c r="F5">
        <f>AVERAGEIF(ILP!C:C, 'Average ILP'!B5, ILP!G:G)</f>
        <v>0</v>
      </c>
    </row>
    <row r="6" spans="1:6" x14ac:dyDescent="0.2">
      <c r="A6" t="s">
        <v>16</v>
      </c>
      <c r="B6">
        <v>50</v>
      </c>
      <c r="C6">
        <v>75</v>
      </c>
      <c r="D6" s="7">
        <f>AVERAGEIF(ILP!C:C, 'Average ILP'!B6, ILP!E:E)</f>
        <v>32</v>
      </c>
      <c r="E6">
        <f>AVERAGEIF(ILP!C:C,'Average ILP'!B6, ILP!F:F)</f>
        <v>96.020688454310104</v>
      </c>
      <c r="F6">
        <f>AVERAGEIF(ILP!C:C, 'Average ILP'!B6, ILP!G:G)</f>
        <v>0</v>
      </c>
    </row>
    <row r="7" spans="1:6" x14ac:dyDescent="0.2">
      <c r="A7" t="s">
        <v>17</v>
      </c>
      <c r="B7">
        <v>60</v>
      </c>
      <c r="C7">
        <v>90</v>
      </c>
      <c r="D7" s="7">
        <f>AVERAGEIF(ILP!C:C, 'Average ILP'!B7, ILP!E:E)</f>
        <v>38</v>
      </c>
      <c r="E7">
        <f>AVERAGEIF(ILP!C:C,'Average ILP'!B7, ILP!F:F)</f>
        <v>134.00238434473673</v>
      </c>
      <c r="F7">
        <f>AVERAGEIF(ILP!C:C, 'Average ILP'!B7, ILP!G:G)</f>
        <v>0</v>
      </c>
    </row>
    <row r="8" spans="1:6" x14ac:dyDescent="0.2">
      <c r="A8" t="s">
        <v>18</v>
      </c>
      <c r="B8">
        <v>70</v>
      </c>
      <c r="C8">
        <v>105</v>
      </c>
      <c r="D8" s="7">
        <f>AVERAGEIF(ILP!C:C, 'Average ILP'!B8, ILP!E:E)</f>
        <v>45</v>
      </c>
      <c r="E8">
        <f>AVERAGEIF(ILP!C:C,'Average ILP'!B8, ILP!F:F)</f>
        <v>113.40957585970561</v>
      </c>
      <c r="F8">
        <f>AVERAGEIF(ILP!C:C, 'Average ILP'!B8, ILP!G:G)</f>
        <v>0</v>
      </c>
    </row>
    <row r="9" spans="1:6" x14ac:dyDescent="0.2">
      <c r="A9" t="s">
        <v>19</v>
      </c>
      <c r="B9">
        <v>80</v>
      </c>
      <c r="C9">
        <v>120</v>
      </c>
      <c r="D9" s="7">
        <f>AVERAGEIF(ILP!C:C, 'Average ILP'!B9, ILP!E:E)</f>
        <v>51</v>
      </c>
      <c r="E9">
        <f>AVERAGEIF(ILP!C:C,'Average ILP'!B9, ILP!F:F)</f>
        <v>154.43251578013101</v>
      </c>
      <c r="F9">
        <f>AVERAGEIF(ILP!C:C, 'Average ILP'!B9, ILP!G:G)</f>
        <v>4.4117647058737032E-2</v>
      </c>
    </row>
    <row r="10" spans="1:6" x14ac:dyDescent="0.2">
      <c r="A10" t="s">
        <v>20</v>
      </c>
      <c r="B10">
        <v>90</v>
      </c>
      <c r="C10">
        <v>135</v>
      </c>
      <c r="D10" s="7">
        <f>AVERAGEIF(ILP!C:C, 'Average ILP'!B10, ILP!E:E)</f>
        <v>57</v>
      </c>
      <c r="E10">
        <f>AVERAGEIF(ILP!C:C,'Average ILP'!B10, ILP!F:F)</f>
        <v>93.663143714268998</v>
      </c>
      <c r="F10">
        <f>AVERAGEIF(ILP!C:C, 'Average ILP'!B10, ILP!G:G)</f>
        <v>0</v>
      </c>
    </row>
    <row r="11" spans="1:6" x14ac:dyDescent="0.2">
      <c r="A11" t="s">
        <v>21</v>
      </c>
      <c r="B11">
        <v>100</v>
      </c>
      <c r="C11">
        <v>150</v>
      </c>
      <c r="D11" s="7">
        <f>AVERAGEIF(ILP!C:C, 'Average ILP'!B11, ILP!E:E)</f>
        <v>63</v>
      </c>
      <c r="E11">
        <f>AVERAGEIF(ILP!C:C,'Average ILP'!B11, ILP!F:F)</f>
        <v>113.62641056378685</v>
      </c>
      <c r="F11">
        <f>AVERAGEIF(ILP!C:C, 'Average ILP'!B11, ILP!G:G)</f>
        <v>0</v>
      </c>
    </row>
    <row r="12" spans="1:6" x14ac:dyDescent="0.2">
      <c r="A12" t="s">
        <v>22</v>
      </c>
      <c r="B12">
        <v>120</v>
      </c>
      <c r="C12">
        <v>180</v>
      </c>
      <c r="D12" s="7">
        <f>AVERAGEIF(ILP!C:C, 'Average ILP'!B12, ILP!E:E)</f>
        <v>75</v>
      </c>
      <c r="E12">
        <f>AVERAGEIF(ILP!C:C,'Average ILP'!B12, ILP!F:F)</f>
        <v>98.64596152305603</v>
      </c>
      <c r="F12">
        <f>AVERAGEIF(ILP!C:C, 'Average ILP'!B12, ILP!G:G)</f>
        <v>0</v>
      </c>
    </row>
    <row r="13" spans="1:6" x14ac:dyDescent="0.2">
      <c r="A13" t="s">
        <v>23</v>
      </c>
      <c r="B13">
        <v>140</v>
      </c>
      <c r="C13">
        <v>210</v>
      </c>
      <c r="D13" s="7">
        <f>AVERAGEIF(ILP!C:C, 'Average ILP'!B13, ILP!E:E)</f>
        <v>88</v>
      </c>
      <c r="E13">
        <f>AVERAGEIF(ILP!C:C,'Average ILP'!B13, ILP!F:F)</f>
        <v>139.4699641863505</v>
      </c>
      <c r="F13">
        <f>AVERAGEIF(ILP!C:C, 'Average ILP'!B13, ILP!G:G)</f>
        <v>3.9772727272682079E-2</v>
      </c>
    </row>
    <row r="14" spans="1:6" x14ac:dyDescent="0.2">
      <c r="A14" t="s">
        <v>24</v>
      </c>
      <c r="B14">
        <v>160</v>
      </c>
      <c r="C14">
        <v>240</v>
      </c>
      <c r="D14" s="7">
        <f>AVERAGEIF(ILP!C:C, 'Average ILP'!B14, ILP!E:E)</f>
        <v>101</v>
      </c>
      <c r="E14">
        <f>AVERAGEIF(ILP!C:C,'Average ILP'!B14, ILP!F:F)</f>
        <v>132.27667832374573</v>
      </c>
      <c r="F14">
        <f>AVERAGEIF(ILP!C:C, 'Average ILP'!B14, ILP!G:G)</f>
        <v>6.4124556499907129E-2</v>
      </c>
    </row>
    <row r="15" spans="1:6" x14ac:dyDescent="0.2">
      <c r="A15" t="s">
        <v>25</v>
      </c>
      <c r="B15">
        <v>180</v>
      </c>
      <c r="C15">
        <v>270</v>
      </c>
      <c r="D15" s="7">
        <f>AVERAGEIF(ILP!C:C, 'Average ILP'!B15, ILP!E:E)</f>
        <v>114</v>
      </c>
      <c r="E15">
        <f>AVERAGEIF(ILP!C:C,'Average ILP'!B15, ILP!F:F)</f>
        <v>137.90348792076111</v>
      </c>
      <c r="F15">
        <f>AVERAGEIF(ILP!C:C, 'Average ILP'!B15, ILP!G:G)</f>
        <v>7.5973420951324241E-2</v>
      </c>
    </row>
    <row r="16" spans="1:6" x14ac:dyDescent="0.2">
      <c r="A16" t="s">
        <v>26</v>
      </c>
      <c r="B16">
        <v>200</v>
      </c>
      <c r="C16">
        <v>300</v>
      </c>
      <c r="D16" s="7">
        <f>AVERAGEIF(ILP!C:C, 'Average ILP'!B16, ILP!E:E)</f>
        <v>127</v>
      </c>
      <c r="E16">
        <f>AVERAGEIF(ILP!C:C,'Average ILP'!B16, ILP!F:F)</f>
        <v>136.33488980929056</v>
      </c>
      <c r="F16">
        <f>AVERAGEIF(ILP!C:C, 'Average ILP'!B16, ILP!G:G)</f>
        <v>7.5907027437367644E-2</v>
      </c>
    </row>
    <row r="17" spans="1:6" x14ac:dyDescent="0.2">
      <c r="A17" t="s">
        <v>27</v>
      </c>
      <c r="B17">
        <v>220</v>
      </c>
      <c r="C17">
        <v>330</v>
      </c>
      <c r="D17" s="7">
        <f>AVERAGEIF(ILP!C:C, 'Average ILP'!B17, ILP!E:E)</f>
        <v>139</v>
      </c>
      <c r="E17">
        <f>AVERAGEIF(ILP!C:C,'Average ILP'!B17, ILP!F:F)</f>
        <v>142.05917080243429</v>
      </c>
      <c r="F17">
        <f>AVERAGEIF(ILP!C:C, 'Average ILP'!B17, ILP!G:G)</f>
        <v>7.5039999994239978E-2</v>
      </c>
    </row>
    <row r="18" spans="1:6" x14ac:dyDescent="0.2">
      <c r="A18" t="s">
        <v>28</v>
      </c>
      <c r="B18">
        <v>240</v>
      </c>
      <c r="C18">
        <v>360</v>
      </c>
      <c r="D18" s="7">
        <f>AVERAGEIF(ILP!C:C, 'Average ILP'!B18, ILP!E:E)</f>
        <v>151</v>
      </c>
      <c r="E18">
        <f>AVERAGEIF(ILP!C:C,'Average ILP'!B18, ILP!F:F)</f>
        <v>135.46459611256921</v>
      </c>
      <c r="F18">
        <f>AVERAGEIF(ILP!C:C, 'Average ILP'!B18, ILP!G:G)</f>
        <v>8.1568521923121751E-2</v>
      </c>
    </row>
    <row r="19" spans="1:6" x14ac:dyDescent="0.2">
      <c r="A19" t="s">
        <v>29</v>
      </c>
      <c r="B19">
        <v>260</v>
      </c>
      <c r="C19">
        <v>390</v>
      </c>
      <c r="D19" s="7">
        <f>AVERAGEIF(ILP!C:C, 'Average ILP'!B19, ILP!E:E)</f>
        <v>168</v>
      </c>
      <c r="E19">
        <f>AVERAGEIF(ILP!C:C,'Average ILP'!B19, ILP!F:F)</f>
        <v>140.88783232371011</v>
      </c>
      <c r="F19">
        <f>AVERAGEIF(ILP!C:C, 'Average ILP'!B19, ILP!G:G)</f>
        <v>0.10511265095536142</v>
      </c>
    </row>
    <row r="20" spans="1:6" x14ac:dyDescent="0.2">
      <c r="A20" t="s">
        <v>30</v>
      </c>
      <c r="B20">
        <v>280</v>
      </c>
      <c r="C20">
        <v>420</v>
      </c>
      <c r="D20" s="7">
        <f>AVERAGEIF(ILP!C:C, 'Average ILP'!B20, ILP!E:E)</f>
        <v>179</v>
      </c>
      <c r="E20">
        <f>AVERAGEIF(ILP!C:C,'Average ILP'!B20, ILP!F:F)</f>
        <v>136.1908266544342</v>
      </c>
      <c r="F20">
        <f>AVERAGEIF(ILP!C:C, 'Average ILP'!B20, ILP!G:G)</f>
        <v>9.3510291887373809E-2</v>
      </c>
    </row>
    <row r="21" spans="1:6" x14ac:dyDescent="0.2">
      <c r="A21" t="s">
        <v>31</v>
      </c>
      <c r="B21">
        <v>300</v>
      </c>
      <c r="C21">
        <v>450</v>
      </c>
      <c r="D21" s="7">
        <f>AVERAGEIF(ILP!C:C, 'Average ILP'!B21, ILP!E:E)</f>
        <v>192</v>
      </c>
      <c r="E21">
        <f>AVERAGEIF(ILP!C:C,'Average ILP'!B21, ILP!F:F)</f>
        <v>142.18388748168945</v>
      </c>
      <c r="F21">
        <f>AVERAGEIF(ILP!C:C, 'Average ILP'!B21, ILP!G:G)</f>
        <v>0.10954715735067989</v>
      </c>
    </row>
    <row r="22" spans="1:6" x14ac:dyDescent="0.2">
      <c r="A22" t="s">
        <v>32</v>
      </c>
      <c r="B22">
        <v>320</v>
      </c>
      <c r="C22">
        <v>480</v>
      </c>
      <c r="D22" s="7">
        <f>AVERAGEIF(ILP!C:C, 'Average ILP'!B22, ILP!E:E)</f>
        <v>206</v>
      </c>
      <c r="E22">
        <f>AVERAGEIF(ILP!C:C,'Average ILP'!B22, ILP!F:F)</f>
        <v>141.2021561463674</v>
      </c>
      <c r="F22">
        <f>AVERAGEIF(ILP!C:C, 'Average ILP'!B22, ILP!G:G)</f>
        <v>9.466510288491016E-2</v>
      </c>
    </row>
    <row r="23" spans="1:6" x14ac:dyDescent="0.2">
      <c r="A23" t="s">
        <v>33</v>
      </c>
      <c r="B23">
        <v>340</v>
      </c>
      <c r="C23">
        <v>510</v>
      </c>
      <c r="D23" s="7">
        <f>AVERAGEIF(ILP!C:C, 'Average ILP'!B23, ILP!E:E)</f>
        <v>217</v>
      </c>
      <c r="E23">
        <f>AVERAGEIF(ILP!C:C,'Average ILP'!B23, ILP!F:F)</f>
        <v>138.49044656753537</v>
      </c>
      <c r="F23">
        <f>AVERAGEIF(ILP!C:C, 'Average ILP'!B23, ILP!G:G)</f>
        <v>0.10036138639680399</v>
      </c>
    </row>
    <row r="24" spans="1:6" x14ac:dyDescent="0.2">
      <c r="A24" t="s">
        <v>34</v>
      </c>
      <c r="B24">
        <v>360</v>
      </c>
      <c r="C24">
        <v>540</v>
      </c>
      <c r="D24" s="7">
        <f>AVERAGEIF(ILP!C:C, 'Average ILP'!B24, ILP!E:E)</f>
        <v>228</v>
      </c>
      <c r="E24">
        <f>AVERAGEIF(ILP!C:C,'Average ILP'!B24, ILP!F:F)</f>
        <v>139.65717013676962</v>
      </c>
      <c r="F24">
        <f>AVERAGEIF(ILP!C:C, 'Average ILP'!B24, ILP!G:G)</f>
        <v>9.4712752956264856E-2</v>
      </c>
    </row>
    <row r="25" spans="1:6" x14ac:dyDescent="0.2">
      <c r="A25" t="s">
        <v>35</v>
      </c>
      <c r="B25">
        <v>380</v>
      </c>
      <c r="C25">
        <v>570</v>
      </c>
      <c r="D25" s="7">
        <f>AVERAGEIF(ILP!C:C, 'Average ILP'!B25, ILP!E:E)</f>
        <v>241</v>
      </c>
      <c r="E25">
        <f>AVERAGEIF(ILP!C:C,'Average ILP'!B25, ILP!F:F)</f>
        <v>138.40997982025146</v>
      </c>
      <c r="F25">
        <f>AVERAGEIF(ILP!C:C, 'Average ILP'!B25, ILP!G:G)</f>
        <v>8.8096483798837374E-2</v>
      </c>
    </row>
    <row r="26" spans="1:6" x14ac:dyDescent="0.2">
      <c r="A26" t="s">
        <v>36</v>
      </c>
      <c r="B26">
        <v>400</v>
      </c>
      <c r="C26">
        <v>600</v>
      </c>
      <c r="D26" s="7">
        <f>AVERAGEIF(ILP!C:C, 'Average ILP'!B26, ILP!E:E)</f>
        <v>253</v>
      </c>
      <c r="E26">
        <f>AVERAGEIF(ILP!C:C,'Average ILP'!B26, ILP!F:F)</f>
        <v>143.3537629445394</v>
      </c>
      <c r="F26">
        <f>AVERAGEIF(ILP!C:C, 'Average ILP'!B26, ILP!G:G)</f>
        <v>9.6714007183087078E-2</v>
      </c>
    </row>
    <row r="27" spans="1:6" x14ac:dyDescent="0.2">
      <c r="A27" t="s">
        <v>37</v>
      </c>
      <c r="B27">
        <v>420</v>
      </c>
      <c r="C27">
        <v>630</v>
      </c>
      <c r="D27" s="7">
        <f>AVERAGEIF(ILP!C:C, 'Average ILP'!B27, ILP!E:E)</f>
        <v>273</v>
      </c>
      <c r="E27">
        <f>AVERAGEIF(ILP!C:C,'Average ILP'!B27, ILP!F:F)</f>
        <v>142.26716629664102</v>
      </c>
      <c r="F27">
        <f>AVERAGEIF(ILP!C:C, 'Average ILP'!B27, ILP!G:G)</f>
        <v>0.1240318720641518</v>
      </c>
    </row>
    <row r="28" spans="1:6" x14ac:dyDescent="0.2">
      <c r="A28" t="s">
        <v>38</v>
      </c>
      <c r="B28">
        <v>440</v>
      </c>
      <c r="C28">
        <v>660</v>
      </c>
      <c r="D28" s="7">
        <f>AVERAGEIF(ILP!C:C, 'Average ILP'!B28, ILP!E:E)</f>
        <v>277</v>
      </c>
      <c r="E28">
        <f>AVERAGEIF(ILP!C:C,'Average ILP'!B28, ILP!F:F)</f>
        <v>142.72554032007858</v>
      </c>
      <c r="F28">
        <f>AVERAGEIF(ILP!C:C, 'Average ILP'!B28, ILP!G:G)</f>
        <v>8.8713522555397564E-2</v>
      </c>
    </row>
    <row r="29" spans="1:6" x14ac:dyDescent="0.2">
      <c r="A29" t="s">
        <v>39</v>
      </c>
      <c r="B29">
        <v>460</v>
      </c>
      <c r="C29">
        <v>690</v>
      </c>
      <c r="D29" s="7">
        <f>AVERAGEIF(ILP!C:C, 'Average ILP'!B29, ILP!E:E)</f>
        <v>290</v>
      </c>
      <c r="E29">
        <f>AVERAGEIF(ILP!C:C,'Average ILP'!B29, ILP!F:F)</f>
        <v>141.40469201405844</v>
      </c>
      <c r="F29">
        <f>AVERAGEIF(ILP!C:C, 'Average ILP'!B29, ILP!G:G)</f>
        <v>9.7839472582547271E-2</v>
      </c>
    </row>
    <row r="30" spans="1:6" x14ac:dyDescent="0.2">
      <c r="A30" t="s">
        <v>40</v>
      </c>
      <c r="B30">
        <v>480</v>
      </c>
      <c r="C30">
        <v>720</v>
      </c>
      <c r="D30" s="7">
        <f>AVERAGEIF(ILP!C:C, 'Average ILP'!B30, ILP!E:E)</f>
        <v>308</v>
      </c>
      <c r="E30">
        <f>AVERAGEIF(ILP!C:C,'Average ILP'!B30, ILP!F:F)</f>
        <v>142.88326692581177</v>
      </c>
      <c r="F30">
        <f>AVERAGEIF(ILP!C:C, 'Average ILP'!B30, ILP!G:G)</f>
        <v>0.11187415245764611</v>
      </c>
    </row>
    <row r="31" spans="1:6" x14ac:dyDescent="0.2">
      <c r="A31" t="s">
        <v>41</v>
      </c>
      <c r="B31">
        <v>500</v>
      </c>
      <c r="C31">
        <v>750</v>
      </c>
      <c r="D31" s="7">
        <f>AVERAGEIF(ILP!C:C, 'Average ILP'!B31, ILP!E:E)</f>
        <v>320</v>
      </c>
      <c r="E31">
        <f>AVERAGEIF(ILP!C:C,'Average ILP'!B31, ILP!F:F)</f>
        <v>143.51806640625003</v>
      </c>
      <c r="F31">
        <f>AVERAGEIF(ILP!C:C, 'Average ILP'!B31, ILP!G:G)</f>
        <v>0.1055759753408073</v>
      </c>
    </row>
    <row r="32" spans="1:6" x14ac:dyDescent="0.2">
      <c r="A32" t="s">
        <v>42</v>
      </c>
      <c r="B32">
        <v>520</v>
      </c>
      <c r="C32">
        <v>780</v>
      </c>
      <c r="D32" s="7">
        <f>AVERAGEIF(ILP!C:C, 'Average ILP'!B32, ILP!E:E)</f>
        <v>330.33333333333331</v>
      </c>
      <c r="E32">
        <f>AVERAGEIF(ILP!C:C,'Average ILP'!B32, ILP!F:F)</f>
        <v>143.67285585403442</v>
      </c>
      <c r="F32">
        <f>AVERAGEIF(ILP!C:C, 'Average ILP'!B32, ILP!G:G)</f>
        <v>9.3921598635339942E-2</v>
      </c>
    </row>
    <row r="33" spans="1:6" x14ac:dyDescent="0.2">
      <c r="A33" t="s">
        <v>43</v>
      </c>
      <c r="B33">
        <v>540</v>
      </c>
      <c r="C33">
        <v>810</v>
      </c>
      <c r="D33" s="7">
        <f>AVERAGEIF(ILP!C:C, 'Average ILP'!B33, ILP!E:E)</f>
        <v>341.33333333333331</v>
      </c>
      <c r="E33">
        <f>AVERAGEIF(ILP!C:C,'Average ILP'!B33, ILP!F:F)</f>
        <v>150.96853272120154</v>
      </c>
      <c r="F33">
        <f>AVERAGEIF(ILP!C:C, 'Average ILP'!B33, ILP!G:G)</f>
        <v>9.5095984424622484E-2</v>
      </c>
    </row>
    <row r="34" spans="1:6" x14ac:dyDescent="0.2">
      <c r="A34" t="s">
        <v>44</v>
      </c>
      <c r="B34">
        <v>560</v>
      </c>
      <c r="C34">
        <v>840</v>
      </c>
      <c r="D34" s="7">
        <f>AVERAGEIF(ILP!C:C, 'Average ILP'!B34, ILP!E:E)</f>
        <v>354</v>
      </c>
      <c r="E34">
        <f>AVERAGEIF(ILP!C:C,'Average ILP'!B34, ILP!F:F)</f>
        <v>124.16074450810754</v>
      </c>
      <c r="F34">
        <f>AVERAGEIF(ILP!C:C, 'Average ILP'!B34, ILP!G:G)</f>
        <v>0.10056316607441169</v>
      </c>
    </row>
    <row r="35" spans="1:6" x14ac:dyDescent="0.2">
      <c r="A35" t="s">
        <v>45</v>
      </c>
      <c r="B35">
        <v>580</v>
      </c>
      <c r="C35">
        <v>870</v>
      </c>
      <c r="D35" s="7">
        <f>AVERAGEIF(ILP!C:C, 'Average ILP'!B35, ILP!E:E)</f>
        <v>372.66666666666669</v>
      </c>
      <c r="E35">
        <f>AVERAGEIF(ILP!C:C,'Average ILP'!B35, ILP!F:F)</f>
        <v>146.15045237541196</v>
      </c>
      <c r="F35">
        <f>AVERAGEIF(ILP!C:C, 'Average ILP'!B35, ILP!G:G)</f>
        <v>0.11300539955366261</v>
      </c>
    </row>
    <row r="36" spans="1:6" x14ac:dyDescent="0.2">
      <c r="A36" t="s">
        <v>46</v>
      </c>
      <c r="B36">
        <v>600</v>
      </c>
      <c r="C36">
        <v>900</v>
      </c>
      <c r="D36" s="7">
        <f>AVERAGEIF(ILP!C:C, 'Average ILP'!B36, ILP!E:E)</f>
        <v>384.66666666666669</v>
      </c>
      <c r="E36">
        <f>AVERAGEIF(ILP!C:C,'Average ILP'!B36, ILP!F:F)</f>
        <v>120.32387240727739</v>
      </c>
      <c r="F36">
        <f>AVERAGEIF(ILP!C:C, 'Average ILP'!B36, ILP!G:G)</f>
        <v>0.1156298340719857</v>
      </c>
    </row>
    <row r="37" spans="1:6" x14ac:dyDescent="0.2">
      <c r="A37" t="s">
        <v>47</v>
      </c>
      <c r="B37">
        <v>620</v>
      </c>
      <c r="C37">
        <v>930</v>
      </c>
      <c r="D37" s="7">
        <f>AVERAGEIF(ILP!C:C, 'Average ILP'!B37, ILP!E:E)</f>
        <v>399</v>
      </c>
      <c r="E37">
        <f>AVERAGEIF(ILP!C:C,'Average ILP'!B37, ILP!F:F)</f>
        <v>126.91102751096089</v>
      </c>
      <c r="F37">
        <f>AVERAGEIF(ILP!C:C, 'Average ILP'!B37, ILP!G:G)</f>
        <v>0.1154057726906339</v>
      </c>
    </row>
    <row r="38" spans="1:6" x14ac:dyDescent="0.2">
      <c r="A38" t="s">
        <v>48</v>
      </c>
      <c r="B38">
        <v>640</v>
      </c>
      <c r="C38">
        <v>960</v>
      </c>
      <c r="D38" s="7">
        <f>AVERAGEIF(ILP!C:C, 'Average ILP'!B38, ILP!E:E)</f>
        <v>409</v>
      </c>
      <c r="E38">
        <f>AVERAGEIF(ILP!C:C,'Average ILP'!B38, ILP!F:F)</f>
        <v>127.76289637883502</v>
      </c>
      <c r="F38">
        <f>AVERAGEIF(ILP!C:C, 'Average ILP'!B38, ILP!G:G)</f>
        <v>0.1146823744889096</v>
      </c>
    </row>
    <row r="39" spans="1:6" x14ac:dyDescent="0.2">
      <c r="A39" t="s">
        <v>49</v>
      </c>
      <c r="B39">
        <v>660</v>
      </c>
      <c r="C39">
        <v>990</v>
      </c>
      <c r="D39" s="7">
        <f>AVERAGEIF(ILP!C:C, 'Average ILP'!B39, ILP!E:E)</f>
        <v>418</v>
      </c>
      <c r="E39">
        <f>AVERAGEIF(ILP!C:C,'Average ILP'!B39, ILP!F:F)</f>
        <v>125.92476360003154</v>
      </c>
      <c r="F39">
        <f>AVERAGEIF(ILP!C:C, 'Average ILP'!B39, ILP!G:G)</f>
        <v>0.1004385725162316</v>
      </c>
    </row>
    <row r="40" spans="1:6" x14ac:dyDescent="0.2">
      <c r="A40" t="s">
        <v>50</v>
      </c>
      <c r="B40">
        <v>680</v>
      </c>
      <c r="C40">
        <v>1020</v>
      </c>
      <c r="D40" s="7">
        <f>AVERAGEIF(ILP!C:C, 'Average ILP'!B40, ILP!E:E)</f>
        <v>431</v>
      </c>
      <c r="E40">
        <f>AVERAGEIF(ILP!C:C,'Average ILP'!B40, ILP!F:F)</f>
        <v>120.3066070874532</v>
      </c>
      <c r="F40">
        <f>AVERAGEIF(ILP!C:C, 'Average ILP'!B40, ILP!G:G)</f>
        <v>0.10146868966943047</v>
      </c>
    </row>
    <row r="41" spans="1:6" x14ac:dyDescent="0.2">
      <c r="A41" t="s">
        <v>51</v>
      </c>
      <c r="B41">
        <v>700</v>
      </c>
      <c r="C41">
        <v>1050</v>
      </c>
      <c r="D41" s="7">
        <f>AVERAGEIF(ILP!C:C, 'Average ILP'!B41, ILP!E:E)</f>
        <v>450.33333333333331</v>
      </c>
      <c r="E41">
        <f>AVERAGEIF(ILP!C:C,'Average ILP'!B41, ILP!F:F)</f>
        <v>128.95218324661258</v>
      </c>
      <c r="F41">
        <f>AVERAGEIF(ILP!C:C, 'Average ILP'!B41, ILP!G:G)</f>
        <v>0.12401534418552773</v>
      </c>
    </row>
    <row r="42" spans="1:6" x14ac:dyDescent="0.2">
      <c r="A42" t="s">
        <v>52</v>
      </c>
      <c r="B42">
        <v>720</v>
      </c>
      <c r="C42">
        <v>1080</v>
      </c>
      <c r="D42" s="7">
        <f>AVERAGEIF(ILP!C:C, 'Average ILP'!B42, ILP!E:E)</f>
        <v>451.33333333333331</v>
      </c>
      <c r="E42">
        <f>AVERAGEIF(ILP!C:C,'Average ILP'!B42, ILP!F:F)</f>
        <v>131.17452557881674</v>
      </c>
      <c r="F42">
        <f>AVERAGEIF(ILP!C:C, 'Average ILP'!B42, ILP!G:G)</f>
        <v>0.10261837121399957</v>
      </c>
    </row>
    <row r="43" spans="1:6" x14ac:dyDescent="0.2">
      <c r="A43" t="s">
        <v>53</v>
      </c>
      <c r="B43">
        <v>740</v>
      </c>
      <c r="C43">
        <v>1110</v>
      </c>
      <c r="D43" s="7">
        <f>AVERAGEIF(ILP!C:C, 'Average ILP'!B43, ILP!E:E)</f>
        <v>469.66666666666669</v>
      </c>
      <c r="E43">
        <f>AVERAGEIF(ILP!C:C,'Average ILP'!B43, ILP!F:F)</f>
        <v>135.87632250785828</v>
      </c>
      <c r="F43">
        <f>AVERAGEIF(ILP!C:C, 'Average ILP'!B43, ILP!G:G)</f>
        <v>0.11478653855691527</v>
      </c>
    </row>
    <row r="44" spans="1:6" x14ac:dyDescent="0.2">
      <c r="A44" t="s">
        <v>54</v>
      </c>
      <c r="B44">
        <v>760</v>
      </c>
      <c r="C44">
        <v>1140</v>
      </c>
      <c r="D44" s="7">
        <f>AVERAGEIF(ILP!C:C, 'Average ILP'!B44, ILP!E:E)</f>
        <v>490</v>
      </c>
      <c r="E44">
        <f>AVERAGEIF(ILP!C:C,'Average ILP'!B44, ILP!F:F)</f>
        <v>123.79605627059937</v>
      </c>
      <c r="F44">
        <f>AVERAGEIF(ILP!C:C, 'Average ILP'!B44, ILP!G:G)</f>
        <v>0.13002241369751591</v>
      </c>
    </row>
    <row r="45" spans="1:6" x14ac:dyDescent="0.2">
      <c r="A45" t="s">
        <v>55</v>
      </c>
      <c r="B45">
        <v>780</v>
      </c>
      <c r="C45">
        <v>1170</v>
      </c>
      <c r="D45" s="7">
        <f>AVERAGEIF(ILP!C:C, 'Average ILP'!B45, ILP!E:E)</f>
        <v>503.66666666666669</v>
      </c>
      <c r="E45">
        <f>AVERAGEIF(ILP!C:C,'Average ILP'!B45, ILP!F:F)</f>
        <v>121.592777967453</v>
      </c>
      <c r="F45">
        <f>AVERAGEIF(ILP!C:C, 'Average ILP'!B45, ILP!G:G)</f>
        <v>0.13066457771087661</v>
      </c>
    </row>
    <row r="46" spans="1:6" x14ac:dyDescent="0.2">
      <c r="A46" t="s">
        <v>56</v>
      </c>
      <c r="B46">
        <v>800</v>
      </c>
      <c r="C46">
        <v>1200</v>
      </c>
      <c r="D46" s="7">
        <f>AVERAGEIF(ILP!C:C, 'Average ILP'!B46, ILP!E:E)</f>
        <v>505.33333333333331</v>
      </c>
      <c r="E46">
        <f>AVERAGEIF(ILP!C:C,'Average ILP'!B46, ILP!F:F)</f>
        <v>120.05834039052327</v>
      </c>
      <c r="F46">
        <f>AVERAGEIF(ILP!C:C, 'Average ILP'!B46, ILP!G:G)</f>
        <v>0.11305575213840874</v>
      </c>
    </row>
    <row r="47" spans="1:6" x14ac:dyDescent="0.2">
      <c r="A47" t="s">
        <v>57</v>
      </c>
      <c r="B47">
        <v>820</v>
      </c>
      <c r="C47">
        <v>1230</v>
      </c>
      <c r="D47" s="7">
        <f>AVERAGEIF(ILP!C:C, 'Average ILP'!B47, ILP!E:E)</f>
        <v>526</v>
      </c>
      <c r="E47">
        <f>AVERAGEIF(ILP!C:C,'Average ILP'!B47, ILP!F:F)</f>
        <v>123.53303686777751</v>
      </c>
      <c r="F47">
        <f>AVERAGEIF(ILP!C:C, 'Average ILP'!B47, ILP!G:G)</f>
        <v>0.12868013078816509</v>
      </c>
    </row>
    <row r="48" spans="1:6" x14ac:dyDescent="0.2">
      <c r="A48" t="s">
        <v>58</v>
      </c>
      <c r="B48">
        <v>840</v>
      </c>
      <c r="C48">
        <v>1260</v>
      </c>
      <c r="D48" s="7">
        <f>AVERAGEIF(ILP!C:C, 'Average ILP'!B48, ILP!E:E)</f>
        <v>538</v>
      </c>
      <c r="E48">
        <f>AVERAGEIF(ILP!C:C,'Average ILP'!B48, ILP!F:F)</f>
        <v>123.8302258650462</v>
      </c>
      <c r="F48">
        <f>AVERAGEIF(ILP!C:C, 'Average ILP'!B48, ILP!G:G)</f>
        <v>0.13579559044038603</v>
      </c>
    </row>
    <row r="49" spans="1:6" x14ac:dyDescent="0.2">
      <c r="A49" t="s">
        <v>59</v>
      </c>
      <c r="B49">
        <v>860</v>
      </c>
      <c r="C49">
        <v>1290</v>
      </c>
      <c r="D49" s="7">
        <f>AVERAGEIF(ILP!C:C, 'Average ILP'!B49, ILP!E:E)</f>
        <v>553</v>
      </c>
      <c r="E49">
        <f>AVERAGEIF(ILP!C:C,'Average ILP'!B49, ILP!F:F)</f>
        <v>123.54360103607178</v>
      </c>
      <c r="F49">
        <f>AVERAGEIF(ILP!C:C, 'Average ILP'!B49, ILP!G:G)</f>
        <v>0.13104914552466015</v>
      </c>
    </row>
    <row r="50" spans="1:6" x14ac:dyDescent="0.2">
      <c r="A50" t="s">
        <v>60</v>
      </c>
      <c r="B50">
        <v>880</v>
      </c>
      <c r="C50">
        <v>1320</v>
      </c>
      <c r="D50" s="7">
        <f>AVERAGEIF(ILP!C:C, 'Average ILP'!B50, ILP!E:E)</f>
        <v>565.66666666666663</v>
      </c>
      <c r="E50">
        <f>AVERAGEIF(ILP!C:C,'Average ILP'!B50, ILP!F:F)</f>
        <v>135.62695336341858</v>
      </c>
      <c r="F50">
        <f>AVERAGEIF(ILP!C:C, 'Average ILP'!B50, ILP!G:G)</f>
        <v>0.13576833748430106</v>
      </c>
    </row>
    <row r="51" spans="1:6" x14ac:dyDescent="0.2">
      <c r="A51" t="s">
        <v>61</v>
      </c>
      <c r="B51">
        <v>900</v>
      </c>
      <c r="C51">
        <v>1350</v>
      </c>
      <c r="D51" s="7">
        <f>AVERAGEIF(ILP!C:C, 'Average ILP'!B51, ILP!E:E)</f>
        <v>582</v>
      </c>
      <c r="E51">
        <f>AVERAGEIF(ILP!C:C,'Average ILP'!B51, ILP!F:F)</f>
        <v>126.34772960344951</v>
      </c>
      <c r="F51">
        <f>AVERAGEIF(ILP!C:C, 'Average ILP'!B51, ILP!G:G)</f>
        <v>0.13855273890118838</v>
      </c>
    </row>
    <row r="52" spans="1:6" x14ac:dyDescent="0.2">
      <c r="A52" t="s">
        <v>62</v>
      </c>
      <c r="B52">
        <v>920</v>
      </c>
      <c r="C52">
        <v>1380</v>
      </c>
      <c r="D52" s="7">
        <f>AVERAGEIF(ILP!C:C, 'Average ILP'!B52, ILP!E:E)</f>
        <v>592.66666666666663</v>
      </c>
      <c r="E52">
        <f>AVERAGEIF(ILP!C:C,'Average ILP'!B52, ILP!F:F)</f>
        <v>121.35684911410016</v>
      </c>
      <c r="F52">
        <f>AVERAGEIF(ILP!C:C, 'Average ILP'!B52, ILP!G:G)</f>
        <v>0.13219406548956927</v>
      </c>
    </row>
    <row r="53" spans="1:6" x14ac:dyDescent="0.2">
      <c r="A53" t="s">
        <v>63</v>
      </c>
      <c r="B53">
        <v>940</v>
      </c>
      <c r="C53">
        <v>1410</v>
      </c>
      <c r="D53" s="7">
        <f>AVERAGEIF(ILP!C:C, 'Average ILP'!B53, ILP!E:E)</f>
        <v>609.66666666666663</v>
      </c>
      <c r="E53">
        <f>AVERAGEIF(ILP!C:C,'Average ILP'!B53, ILP!F:F)</f>
        <v>120.87232621510823</v>
      </c>
      <c r="F53">
        <f>AVERAGEIF(ILP!C:C, 'Average ILP'!B53, ILP!G:G)</f>
        <v>0.14537705381364049</v>
      </c>
    </row>
    <row r="54" spans="1:6" x14ac:dyDescent="0.2">
      <c r="A54" t="s">
        <v>64</v>
      </c>
      <c r="B54">
        <v>960</v>
      </c>
      <c r="C54">
        <v>1440</v>
      </c>
      <c r="D54" s="7">
        <f>AVERAGEIF(ILP!C:C, 'Average ILP'!B54, ILP!E:E)</f>
        <v>614.33333333333337</v>
      </c>
      <c r="E54">
        <f>AVERAGEIF(ILP!C:C,'Average ILP'!B54, ILP!F:F)</f>
        <v>136.51848332087195</v>
      </c>
      <c r="F54">
        <f>AVERAGEIF(ILP!C:C, 'Average ILP'!B54, ILP!G:G)</f>
        <v>0.14003559603336033</v>
      </c>
    </row>
    <row r="55" spans="1:6" x14ac:dyDescent="0.2">
      <c r="A55" t="s">
        <v>65</v>
      </c>
      <c r="B55">
        <v>980</v>
      </c>
      <c r="C55">
        <v>1470</v>
      </c>
      <c r="D55" s="7">
        <f>AVERAGEIF(ILP!C:C, 'Average ILP'!B55, ILP!E:E)</f>
        <v>631.66666666666663</v>
      </c>
      <c r="E55">
        <f>AVERAGEIF(ILP!C:C,'Average ILP'!B55, ILP!F:F)</f>
        <v>129.62570865948996</v>
      </c>
      <c r="F55">
        <f>AVERAGEIF(ILP!C:C, 'Average ILP'!B55, ILP!G:G)</f>
        <v>0.14701599066783588</v>
      </c>
    </row>
    <row r="56" spans="1:6" x14ac:dyDescent="0.2">
      <c r="A56" t="s">
        <v>66</v>
      </c>
      <c r="B56">
        <v>1000</v>
      </c>
      <c r="C56">
        <v>1500</v>
      </c>
      <c r="D56" s="7">
        <f>AVERAGEIF(ILP!C:C, 'Average ILP'!B56, ILP!E:E)</f>
        <v>640</v>
      </c>
      <c r="E56">
        <f>AVERAGEIF(ILP!C:C,'Average ILP'!B56, ILP!F:F)</f>
        <v>121.42549109458923</v>
      </c>
      <c r="F56">
        <f>AVERAGEIF(ILP!C:C, 'Average ILP'!B56, ILP!G:G)</f>
        <v>0.13716690572530374</v>
      </c>
    </row>
    <row r="57" spans="1:6" x14ac:dyDescent="0.2">
      <c r="A57" t="s">
        <v>67</v>
      </c>
      <c r="B57">
        <v>2000</v>
      </c>
      <c r="C57">
        <v>3000</v>
      </c>
      <c r="D57" s="7">
        <f>AVERAGEIF(ILP!C:C, 'Average ILP'!B57, ILP!E:E)</f>
        <v>1293.6666666666667</v>
      </c>
      <c r="E57">
        <f>AVERAGEIF(ILP!C:C,'Average ILP'!B57, ILP!F:F)</f>
        <v>135.72736756006876</v>
      </c>
      <c r="F57">
        <f>AVERAGEIF(ILP!C:C, 'Average ILP'!B57, ILP!G:G)</f>
        <v>0.19631376223356486</v>
      </c>
    </row>
    <row r="58" spans="1:6" x14ac:dyDescent="0.2">
      <c r="A58" t="s">
        <v>68</v>
      </c>
      <c r="B58">
        <v>3000</v>
      </c>
      <c r="C58">
        <v>4500</v>
      </c>
      <c r="D58" s="7">
        <f>AVERAGEIF(ILP!C:C, 'Average ILP'!B58, ILP!E:E)</f>
        <v>1911.6666666666667</v>
      </c>
      <c r="E58">
        <f>AVERAGEIF(ILP!C:C,'Average ILP'!B58, ILP!F:F)</f>
        <v>120.13598108291626</v>
      </c>
      <c r="F58">
        <f>AVERAGEIF(ILP!C:C, 'Average ILP'!B58, ILP!G:G)</f>
        <v>0.15063812357003156</v>
      </c>
    </row>
    <row r="59" spans="1:6" x14ac:dyDescent="0.2">
      <c r="A59" t="s">
        <v>69</v>
      </c>
      <c r="B59">
        <v>4000</v>
      </c>
      <c r="C59">
        <v>6000</v>
      </c>
      <c r="D59" s="7">
        <f>AVERAGEIF(ILP!C:C, 'Average ILP'!B59, ILP!E:E)</f>
        <v>2569.3333333333335</v>
      </c>
      <c r="E59">
        <f>AVERAGEIF(ILP!C:C,'Average ILP'!B59, ILP!F:F)</f>
        <v>120.08398588498437</v>
      </c>
      <c r="F59">
        <f>AVERAGEIF(ILP!C:C, 'Average ILP'!B59, ILP!G:G)</f>
        <v>0.17957430449916414</v>
      </c>
    </row>
    <row r="60" spans="1:6" x14ac:dyDescent="0.2">
      <c r="A60" t="s">
        <v>70</v>
      </c>
      <c r="B60">
        <v>5000</v>
      </c>
      <c r="C60">
        <v>7500</v>
      </c>
      <c r="D60" s="7">
        <f>AVERAGEIF(ILP!C:C, 'Average ILP'!B60, ILP!E:E)</f>
        <v>3208</v>
      </c>
      <c r="E60">
        <f>AVERAGEIF(ILP!C:C,'Average ILP'!B60, ILP!F:F)</f>
        <v>120.13003818194069</v>
      </c>
      <c r="F60">
        <f>AVERAGEIF(ILP!C:C, 'Average ILP'!B60, ILP!G:G)</f>
        <v>0.19173386036853493</v>
      </c>
    </row>
    <row r="61" spans="1:6" x14ac:dyDescent="0.2">
      <c r="A61" t="s">
        <v>71</v>
      </c>
      <c r="B61">
        <v>6000</v>
      </c>
      <c r="C61">
        <v>9000</v>
      </c>
      <c r="D61" s="7">
        <f>AVERAGEIF(ILP!C:C, 'Average ILP'!B61, ILP!E:E)</f>
        <v>3797.6666666666665</v>
      </c>
      <c r="E61">
        <f>AVERAGEIF(ILP!C:C,'Average ILP'!B61, ILP!F:F)</f>
        <v>600.67729886372888</v>
      </c>
      <c r="F61">
        <f>AVERAGEIF(ILP!C:C, 'Average ILP'!B61, ILP!G:G)</f>
        <v>0.16058096055064539</v>
      </c>
    </row>
    <row r="62" spans="1:6" x14ac:dyDescent="0.2">
      <c r="A62" t="s">
        <v>72</v>
      </c>
      <c r="B62">
        <v>7000</v>
      </c>
      <c r="C62">
        <v>10500</v>
      </c>
      <c r="D62" s="7">
        <f>AVERAGEIF(ILP!C:C, 'Average ILP'!B62, ILP!E:E)</f>
        <v>4443</v>
      </c>
      <c r="E62">
        <f>AVERAGEIF(ILP!C:C,'Average ILP'!B62, ILP!F:F)</f>
        <v>601.51702181498206</v>
      </c>
      <c r="F62">
        <f>AVERAGEIF(ILP!C:C, 'Average ILP'!B62, ILP!G:G)</f>
        <v>0.17186546807462974</v>
      </c>
    </row>
    <row r="63" spans="1:6" x14ac:dyDescent="0.2">
      <c r="A63" t="s">
        <v>73</v>
      </c>
      <c r="B63">
        <v>8000</v>
      </c>
      <c r="C63">
        <v>12000</v>
      </c>
      <c r="D63" s="7">
        <f>AVERAGEIF(ILP!C:C, 'Average ILP'!B63, ILP!E:E)</f>
        <v>5070.333333333333</v>
      </c>
      <c r="E63">
        <f>AVERAGEIF(ILP!C:C,'Average ILP'!B63, ILP!F:F)</f>
        <v>600.98683317502343</v>
      </c>
      <c r="F63">
        <f>AVERAGEIF(ILP!C:C, 'Average ILP'!B63, ILP!G:G)</f>
        <v>0.17404560897740626</v>
      </c>
    </row>
    <row r="64" spans="1:6" x14ac:dyDescent="0.2">
      <c r="A64" t="s">
        <v>74</v>
      </c>
      <c r="B64">
        <v>9000</v>
      </c>
      <c r="C64">
        <v>13500</v>
      </c>
      <c r="D64" s="7">
        <f>AVERAGEIF(ILP!C:C, 'Average ILP'!B64, ILP!E:E)</f>
        <v>5732.666666666667</v>
      </c>
      <c r="E64">
        <f>AVERAGEIF(ILP!C:C,'Average ILP'!B64, ILP!F:F)</f>
        <v>600.13082655270898</v>
      </c>
      <c r="F64">
        <f>AVERAGEIF(ILP!C:C, 'Average ILP'!B64, ILP!G:G)</f>
        <v>0.1856020044473338</v>
      </c>
    </row>
    <row r="65" spans="1:6" x14ac:dyDescent="0.2">
      <c r="A65" t="s">
        <v>75</v>
      </c>
      <c r="B65">
        <v>10000</v>
      </c>
      <c r="C65">
        <v>15000</v>
      </c>
      <c r="D65" s="7">
        <f>AVERAGEIF(ILP!C:C, 'Average ILP'!B65, ILP!E:E)</f>
        <v>6385</v>
      </c>
      <c r="E65">
        <f>AVERAGEIF(ILP!C:C,'Average ILP'!B65, ILP!F:F)</f>
        <v>600.09865725040436</v>
      </c>
      <c r="F65">
        <f>AVERAGEIF(ILP!C:C, 'Average ILP'!B65, ILP!G:G)</f>
        <v>0.1912503601878259</v>
      </c>
    </row>
    <row r="66" spans="1:6" x14ac:dyDescent="0.2">
      <c r="A66" t="s">
        <v>76</v>
      </c>
      <c r="B66">
        <v>20000</v>
      </c>
      <c r="C66">
        <v>30000</v>
      </c>
      <c r="D66" s="7">
        <f>AVERAGEIF(ILP!C:C, 'Average ILP'!B66, ILP!E:E)</f>
        <v>12792</v>
      </c>
      <c r="E66">
        <f>AVERAGEIF(ILP!C:C,'Average ILP'!B66, ILP!F:F)</f>
        <v>600.28444075584412</v>
      </c>
      <c r="F66">
        <f>AVERAGEIF(ILP!C:C, 'Average ILP'!B66, ILP!G:G)</f>
        <v>0.21026813633520791</v>
      </c>
    </row>
    <row r="67" spans="1:6" x14ac:dyDescent="0.2">
      <c r="A67" t="s">
        <v>77</v>
      </c>
      <c r="B67">
        <v>30000</v>
      </c>
      <c r="C67">
        <v>45000</v>
      </c>
      <c r="D67" s="7">
        <f>AVERAGEIF(ILP!C:C, 'Average ILP'!B67, ILP!E:E)</f>
        <v>19202</v>
      </c>
      <c r="E67">
        <f>AVERAGEIF(ILP!C:C,'Average ILP'!B67, ILP!F:F)</f>
        <v>600.24242949485779</v>
      </c>
      <c r="F67">
        <f>AVERAGEIF(ILP!C:C, 'Average ILP'!B67, ILP!G:G)</f>
        <v>0.21846682637225179</v>
      </c>
    </row>
    <row r="68" spans="1:6" x14ac:dyDescent="0.2">
      <c r="A68" t="s">
        <v>78</v>
      </c>
      <c r="B68">
        <v>40000</v>
      </c>
      <c r="C68">
        <v>60000</v>
      </c>
      <c r="D68" s="7">
        <f>AVERAGEIF(ILP!C:C, 'Average ILP'!B68, ILP!E:E)</f>
        <v>25562</v>
      </c>
      <c r="E68">
        <f>AVERAGEIF(ILP!C:C,'Average ILP'!B68, ILP!F:F)</f>
        <v>600.33124911785126</v>
      </c>
      <c r="F68">
        <f>AVERAGEIF(ILP!C:C, 'Average ILP'!B68, ILP!G:G)</f>
        <v>0.21737344495735769</v>
      </c>
    </row>
    <row r="69" spans="1:6" x14ac:dyDescent="0.2">
      <c r="A69" t="s">
        <v>79</v>
      </c>
      <c r="B69">
        <v>50000</v>
      </c>
      <c r="C69">
        <v>75000</v>
      </c>
      <c r="D69" s="7">
        <f>AVERAGEIF(ILP!C:C, 'Average ILP'!B69, ILP!E:E)</f>
        <v>32284</v>
      </c>
      <c r="E69">
        <f>AVERAGEIF(ILP!C:C,'Average ILP'!B69, ILP!F:F)</f>
        <v>600.39309561252594</v>
      </c>
      <c r="F69">
        <f>AVERAGEIF(ILP!C:C, 'Average ILP'!B69, ILP!G:G)</f>
        <v>0.22545223640193221</v>
      </c>
    </row>
    <row r="70" spans="1:6" x14ac:dyDescent="0.2">
      <c r="A70" t="s">
        <v>80</v>
      </c>
      <c r="B70">
        <v>60000</v>
      </c>
      <c r="C70">
        <v>90000</v>
      </c>
      <c r="D70" s="7">
        <f>AVERAGEIF(ILP!C:C, 'Average ILP'!B70, ILP!E:E)</f>
        <v>38778</v>
      </c>
      <c r="E70">
        <f>AVERAGEIF(ILP!C:C,'Average ILP'!B70, ILP!F:F)</f>
        <v>1800.4270830154419</v>
      </c>
      <c r="F70">
        <f>AVERAGEIF(ILP!C:C, 'Average ILP'!B70, ILP!G:G)</f>
        <v>0.22619784413842839</v>
      </c>
    </row>
    <row r="71" spans="1:6" x14ac:dyDescent="0.2">
      <c r="A71" t="s">
        <v>81</v>
      </c>
      <c r="B71">
        <v>70000</v>
      </c>
      <c r="C71">
        <v>105000</v>
      </c>
      <c r="D71" s="7">
        <f>AVERAGEIF(ILP!C:C, 'Average ILP'!B71, ILP!E:E)</f>
        <v>45256</v>
      </c>
      <c r="E71">
        <f>AVERAGEIF(ILP!C:C,'Average ILP'!B71, ILP!F:F)</f>
        <v>1800.5894064903259</v>
      </c>
      <c r="F71">
        <f>AVERAGEIF(ILP!C:C, 'Average ILP'!B71, ILP!G:G)</f>
        <v>0.22650035354428091</v>
      </c>
    </row>
    <row r="72" spans="1:6" x14ac:dyDescent="0.2">
      <c r="A72" t="s">
        <v>82</v>
      </c>
      <c r="B72">
        <v>80000</v>
      </c>
      <c r="C72">
        <v>120000</v>
      </c>
      <c r="D72" s="7">
        <f>AVERAGEIF(ILP!C:C, 'Average ILP'!B72, ILP!E:E)</f>
        <v>51199</v>
      </c>
      <c r="E72">
        <f>AVERAGEIF(ILP!C:C,'Average ILP'!B72, ILP!F:F)</f>
        <v>1800.6462488174434</v>
      </c>
      <c r="F72">
        <f>AVERAGEIF(ILP!C:C, 'Average ILP'!B72, ILP!G:G)</f>
        <v>0.2186859118342151</v>
      </c>
    </row>
    <row r="73" spans="1:6" x14ac:dyDescent="0.2">
      <c r="A73" t="s">
        <v>83</v>
      </c>
      <c r="B73">
        <v>90000</v>
      </c>
      <c r="C73">
        <v>135000</v>
      </c>
      <c r="D73" s="7">
        <f>AVERAGEIF(ILP!C:C, 'Average ILP'!B73, ILP!E:E)</f>
        <v>57581</v>
      </c>
      <c r="E73">
        <f>AVERAGEIF(ILP!C:C,'Average ILP'!B73, ILP!F:F)</f>
        <v>1800.6998106241226</v>
      </c>
      <c r="F73">
        <f>AVERAGEIF(ILP!C:C, 'Average ILP'!B73, ILP!G:G)</f>
        <v>0.21840537677358809</v>
      </c>
    </row>
    <row r="74" spans="1:6" x14ac:dyDescent="0.2">
      <c r="A74" t="s">
        <v>84</v>
      </c>
      <c r="B74">
        <v>100000</v>
      </c>
      <c r="C74">
        <v>250000</v>
      </c>
      <c r="D74" s="7">
        <f>AVERAGEIF(ILP!C:C, 'Average ILP'!B74, ILP!E:E)</f>
        <v>64201</v>
      </c>
      <c r="E74">
        <f>AVERAGEIF(ILP!C:C,'Average ILP'!B74, ILP!F:F)</f>
        <v>1800.6392503754601</v>
      </c>
      <c r="F74">
        <f>AVERAGEIF(ILP!C:C, 'Average ILP'!B74, ILP!G:G)</f>
        <v>0.21912028957544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1473-13BD-8C41-8A88-94734D4F2EFB}">
  <dimension ref="A1:F74"/>
  <sheetViews>
    <sheetView topLeftCell="A49" zoomScale="150" workbookViewId="0">
      <selection activeCell="G74" sqref="G74"/>
    </sheetView>
  </sheetViews>
  <sheetFormatPr baseColWidth="10" defaultRowHeight="15" x14ac:dyDescent="0.2"/>
  <cols>
    <col min="5" max="5" width="14.5" customWidth="1"/>
    <col min="6" max="6" width="19" customWidth="1"/>
  </cols>
  <sheetData>
    <row r="1" spans="1:6" x14ac:dyDescent="0.2">
      <c r="A1" s="6" t="s">
        <v>0</v>
      </c>
      <c r="B1" s="6" t="s">
        <v>2</v>
      </c>
      <c r="C1" s="6" t="s">
        <v>3</v>
      </c>
      <c r="D1" s="6" t="s">
        <v>5</v>
      </c>
      <c r="E1" s="6" t="s">
        <v>6</v>
      </c>
      <c r="F1" s="6" t="s">
        <v>8</v>
      </c>
    </row>
    <row r="2" spans="1:6" x14ac:dyDescent="0.2">
      <c r="A2" t="s">
        <v>9</v>
      </c>
      <c r="B2">
        <v>10</v>
      </c>
      <c r="C2">
        <v>15</v>
      </c>
      <c r="D2">
        <f>AVERAGEIF(Heuristic!C:C, 'Average Heuristic'!B2, Heuristic!E:E)</f>
        <v>7</v>
      </c>
      <c r="E2">
        <f>AVERAGEIF(Heuristic!C:C, 'Average Heuristic'!B2, Heuristic!F:F)</f>
        <v>2.159277598063151E-4</v>
      </c>
      <c r="F2">
        <f>AVERAGEIF(Heuristic!C:C,'Average Heuristic'!B2, Heuristic!G:G)</f>
        <v>1</v>
      </c>
    </row>
    <row r="3" spans="1:6" x14ac:dyDescent="0.2">
      <c r="A3" t="s">
        <v>13</v>
      </c>
      <c r="B3">
        <v>20</v>
      </c>
      <c r="C3">
        <v>30</v>
      </c>
      <c r="D3">
        <f>AVERAGEIF(Heuristic!C:C, 'Average Heuristic'!B3, Heuristic!E:E)</f>
        <v>13</v>
      </c>
      <c r="E3">
        <f>AVERAGEIF(Heuristic!C:C, 'Average Heuristic'!B3, Heuristic!F:F)</f>
        <v>4.0602684020996094E-4</v>
      </c>
      <c r="F3">
        <f>AVERAGEIF(Heuristic!C:C,'Average Heuristic'!B3, Heuristic!G:G)</f>
        <v>1</v>
      </c>
    </row>
    <row r="4" spans="1:6" x14ac:dyDescent="0.2">
      <c r="A4" t="s">
        <v>14</v>
      </c>
      <c r="B4">
        <v>30</v>
      </c>
      <c r="C4">
        <v>45</v>
      </c>
      <c r="D4">
        <f>AVERAGEIF(Heuristic!C:C, 'Average Heuristic'!B4, Heuristic!E:E)</f>
        <v>21</v>
      </c>
      <c r="E4">
        <f>AVERAGEIF(Heuristic!C:C, 'Average Heuristic'!B4, Heuristic!F:F)</f>
        <v>6.9395701090494788E-4</v>
      </c>
      <c r="F4">
        <f>AVERAGEIF(Heuristic!C:C,'Average Heuristic'!B4, Heuristic!G:G)</f>
        <v>1.1052631578947369</v>
      </c>
    </row>
    <row r="5" spans="1:6" x14ac:dyDescent="0.2">
      <c r="A5" t="s">
        <v>15</v>
      </c>
      <c r="B5">
        <v>40</v>
      </c>
      <c r="C5">
        <v>60</v>
      </c>
      <c r="D5">
        <f>AVERAGEIF(Heuristic!C:C, 'Average Heuristic'!B5, Heuristic!E:E)</f>
        <v>27</v>
      </c>
      <c r="E5">
        <f>AVERAGEIF(Heuristic!C:C, 'Average Heuristic'!B5, Heuristic!F:F)</f>
        <v>1.022656758626302E-3</v>
      </c>
      <c r="F5">
        <f>AVERAGEIF(Heuristic!C:C,'Average Heuristic'!B5, Heuristic!G:G)</f>
        <v>1.038461538461539</v>
      </c>
    </row>
    <row r="6" spans="1:6" x14ac:dyDescent="0.2">
      <c r="A6" t="s">
        <v>16</v>
      </c>
      <c r="B6">
        <v>50</v>
      </c>
      <c r="C6">
        <v>75</v>
      </c>
      <c r="D6">
        <f>AVERAGEIF(Heuristic!C:C, 'Average Heuristic'!B6, Heuristic!E:E)</f>
        <v>33</v>
      </c>
      <c r="E6">
        <f>AVERAGEIF(Heuristic!C:C, 'Average Heuristic'!B6, Heuristic!F:F)</f>
        <v>1.4477570851643886E-3</v>
      </c>
      <c r="F6">
        <f>AVERAGEIF(Heuristic!C:C,'Average Heuristic'!B6, Heuristic!G:G)</f>
        <v>1.03125</v>
      </c>
    </row>
    <row r="7" spans="1:6" x14ac:dyDescent="0.2">
      <c r="A7" t="s">
        <v>17</v>
      </c>
      <c r="B7">
        <v>60</v>
      </c>
      <c r="C7">
        <v>90</v>
      </c>
      <c r="D7">
        <f>AVERAGEIF(Heuristic!C:C, 'Average Heuristic'!B7, Heuristic!E:E)</f>
        <v>39</v>
      </c>
      <c r="E7">
        <f>AVERAGEIF(Heuristic!C:C, 'Average Heuristic'!B7, Heuristic!F:F)</f>
        <v>2.8599898020426431E-3</v>
      </c>
      <c r="F7">
        <f>AVERAGEIF(Heuristic!C:C,'Average Heuristic'!B7, Heuristic!G:G)</f>
        <v>1.0263157894736841</v>
      </c>
    </row>
    <row r="8" spans="1:6" x14ac:dyDescent="0.2">
      <c r="A8" t="s">
        <v>18</v>
      </c>
      <c r="B8">
        <v>70</v>
      </c>
      <c r="C8">
        <v>105</v>
      </c>
      <c r="D8">
        <f>AVERAGEIF(Heuristic!C:C, 'Average Heuristic'!B8, Heuristic!E:E)</f>
        <v>46</v>
      </c>
      <c r="E8">
        <f>AVERAGEIF(Heuristic!C:C, 'Average Heuristic'!B8, Heuristic!F:F)</f>
        <v>1.9895235697428384E-3</v>
      </c>
      <c r="F8">
        <f>AVERAGEIF(Heuristic!C:C,'Average Heuristic'!B8, Heuristic!G:G)</f>
        <v>1.0222222222222219</v>
      </c>
    </row>
    <row r="9" spans="1:6" x14ac:dyDescent="0.2">
      <c r="A9" t="s">
        <v>19</v>
      </c>
      <c r="B9">
        <v>80</v>
      </c>
      <c r="C9">
        <v>120</v>
      </c>
      <c r="D9">
        <f>AVERAGEIF(Heuristic!C:C, 'Average Heuristic'!B9, Heuristic!E:E)</f>
        <v>53</v>
      </c>
      <c r="E9">
        <f>AVERAGEIF(Heuristic!C:C, 'Average Heuristic'!B9, Heuristic!F:F)</f>
        <v>2.6484330495198569E-3</v>
      </c>
      <c r="F9">
        <f>AVERAGEIF(Heuristic!C:C,'Average Heuristic'!B9, Heuristic!G:G)</f>
        <v>1.0392156862745101</v>
      </c>
    </row>
    <row r="10" spans="1:6" x14ac:dyDescent="0.2">
      <c r="A10" t="s">
        <v>20</v>
      </c>
      <c r="B10">
        <v>90</v>
      </c>
      <c r="C10">
        <v>135</v>
      </c>
      <c r="D10">
        <f>AVERAGEIF(Heuristic!C:C, 'Average Heuristic'!B10, Heuristic!E:E)</f>
        <v>58</v>
      </c>
      <c r="E10">
        <f>AVERAGEIF(Heuristic!C:C, 'Average Heuristic'!B10, Heuristic!F:F)</f>
        <v>3.0815601348876953E-3</v>
      </c>
      <c r="F10">
        <f>AVERAGEIF(Heuristic!C:C,'Average Heuristic'!B10, Heuristic!G:G)</f>
        <v>1.0175438596491231</v>
      </c>
    </row>
    <row r="11" spans="1:6" x14ac:dyDescent="0.2">
      <c r="A11" t="s">
        <v>21</v>
      </c>
      <c r="B11">
        <v>100</v>
      </c>
      <c r="C11">
        <v>150</v>
      </c>
      <c r="D11">
        <f>AVERAGEIF(Heuristic!C:C, 'Average Heuristic'!B11, Heuristic!E:E)</f>
        <v>64</v>
      </c>
      <c r="E11">
        <f>AVERAGEIF(Heuristic!C:C, 'Average Heuristic'!B11, Heuristic!F:F)</f>
        <v>3.5825570424397788E-3</v>
      </c>
      <c r="F11">
        <f>AVERAGEIF(Heuristic!C:C,'Average Heuristic'!B11, Heuristic!G:G)</f>
        <v>1.015873015873016</v>
      </c>
    </row>
    <row r="12" spans="1:6" x14ac:dyDescent="0.2">
      <c r="A12" t="s">
        <v>22</v>
      </c>
      <c r="B12">
        <v>120</v>
      </c>
      <c r="C12">
        <v>180</v>
      </c>
      <c r="D12">
        <f>AVERAGEIF(Heuristic!C:C, 'Average Heuristic'!B12, Heuristic!E:E)</f>
        <v>78</v>
      </c>
      <c r="E12">
        <f>AVERAGEIF(Heuristic!C:C, 'Average Heuristic'!B12, Heuristic!F:F)</f>
        <v>5.9874852498372393E-3</v>
      </c>
      <c r="F12">
        <f>AVERAGEIF(Heuristic!C:C,'Average Heuristic'!B12, Heuristic!G:G)</f>
        <v>1.04</v>
      </c>
    </row>
    <row r="13" spans="1:6" x14ac:dyDescent="0.2">
      <c r="A13" t="s">
        <v>23</v>
      </c>
      <c r="B13">
        <v>140</v>
      </c>
      <c r="C13">
        <v>210</v>
      </c>
      <c r="D13">
        <f>AVERAGEIF(Heuristic!C:C, 'Average Heuristic'!B13, Heuristic!E:E)</f>
        <v>90</v>
      </c>
      <c r="E13">
        <f>AVERAGEIF(Heuristic!C:C, 'Average Heuristic'!B13, Heuristic!F:F)</f>
        <v>6.9193840026855469E-3</v>
      </c>
      <c r="F13">
        <f>AVERAGEIF(Heuristic!C:C,'Average Heuristic'!B13, Heuristic!G:G)</f>
        <v>1.0227272727272729</v>
      </c>
    </row>
    <row r="14" spans="1:6" x14ac:dyDescent="0.2">
      <c r="A14" t="s">
        <v>24</v>
      </c>
      <c r="B14">
        <v>160</v>
      </c>
      <c r="C14">
        <v>240</v>
      </c>
      <c r="D14">
        <f>AVERAGEIF(Heuristic!C:C, 'Average Heuristic'!B14, Heuristic!E:E)</f>
        <v>104</v>
      </c>
      <c r="E14">
        <f>AVERAGEIF(Heuristic!C:C, 'Average Heuristic'!B14, Heuristic!F:F)</f>
        <v>8.4927876790364589E-3</v>
      </c>
      <c r="F14">
        <f>AVERAGEIF(Heuristic!C:C,'Average Heuristic'!B14, Heuristic!G:G)</f>
        <v>1.02970297029703</v>
      </c>
    </row>
    <row r="15" spans="1:6" x14ac:dyDescent="0.2">
      <c r="A15" t="s">
        <v>25</v>
      </c>
      <c r="B15">
        <v>180</v>
      </c>
      <c r="C15">
        <v>270</v>
      </c>
      <c r="D15">
        <f>AVERAGEIF(Heuristic!C:C, 'Average Heuristic'!B15, Heuristic!E:E)</f>
        <v>114</v>
      </c>
      <c r="E15">
        <f>AVERAGEIF(Heuristic!C:C, 'Average Heuristic'!B15, Heuristic!F:F)</f>
        <v>1.2024641036987303E-2</v>
      </c>
      <c r="F15">
        <f>AVERAGEIF(Heuristic!C:C,'Average Heuristic'!B15, Heuristic!G:G)</f>
        <v>1</v>
      </c>
    </row>
    <row r="16" spans="1:6" x14ac:dyDescent="0.2">
      <c r="A16" t="s">
        <v>26</v>
      </c>
      <c r="B16">
        <v>200</v>
      </c>
      <c r="C16">
        <v>300</v>
      </c>
      <c r="D16">
        <f>AVERAGEIF(Heuristic!C:C, 'Average Heuristic'!B16, Heuristic!E:E)</f>
        <v>128</v>
      </c>
      <c r="E16">
        <f>AVERAGEIF(Heuristic!C:C, 'Average Heuristic'!B16, Heuristic!F:F)</f>
        <v>4.5704523722330713E-2</v>
      </c>
      <c r="F16">
        <f>AVERAGEIF(Heuristic!C:C,'Average Heuristic'!B16, Heuristic!G:G)</f>
        <v>1.007874015748031</v>
      </c>
    </row>
    <row r="17" spans="1:6" x14ac:dyDescent="0.2">
      <c r="A17" t="s">
        <v>27</v>
      </c>
      <c r="B17">
        <v>220</v>
      </c>
      <c r="C17">
        <v>330</v>
      </c>
      <c r="D17">
        <f>AVERAGEIF(Heuristic!C:C, 'Average Heuristic'!B17, Heuristic!E:E)</f>
        <v>143</v>
      </c>
      <c r="E17">
        <f>AVERAGEIF(Heuristic!C:C, 'Average Heuristic'!B17, Heuristic!F:F)</f>
        <v>1.6904592514038086E-2</v>
      </c>
      <c r="F17">
        <f>AVERAGEIF(Heuristic!C:C,'Average Heuristic'!B17, Heuristic!G:G)</f>
        <v>1.028776978417266</v>
      </c>
    </row>
    <row r="18" spans="1:6" x14ac:dyDescent="0.2">
      <c r="A18" t="s">
        <v>28</v>
      </c>
      <c r="B18">
        <v>240</v>
      </c>
      <c r="C18">
        <v>360</v>
      </c>
      <c r="D18">
        <f>AVERAGEIF(Heuristic!C:C, 'Average Heuristic'!B18, Heuristic!E:E)</f>
        <v>155</v>
      </c>
      <c r="E18">
        <f>AVERAGEIF(Heuristic!C:C, 'Average Heuristic'!B18, Heuristic!F:F)</f>
        <v>1.8607854843139648E-2</v>
      </c>
      <c r="F18">
        <f>AVERAGEIF(Heuristic!C:C,'Average Heuristic'!B18, Heuristic!G:G)</f>
        <v>1.026490066225165</v>
      </c>
    </row>
    <row r="19" spans="1:6" x14ac:dyDescent="0.2">
      <c r="A19" t="s">
        <v>29</v>
      </c>
      <c r="B19">
        <v>260</v>
      </c>
      <c r="C19">
        <v>390</v>
      </c>
      <c r="D19">
        <f>AVERAGEIF(Heuristic!C:C, 'Average Heuristic'!B19, Heuristic!E:E)</f>
        <v>170</v>
      </c>
      <c r="E19">
        <f>AVERAGEIF(Heuristic!C:C, 'Average Heuristic'!B19, Heuristic!F:F)</f>
        <v>2.0372311274210613E-2</v>
      </c>
      <c r="F19">
        <f>AVERAGEIF(Heuristic!C:C,'Average Heuristic'!B19, Heuristic!G:G)</f>
        <v>1.0119047619047621</v>
      </c>
    </row>
    <row r="20" spans="1:6" x14ac:dyDescent="0.2">
      <c r="A20" t="s">
        <v>30</v>
      </c>
      <c r="B20">
        <v>280</v>
      </c>
      <c r="C20">
        <v>420</v>
      </c>
      <c r="D20">
        <f>AVERAGEIF(Heuristic!C:C, 'Average Heuristic'!B20, Heuristic!E:E)</f>
        <v>179</v>
      </c>
      <c r="E20">
        <f>AVERAGEIF(Heuristic!C:C, 'Average Heuristic'!B20, Heuristic!F:F)</f>
        <v>2.4972995122273769E-2</v>
      </c>
      <c r="F20">
        <f>AVERAGEIF(Heuristic!C:C,'Average Heuristic'!B20, Heuristic!G:G)</f>
        <v>1</v>
      </c>
    </row>
    <row r="21" spans="1:6" x14ac:dyDescent="0.2">
      <c r="A21" t="s">
        <v>31</v>
      </c>
      <c r="B21">
        <v>300</v>
      </c>
      <c r="C21">
        <v>450</v>
      </c>
      <c r="D21">
        <f>AVERAGEIF(Heuristic!C:C, 'Average Heuristic'!B21, Heuristic!E:E)</f>
        <v>194</v>
      </c>
      <c r="E21">
        <f>AVERAGEIF(Heuristic!C:C, 'Average Heuristic'!B21, Heuristic!F:F)</f>
        <v>2.7197122573852539E-2</v>
      </c>
      <c r="F21">
        <f>AVERAGEIF(Heuristic!C:C,'Average Heuristic'!B21, Heuristic!G:G)</f>
        <v>1.010416666666667</v>
      </c>
    </row>
    <row r="22" spans="1:6" x14ac:dyDescent="0.2">
      <c r="A22" t="s">
        <v>32</v>
      </c>
      <c r="B22">
        <v>320</v>
      </c>
      <c r="C22">
        <v>480</v>
      </c>
      <c r="D22">
        <f>AVERAGEIF(Heuristic!C:C, 'Average Heuristic'!B22, Heuristic!E:E)</f>
        <v>208</v>
      </c>
      <c r="E22">
        <f>AVERAGEIF(Heuristic!C:C, 'Average Heuristic'!B22, Heuristic!F:F)</f>
        <v>2.9979546864827473E-2</v>
      </c>
      <c r="F22">
        <f>AVERAGEIF(Heuristic!C:C,'Average Heuristic'!B22, Heuristic!G:G)</f>
        <v>1.0097087378640781</v>
      </c>
    </row>
    <row r="23" spans="1:6" x14ac:dyDescent="0.2">
      <c r="A23" t="s">
        <v>33</v>
      </c>
      <c r="B23">
        <v>340</v>
      </c>
      <c r="C23">
        <v>510</v>
      </c>
      <c r="D23">
        <f>AVERAGEIF(Heuristic!C:C, 'Average Heuristic'!B23, Heuristic!E:E)</f>
        <v>224</v>
      </c>
      <c r="E23">
        <f>AVERAGEIF(Heuristic!C:C, 'Average Heuristic'!B23, Heuristic!F:F)</f>
        <v>3.4910202026367181E-2</v>
      </c>
      <c r="F23">
        <f>AVERAGEIF(Heuristic!C:C,'Average Heuristic'!B23, Heuristic!G:G)</f>
        <v>1.032258064516129</v>
      </c>
    </row>
    <row r="24" spans="1:6" x14ac:dyDescent="0.2">
      <c r="A24" t="s">
        <v>34</v>
      </c>
      <c r="B24">
        <v>360</v>
      </c>
      <c r="C24">
        <v>540</v>
      </c>
      <c r="D24">
        <f>AVERAGEIF(Heuristic!C:C, 'Average Heuristic'!B24, Heuristic!E:E)</f>
        <v>235</v>
      </c>
      <c r="E24">
        <f>AVERAGEIF(Heuristic!C:C, 'Average Heuristic'!B24, Heuristic!F:F)</f>
        <v>3.6444425582885742E-2</v>
      </c>
      <c r="F24">
        <f>AVERAGEIF(Heuristic!C:C,'Average Heuristic'!B24, Heuristic!G:G)</f>
        <v>1.0307017543859649</v>
      </c>
    </row>
    <row r="25" spans="1:6" x14ac:dyDescent="0.2">
      <c r="A25" t="s">
        <v>35</v>
      </c>
      <c r="B25">
        <v>380</v>
      </c>
      <c r="C25">
        <v>570</v>
      </c>
      <c r="D25">
        <f>AVERAGEIF(Heuristic!C:C, 'Average Heuristic'!B25, Heuristic!E:E)</f>
        <v>245</v>
      </c>
      <c r="E25">
        <f>AVERAGEIF(Heuristic!C:C, 'Average Heuristic'!B25, Heuristic!F:F)</f>
        <v>5.2285194396972656E-2</v>
      </c>
      <c r="F25">
        <f>AVERAGEIF(Heuristic!C:C,'Average Heuristic'!B25, Heuristic!G:G)</f>
        <v>1.0165975103734439</v>
      </c>
    </row>
    <row r="26" spans="1:6" x14ac:dyDescent="0.2">
      <c r="A26" t="s">
        <v>36</v>
      </c>
      <c r="B26">
        <v>400</v>
      </c>
      <c r="C26">
        <v>600</v>
      </c>
      <c r="D26">
        <f>AVERAGEIF(Heuristic!C:C, 'Average Heuristic'!B26, Heuristic!E:E)</f>
        <v>258</v>
      </c>
      <c r="E26">
        <f>AVERAGEIF(Heuristic!C:C, 'Average Heuristic'!B26, Heuristic!F:F)</f>
        <v>5.0524473190307617E-2</v>
      </c>
      <c r="F26">
        <f>AVERAGEIF(Heuristic!C:C,'Average Heuristic'!B26, Heuristic!G:G)</f>
        <v>1.019762845849802</v>
      </c>
    </row>
    <row r="27" spans="1:6" x14ac:dyDescent="0.2">
      <c r="A27" t="s">
        <v>37</v>
      </c>
      <c r="B27">
        <v>420</v>
      </c>
      <c r="C27">
        <v>630</v>
      </c>
      <c r="D27">
        <f>AVERAGEIF(Heuristic!C:C, 'Average Heuristic'!B27, Heuristic!E:E)</f>
        <v>274</v>
      </c>
      <c r="E27">
        <f>AVERAGEIF(Heuristic!C:C, 'Average Heuristic'!B27, Heuristic!F:F)</f>
        <v>5.4107109705607094E-2</v>
      </c>
      <c r="F27">
        <f>AVERAGEIF(Heuristic!C:C,'Average Heuristic'!B27, Heuristic!G:G)</f>
        <v>1.0036630036630041</v>
      </c>
    </row>
    <row r="28" spans="1:6" x14ac:dyDescent="0.2">
      <c r="A28" t="s">
        <v>38</v>
      </c>
      <c r="B28">
        <v>440</v>
      </c>
      <c r="C28">
        <v>660</v>
      </c>
      <c r="D28">
        <f>AVERAGEIF(Heuristic!C:C, 'Average Heuristic'!B28, Heuristic!E:E)</f>
        <v>287</v>
      </c>
      <c r="E28">
        <f>AVERAGEIF(Heuristic!C:C, 'Average Heuristic'!B28, Heuristic!F:F)</f>
        <v>5.3190708160400391E-2</v>
      </c>
      <c r="F28">
        <f>AVERAGEIF(Heuristic!C:C,'Average Heuristic'!B28, Heuristic!G:G)</f>
        <v>1.036101083032491</v>
      </c>
    </row>
    <row r="29" spans="1:6" x14ac:dyDescent="0.2">
      <c r="A29" t="s">
        <v>39</v>
      </c>
      <c r="B29">
        <v>460</v>
      </c>
      <c r="C29">
        <v>690</v>
      </c>
      <c r="D29">
        <f>AVERAGEIF(Heuristic!C:C, 'Average Heuristic'!B29, Heuristic!E:E)</f>
        <v>291</v>
      </c>
      <c r="E29">
        <f>AVERAGEIF(Heuristic!C:C, 'Average Heuristic'!B29, Heuristic!F:F)</f>
        <v>6.3812653223673507E-2</v>
      </c>
      <c r="F29">
        <f>AVERAGEIF(Heuristic!C:C,'Average Heuristic'!B29, Heuristic!G:G)</f>
        <v>1.0034482758620691</v>
      </c>
    </row>
    <row r="30" spans="1:6" x14ac:dyDescent="0.2">
      <c r="A30" t="s">
        <v>40</v>
      </c>
      <c r="B30">
        <v>480</v>
      </c>
      <c r="C30">
        <v>720</v>
      </c>
      <c r="D30">
        <f>AVERAGEIF(Heuristic!C:C, 'Average Heuristic'!B30, Heuristic!E:E)</f>
        <v>307</v>
      </c>
      <c r="E30">
        <f>AVERAGEIF(Heuristic!C:C, 'Average Heuristic'!B30, Heuristic!F:F)</f>
        <v>6.8458636601765946E-2</v>
      </c>
      <c r="F30">
        <f>AVERAGEIF(Heuristic!C:C,'Average Heuristic'!B30, Heuristic!G:G)</f>
        <v>0.99675324675324672</v>
      </c>
    </row>
    <row r="31" spans="1:6" x14ac:dyDescent="0.2">
      <c r="A31" t="s">
        <v>41</v>
      </c>
      <c r="B31">
        <v>500</v>
      </c>
      <c r="C31">
        <v>750</v>
      </c>
      <c r="D31">
        <f>AVERAGEIF(Heuristic!C:C, 'Average Heuristic'!B31, Heuristic!E:E)</f>
        <v>320</v>
      </c>
      <c r="E31">
        <f>AVERAGEIF(Heuristic!C:C, 'Average Heuristic'!B31, Heuristic!F:F)</f>
        <v>7.1337620417277023E-2</v>
      </c>
      <c r="F31">
        <f>AVERAGEIF(Heuristic!C:C,'Average Heuristic'!B31, Heuristic!G:G)</f>
        <v>1</v>
      </c>
    </row>
    <row r="32" spans="1:6" x14ac:dyDescent="0.2">
      <c r="A32" t="s">
        <v>42</v>
      </c>
      <c r="B32">
        <v>520</v>
      </c>
      <c r="C32">
        <v>780</v>
      </c>
      <c r="D32">
        <f>AVERAGEIF(Heuristic!C:C, 'Average Heuristic'!B32, Heuristic!E:E)</f>
        <v>339</v>
      </c>
      <c r="E32">
        <f>AVERAGEIF(Heuristic!C:C, 'Average Heuristic'!B32, Heuristic!F:F)</f>
        <v>7.726518313090007E-2</v>
      </c>
      <c r="F32">
        <f>AVERAGEIF(Heuristic!C:C,'Average Heuristic'!B32, Heuristic!G:G)</f>
        <v>1.0263378230797235</v>
      </c>
    </row>
    <row r="33" spans="1:6" x14ac:dyDescent="0.2">
      <c r="A33" t="s">
        <v>43</v>
      </c>
      <c r="B33">
        <v>540</v>
      </c>
      <c r="C33">
        <v>810</v>
      </c>
      <c r="D33">
        <f>AVERAGEIF(Heuristic!C:C, 'Average Heuristic'!B33, Heuristic!E:E)</f>
        <v>349</v>
      </c>
      <c r="E33">
        <f>AVERAGEIF(Heuristic!C:C, 'Average Heuristic'!B33, Heuristic!F:F)</f>
        <v>7.2651704152425126E-2</v>
      </c>
      <c r="F33">
        <f>AVERAGEIF(Heuristic!C:C,'Average Heuristic'!B33, Heuristic!G:G)</f>
        <v>1.02246288579056</v>
      </c>
    </row>
    <row r="34" spans="1:6" x14ac:dyDescent="0.2">
      <c r="A34" t="s">
        <v>44</v>
      </c>
      <c r="B34">
        <v>560</v>
      </c>
      <c r="C34">
        <v>840</v>
      </c>
      <c r="D34">
        <f>AVERAGEIF(Heuristic!C:C, 'Average Heuristic'!B34, Heuristic!E:E)</f>
        <v>359</v>
      </c>
      <c r="E34">
        <f>AVERAGEIF(Heuristic!C:C, 'Average Heuristic'!B34, Heuristic!F:F)</f>
        <v>9.940878550211589E-2</v>
      </c>
      <c r="F34">
        <f>AVERAGEIF(Heuristic!C:C,'Average Heuristic'!B34, Heuristic!G:G)</f>
        <v>1.014124293785311</v>
      </c>
    </row>
    <row r="35" spans="1:6" x14ac:dyDescent="0.2">
      <c r="A35" t="s">
        <v>45</v>
      </c>
      <c r="B35">
        <v>580</v>
      </c>
      <c r="C35">
        <v>870</v>
      </c>
      <c r="D35">
        <f>AVERAGEIF(Heuristic!C:C, 'Average Heuristic'!B35, Heuristic!E:E)</f>
        <v>375</v>
      </c>
      <c r="E35">
        <f>AVERAGEIF(Heuristic!C:C, 'Average Heuristic'!B35, Heuristic!F:F)</f>
        <v>8.9254458745320633E-2</v>
      </c>
      <c r="F35">
        <f>AVERAGEIF(Heuristic!C:C,'Average Heuristic'!B35, Heuristic!G:G)</f>
        <v>1.0062627922396146</v>
      </c>
    </row>
    <row r="36" spans="1:6" x14ac:dyDescent="0.2">
      <c r="A36" t="s">
        <v>46</v>
      </c>
      <c r="B36">
        <v>600</v>
      </c>
      <c r="C36">
        <v>900</v>
      </c>
      <c r="D36">
        <f>AVERAGEIF(Heuristic!C:C, 'Average Heuristic'!B36, Heuristic!E:E)</f>
        <v>384</v>
      </c>
      <c r="E36">
        <f>AVERAGEIF(Heuristic!C:C, 'Average Heuristic'!B36, Heuristic!F:F)</f>
        <v>0.10309974352518715</v>
      </c>
      <c r="F36">
        <f>AVERAGEIF(Heuristic!C:C,'Average Heuristic'!B36, Heuristic!G:G)</f>
        <v>0.998340813273494</v>
      </c>
    </row>
    <row r="37" spans="1:6" x14ac:dyDescent="0.2">
      <c r="A37" t="s">
        <v>47</v>
      </c>
      <c r="B37">
        <v>620</v>
      </c>
      <c r="C37">
        <v>930</v>
      </c>
      <c r="D37">
        <f>AVERAGEIF(Heuristic!C:C, 'Average Heuristic'!B37, Heuristic!E:E)</f>
        <v>402</v>
      </c>
      <c r="E37">
        <f>AVERAGEIF(Heuristic!C:C, 'Average Heuristic'!B37, Heuristic!F:F)</f>
        <v>0.1585848331451416</v>
      </c>
      <c r="F37">
        <f>AVERAGEIF(Heuristic!C:C,'Average Heuristic'!B37, Heuristic!G:G)</f>
        <v>1.0075994447046515</v>
      </c>
    </row>
    <row r="38" spans="1:6" x14ac:dyDescent="0.2">
      <c r="A38" t="s">
        <v>48</v>
      </c>
      <c r="B38">
        <v>640</v>
      </c>
      <c r="C38">
        <v>960</v>
      </c>
      <c r="D38">
        <f>AVERAGEIF(Heuristic!C:C, 'Average Heuristic'!B38, Heuristic!E:E)</f>
        <v>413</v>
      </c>
      <c r="E38">
        <f>AVERAGEIF(Heuristic!C:C, 'Average Heuristic'!B38, Heuristic!F:F)</f>
        <v>0.13047154744466147</v>
      </c>
      <c r="F38">
        <f>AVERAGEIF(Heuristic!C:C,'Average Heuristic'!B38, Heuristic!G:G)</f>
        <v>1.009779951100245</v>
      </c>
    </row>
    <row r="39" spans="1:6" x14ac:dyDescent="0.2">
      <c r="A39" t="s">
        <v>49</v>
      </c>
      <c r="B39">
        <v>660</v>
      </c>
      <c r="C39">
        <v>990</v>
      </c>
      <c r="D39">
        <f>AVERAGEIF(Heuristic!C:C, 'Average Heuristic'!B39, Heuristic!E:E)</f>
        <v>429</v>
      </c>
      <c r="E39">
        <f>AVERAGEIF(Heuristic!C:C, 'Average Heuristic'!B39, Heuristic!F:F)</f>
        <v>0.11530598004659014</v>
      </c>
      <c r="F39">
        <f>AVERAGEIF(Heuristic!C:C,'Average Heuristic'!B39, Heuristic!G:G)</f>
        <v>1.0263157894736841</v>
      </c>
    </row>
    <row r="40" spans="1:6" x14ac:dyDescent="0.2">
      <c r="A40" t="s">
        <v>50</v>
      </c>
      <c r="B40">
        <v>680</v>
      </c>
      <c r="C40">
        <v>1020</v>
      </c>
      <c r="D40">
        <f>AVERAGEIF(Heuristic!C:C, 'Average Heuristic'!B40, Heuristic!E:E)</f>
        <v>440</v>
      </c>
      <c r="E40">
        <f>AVERAGEIF(Heuristic!C:C, 'Average Heuristic'!B40, Heuristic!F:F)</f>
        <v>9.8835150400797545E-2</v>
      </c>
      <c r="F40">
        <f>AVERAGEIF(Heuristic!C:C,'Average Heuristic'!B40, Heuristic!G:G)</f>
        <v>1.0208963259766217</v>
      </c>
    </row>
    <row r="41" spans="1:6" x14ac:dyDescent="0.2">
      <c r="A41" t="s">
        <v>51</v>
      </c>
      <c r="B41">
        <v>700</v>
      </c>
      <c r="C41">
        <v>1050</v>
      </c>
      <c r="D41">
        <f>AVERAGEIF(Heuristic!C:C, 'Average Heuristic'!B41, Heuristic!E:E)</f>
        <v>447</v>
      </c>
      <c r="E41">
        <f>AVERAGEIF(Heuristic!C:C, 'Average Heuristic'!B41, Heuristic!F:F)</f>
        <v>0.15044562021891275</v>
      </c>
      <c r="F41">
        <f>AVERAGEIF(Heuristic!C:C,'Average Heuristic'!B41, Heuristic!G:G)</f>
        <v>0.99262536873156348</v>
      </c>
    </row>
    <row r="42" spans="1:6" x14ac:dyDescent="0.2">
      <c r="A42" t="s">
        <v>52</v>
      </c>
      <c r="B42">
        <v>720</v>
      </c>
      <c r="C42">
        <v>1080</v>
      </c>
      <c r="D42">
        <f>AVERAGEIF(Heuristic!C:C, 'Average Heuristic'!B42, Heuristic!E:E)</f>
        <v>463</v>
      </c>
      <c r="E42">
        <f>AVERAGEIF(Heuristic!C:C, 'Average Heuristic'!B42, Heuristic!F:F)</f>
        <v>0.14443127314249679</v>
      </c>
      <c r="F42">
        <f>AVERAGEIF(Heuristic!C:C,'Average Heuristic'!B42, Heuristic!G:G)</f>
        <v>1.0258571609597293</v>
      </c>
    </row>
    <row r="43" spans="1:6" x14ac:dyDescent="0.2">
      <c r="A43" t="s">
        <v>53</v>
      </c>
      <c r="B43">
        <v>740</v>
      </c>
      <c r="C43">
        <v>1110</v>
      </c>
      <c r="D43">
        <f>AVERAGEIF(Heuristic!C:C, 'Average Heuristic'!B43, Heuristic!E:E)</f>
        <v>477</v>
      </c>
      <c r="E43">
        <f>AVERAGEIF(Heuristic!C:C, 'Average Heuristic'!B43, Heuristic!F:F)</f>
        <v>0.1516550381978353</v>
      </c>
      <c r="F43">
        <f>AVERAGEIF(Heuristic!C:C,'Average Heuristic'!B43, Heuristic!G:G)</f>
        <v>1.015627186288709</v>
      </c>
    </row>
    <row r="44" spans="1:6" x14ac:dyDescent="0.2">
      <c r="A44" t="s">
        <v>54</v>
      </c>
      <c r="B44">
        <v>760</v>
      </c>
      <c r="C44">
        <v>1140</v>
      </c>
      <c r="D44">
        <f>AVERAGEIF(Heuristic!C:C, 'Average Heuristic'!B44, Heuristic!E:E)</f>
        <v>492</v>
      </c>
      <c r="E44">
        <f>AVERAGEIF(Heuristic!C:C, 'Average Heuristic'!B44, Heuristic!F:F)</f>
        <v>0.15267984072367349</v>
      </c>
      <c r="F44">
        <f>AVERAGEIF(Heuristic!C:C,'Average Heuristic'!B44, Heuristic!G:G)</f>
        <v>1.0040816326530611</v>
      </c>
    </row>
    <row r="45" spans="1:6" x14ac:dyDescent="0.2">
      <c r="A45" t="s">
        <v>55</v>
      </c>
      <c r="B45">
        <v>780</v>
      </c>
      <c r="C45">
        <v>1170</v>
      </c>
      <c r="D45">
        <f>AVERAGEIF(Heuristic!C:C, 'Average Heuristic'!B45, Heuristic!E:E)</f>
        <v>503</v>
      </c>
      <c r="E45">
        <f>AVERAGEIF(Heuristic!C:C, 'Average Heuristic'!B45, Heuristic!F:F)</f>
        <v>0.20135736465454102</v>
      </c>
      <c r="F45">
        <f>AVERAGEIF(Heuristic!C:C,'Average Heuristic'!B45, Heuristic!G:G)</f>
        <v>0.99867724867724872</v>
      </c>
    </row>
    <row r="46" spans="1:6" x14ac:dyDescent="0.2">
      <c r="A46" t="s">
        <v>56</v>
      </c>
      <c r="B46">
        <v>800</v>
      </c>
      <c r="C46">
        <v>1200</v>
      </c>
      <c r="D46">
        <f>AVERAGEIF(Heuristic!C:C, 'Average Heuristic'!B46, Heuristic!E:E)</f>
        <v>517</v>
      </c>
      <c r="E46">
        <f>AVERAGEIF(Heuristic!C:C, 'Average Heuristic'!B46, Heuristic!F:F)</f>
        <v>0.17884103457132974</v>
      </c>
      <c r="F46">
        <f>AVERAGEIF(Heuristic!C:C,'Average Heuristic'!B46, Heuristic!G:G)</f>
        <v>1.0230879609700103</v>
      </c>
    </row>
    <row r="47" spans="1:6" x14ac:dyDescent="0.2">
      <c r="A47" t="s">
        <v>57</v>
      </c>
      <c r="B47">
        <v>820</v>
      </c>
      <c r="C47">
        <v>1230</v>
      </c>
      <c r="D47">
        <f>AVERAGEIF(Heuristic!C:C, 'Average Heuristic'!B47, Heuristic!E:E)</f>
        <v>532</v>
      </c>
      <c r="E47">
        <f>AVERAGEIF(Heuristic!C:C, 'Average Heuristic'!B47, Heuristic!F:F)</f>
        <v>0.17219042778015137</v>
      </c>
      <c r="F47">
        <f>AVERAGEIF(Heuristic!C:C,'Average Heuristic'!B47, Heuristic!G:G)</f>
        <v>1.0114068441064641</v>
      </c>
    </row>
    <row r="48" spans="1:6" x14ac:dyDescent="0.2">
      <c r="A48" t="s">
        <v>58</v>
      </c>
      <c r="B48">
        <v>840</v>
      </c>
      <c r="C48">
        <v>1260</v>
      </c>
      <c r="D48">
        <f>AVERAGEIF(Heuristic!C:C, 'Average Heuristic'!B48, Heuristic!E:E)</f>
        <v>541</v>
      </c>
      <c r="E48">
        <f>AVERAGEIF(Heuristic!C:C, 'Average Heuristic'!B48, Heuristic!F:F)</f>
        <v>0.19285917282104492</v>
      </c>
      <c r="F48">
        <f>AVERAGEIF(Heuristic!C:C,'Average Heuristic'!B48, Heuristic!G:G)</f>
        <v>1.005576208178439</v>
      </c>
    </row>
    <row r="49" spans="1:6" x14ac:dyDescent="0.2">
      <c r="A49" t="s">
        <v>59</v>
      </c>
      <c r="B49">
        <v>860</v>
      </c>
      <c r="C49">
        <v>1290</v>
      </c>
      <c r="D49">
        <f>AVERAGEIF(Heuristic!C:C, 'Average Heuristic'!B49, Heuristic!E:E)</f>
        <v>555</v>
      </c>
      <c r="E49">
        <f>AVERAGEIF(Heuristic!C:C, 'Average Heuristic'!B49, Heuristic!F:F)</f>
        <v>0.20132803916931152</v>
      </c>
      <c r="F49">
        <f>AVERAGEIF(Heuristic!C:C,'Average Heuristic'!B49, Heuristic!G:G)</f>
        <v>1.003616636528029</v>
      </c>
    </row>
    <row r="50" spans="1:6" x14ac:dyDescent="0.2">
      <c r="A50" t="s">
        <v>60</v>
      </c>
      <c r="B50">
        <v>880</v>
      </c>
      <c r="C50">
        <v>1320</v>
      </c>
      <c r="D50">
        <f>AVERAGEIF(Heuristic!C:C, 'Average Heuristic'!B50, Heuristic!E:E)</f>
        <v>570</v>
      </c>
      <c r="E50">
        <f>AVERAGEIF(Heuristic!C:C, 'Average Heuristic'!B50, Heuristic!F:F)</f>
        <v>0.1871802806854248</v>
      </c>
      <c r="F50">
        <f>AVERAGEIF(Heuristic!C:C,'Average Heuristic'!B50, Heuristic!G:G)</f>
        <v>1.007716049382716</v>
      </c>
    </row>
    <row r="51" spans="1:6" x14ac:dyDescent="0.2">
      <c r="A51" t="s">
        <v>61</v>
      </c>
      <c r="B51">
        <v>900</v>
      </c>
      <c r="C51">
        <v>1350</v>
      </c>
      <c r="D51">
        <f>AVERAGEIF(Heuristic!C:C, 'Average Heuristic'!B51, Heuristic!E:E)</f>
        <v>576</v>
      </c>
      <c r="E51">
        <f>AVERAGEIF(Heuristic!C:C, 'Average Heuristic'!B51, Heuristic!F:F)</f>
        <v>0.26703135172526044</v>
      </c>
      <c r="F51">
        <f>AVERAGEIF(Heuristic!C:C,'Average Heuristic'!B51, Heuristic!G:G)</f>
        <v>0.98969072164948457</v>
      </c>
    </row>
    <row r="52" spans="1:6" x14ac:dyDescent="0.2">
      <c r="A52" t="s">
        <v>62</v>
      </c>
      <c r="B52">
        <v>920</v>
      </c>
      <c r="C52">
        <v>1380</v>
      </c>
      <c r="D52">
        <f>AVERAGEIF(Heuristic!C:C, 'Average Heuristic'!B52, Heuristic!E:E)</f>
        <v>589</v>
      </c>
      <c r="E52">
        <f>AVERAGEIF(Heuristic!C:C, 'Average Heuristic'!B52, Heuristic!F:F)</f>
        <v>0.25210181872049969</v>
      </c>
      <c r="F52">
        <f>AVERAGEIF(Heuristic!C:C,'Average Heuristic'!B52, Heuristic!G:G)</f>
        <v>0.99381390243531909</v>
      </c>
    </row>
    <row r="53" spans="1:6" x14ac:dyDescent="0.2">
      <c r="A53" t="s">
        <v>63</v>
      </c>
      <c r="B53">
        <v>940</v>
      </c>
      <c r="C53">
        <v>1410</v>
      </c>
      <c r="D53">
        <f>AVERAGEIF(Heuristic!C:C, 'Average Heuristic'!B53, Heuristic!E:E)</f>
        <v>606</v>
      </c>
      <c r="E53">
        <f>AVERAGEIF(Heuristic!C:C, 'Average Heuristic'!B53, Heuristic!F:F)</f>
        <v>0.23462494214375815</v>
      </c>
      <c r="F53">
        <f>AVERAGEIF(Heuristic!C:C,'Average Heuristic'!B53, Heuristic!G:G)</f>
        <v>0.99399349879092591</v>
      </c>
    </row>
    <row r="54" spans="1:6" x14ac:dyDescent="0.2">
      <c r="A54" t="s">
        <v>64</v>
      </c>
      <c r="B54">
        <v>960</v>
      </c>
      <c r="C54">
        <v>1440</v>
      </c>
      <c r="D54">
        <f>AVERAGEIF(Heuristic!C:C, 'Average Heuristic'!B54, Heuristic!E:E)</f>
        <v>620</v>
      </c>
      <c r="E54">
        <f>AVERAGEIF(Heuristic!C:C, 'Average Heuristic'!B54, Heuristic!F:F)</f>
        <v>0.2957155704498291</v>
      </c>
      <c r="F54">
        <f>AVERAGEIF(Heuristic!C:C,'Average Heuristic'!B54, Heuristic!G:G)</f>
        <v>1.0092282476854537</v>
      </c>
    </row>
    <row r="55" spans="1:6" x14ac:dyDescent="0.2">
      <c r="A55" t="s">
        <v>65</v>
      </c>
      <c r="B55">
        <v>980</v>
      </c>
      <c r="C55">
        <v>1470</v>
      </c>
      <c r="D55">
        <f>AVERAGEIF(Heuristic!C:C, 'Average Heuristic'!B55, Heuristic!E:E)</f>
        <v>633</v>
      </c>
      <c r="E55">
        <f>AVERAGEIF(Heuristic!C:C, 'Average Heuristic'!B55, Heuristic!F:F)</f>
        <v>0.25642482439676922</v>
      </c>
      <c r="F55">
        <f>AVERAGEIF(Heuristic!C:C,'Average Heuristic'!B55, Heuristic!G:G)</f>
        <v>1.0021214306305717</v>
      </c>
    </row>
    <row r="56" spans="1:6" x14ac:dyDescent="0.2">
      <c r="A56" t="s">
        <v>66</v>
      </c>
      <c r="B56">
        <v>1000</v>
      </c>
      <c r="C56">
        <v>1500</v>
      </c>
      <c r="D56">
        <f>AVERAGEIF(Heuristic!C:C, 'Average Heuristic'!B56, Heuristic!E:E)</f>
        <v>646</v>
      </c>
      <c r="E56">
        <f>AVERAGEIF(Heuristic!C:C, 'Average Heuristic'!B56, Heuristic!F:F)</f>
        <v>0.27696172396341961</v>
      </c>
      <c r="F56">
        <f>AVERAGEIF(Heuristic!C:C,'Average Heuristic'!B56, Heuristic!G:G)</f>
        <v>1.0094354679335329</v>
      </c>
    </row>
    <row r="57" spans="1:6" x14ac:dyDescent="0.2">
      <c r="A57" t="s">
        <v>67</v>
      </c>
      <c r="B57">
        <v>2000</v>
      </c>
      <c r="C57">
        <v>3000</v>
      </c>
      <c r="D57">
        <f>AVERAGEIF(Heuristic!C:C, 'Average Heuristic'!B57, Heuristic!E:E)</f>
        <v>1290</v>
      </c>
      <c r="E57">
        <f>AVERAGEIF(Heuristic!C:C, 'Average Heuristic'!B57, Heuristic!F:F)</f>
        <v>1.1937048435211184</v>
      </c>
      <c r="F57">
        <f>AVERAGEIF(Heuristic!C:C,'Average Heuristic'!B57, Heuristic!G:G)</f>
        <v>0.99716938362824725</v>
      </c>
    </row>
    <row r="58" spans="1:6" x14ac:dyDescent="0.2">
      <c r="A58" t="s">
        <v>68</v>
      </c>
      <c r="B58">
        <v>3000</v>
      </c>
      <c r="C58">
        <v>4500</v>
      </c>
      <c r="D58">
        <f>AVERAGEIF(Heuristic!C:C, 'Average Heuristic'!B58, Heuristic!E:E)</f>
        <v>1932</v>
      </c>
      <c r="E58">
        <f>AVERAGEIF(Heuristic!C:C, 'Average Heuristic'!B58, Heuristic!F:F)</f>
        <v>2.9040773709615073</v>
      </c>
      <c r="F58">
        <f>AVERAGEIF(Heuristic!C:C,'Average Heuristic'!B58, Heuristic!G:G)</f>
        <v>1.0106401926531321</v>
      </c>
    </row>
    <row r="59" spans="1:6" x14ac:dyDescent="0.2">
      <c r="A59" t="s">
        <v>69</v>
      </c>
      <c r="B59">
        <v>4000</v>
      </c>
      <c r="C59">
        <v>6000</v>
      </c>
      <c r="D59">
        <f>AVERAGEIF(Heuristic!C:C, 'Average Heuristic'!B59, Heuristic!E:E)</f>
        <v>2587</v>
      </c>
      <c r="E59">
        <f>AVERAGEIF(Heuristic!C:C, 'Average Heuristic'!B59, Heuristic!F:F)</f>
        <v>5.0910460154215498</v>
      </c>
      <c r="F59">
        <f>AVERAGEIF(Heuristic!C:C,'Average Heuristic'!B59, Heuristic!G:G)</f>
        <v>1.0068760069046334</v>
      </c>
    </row>
    <row r="60" spans="1:6" x14ac:dyDescent="0.2">
      <c r="A60" t="s">
        <v>70</v>
      </c>
      <c r="B60">
        <v>5000</v>
      </c>
      <c r="C60">
        <v>7500</v>
      </c>
      <c r="D60">
        <f>AVERAGEIF(Heuristic!C:C, 'Average Heuristic'!B60, Heuristic!E:E)</f>
        <v>3222</v>
      </c>
      <c r="E60">
        <f>AVERAGEIF(Heuristic!C:C, 'Average Heuristic'!B60, Heuristic!F:F)</f>
        <v>8.7656879425048828</v>
      </c>
      <c r="F60">
        <f>AVERAGEIF(Heuristic!C:C,'Average Heuristic'!B60, Heuristic!G:G)</f>
        <v>1.0043648700405297</v>
      </c>
    </row>
    <row r="61" spans="1:6" x14ac:dyDescent="0.2">
      <c r="A61" t="s">
        <v>71</v>
      </c>
      <c r="B61">
        <v>6000</v>
      </c>
      <c r="C61">
        <v>9000</v>
      </c>
      <c r="D61">
        <f>AVERAGEIF(Heuristic!C:C, 'Average Heuristic'!B61, Heuristic!E:E)</f>
        <v>3877</v>
      </c>
      <c r="E61">
        <f>AVERAGEIF(Heuristic!C:C, 'Average Heuristic'!B61, Heuristic!F:F)</f>
        <v>12.96384604771932</v>
      </c>
      <c r="F61">
        <f>AVERAGEIF(Heuristic!C:C,'Average Heuristic'!B61, Heuristic!G:G)</f>
        <v>1.0208939075581407</v>
      </c>
    </row>
    <row r="62" spans="1:6" x14ac:dyDescent="0.2">
      <c r="A62" t="s">
        <v>72</v>
      </c>
      <c r="B62">
        <v>7000</v>
      </c>
      <c r="C62">
        <v>10500</v>
      </c>
      <c r="D62">
        <f>AVERAGEIF(Heuristic!C:C, 'Average Heuristic'!B62, Heuristic!E:E)</f>
        <v>4510</v>
      </c>
      <c r="E62">
        <f>AVERAGEIF(Heuristic!C:C, 'Average Heuristic'!B62, Heuristic!F:F)</f>
        <v>17.061486482620239</v>
      </c>
      <c r="F62">
        <f>AVERAGEIF(Heuristic!C:C,'Average Heuristic'!B62, Heuristic!G:G)</f>
        <v>1.0150877396542246</v>
      </c>
    </row>
    <row r="63" spans="1:6" x14ac:dyDescent="0.2">
      <c r="A63" t="s">
        <v>73</v>
      </c>
      <c r="B63">
        <v>8000</v>
      </c>
      <c r="C63">
        <v>12000</v>
      </c>
      <c r="D63">
        <f>AVERAGEIF(Heuristic!C:C, 'Average Heuristic'!B63, Heuristic!E:E)</f>
        <v>5147</v>
      </c>
      <c r="E63">
        <f>AVERAGEIF(Heuristic!C:C, 'Average Heuristic'!B63, Heuristic!F:F)</f>
        <v>19.905625343322754</v>
      </c>
      <c r="F63">
        <f>AVERAGEIF(Heuristic!C:C,'Average Heuristic'!B63, Heuristic!G:G)</f>
        <v>1.0151236441372966</v>
      </c>
    </row>
    <row r="64" spans="1:6" x14ac:dyDescent="0.2">
      <c r="A64" t="s">
        <v>74</v>
      </c>
      <c r="B64">
        <v>9000</v>
      </c>
      <c r="C64">
        <v>13500</v>
      </c>
      <c r="D64">
        <f>AVERAGEIF(Heuristic!C:C, 'Average Heuristic'!B64, Heuristic!E:E)</f>
        <v>5789</v>
      </c>
      <c r="E64">
        <f>AVERAGEIF(Heuristic!C:C, 'Average Heuristic'!B64, Heuristic!F:F)</f>
        <v>23.993877331415813</v>
      </c>
      <c r="F64">
        <f>AVERAGEIF(Heuristic!C:C,'Average Heuristic'!B64, Heuristic!G:G)</f>
        <v>1.0098304985596009</v>
      </c>
    </row>
    <row r="65" spans="1:6" x14ac:dyDescent="0.2">
      <c r="A65" t="s">
        <v>75</v>
      </c>
      <c r="B65">
        <v>10000</v>
      </c>
      <c r="C65">
        <v>15000</v>
      </c>
      <c r="D65">
        <f>AVERAGEIF(Heuristic!C:C, 'Average Heuristic'!B65, Heuristic!E:E)</f>
        <v>6448</v>
      </c>
      <c r="E65">
        <f>AVERAGEIF(Heuristic!C:C, 'Average Heuristic'!B65, Heuristic!F:F)</f>
        <v>32.520674586296082</v>
      </c>
      <c r="F65">
        <f>AVERAGEIF(Heuristic!C:C,'Average Heuristic'!B65, Heuristic!G:G)</f>
        <v>1.009866875489428</v>
      </c>
    </row>
    <row r="66" spans="1:6" x14ac:dyDescent="0.2">
      <c r="A66" t="s">
        <v>76</v>
      </c>
      <c r="B66">
        <v>20000</v>
      </c>
      <c r="C66">
        <v>30000</v>
      </c>
      <c r="D66">
        <f>AVERAGEIF(Heuristic!C:C, 'Average Heuristic'!B66, Heuristic!E:E)</f>
        <v>12881</v>
      </c>
      <c r="E66">
        <f>AVERAGEIF(Heuristic!C:C, 'Average Heuristic'!B66, Heuristic!F:F)</f>
        <v>153.19522416591644</v>
      </c>
      <c r="F66">
        <f>AVERAGEIF(Heuristic!C:C,'Average Heuristic'!B66, Heuristic!G:G)</f>
        <v>1.0069574734208879</v>
      </c>
    </row>
    <row r="67" spans="1:6" x14ac:dyDescent="0.2">
      <c r="A67" t="s">
        <v>77</v>
      </c>
      <c r="B67">
        <v>30000</v>
      </c>
      <c r="C67">
        <v>45000</v>
      </c>
      <c r="D67">
        <f>AVERAGEIF(Heuristic!C:C, 'Average Heuristic'!B67, Heuristic!E:E)</f>
        <v>19272</v>
      </c>
      <c r="E67">
        <f>AVERAGEIF(Heuristic!C:C, 'Average Heuristic'!B67, Heuristic!F:F)</f>
        <v>360.94477653503418</v>
      </c>
      <c r="F67">
        <f>AVERAGEIF(Heuristic!C:C,'Average Heuristic'!B67, Heuristic!G:G)</f>
        <v>1.003645453598583</v>
      </c>
    </row>
    <row r="68" spans="1:6" x14ac:dyDescent="0.2">
      <c r="A68" t="s">
        <v>78</v>
      </c>
      <c r="B68">
        <v>40000</v>
      </c>
      <c r="C68">
        <v>60000</v>
      </c>
      <c r="D68">
        <f>AVERAGEIF(Heuristic!C:C, 'Average Heuristic'!B68, Heuristic!E:E)</f>
        <v>25713</v>
      </c>
      <c r="E68">
        <f>AVERAGEIF(Heuristic!C:C, 'Average Heuristic'!B68, Heuristic!F:F)</f>
        <v>732.82957077026367</v>
      </c>
      <c r="F68">
        <f>AVERAGEIF(Heuristic!C:C,'Average Heuristic'!B68, Heuristic!G:G)</f>
        <v>1.00590720600892</v>
      </c>
    </row>
    <row r="69" spans="1:6" x14ac:dyDescent="0.2">
      <c r="A69" t="s">
        <v>79</v>
      </c>
      <c r="B69">
        <v>50000</v>
      </c>
      <c r="C69">
        <v>75000</v>
      </c>
      <c r="D69">
        <f>AVERAGEIF(Heuristic!C:C, 'Average Heuristic'!B69, Heuristic!E:E)</f>
        <v>32145</v>
      </c>
      <c r="E69">
        <f>AVERAGEIF(Heuristic!C:C, 'Average Heuristic'!B69, Heuristic!F:F)</f>
        <v>1108.2905274629588</v>
      </c>
      <c r="F69">
        <f>AVERAGEIF(Heuristic!C:C,'Average Heuristic'!B69, Heuristic!G:G)</f>
        <v>0.99569446165283115</v>
      </c>
    </row>
    <row r="70" spans="1:6" x14ac:dyDescent="0.2">
      <c r="A70" t="s">
        <v>80</v>
      </c>
      <c r="B70">
        <v>60000</v>
      </c>
      <c r="C70">
        <v>90000</v>
      </c>
      <c r="D70">
        <f>AVERAGEIF(Heuristic!C:C, 'Average Heuristic'!B70, Heuristic!E:E)</f>
        <v>38575</v>
      </c>
      <c r="E70">
        <f>AVERAGEIF(Heuristic!C:C, 'Average Heuristic'!B70, Heuristic!F:F)</f>
        <v>1615.8319480419154</v>
      </c>
      <c r="F70">
        <f>AVERAGEIF(Heuristic!C:C,'Average Heuristic'!B70, Heuristic!G:G)</f>
        <v>0.99476507297952443</v>
      </c>
    </row>
    <row r="71" spans="1:6" x14ac:dyDescent="0.2">
      <c r="A71" t="s">
        <v>81</v>
      </c>
      <c r="B71">
        <v>70000</v>
      </c>
      <c r="C71">
        <v>105000</v>
      </c>
      <c r="D71">
        <f>AVERAGEIF(Heuristic!C:C, 'Average Heuristic'!B71, Heuristic!E:E)</f>
        <v>44991</v>
      </c>
      <c r="E71">
        <f>AVERAGEIF(Heuristic!C:C, 'Average Heuristic'!B71, Heuristic!F:F)</f>
        <v>2323.6274199485779</v>
      </c>
      <c r="F71">
        <f>AVERAGEIF(Heuristic!C:C,'Average Heuristic'!B71, Heuristic!G:G)</f>
        <v>0.99414442283896054</v>
      </c>
    </row>
    <row r="72" spans="1:6" x14ac:dyDescent="0.2">
      <c r="A72" t="s">
        <v>82</v>
      </c>
      <c r="B72">
        <v>80000</v>
      </c>
      <c r="C72">
        <v>120000</v>
      </c>
      <c r="D72">
        <f>AVERAGEIF(Heuristic!C:C, 'Average Heuristic'!B72, Heuristic!E:E)</f>
        <v>51463</v>
      </c>
      <c r="E72">
        <f>AVERAGEIF(Heuristic!C:C, 'Average Heuristic'!B72, Heuristic!F:F)</f>
        <v>4822.1698396205902</v>
      </c>
      <c r="F72">
        <f>AVERAGEIF(Heuristic!C:C,'Average Heuristic'!B72, Heuristic!G:G)</f>
        <v>1.005156350709975</v>
      </c>
    </row>
    <row r="73" spans="1:6" x14ac:dyDescent="0.2">
      <c r="A73" t="s">
        <v>83</v>
      </c>
      <c r="B73">
        <v>90000</v>
      </c>
      <c r="C73">
        <v>135000</v>
      </c>
      <c r="D73">
        <f>AVERAGEIF(Heuristic!C:C, 'Average Heuristic'!B73, Heuristic!E:E)</f>
        <v>57792</v>
      </c>
      <c r="E73">
        <f>AVERAGEIF(Heuristic!C:C, 'Average Heuristic'!B73, Heuristic!F:F)</f>
        <v>3944.274707198143</v>
      </c>
      <c r="F73">
        <f>AVERAGEIF(Heuristic!C:C,'Average Heuristic'!B73, Heuristic!G:G)</f>
        <v>1.003664403188552</v>
      </c>
    </row>
    <row r="74" spans="1:6" x14ac:dyDescent="0.2">
      <c r="A74" t="s">
        <v>84</v>
      </c>
      <c r="B74">
        <v>100000</v>
      </c>
      <c r="C74">
        <v>250000</v>
      </c>
      <c r="D74">
        <f>AVERAGEIF(Heuristic!C:C, 'Average Heuristic'!B74, Heuristic!E:E)</f>
        <v>64257</v>
      </c>
      <c r="E74">
        <f>AVERAGEIF(Heuristic!C:C, 'Average Heuristic'!B74, Heuristic!F:F)</f>
        <v>5086.0079637519548</v>
      </c>
      <c r="F74">
        <f>AVERAGEIF(Heuristic!C:C,'Average Heuristic'!B74, Heuristic!G:G)</f>
        <v>1.0008722605566891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4633-0CC4-5B48-A831-810B577DE2A3}">
  <dimension ref="A1:F74"/>
  <sheetViews>
    <sheetView topLeftCell="A54" zoomScale="183" workbookViewId="0">
      <selection activeCell="G74" sqref="G74"/>
    </sheetView>
  </sheetViews>
  <sheetFormatPr baseColWidth="10" defaultRowHeight="15" x14ac:dyDescent="0.2"/>
  <cols>
    <col min="4" max="4" width="13.6640625" bestFit="1" customWidth="1"/>
    <col min="6" max="6" width="19" customWidth="1"/>
  </cols>
  <sheetData>
    <row r="1" spans="1:6" x14ac:dyDescent="0.2">
      <c r="A1" s="6" t="s">
        <v>0</v>
      </c>
      <c r="B1" s="6" t="s">
        <v>2</v>
      </c>
      <c r="C1" s="6" t="s">
        <v>3</v>
      </c>
      <c r="D1" s="6" t="s">
        <v>5</v>
      </c>
      <c r="E1" s="6" t="s">
        <v>6</v>
      </c>
      <c r="F1" s="6" t="s">
        <v>8</v>
      </c>
    </row>
    <row r="2" spans="1:6" x14ac:dyDescent="0.2">
      <c r="A2" t="s">
        <v>9</v>
      </c>
      <c r="B2">
        <v>10</v>
      </c>
      <c r="C2">
        <v>15</v>
      </c>
      <c r="D2" s="7">
        <f>AVERAGEIF(Approximate!C:C,'Average Approx.'!B2,Approximate!E:E)</f>
        <v>8.6666666666666661</v>
      </c>
      <c r="E2">
        <f>AVERAGEIF(Approximate!C:C,'Average Approx.'!B2,Approximate!F:F)</f>
        <v>1.9423166910807291E-4</v>
      </c>
      <c r="F2">
        <f>AVERAGEIF(Approximate!C:C,'Average Approx.'!B2,Approximate!G:G)</f>
        <v>1.2380952380952384</v>
      </c>
    </row>
    <row r="3" spans="1:6" x14ac:dyDescent="0.2">
      <c r="A3" t="s">
        <v>13</v>
      </c>
      <c r="B3">
        <v>20</v>
      </c>
      <c r="C3">
        <v>30</v>
      </c>
      <c r="D3" s="7">
        <f>AVERAGEIF(Approximate!C:C,'Average Approx.'!B3,Approximate!E:E)</f>
        <v>18</v>
      </c>
      <c r="E3">
        <f>AVERAGEIF(Approximate!C:C,'Average Approx.'!B3,Approximate!F:F)</f>
        <v>1.0476907094319661E-3</v>
      </c>
      <c r="F3">
        <f>AVERAGEIF(Approximate!C:C,'Average Approx.'!B3,Approximate!G:G)</f>
        <v>1.384615384615385</v>
      </c>
    </row>
    <row r="4" spans="1:6" x14ac:dyDescent="0.2">
      <c r="A4" t="s">
        <v>14</v>
      </c>
      <c r="B4">
        <v>30</v>
      </c>
      <c r="C4">
        <v>45</v>
      </c>
      <c r="D4" s="7">
        <f>AVERAGEIF(Approximate!C:C,'Average Approx.'!B4,Approximate!E:E)</f>
        <v>25.666666666666668</v>
      </c>
      <c r="E4">
        <f>AVERAGEIF(Approximate!C:C,'Average Approx.'!B4,Approximate!F:F)</f>
        <v>5.8905283610026038E-4</v>
      </c>
      <c r="F4">
        <f>AVERAGEIF(Approximate!C:C,'Average Approx.'!B4,Approximate!G:G)</f>
        <v>1.3508771929824563</v>
      </c>
    </row>
    <row r="5" spans="1:6" x14ac:dyDescent="0.2">
      <c r="A5" t="s">
        <v>15</v>
      </c>
      <c r="B5">
        <v>40</v>
      </c>
      <c r="C5">
        <v>60</v>
      </c>
      <c r="D5" s="7">
        <f>AVERAGEIF(Approximate!C:C,'Average Approx.'!B5,Approximate!E:E)</f>
        <v>33.666666666666664</v>
      </c>
      <c r="E5">
        <f>AVERAGEIF(Approximate!C:C,'Average Approx.'!B5,Approximate!F:F)</f>
        <v>7.9774856567382812E-4</v>
      </c>
      <c r="F5">
        <f>AVERAGEIF(Approximate!C:C,'Average Approx.'!B5,Approximate!G:G)</f>
        <v>1.2948717948717947</v>
      </c>
    </row>
    <row r="6" spans="1:6" x14ac:dyDescent="0.2">
      <c r="A6" t="s">
        <v>16</v>
      </c>
      <c r="B6">
        <v>50</v>
      </c>
      <c r="C6">
        <v>75</v>
      </c>
      <c r="D6" s="7">
        <f>AVERAGEIF(Approximate!C:C,'Average Approx.'!B6,Approximate!E:E)</f>
        <v>41</v>
      </c>
      <c r="E6">
        <f>AVERAGEIF(Approximate!C:C,'Average Approx.'!B6,Approximate!F:F)</f>
        <v>1.0618368784586587E-3</v>
      </c>
      <c r="F6">
        <f>AVERAGEIF(Approximate!C:C,'Average Approx.'!B6,Approximate!G:G)</f>
        <v>1.28125</v>
      </c>
    </row>
    <row r="7" spans="1:6" x14ac:dyDescent="0.2">
      <c r="A7" t="s">
        <v>17</v>
      </c>
      <c r="B7">
        <v>60</v>
      </c>
      <c r="C7">
        <v>90</v>
      </c>
      <c r="D7" s="7">
        <f>AVERAGEIF(Approximate!C:C,'Average Approx.'!B7,Approximate!E:E)</f>
        <v>47.333333333333336</v>
      </c>
      <c r="E7">
        <f>AVERAGEIF(Approximate!C:C,'Average Approx.'!B7,Approximate!F:F)</f>
        <v>1.2530485788981123E-3</v>
      </c>
      <c r="F7">
        <f>AVERAGEIF(Approximate!C:C,'Average Approx.'!B7,Approximate!G:G)</f>
        <v>1.2456140350877194</v>
      </c>
    </row>
    <row r="8" spans="1:6" x14ac:dyDescent="0.2">
      <c r="A8" t="s">
        <v>18</v>
      </c>
      <c r="B8">
        <v>70</v>
      </c>
      <c r="C8">
        <v>105</v>
      </c>
      <c r="D8" s="7">
        <f>AVERAGEIF(Approximate!C:C,'Average Approx.'!B8,Approximate!E:E)</f>
        <v>57.333333333333336</v>
      </c>
      <c r="E8">
        <f>AVERAGEIF(Approximate!C:C,'Average Approx.'!B8,Approximate!F:F)</f>
        <v>1.4966328938802083E-3</v>
      </c>
      <c r="F8">
        <f>AVERAGEIF(Approximate!C:C,'Average Approx.'!B8,Approximate!G:G)</f>
        <v>1.2740740740740739</v>
      </c>
    </row>
    <row r="9" spans="1:6" x14ac:dyDescent="0.2">
      <c r="A9" t="s">
        <v>19</v>
      </c>
      <c r="B9">
        <v>80</v>
      </c>
      <c r="C9">
        <v>120</v>
      </c>
      <c r="D9" s="7">
        <f>AVERAGEIF(Approximate!C:C,'Average Approx.'!B9,Approximate!E:E)</f>
        <v>65</v>
      </c>
      <c r="E9">
        <f>AVERAGEIF(Approximate!C:C,'Average Approx.'!B9,Approximate!F:F)</f>
        <v>1.7046928405761719E-3</v>
      </c>
      <c r="F9">
        <f>AVERAGEIF(Approximate!C:C,'Average Approx.'!B9,Approximate!G:G)</f>
        <v>1.2745098039215685</v>
      </c>
    </row>
    <row r="10" spans="1:6" x14ac:dyDescent="0.2">
      <c r="A10" t="s">
        <v>20</v>
      </c>
      <c r="B10">
        <v>90</v>
      </c>
      <c r="C10">
        <v>135</v>
      </c>
      <c r="D10" s="7">
        <f>AVERAGEIF(Approximate!C:C,'Average Approx.'!B10,Approximate!E:E)</f>
        <v>72.666666666666671</v>
      </c>
      <c r="E10">
        <f>AVERAGEIF(Approximate!C:C,'Average Approx.'!B10,Approximate!F:F)</f>
        <v>2.0117759704589844E-3</v>
      </c>
      <c r="F10">
        <f>AVERAGEIF(Approximate!C:C,'Average Approx.'!B10,Approximate!G:G)</f>
        <v>1.2748538011695907</v>
      </c>
    </row>
    <row r="11" spans="1:6" x14ac:dyDescent="0.2">
      <c r="A11" t="s">
        <v>21</v>
      </c>
      <c r="B11">
        <v>100</v>
      </c>
      <c r="C11">
        <v>150</v>
      </c>
      <c r="D11" s="7">
        <f>AVERAGEIF(Approximate!C:C,'Average Approx.'!B11,Approximate!E:E)</f>
        <v>79.333333333333329</v>
      </c>
      <c r="E11">
        <f>AVERAGEIF(Approximate!C:C,'Average Approx.'!B11,Approximate!F:F)</f>
        <v>2.2366046905517578E-3</v>
      </c>
      <c r="F11">
        <f>AVERAGEIF(Approximate!C:C,'Average Approx.'!B11,Approximate!G:G)</f>
        <v>1.2592592592592595</v>
      </c>
    </row>
    <row r="12" spans="1:6" x14ac:dyDescent="0.2">
      <c r="A12" t="s">
        <v>22</v>
      </c>
      <c r="B12">
        <v>120</v>
      </c>
      <c r="C12">
        <v>180</v>
      </c>
      <c r="D12" s="7">
        <f>AVERAGEIF(Approximate!C:C,'Average Approx.'!B12,Approximate!E:E)</f>
        <v>96.666666666666671</v>
      </c>
      <c r="E12">
        <f>AVERAGEIF(Approximate!C:C,'Average Approx.'!B12,Approximate!F:F)</f>
        <v>3.6714076995849609E-3</v>
      </c>
      <c r="F12">
        <f>AVERAGEIF(Approximate!C:C,'Average Approx.'!B12,Approximate!G:G)</f>
        <v>1.288888888888889</v>
      </c>
    </row>
    <row r="13" spans="1:6" x14ac:dyDescent="0.2">
      <c r="A13" t="s">
        <v>23</v>
      </c>
      <c r="B13">
        <v>140</v>
      </c>
      <c r="C13">
        <v>210</v>
      </c>
      <c r="D13" s="7">
        <f>AVERAGEIF(Approximate!C:C,'Average Approx.'!B13,Approximate!E:E)</f>
        <v>116</v>
      </c>
      <c r="E13">
        <f>AVERAGEIF(Approximate!C:C,'Average Approx.'!B13,Approximate!F:F)</f>
        <v>4.1515827178955078E-3</v>
      </c>
      <c r="F13">
        <f>AVERAGEIF(Approximate!C:C,'Average Approx.'!B13,Approximate!G:G)</f>
        <v>1.3181818181818183</v>
      </c>
    </row>
    <row r="14" spans="1:6" x14ac:dyDescent="0.2">
      <c r="A14" t="s">
        <v>24</v>
      </c>
      <c r="B14">
        <v>160</v>
      </c>
      <c r="C14">
        <v>240</v>
      </c>
      <c r="D14" s="7">
        <f>AVERAGEIF(Approximate!C:C,'Average Approx.'!B14,Approximate!E:E)</f>
        <v>130.33333333333334</v>
      </c>
      <c r="E14">
        <f>AVERAGEIF(Approximate!C:C,'Average Approx.'!B14,Approximate!F:F)</f>
        <v>5.8526992797851562E-3</v>
      </c>
      <c r="F14">
        <f>AVERAGEIF(Approximate!C:C,'Average Approx.'!B14,Approximate!G:G)</f>
        <v>1.2904290429042904</v>
      </c>
    </row>
    <row r="15" spans="1:6" x14ac:dyDescent="0.2">
      <c r="A15" t="s">
        <v>25</v>
      </c>
      <c r="B15">
        <v>180</v>
      </c>
      <c r="C15">
        <v>270</v>
      </c>
      <c r="D15" s="7">
        <f>AVERAGEIF(Approximate!C:C,'Average Approx.'!B15,Approximate!E:E)</f>
        <v>148</v>
      </c>
      <c r="E15">
        <f>AVERAGEIF(Approximate!C:C,'Average Approx.'!B15,Approximate!F:F)</f>
        <v>6.7995389302571612E-3</v>
      </c>
      <c r="F15">
        <f>AVERAGEIF(Approximate!C:C,'Average Approx.'!B15,Approximate!G:G)</f>
        <v>1.2982456140350875</v>
      </c>
    </row>
    <row r="16" spans="1:6" x14ac:dyDescent="0.2">
      <c r="A16" t="s">
        <v>26</v>
      </c>
      <c r="B16">
        <v>200</v>
      </c>
      <c r="C16">
        <v>300</v>
      </c>
      <c r="D16" s="7">
        <f>AVERAGEIF(Approximate!C:C,'Average Approx.'!B16,Approximate!E:E)</f>
        <v>163.66666666666666</v>
      </c>
      <c r="E16">
        <f>AVERAGEIF(Approximate!C:C,'Average Approx.'!B16,Approximate!F:F)</f>
        <v>7.0176124572753906E-3</v>
      </c>
      <c r="F16">
        <f>AVERAGEIF(Approximate!C:C,'Average Approx.'!B16,Approximate!G:G)</f>
        <v>1.2887139107611547</v>
      </c>
    </row>
    <row r="17" spans="1:6" x14ac:dyDescent="0.2">
      <c r="A17" t="s">
        <v>27</v>
      </c>
      <c r="B17">
        <v>220</v>
      </c>
      <c r="C17">
        <v>330</v>
      </c>
      <c r="D17" s="7">
        <f>AVERAGEIF(Approximate!C:C,'Average Approx.'!B17,Approximate!E:E)</f>
        <v>181</v>
      </c>
      <c r="E17">
        <f>AVERAGEIF(Approximate!C:C,'Average Approx.'!B17,Approximate!F:F)</f>
        <v>8.8782310485839844E-3</v>
      </c>
      <c r="F17">
        <f>AVERAGEIF(Approximate!C:C,'Average Approx.'!B17,Approximate!G:G)</f>
        <v>1.3021582733812951</v>
      </c>
    </row>
    <row r="18" spans="1:6" x14ac:dyDescent="0.2">
      <c r="A18" t="s">
        <v>28</v>
      </c>
      <c r="B18">
        <v>240</v>
      </c>
      <c r="C18">
        <v>360</v>
      </c>
      <c r="D18" s="7">
        <f>AVERAGEIF(Approximate!C:C,'Average Approx.'!B18,Approximate!E:E)</f>
        <v>193</v>
      </c>
      <c r="E18">
        <f>AVERAGEIF(Approximate!C:C,'Average Approx.'!B18,Approximate!F:F)</f>
        <v>1.0219335556030272E-2</v>
      </c>
      <c r="F18">
        <f>AVERAGEIF(Approximate!C:C,'Average Approx.'!B18,Approximate!G:G)</f>
        <v>1.2781456953642383</v>
      </c>
    </row>
    <row r="19" spans="1:6" x14ac:dyDescent="0.2">
      <c r="A19" t="s">
        <v>29</v>
      </c>
      <c r="B19">
        <v>260</v>
      </c>
      <c r="C19">
        <v>390</v>
      </c>
      <c r="D19" s="7">
        <f>AVERAGEIF(Approximate!C:C,'Average Approx.'!B19,Approximate!E:E)</f>
        <v>207.33333333333334</v>
      </c>
      <c r="E19">
        <f>AVERAGEIF(Approximate!C:C,'Average Approx.'!B19,Approximate!F:F)</f>
        <v>1.148692766825358E-2</v>
      </c>
      <c r="F19">
        <f>AVERAGEIF(Approximate!C:C,'Average Approx.'!B19,Approximate!G:G)</f>
        <v>1.234126984126984</v>
      </c>
    </row>
    <row r="20" spans="1:6" x14ac:dyDescent="0.2">
      <c r="A20" t="s">
        <v>30</v>
      </c>
      <c r="B20">
        <v>280</v>
      </c>
      <c r="C20">
        <v>420</v>
      </c>
      <c r="D20" s="7">
        <f>AVERAGEIF(Approximate!C:C,'Average Approx.'!B20,Approximate!E:E)</f>
        <v>230.33333333333334</v>
      </c>
      <c r="E20">
        <f>AVERAGEIF(Approximate!C:C,'Average Approx.'!B20,Approximate!F:F)</f>
        <v>1.3269901275634766E-2</v>
      </c>
      <c r="F20">
        <f>AVERAGEIF(Approximate!C:C,'Average Approx.'!B20,Approximate!G:G)</f>
        <v>1.2867783985102419</v>
      </c>
    </row>
    <row r="21" spans="1:6" x14ac:dyDescent="0.2">
      <c r="A21" t="s">
        <v>31</v>
      </c>
      <c r="B21">
        <v>300</v>
      </c>
      <c r="C21">
        <v>450</v>
      </c>
      <c r="D21" s="7">
        <f>AVERAGEIF(Approximate!C:C,'Average Approx.'!B21,Approximate!E:E)</f>
        <v>247.33333333333334</v>
      </c>
      <c r="E21">
        <f>AVERAGEIF(Approximate!C:C,'Average Approx.'!B21,Approximate!F:F)</f>
        <v>1.3867855072021484E-2</v>
      </c>
      <c r="F21">
        <f>AVERAGEIF(Approximate!C:C,'Average Approx.'!B21,Approximate!G:G)</f>
        <v>1.2881944444444444</v>
      </c>
    </row>
    <row r="22" spans="1:6" x14ac:dyDescent="0.2">
      <c r="A22" t="s">
        <v>32</v>
      </c>
      <c r="B22">
        <v>320</v>
      </c>
      <c r="C22">
        <v>480</v>
      </c>
      <c r="D22" s="7">
        <f>AVERAGEIF(Approximate!C:C,'Average Approx.'!B22,Approximate!E:E)</f>
        <v>261</v>
      </c>
      <c r="E22">
        <f>AVERAGEIF(Approximate!C:C,'Average Approx.'!B22,Approximate!F:F)</f>
        <v>1.5411615371704102E-2</v>
      </c>
      <c r="F22">
        <f>AVERAGEIF(Approximate!C:C,'Average Approx.'!B22,Approximate!G:G)</f>
        <v>1.2669902912621358</v>
      </c>
    </row>
    <row r="23" spans="1:6" x14ac:dyDescent="0.2">
      <c r="A23" t="s">
        <v>33</v>
      </c>
      <c r="B23">
        <v>340</v>
      </c>
      <c r="C23">
        <v>510</v>
      </c>
      <c r="D23" s="7">
        <f>AVERAGEIF(Approximate!C:C,'Average Approx.'!B23,Approximate!E:E)</f>
        <v>270</v>
      </c>
      <c r="E23">
        <f>AVERAGEIF(Approximate!C:C,'Average Approx.'!B23,Approximate!F:F)</f>
        <v>1.775948206583659E-2</v>
      </c>
      <c r="F23">
        <f>AVERAGEIF(Approximate!C:C,'Average Approx.'!B23,Approximate!G:G)</f>
        <v>1.2442396313364052</v>
      </c>
    </row>
    <row r="24" spans="1:6" x14ac:dyDescent="0.2">
      <c r="A24" t="s">
        <v>34</v>
      </c>
      <c r="B24">
        <v>360</v>
      </c>
      <c r="C24">
        <v>540</v>
      </c>
      <c r="D24" s="7">
        <f>AVERAGEIF(Approximate!C:C,'Average Approx.'!B24,Approximate!E:E)</f>
        <v>289.33333333333331</v>
      </c>
      <c r="E24">
        <f>AVERAGEIF(Approximate!C:C,'Average Approx.'!B24,Approximate!F:F)</f>
        <v>1.8202543258666992E-2</v>
      </c>
      <c r="F24">
        <f>AVERAGEIF(Approximate!C:C,'Average Approx.'!B24,Approximate!G:G)</f>
        <v>1.2690058479532162</v>
      </c>
    </row>
    <row r="25" spans="1:6" x14ac:dyDescent="0.2">
      <c r="A25" t="s">
        <v>35</v>
      </c>
      <c r="B25">
        <v>380</v>
      </c>
      <c r="C25">
        <v>570</v>
      </c>
      <c r="D25" s="7">
        <f>AVERAGEIF(Approximate!C:C,'Average Approx.'!B25,Approximate!E:E)</f>
        <v>314.66666666666669</v>
      </c>
      <c r="E25">
        <f>AVERAGEIF(Approximate!C:C,'Average Approx.'!B25,Approximate!F:F)</f>
        <v>2.3798624674479168E-2</v>
      </c>
      <c r="F25">
        <f>AVERAGEIF(Approximate!C:C,'Average Approx.'!B25,Approximate!G:G)</f>
        <v>1.3056708160442603</v>
      </c>
    </row>
    <row r="26" spans="1:6" x14ac:dyDescent="0.2">
      <c r="A26" t="s">
        <v>36</v>
      </c>
      <c r="B26">
        <v>400</v>
      </c>
      <c r="C26">
        <v>600</v>
      </c>
      <c r="D26" s="7">
        <f>AVERAGEIF(Approximate!C:C,'Average Approx.'!B26,Approximate!E:E)</f>
        <v>321.66666666666669</v>
      </c>
      <c r="E26">
        <f>AVERAGEIF(Approximate!C:C,'Average Approx.'!B26,Approximate!F:F)</f>
        <v>2.5229612986246746E-2</v>
      </c>
      <c r="F26">
        <f>AVERAGEIF(Approximate!C:C,'Average Approx.'!B26,Approximate!G:G)</f>
        <v>1.2714097496706194</v>
      </c>
    </row>
    <row r="27" spans="1:6" x14ac:dyDescent="0.2">
      <c r="A27" t="s">
        <v>37</v>
      </c>
      <c r="B27">
        <v>420</v>
      </c>
      <c r="C27">
        <v>630</v>
      </c>
      <c r="D27" s="7">
        <f>AVERAGEIF(Approximate!C:C,'Average Approx.'!B27,Approximate!E:E)</f>
        <v>337.33333333333331</v>
      </c>
      <c r="E27">
        <f>AVERAGEIF(Approximate!C:C,'Average Approx.'!B27,Approximate!F:F)</f>
        <v>2.7577400207519531E-2</v>
      </c>
      <c r="F27">
        <f>AVERAGEIF(Approximate!C:C,'Average Approx.'!B27,Approximate!G:G)</f>
        <v>1.2356532356532357</v>
      </c>
    </row>
    <row r="28" spans="1:6" x14ac:dyDescent="0.2">
      <c r="A28" t="s">
        <v>38</v>
      </c>
      <c r="B28">
        <v>440</v>
      </c>
      <c r="C28">
        <v>660</v>
      </c>
      <c r="D28" s="7">
        <f>AVERAGEIF(Approximate!C:C,'Average Approx.'!B28,Approximate!E:E)</f>
        <v>361</v>
      </c>
      <c r="E28">
        <f>AVERAGEIF(Approximate!C:C,'Average Approx.'!B28,Approximate!F:F)</f>
        <v>2.5333086649576824E-2</v>
      </c>
      <c r="F28">
        <f>AVERAGEIF(Approximate!C:C,'Average Approx.'!B28,Approximate!G:G)</f>
        <v>1.3032490974729241</v>
      </c>
    </row>
    <row r="29" spans="1:6" x14ac:dyDescent="0.2">
      <c r="A29" t="s">
        <v>39</v>
      </c>
      <c r="B29">
        <v>460</v>
      </c>
      <c r="C29">
        <v>690</v>
      </c>
      <c r="D29" s="7">
        <f>AVERAGEIF(Approximate!C:C,'Average Approx.'!B29,Approximate!E:E)</f>
        <v>370</v>
      </c>
      <c r="E29">
        <f>AVERAGEIF(Approximate!C:C,'Average Approx.'!B29,Approximate!F:F)</f>
        <v>2.9814958572387695E-2</v>
      </c>
      <c r="F29">
        <f>AVERAGEIF(Approximate!C:C,'Average Approx.'!B29,Approximate!G:G)</f>
        <v>1.2758620689655169</v>
      </c>
    </row>
    <row r="30" spans="1:6" x14ac:dyDescent="0.2">
      <c r="A30" t="s">
        <v>40</v>
      </c>
      <c r="B30">
        <v>480</v>
      </c>
      <c r="C30">
        <v>720</v>
      </c>
      <c r="D30" s="7">
        <f>AVERAGEIF(Approximate!C:C,'Average Approx.'!B30,Approximate!E:E)</f>
        <v>392.66666666666669</v>
      </c>
      <c r="E30">
        <f>AVERAGEIF(Approximate!C:C,'Average Approx.'!B30,Approximate!F:F)</f>
        <v>3.2128572463989258E-2</v>
      </c>
      <c r="F30">
        <f>AVERAGEIF(Approximate!C:C,'Average Approx.'!B30,Approximate!G:G)</f>
        <v>1.2748917748917752</v>
      </c>
    </row>
    <row r="31" spans="1:6" x14ac:dyDescent="0.2">
      <c r="A31" t="s">
        <v>41</v>
      </c>
      <c r="B31">
        <v>500</v>
      </c>
      <c r="C31">
        <v>750</v>
      </c>
      <c r="D31" s="7">
        <f>AVERAGEIF(Approximate!C:C,'Average Approx.'!B31,Approximate!E:E)</f>
        <v>406.66666666666669</v>
      </c>
      <c r="E31">
        <f>AVERAGEIF(Approximate!C:C,'Average Approx.'!B31,Approximate!F:F)</f>
        <v>3.4401655197143555E-2</v>
      </c>
      <c r="F31">
        <f>AVERAGEIF(Approximate!C:C,'Average Approx.'!B31,Approximate!G:G)</f>
        <v>1.2708333333333333</v>
      </c>
    </row>
    <row r="32" spans="1:6" x14ac:dyDescent="0.2">
      <c r="A32" t="s">
        <v>42</v>
      </c>
      <c r="B32">
        <v>520</v>
      </c>
      <c r="C32">
        <v>780</v>
      </c>
      <c r="D32" s="7">
        <f>AVERAGEIF(Approximate!C:C,'Average Approx.'!B32,Approximate!E:E)</f>
        <v>416.66666666666669</v>
      </c>
      <c r="E32">
        <f>AVERAGEIF(Approximate!C:C,'Average Approx.'!B32,Approximate!F:F)</f>
        <v>6.7689577738444001E-2</v>
      </c>
      <c r="F32">
        <f>AVERAGEIF(Approximate!C:C,'Average Approx.'!B32,Approximate!G:G)</f>
        <v>1.2615125591554424</v>
      </c>
    </row>
    <row r="33" spans="1:6" x14ac:dyDescent="0.2">
      <c r="A33" t="s">
        <v>43</v>
      </c>
      <c r="B33">
        <v>540</v>
      </c>
      <c r="C33">
        <v>810</v>
      </c>
      <c r="D33" s="7">
        <f>AVERAGEIF(Approximate!C:C,'Average Approx.'!B33,Approximate!E:E)</f>
        <v>438</v>
      </c>
      <c r="E33">
        <f>AVERAGEIF(Approximate!C:C,'Average Approx.'!B33,Approximate!F:F)</f>
        <v>3.3287127812703453E-2</v>
      </c>
      <c r="F33">
        <f>AVERAGEIF(Approximate!C:C,'Average Approx.'!B33,Approximate!G:G)</f>
        <v>1.2832027118954112</v>
      </c>
    </row>
    <row r="34" spans="1:6" x14ac:dyDescent="0.2">
      <c r="A34" t="s">
        <v>44</v>
      </c>
      <c r="B34">
        <v>560</v>
      </c>
      <c r="C34">
        <v>840</v>
      </c>
      <c r="D34" s="7">
        <f>AVERAGEIF(Approximate!C:C,'Average Approx.'!B34,Approximate!E:E)</f>
        <v>456</v>
      </c>
      <c r="E34">
        <f>AVERAGEIF(Approximate!C:C,'Average Approx.'!B34,Approximate!F:F)</f>
        <v>4.1509548823038735E-2</v>
      </c>
      <c r="F34">
        <f>AVERAGEIF(Approximate!C:C,'Average Approx.'!B34,Approximate!G:G)</f>
        <v>1.2881355932203389</v>
      </c>
    </row>
    <row r="35" spans="1:6" x14ac:dyDescent="0.2">
      <c r="A35" t="s">
        <v>45</v>
      </c>
      <c r="B35">
        <v>580</v>
      </c>
      <c r="C35">
        <v>870</v>
      </c>
      <c r="D35" s="7">
        <f>AVERAGEIF(Approximate!C:C,'Average Approx.'!B35,Approximate!E:E)</f>
        <v>463.33333333333331</v>
      </c>
      <c r="E35">
        <f>AVERAGEIF(Approximate!C:C,'Average Approx.'!B35,Approximate!F:F)</f>
        <v>4.2056242624918617E-2</v>
      </c>
      <c r="F35">
        <f>AVERAGEIF(Approximate!C:C,'Average Approx.'!B35,Approximate!G:G)</f>
        <v>1.24329038023581</v>
      </c>
    </row>
    <row r="36" spans="1:6" x14ac:dyDescent="0.2">
      <c r="A36" t="s">
        <v>46</v>
      </c>
      <c r="B36">
        <v>600</v>
      </c>
      <c r="C36">
        <v>900</v>
      </c>
      <c r="D36" s="7">
        <f>AVERAGEIF(Approximate!C:C,'Average Approx.'!B36,Approximate!E:E)</f>
        <v>494.33333333333331</v>
      </c>
      <c r="E36">
        <f>AVERAGEIF(Approximate!C:C,'Average Approx.'!B36,Approximate!F:F)</f>
        <v>4.6251773834228516E-2</v>
      </c>
      <c r="F36">
        <f>AVERAGEIF(Approximate!C:C,'Average Approx.'!B36,Approximate!G:G)</f>
        <v>1.2852327848043883</v>
      </c>
    </row>
    <row r="37" spans="1:6" x14ac:dyDescent="0.2">
      <c r="A37" t="s">
        <v>47</v>
      </c>
      <c r="B37">
        <v>620</v>
      </c>
      <c r="C37">
        <v>930</v>
      </c>
      <c r="D37" s="7">
        <f>AVERAGEIF(Approximate!C:C,'Average Approx.'!B37,Approximate!E:E)</f>
        <v>502.33333333333331</v>
      </c>
      <c r="E37">
        <f>AVERAGEIF(Approximate!C:C,'Average Approx.'!B37,Approximate!F:F)</f>
        <v>4.9844503402709961E-2</v>
      </c>
      <c r="F37">
        <f>AVERAGEIF(Approximate!C:C,'Average Approx.'!B37,Approximate!G:G)</f>
        <v>1.259283792942071</v>
      </c>
    </row>
    <row r="38" spans="1:6" x14ac:dyDescent="0.2">
      <c r="A38" t="s">
        <v>48</v>
      </c>
      <c r="B38">
        <v>640</v>
      </c>
      <c r="C38">
        <v>960</v>
      </c>
      <c r="D38" s="7">
        <f>AVERAGEIF(Approximate!C:C,'Average Approx.'!B38,Approximate!E:E)</f>
        <v>521</v>
      </c>
      <c r="E38">
        <f>AVERAGEIF(Approximate!C:C,'Average Approx.'!B38,Approximate!F:F)</f>
        <v>5.9181292851765953E-2</v>
      </c>
      <c r="F38">
        <f>AVERAGEIF(Approximate!C:C,'Average Approx.'!B38,Approximate!G:G)</f>
        <v>1.2738386308068457</v>
      </c>
    </row>
    <row r="39" spans="1:6" x14ac:dyDescent="0.2">
      <c r="A39" t="s">
        <v>49</v>
      </c>
      <c r="B39">
        <v>660</v>
      </c>
      <c r="C39">
        <v>990</v>
      </c>
      <c r="D39" s="7">
        <f>AVERAGEIF(Approximate!C:C,'Average Approx.'!B39,Approximate!E:E)</f>
        <v>533.33333333333337</v>
      </c>
      <c r="E39">
        <f>AVERAGEIF(Approximate!C:C,'Average Approx.'!B39,Approximate!F:F)</f>
        <v>5.3665399551391602E-2</v>
      </c>
      <c r="F39">
        <f>AVERAGEIF(Approximate!C:C,'Average Approx.'!B39,Approximate!G:G)</f>
        <v>1.2759170653907494</v>
      </c>
    </row>
    <row r="40" spans="1:6" x14ac:dyDescent="0.2">
      <c r="A40" t="s">
        <v>50</v>
      </c>
      <c r="B40">
        <v>680</v>
      </c>
      <c r="C40">
        <v>1020</v>
      </c>
      <c r="D40" s="7">
        <f>AVERAGEIF(Approximate!C:C,'Average Approx.'!B40,Approximate!E:E)</f>
        <v>556.33333333333337</v>
      </c>
      <c r="E40">
        <f>AVERAGEIF(Approximate!C:C,'Average Approx.'!B40,Approximate!F:F)</f>
        <v>4.3914159138997398E-2</v>
      </c>
      <c r="F40">
        <f>AVERAGEIF(Approximate!C:C,'Average Approx.'!B40,Approximate!G:G)</f>
        <v>1.2907900437465387</v>
      </c>
    </row>
    <row r="41" spans="1:6" x14ac:dyDescent="0.2">
      <c r="A41" t="s">
        <v>51</v>
      </c>
      <c r="B41">
        <v>700</v>
      </c>
      <c r="C41">
        <v>1050</v>
      </c>
      <c r="D41" s="7">
        <f>AVERAGEIF(Approximate!C:C,'Average Approx.'!B41,Approximate!E:E)</f>
        <v>570.33333333333337</v>
      </c>
      <c r="E41">
        <f>AVERAGEIF(Approximate!C:C,'Average Approx.'!B41,Approximate!F:F)</f>
        <v>6.2272548675537109E-2</v>
      </c>
      <c r="F41">
        <f>AVERAGEIF(Approximate!C:C,'Average Approx.'!B41,Approximate!G:G)</f>
        <v>1.2664931071119823</v>
      </c>
    </row>
    <row r="42" spans="1:6" x14ac:dyDescent="0.2">
      <c r="A42" t="s">
        <v>52</v>
      </c>
      <c r="B42">
        <v>720</v>
      </c>
      <c r="C42">
        <v>1080</v>
      </c>
      <c r="D42" s="7">
        <f>AVERAGEIF(Approximate!C:C,'Average Approx.'!B42,Approximate!E:E)</f>
        <v>580.66666666666663</v>
      </c>
      <c r="E42">
        <f>AVERAGEIF(Approximate!C:C,'Average Approx.'!B42,Approximate!F:F)</f>
        <v>6.203500429789225E-2</v>
      </c>
      <c r="F42">
        <f>AVERAGEIF(Approximate!C:C,'Average Approx.'!B42,Approximate!G:G)</f>
        <v>1.2866019153468677</v>
      </c>
    </row>
    <row r="43" spans="1:6" x14ac:dyDescent="0.2">
      <c r="A43" t="s">
        <v>53</v>
      </c>
      <c r="B43">
        <v>740</v>
      </c>
      <c r="C43">
        <v>1110</v>
      </c>
      <c r="D43" s="7">
        <f>AVERAGEIF(Approximate!C:C,'Average Approx.'!B43,Approximate!E:E)</f>
        <v>598.33333333333337</v>
      </c>
      <c r="E43">
        <f>AVERAGEIF(Approximate!C:C,'Average Approx.'!B43,Approximate!F:F)</f>
        <v>6.648341814676921E-2</v>
      </c>
      <c r="F43">
        <f>AVERAGEIF(Approximate!C:C,'Average Approx.'!B43,Approximate!G:G)</f>
        <v>1.2739376316406419</v>
      </c>
    </row>
    <row r="44" spans="1:6" x14ac:dyDescent="0.2">
      <c r="A44" t="s">
        <v>54</v>
      </c>
      <c r="B44">
        <v>760</v>
      </c>
      <c r="C44">
        <v>1140</v>
      </c>
      <c r="D44" s="7">
        <f>AVERAGEIF(Approximate!C:C,'Average Approx.'!B44,Approximate!E:E)</f>
        <v>614</v>
      </c>
      <c r="E44">
        <f>AVERAGEIF(Approximate!C:C,'Average Approx.'!B44,Approximate!F:F)</f>
        <v>6.8364143371582031E-2</v>
      </c>
      <c r="F44">
        <f>AVERAGEIF(Approximate!C:C,'Average Approx.'!B44,Approximate!G:G)</f>
        <v>1.2530612244897961</v>
      </c>
    </row>
    <row r="45" spans="1:6" x14ac:dyDescent="0.2">
      <c r="A45" t="s">
        <v>55</v>
      </c>
      <c r="B45">
        <v>780</v>
      </c>
      <c r="C45">
        <v>1170</v>
      </c>
      <c r="D45" s="7">
        <f>AVERAGEIF(Approximate!C:C,'Average Approx.'!B45,Approximate!E:E)</f>
        <v>640.33333333333337</v>
      </c>
      <c r="E45">
        <f>AVERAGEIF(Approximate!C:C,'Average Approx.'!B45,Approximate!F:F)</f>
        <v>7.3034524917602539E-2</v>
      </c>
      <c r="F45">
        <f>AVERAGEIF(Approximate!C:C,'Average Approx.'!B45,Approximate!G:G)</f>
        <v>1.2713494167271504</v>
      </c>
    </row>
    <row r="46" spans="1:6" x14ac:dyDescent="0.2">
      <c r="A46" t="s">
        <v>56</v>
      </c>
      <c r="B46">
        <v>800</v>
      </c>
      <c r="C46">
        <v>1200</v>
      </c>
      <c r="D46" s="7">
        <f>AVERAGEIF(Approximate!C:C,'Average Approx.'!B46,Approximate!E:E)</f>
        <v>648.66666666666663</v>
      </c>
      <c r="E46">
        <f>AVERAGEIF(Approximate!C:C,'Average Approx.'!B46,Approximate!F:F)</f>
        <v>7.4791749318440751E-2</v>
      </c>
      <c r="F46">
        <f>AVERAGEIF(Approximate!C:C,'Average Approx.'!B46,Approximate!G:G)</f>
        <v>1.2836405379668401</v>
      </c>
    </row>
    <row r="47" spans="1:6" x14ac:dyDescent="0.2">
      <c r="A47" t="s">
        <v>57</v>
      </c>
      <c r="B47">
        <v>820</v>
      </c>
      <c r="C47">
        <v>1230</v>
      </c>
      <c r="D47" s="7">
        <f>AVERAGEIF(Approximate!C:C,'Average Approx.'!B47,Approximate!E:E)</f>
        <v>659.33333333333337</v>
      </c>
      <c r="E47">
        <f>AVERAGEIF(Approximate!C:C,'Average Approx.'!B47,Approximate!F:F)</f>
        <v>7.9219897588094071E-2</v>
      </c>
      <c r="F47">
        <f>AVERAGEIF(Approximate!C:C,'Average Approx.'!B47,Approximate!G:G)</f>
        <v>1.2534854245880862</v>
      </c>
    </row>
    <row r="48" spans="1:6" x14ac:dyDescent="0.2">
      <c r="A48" t="s">
        <v>58</v>
      </c>
      <c r="B48">
        <v>840</v>
      </c>
      <c r="C48">
        <v>1260</v>
      </c>
      <c r="D48" s="7">
        <f>AVERAGEIF(Approximate!C:C,'Average Approx.'!B48,Approximate!E:E)</f>
        <v>683</v>
      </c>
      <c r="E48">
        <f>AVERAGEIF(Approximate!C:C,'Average Approx.'!B48,Approximate!F:F)</f>
        <v>8.3562374114990234E-2</v>
      </c>
      <c r="F48">
        <f>AVERAGEIF(Approximate!C:C,'Average Approx.'!B48,Approximate!G:G)</f>
        <v>1.2695167286245352</v>
      </c>
    </row>
    <row r="49" spans="1:6" x14ac:dyDescent="0.2">
      <c r="A49" t="s">
        <v>59</v>
      </c>
      <c r="B49">
        <v>860</v>
      </c>
      <c r="C49">
        <v>1290</v>
      </c>
      <c r="D49" s="7">
        <f>AVERAGEIF(Approximate!C:C,'Average Approx.'!B49,Approximate!E:E)</f>
        <v>698.66666666666663</v>
      </c>
      <c r="E49">
        <f>AVERAGEIF(Approximate!C:C,'Average Approx.'!B49,Approximate!F:F)</f>
        <v>0.12542970975240073</v>
      </c>
      <c r="F49">
        <f>AVERAGEIF(Approximate!C:C,'Average Approx.'!B49,Approximate!G:G)</f>
        <v>1.2634116937914408</v>
      </c>
    </row>
    <row r="50" spans="1:6" x14ac:dyDescent="0.2">
      <c r="A50" t="s">
        <v>60</v>
      </c>
      <c r="B50">
        <v>880</v>
      </c>
      <c r="C50">
        <v>1320</v>
      </c>
      <c r="D50" s="7">
        <f>AVERAGEIF(Approximate!C:C,'Average Approx.'!B50,Approximate!E:E)</f>
        <v>718.33333333333337</v>
      </c>
      <c r="E50">
        <f>AVERAGEIF(Approximate!C:C,'Average Approx.'!B50,Approximate!F:F)</f>
        <v>0.11067612965901692</v>
      </c>
      <c r="F50">
        <f>AVERAGEIF(Approximate!C:C,'Average Approx.'!B50,Approximate!G:G)</f>
        <v>1.2699882422104647</v>
      </c>
    </row>
    <row r="51" spans="1:6" x14ac:dyDescent="0.2">
      <c r="A51" t="s">
        <v>61</v>
      </c>
      <c r="B51">
        <v>900</v>
      </c>
      <c r="C51">
        <v>1350</v>
      </c>
      <c r="D51" s="7">
        <f>AVERAGEIF(Approximate!C:C,'Average Approx.'!B51,Approximate!E:E)</f>
        <v>731</v>
      </c>
      <c r="E51">
        <f>AVERAGEIF(Approximate!C:C,'Average Approx.'!B51,Approximate!F:F)</f>
        <v>9.5263560612996415E-2</v>
      </c>
      <c r="F51">
        <f>AVERAGEIF(Approximate!C:C,'Average Approx.'!B51,Approximate!G:G)</f>
        <v>1.2560137457044673</v>
      </c>
    </row>
    <row r="52" spans="1:6" x14ac:dyDescent="0.2">
      <c r="A52" t="s">
        <v>62</v>
      </c>
      <c r="B52">
        <v>920</v>
      </c>
      <c r="C52">
        <v>1380</v>
      </c>
      <c r="D52" s="7">
        <f>AVERAGEIF(Approximate!C:C,'Average Approx.'!B52,Approximate!E:E)</f>
        <v>739.33333333333337</v>
      </c>
      <c r="E52">
        <f>AVERAGEIF(Approximate!C:C,'Average Approx.'!B52,Approximate!F:F)</f>
        <v>9.9436918894449874E-2</v>
      </c>
      <c r="F52">
        <f>AVERAGEIF(Approximate!C:C,'Average Approx.'!B52,Approximate!G:G)</f>
        <v>1.2474685900065328</v>
      </c>
    </row>
    <row r="53" spans="1:6" x14ac:dyDescent="0.2">
      <c r="A53" t="s">
        <v>63</v>
      </c>
      <c r="B53">
        <v>940</v>
      </c>
      <c r="C53">
        <v>1410</v>
      </c>
      <c r="D53" s="7">
        <f>AVERAGEIF(Approximate!C:C,'Average Approx.'!B53,Approximate!E:E)</f>
        <v>762.66666666666663</v>
      </c>
      <c r="E53">
        <f>AVERAGEIF(Approximate!C:C,'Average Approx.'!B53,Approximate!F:F)</f>
        <v>0.10295327504475914</v>
      </c>
      <c r="F53">
        <f>AVERAGEIF(Approximate!C:C,'Average Approx.'!B53,Approximate!G:G)</f>
        <v>1.2509910220389824</v>
      </c>
    </row>
    <row r="54" spans="1:6" x14ac:dyDescent="0.2">
      <c r="A54" t="s">
        <v>64</v>
      </c>
      <c r="B54">
        <v>960</v>
      </c>
      <c r="C54">
        <v>1440</v>
      </c>
      <c r="D54" s="7">
        <f>AVERAGEIF(Approximate!C:C,'Average Approx.'!B54,Approximate!E:E)</f>
        <v>770</v>
      </c>
      <c r="E54">
        <f>AVERAGEIF(Approximate!C:C,'Average Approx.'!B54,Approximate!F:F)</f>
        <v>0.1083691914876302</v>
      </c>
      <c r="F54">
        <f>AVERAGEIF(Approximate!C:C,'Average Approx.'!B54,Approximate!G:G)</f>
        <v>1.2534113673680656</v>
      </c>
    </row>
    <row r="55" spans="1:6" x14ac:dyDescent="0.2">
      <c r="A55" t="s">
        <v>65</v>
      </c>
      <c r="B55">
        <v>980</v>
      </c>
      <c r="C55">
        <v>1470</v>
      </c>
      <c r="D55" s="7">
        <f>AVERAGEIF(Approximate!C:C,'Average Approx.'!B55,Approximate!E:E)</f>
        <v>793.66666666666663</v>
      </c>
      <c r="E55">
        <f>AVERAGEIF(Approximate!C:C,'Average Approx.'!B55,Approximate!F:F)</f>
        <v>0.11013889312744139</v>
      </c>
      <c r="F55">
        <f>AVERAGEIF(Approximate!C:C,'Average Approx.'!B55,Approximate!G:G)</f>
        <v>1.2564705029553722</v>
      </c>
    </row>
    <row r="56" spans="1:6" x14ac:dyDescent="0.2">
      <c r="A56" t="s">
        <v>66</v>
      </c>
      <c r="B56">
        <v>1000</v>
      </c>
      <c r="C56">
        <v>1500</v>
      </c>
      <c r="D56" s="7">
        <f>AVERAGEIF(Approximate!C:C,'Average Approx.'!B56,Approximate!E:E)</f>
        <v>822</v>
      </c>
      <c r="E56">
        <f>AVERAGEIF(Approximate!C:C,'Average Approx.'!B56,Approximate!F:F)</f>
        <v>0.12096865971883138</v>
      </c>
      <c r="F56">
        <f>AVERAGEIF(Approximate!C:C,'Average Approx.'!B56,Approximate!G:G)</f>
        <v>1.2844220589557767</v>
      </c>
    </row>
    <row r="57" spans="1:6" x14ac:dyDescent="0.2">
      <c r="A57" t="s">
        <v>67</v>
      </c>
      <c r="B57">
        <v>2000</v>
      </c>
      <c r="C57">
        <v>3000</v>
      </c>
      <c r="D57" s="7">
        <f>AVERAGEIF(Approximate!C:C,'Average Approx.'!B57,Approximate!E:E)</f>
        <v>1630.6666666666667</v>
      </c>
      <c r="E57">
        <f>AVERAGEIF(Approximate!C:C,'Average Approx.'!B57,Approximate!F:F)</f>
        <v>0.45416879653930664</v>
      </c>
      <c r="F57">
        <f>AVERAGEIF(Approximate!C:C,'Average Approx.'!B57,Approximate!G:G)</f>
        <v>1.2605028284779147</v>
      </c>
    </row>
    <row r="58" spans="1:6" x14ac:dyDescent="0.2">
      <c r="A58" t="s">
        <v>68</v>
      </c>
      <c r="B58">
        <v>3000</v>
      </c>
      <c r="C58">
        <v>4500</v>
      </c>
      <c r="D58" s="7">
        <f>AVERAGEIF(Approximate!C:C,'Average Approx.'!B58,Approximate!E:E)</f>
        <v>2438</v>
      </c>
      <c r="E58">
        <f>AVERAGEIF(Approximate!C:C,'Average Approx.'!B58,Approximate!F:F)</f>
        <v>0.99126426378885901</v>
      </c>
      <c r="F58">
        <f>AVERAGEIF(Approximate!C:C,'Average Approx.'!B58,Approximate!G:G)</f>
        <v>1.2753350490600366</v>
      </c>
    </row>
    <row r="59" spans="1:6" x14ac:dyDescent="0.2">
      <c r="A59" t="s">
        <v>69</v>
      </c>
      <c r="B59">
        <v>4000</v>
      </c>
      <c r="C59">
        <v>6000</v>
      </c>
      <c r="D59" s="7">
        <f>AVERAGEIF(Approximate!C:C,'Average Approx.'!B59,Approximate!E:E)</f>
        <v>3236.3333333333335</v>
      </c>
      <c r="E59">
        <f>AVERAGEIF(Approximate!C:C,'Average Approx.'!B59,Approximate!F:F)</f>
        <v>1.900076945622762</v>
      </c>
      <c r="F59">
        <f>AVERAGEIF(Approximate!C:C,'Average Approx.'!B59,Approximate!G:G)</f>
        <v>1.2596009792502547</v>
      </c>
    </row>
    <row r="60" spans="1:6" x14ac:dyDescent="0.2">
      <c r="A60" t="s">
        <v>70</v>
      </c>
      <c r="B60">
        <v>5000</v>
      </c>
      <c r="C60">
        <v>7500</v>
      </c>
      <c r="D60" s="7">
        <f>AVERAGEIF(Approximate!C:C,'Average Approx.'!B60,Approximate!E:E)</f>
        <v>4049.3333333333335</v>
      </c>
      <c r="E60">
        <f>AVERAGEIF(Approximate!C:C,'Average Approx.'!B60,Approximate!F:F)</f>
        <v>2.8915026187896729</v>
      </c>
      <c r="F60">
        <f>AVERAGEIF(Approximate!C:C,'Average Approx.'!B60,Approximate!G:G)</f>
        <v>1.2622614768334692</v>
      </c>
    </row>
    <row r="61" spans="1:6" x14ac:dyDescent="0.2">
      <c r="A61" t="s">
        <v>71</v>
      </c>
      <c r="B61">
        <v>6000</v>
      </c>
      <c r="C61">
        <v>9000</v>
      </c>
      <c r="D61" s="7">
        <f>AVERAGEIF(Approximate!C:C,'Average Approx.'!B61,Approximate!E:E)</f>
        <v>4883</v>
      </c>
      <c r="E61">
        <f>AVERAGEIF(Approximate!C:C,'Average Approx.'!B61,Approximate!F:F)</f>
        <v>4.2358155250549316</v>
      </c>
      <c r="F61">
        <f>AVERAGEIF(Approximate!C:C,'Average Approx.'!B61,Approximate!G:G)</f>
        <v>1.285793727945836</v>
      </c>
    </row>
    <row r="62" spans="1:6" x14ac:dyDescent="0.2">
      <c r="A62" t="s">
        <v>72</v>
      </c>
      <c r="B62">
        <v>7000</v>
      </c>
      <c r="C62">
        <v>10500</v>
      </c>
      <c r="D62" s="7">
        <f>AVERAGEIF(Approximate!C:C,'Average Approx.'!B62,Approximate!E:E)</f>
        <v>5685</v>
      </c>
      <c r="E62">
        <f>AVERAGEIF(Approximate!C:C,'Average Approx.'!B62,Approximate!F:F)</f>
        <v>6.3324475288391113</v>
      </c>
      <c r="F62">
        <f>AVERAGEIF(Approximate!C:C,'Average Approx.'!B62,Approximate!G:G)</f>
        <v>1.2795590302323294</v>
      </c>
    </row>
    <row r="63" spans="1:6" x14ac:dyDescent="0.2">
      <c r="A63" t="s">
        <v>73</v>
      </c>
      <c r="B63">
        <v>8000</v>
      </c>
      <c r="C63">
        <v>12000</v>
      </c>
      <c r="D63" s="7">
        <f>AVERAGEIF(Approximate!C:C,'Average Approx.'!B63,Approximate!E:E)</f>
        <v>6492</v>
      </c>
      <c r="E63">
        <f>AVERAGEIF(Approximate!C:C,'Average Approx.'!B63,Approximate!F:F)</f>
        <v>6.4552899201711016</v>
      </c>
      <c r="F63">
        <f>AVERAGEIF(Approximate!C:C,'Average Approx.'!B63,Approximate!G:G)</f>
        <v>1.2803937142876267</v>
      </c>
    </row>
    <row r="64" spans="1:6" x14ac:dyDescent="0.2">
      <c r="A64" t="s">
        <v>74</v>
      </c>
      <c r="B64">
        <v>9000</v>
      </c>
      <c r="C64">
        <v>13500</v>
      </c>
      <c r="D64" s="7">
        <f>AVERAGEIF(Approximate!C:C,'Average Approx.'!B64,Approximate!E:E)</f>
        <v>7307.333333333333</v>
      </c>
      <c r="E64">
        <f>AVERAGEIF(Approximate!C:C,'Average Approx.'!B64,Approximate!F:F)</f>
        <v>7.7046855290730791</v>
      </c>
      <c r="F64">
        <f>AVERAGEIF(Approximate!C:C,'Average Approx.'!B64,Approximate!G:G)</f>
        <v>1.2746940456239422</v>
      </c>
    </row>
    <row r="65" spans="1:6" x14ac:dyDescent="0.2">
      <c r="A65" t="s">
        <v>75</v>
      </c>
      <c r="B65">
        <v>10000</v>
      </c>
      <c r="C65">
        <v>15000</v>
      </c>
      <c r="D65" s="7">
        <f>AVERAGEIF(Approximate!C:C,'Average Approx.'!B65,Approximate!E:E)</f>
        <v>8102</v>
      </c>
      <c r="E65">
        <f>AVERAGEIF(Approximate!C:C,'Average Approx.'!B65,Approximate!F:F)</f>
        <v>10.427262663841251</v>
      </c>
      <c r="F65">
        <f>AVERAGEIF(Approximate!C:C,'Average Approx.'!B65,Approximate!G:G)</f>
        <v>1.268911511354738</v>
      </c>
    </row>
    <row r="66" spans="1:6" x14ac:dyDescent="0.2">
      <c r="A66" t="s">
        <v>76</v>
      </c>
      <c r="B66">
        <v>20000</v>
      </c>
      <c r="C66">
        <v>30000</v>
      </c>
      <c r="D66" s="7">
        <f>AVERAGEIF(Approximate!C:C,'Average Approx.'!B66,Approximate!E:E)</f>
        <v>16208</v>
      </c>
      <c r="E66">
        <f>AVERAGEIF(Approximate!C:C,'Average Approx.'!B66,Approximate!F:F)</f>
        <v>48.045556783676147</v>
      </c>
      <c r="F66">
        <f>AVERAGEIF(Approximate!C:C,'Average Approx.'!B66,Approximate!G:G)</f>
        <v>1.2670419011882426</v>
      </c>
    </row>
    <row r="67" spans="1:6" x14ac:dyDescent="0.2">
      <c r="A67" t="s">
        <v>77</v>
      </c>
      <c r="B67">
        <v>30000</v>
      </c>
      <c r="C67">
        <v>45000</v>
      </c>
      <c r="D67" s="7">
        <f>AVERAGEIF(Approximate!C:C,'Average Approx.'!B67,Approximate!E:E)</f>
        <v>24335.5</v>
      </c>
      <c r="E67">
        <f>AVERAGEIF(Approximate!C:C,'Average Approx.'!B67,Approximate!F:F)</f>
        <v>122.90561652183536</v>
      </c>
      <c r="F67">
        <f>AVERAGEIF(Approximate!C:C,'Average Approx.'!B67,Approximate!G:G)</f>
        <v>1.267341943547547</v>
      </c>
    </row>
    <row r="68" spans="1:6" x14ac:dyDescent="0.2">
      <c r="A68" t="s">
        <v>78</v>
      </c>
      <c r="B68">
        <v>40000</v>
      </c>
      <c r="C68">
        <v>60000</v>
      </c>
      <c r="D68" s="7">
        <f>AVERAGEIF(Approximate!C:C,'Average Approx.'!B68,Approximate!E:E)</f>
        <v>32468</v>
      </c>
      <c r="E68">
        <f>AVERAGEIF(Approximate!C:C,'Average Approx.'!B68,Approximate!F:F)</f>
        <v>225.21019983291626</v>
      </c>
      <c r="F68">
        <f>AVERAGEIF(Approximate!C:C,'Average Approx.'!B68,Approximate!G:G)</f>
        <v>1.2701666536264771</v>
      </c>
    </row>
    <row r="69" spans="1:6" x14ac:dyDescent="0.2">
      <c r="A69" t="s">
        <v>79</v>
      </c>
      <c r="B69">
        <v>50000</v>
      </c>
      <c r="C69">
        <v>75000</v>
      </c>
      <c r="D69" s="7">
        <f>AVERAGEIF(Approximate!C:C,'Average Approx.'!B69,Approximate!E:E)</f>
        <v>40556.5</v>
      </c>
      <c r="E69">
        <f>AVERAGEIF(Approximate!C:C,'Average Approx.'!B69,Approximate!F:F)</f>
        <v>351.70929396152496</v>
      </c>
      <c r="F69">
        <f>AVERAGEIF(Approximate!C:C,'Average Approx.'!B69,Approximate!G:G)</f>
        <v>1.2562414818485941</v>
      </c>
    </row>
    <row r="70" spans="1:6" x14ac:dyDescent="0.2">
      <c r="A70" t="s">
        <v>80</v>
      </c>
      <c r="B70">
        <v>60000</v>
      </c>
      <c r="C70">
        <v>90000</v>
      </c>
      <c r="D70" s="7">
        <f>AVERAGEIF(Approximate!C:C,'Average Approx.'!B70,Approximate!E:E)</f>
        <v>48703.5</v>
      </c>
      <c r="E70">
        <f>AVERAGEIF(Approximate!C:C,'Average Approx.'!B70,Approximate!F:F)</f>
        <v>511.44455909729004</v>
      </c>
      <c r="F70">
        <f>AVERAGEIF(Approximate!C:C,'Average Approx.'!B70,Approximate!G:G)</f>
        <v>1.2559569859198514</v>
      </c>
    </row>
    <row r="71" spans="1:6" x14ac:dyDescent="0.2">
      <c r="A71" t="s">
        <v>81</v>
      </c>
      <c r="B71">
        <v>70000</v>
      </c>
      <c r="C71">
        <v>105000</v>
      </c>
      <c r="D71" s="7">
        <f>AVERAGEIF(Approximate!C:C,'Average Approx.'!B71,Approximate!E:E)</f>
        <v>56717.5</v>
      </c>
      <c r="E71">
        <f>AVERAGEIF(Approximate!C:C,'Average Approx.'!B71,Approximate!F:F)</f>
        <v>711.83223080635071</v>
      </c>
      <c r="F71">
        <f>AVERAGEIF(Approximate!C:C,'Average Approx.'!B71,Approximate!G:G)</f>
        <v>1.253259236344352</v>
      </c>
    </row>
    <row r="72" spans="1:6" x14ac:dyDescent="0.2">
      <c r="A72" t="s">
        <v>82</v>
      </c>
      <c r="B72">
        <v>80000</v>
      </c>
      <c r="C72">
        <v>120000</v>
      </c>
      <c r="D72" s="7">
        <f>AVERAGEIF(Approximate!C:C,'Average Approx.'!B72,Approximate!E:E)</f>
        <v>64938</v>
      </c>
      <c r="E72">
        <f>AVERAGEIF(Approximate!C:C,'Average Approx.'!B72,Approximate!F:F)</f>
        <v>949.2457582950592</v>
      </c>
      <c r="F72">
        <f>AVERAGEIF(Approximate!C:C,'Average Approx.'!B72,Approximate!G:G)</f>
        <v>1.2683450848649391</v>
      </c>
    </row>
    <row r="73" spans="1:6" x14ac:dyDescent="0.2">
      <c r="A73" t="s">
        <v>83</v>
      </c>
      <c r="B73">
        <v>90000</v>
      </c>
      <c r="C73">
        <v>135000</v>
      </c>
      <c r="D73" s="7">
        <f>AVERAGEIF(Approximate!C:C,'Average Approx.'!B73,Approximate!E:E)</f>
        <v>73031</v>
      </c>
      <c r="E73">
        <f>AVERAGEIF(Approximate!C:C,'Average Approx.'!B73,Approximate!F:F)</f>
        <v>1205.390122413635</v>
      </c>
      <c r="F73">
        <f>AVERAGEIF(Approximate!C:C,'Average Approx.'!B73,Approximate!G:G)</f>
        <v>1.2683176742328199</v>
      </c>
    </row>
    <row r="74" spans="1:6" x14ac:dyDescent="0.2">
      <c r="A74" t="s">
        <v>84</v>
      </c>
      <c r="B74">
        <v>100000</v>
      </c>
      <c r="C74">
        <v>250000</v>
      </c>
      <c r="D74" s="7">
        <f>AVERAGEIF(Approximate!C:C,'Average Approx.'!B74,Approximate!E:E)</f>
        <v>81135.5</v>
      </c>
      <c r="E74">
        <f>AVERAGEIF(Approximate!C:C,'Average Approx.'!B74,Approximate!F:F)</f>
        <v>1443.8189260510001</v>
      </c>
      <c r="F74">
        <f>AVERAGEIF(Approximate!C:C,'Average Approx.'!B74,Approximate!G:G)</f>
        <v>1.2637731499509353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E1D5-98E3-F542-8A8A-C8DC97F3167D}">
  <dimension ref="A1:H74"/>
  <sheetViews>
    <sheetView topLeftCell="A60" zoomScale="188" workbookViewId="0">
      <selection activeCell="G2" sqref="G2:G74"/>
    </sheetView>
  </sheetViews>
  <sheetFormatPr baseColWidth="10" defaultRowHeight="15" x14ac:dyDescent="0.2"/>
  <cols>
    <col min="4" max="4" width="14.6640625" customWidth="1"/>
    <col min="5" max="5" width="11.83203125" customWidth="1"/>
    <col min="6" max="6" width="24.1640625" customWidth="1"/>
    <col min="7" max="7" width="26.5" customWidth="1"/>
    <col min="8" max="8" width="19.33203125" customWidth="1"/>
  </cols>
  <sheetData>
    <row r="1" spans="1:8" x14ac:dyDescent="0.2">
      <c r="A1" s="6" t="s">
        <v>0</v>
      </c>
      <c r="B1" s="6" t="s">
        <v>2</v>
      </c>
      <c r="C1" s="6" t="s">
        <v>3</v>
      </c>
      <c r="D1" s="6" t="s">
        <v>5</v>
      </c>
      <c r="E1" s="6" t="s">
        <v>6</v>
      </c>
      <c r="F1" s="6" t="s">
        <v>88</v>
      </c>
      <c r="G1" s="6" t="s">
        <v>89</v>
      </c>
      <c r="H1" s="6" t="s">
        <v>8</v>
      </c>
    </row>
    <row r="2" spans="1:8" x14ac:dyDescent="0.2">
      <c r="A2" t="s">
        <v>9</v>
      </c>
      <c r="B2">
        <v>10</v>
      </c>
      <c r="C2">
        <v>15</v>
      </c>
      <c r="D2" s="7">
        <f>AVERAGEIF(GNN!C:C,'Average GNN'!B2,GNN!E:E)</f>
        <v>7.9</v>
      </c>
      <c r="E2">
        <f>AVERAGEIF(GNN!C:C,'Average GNN'!B2, GNN!F:F)</f>
        <v>23.153561162948609</v>
      </c>
      <c r="F2">
        <f>AVERAGEIF(GNN!C:C,'Average GNN'!B2, GNN!G:G)</f>
        <v>23.153100000000002</v>
      </c>
      <c r="G2">
        <f>AVERAGEIF(GNN!C:C,'Average GNN'!B2, GNN!H:H)</f>
        <v>4.6116294860780726E-4</v>
      </c>
      <c r="H2">
        <f>AVERAGEIF(GNN!C:C,'Average GNN'!B2,GNN!I:I)</f>
        <v>1.1285714285714286</v>
      </c>
    </row>
    <row r="3" spans="1:8" x14ac:dyDescent="0.2">
      <c r="A3" t="s">
        <v>13</v>
      </c>
      <c r="B3">
        <v>20</v>
      </c>
      <c r="C3">
        <v>30</v>
      </c>
      <c r="D3" s="7">
        <f>AVERAGEIF(GNN!C:C,'Average GNN'!B3,GNN!E:E)</f>
        <v>13.7</v>
      </c>
      <c r="E3">
        <f>AVERAGEIF(GNN!C:C,'Average GNN'!B3, GNN!F:F)</f>
        <v>29.511537432670593</v>
      </c>
      <c r="F3">
        <f>AVERAGEIF(GNN!C:C,'Average GNN'!B3, GNN!G:G)</f>
        <v>29.511000000000003</v>
      </c>
      <c r="G3">
        <f>AVERAGEIF(GNN!C:C,'Average GNN'!B3, GNN!H:H)</f>
        <v>5.3743267059385151E-4</v>
      </c>
      <c r="H3">
        <f>AVERAGEIF(GNN!C:C,'Average GNN'!B3,GNN!I:I)</f>
        <v>1.0538461538461539</v>
      </c>
    </row>
    <row r="4" spans="1:8" x14ac:dyDescent="0.2">
      <c r="A4" t="s">
        <v>14</v>
      </c>
      <c r="B4">
        <v>30</v>
      </c>
      <c r="C4">
        <v>45</v>
      </c>
      <c r="D4" s="7">
        <f>AVERAGEIF(GNN!C:C,'Average GNN'!B4,GNN!E:E)</f>
        <v>19.5</v>
      </c>
      <c r="E4">
        <f>AVERAGEIF(GNN!C:C,'Average GNN'!B4, GNN!F:F)</f>
        <v>41.943412232398984</v>
      </c>
      <c r="F4">
        <f>AVERAGEIF(GNN!C:C,'Average GNN'!B4, GNN!G:G)</f>
        <v>41.942399999999999</v>
      </c>
      <c r="G4">
        <f>AVERAGEIF(GNN!C:C,'Average GNN'!B4, GNN!H:H)</f>
        <v>1.0122323989891768E-3</v>
      </c>
      <c r="H4">
        <f>AVERAGEIF(GNN!C:C,'Average GNN'!B4,GNN!I:I)</f>
        <v>1.0263157894736841</v>
      </c>
    </row>
    <row r="5" spans="1:8" x14ac:dyDescent="0.2">
      <c r="A5" t="s">
        <v>15</v>
      </c>
      <c r="B5">
        <v>40</v>
      </c>
      <c r="C5">
        <v>60</v>
      </c>
      <c r="D5" s="7">
        <f>AVERAGEIF(GNN!C:C,'Average GNN'!B5,GNN!E:E)</f>
        <v>26.3</v>
      </c>
      <c r="E5">
        <f>AVERAGEIF(GNN!C:C,'Average GNN'!B5, GNN!F:F)</f>
        <v>27.027501630783082</v>
      </c>
      <c r="F5">
        <f>AVERAGEIF(GNN!C:C,'Average GNN'!B5, GNN!G:G)</f>
        <v>27.026199999999996</v>
      </c>
      <c r="G5">
        <f>AVERAGEIF(GNN!C:C,'Average GNN'!B5, GNN!H:H)</f>
        <v>1.3016307830824303E-3</v>
      </c>
      <c r="H5">
        <f>AVERAGEIF(GNN!C:C,'Average GNN'!B5,GNN!I:I)</f>
        <v>1.0115384615384617</v>
      </c>
    </row>
    <row r="6" spans="1:8" x14ac:dyDescent="0.2">
      <c r="A6" t="s">
        <v>16</v>
      </c>
      <c r="B6">
        <v>50</v>
      </c>
      <c r="C6">
        <v>75</v>
      </c>
      <c r="D6" s="7">
        <f>AVERAGEIF(GNN!C:C,'Average GNN'!B6,GNN!E:E)</f>
        <v>32.799999999999997</v>
      </c>
      <c r="E6">
        <f>AVERAGEIF(GNN!C:C,'Average GNN'!B6, GNN!F:F)</f>
        <v>26.101093173027039</v>
      </c>
      <c r="F6">
        <f>AVERAGEIF(GNN!C:C,'Average GNN'!B6, GNN!G:G)</f>
        <v>26.0991</v>
      </c>
      <c r="G6">
        <f>AVERAGEIF(GNN!C:C,'Average GNN'!B6, GNN!H:H)</f>
        <v>1.9931730270393187E-3</v>
      </c>
      <c r="H6">
        <f>AVERAGEIF(GNN!C:C,'Average GNN'!B6,GNN!I:I)</f>
        <v>1.0249999999999999</v>
      </c>
    </row>
    <row r="7" spans="1:8" x14ac:dyDescent="0.2">
      <c r="A7" t="s">
        <v>17</v>
      </c>
      <c r="B7">
        <v>60</v>
      </c>
      <c r="C7">
        <v>90</v>
      </c>
      <c r="D7" s="7">
        <f>AVERAGEIF(GNN!C:C,'Average GNN'!B7,GNN!E:E)</f>
        <v>39.9</v>
      </c>
      <c r="E7">
        <f>AVERAGEIF(GNN!C:C,'Average GNN'!B7, GNN!F:F)</f>
        <v>40.821919465065001</v>
      </c>
      <c r="F7">
        <f>AVERAGEIF(GNN!C:C,'Average GNN'!B7, GNN!G:G)</f>
        <v>40.819499999999998</v>
      </c>
      <c r="G7">
        <f>AVERAGEIF(GNN!C:C,'Average GNN'!B7, GNN!H:H)</f>
        <v>2.4194650650013472E-3</v>
      </c>
      <c r="H7">
        <f>AVERAGEIF(GNN!C:C,'Average GNN'!B7,GNN!I:I)</f>
        <v>1.05</v>
      </c>
    </row>
    <row r="8" spans="1:8" x14ac:dyDescent="0.2">
      <c r="A8" t="s">
        <v>18</v>
      </c>
      <c r="B8">
        <v>70</v>
      </c>
      <c r="C8">
        <v>105</v>
      </c>
      <c r="D8" s="7">
        <f>AVERAGEIF(GNN!C:C,'Average GNN'!B8,GNN!E:E)</f>
        <v>47</v>
      </c>
      <c r="E8">
        <f>AVERAGEIF(GNN!C:C,'Average GNN'!B8, GNN!F:F)</f>
        <v>26.077669572830199</v>
      </c>
      <c r="F8">
        <f>AVERAGEIF(GNN!C:C,'Average GNN'!B8, GNN!G:G)</f>
        <v>26.074599999999997</v>
      </c>
      <c r="G8">
        <f>AVERAGEIF(GNN!C:C,'Average GNN'!B8, GNN!H:H)</f>
        <v>3.0695728301996183E-3</v>
      </c>
      <c r="H8">
        <f>AVERAGEIF(GNN!C:C,'Average GNN'!B8,GNN!I:I)</f>
        <v>1.0444444444444447</v>
      </c>
    </row>
    <row r="9" spans="1:8" x14ac:dyDescent="0.2">
      <c r="A9" t="s">
        <v>19</v>
      </c>
      <c r="B9">
        <v>80</v>
      </c>
      <c r="C9">
        <v>120</v>
      </c>
      <c r="D9" s="7">
        <f>AVERAGEIF(GNN!C:C,'Average GNN'!B9,GNN!E:E)</f>
        <v>52.6</v>
      </c>
      <c r="E9">
        <f>AVERAGEIF(GNN!C:C,'Average GNN'!B9, GNN!F:F)</f>
        <v>22.645582389831542</v>
      </c>
      <c r="F9">
        <f>AVERAGEIF(GNN!C:C,'Average GNN'!B9, GNN!G:G)</f>
        <v>22.6416</v>
      </c>
      <c r="G9">
        <f>AVERAGEIF(GNN!C:C,'Average GNN'!B9, GNN!H:H)</f>
        <v>3.982389831543998E-3</v>
      </c>
      <c r="H9">
        <f>AVERAGEIF(GNN!C:C,'Average GNN'!B9,GNN!I:I)</f>
        <v>1.0313725490196082</v>
      </c>
    </row>
    <row r="10" spans="1:8" x14ac:dyDescent="0.2">
      <c r="A10" t="s">
        <v>20</v>
      </c>
      <c r="B10">
        <v>90</v>
      </c>
      <c r="C10">
        <v>135</v>
      </c>
      <c r="D10" s="7">
        <f>AVERAGEIF(GNN!C:C,'Average GNN'!B10,GNN!E:E)</f>
        <v>59.1</v>
      </c>
      <c r="E10">
        <f>AVERAGEIF(GNN!C:C,'Average GNN'!B10, GNN!F:F)</f>
        <v>35.366011309623715</v>
      </c>
      <c r="F10">
        <f>AVERAGEIF(GNN!C:C,'Average GNN'!B10, GNN!G:G)</f>
        <v>35.361800000000002</v>
      </c>
      <c r="G10">
        <f>AVERAGEIF(GNN!C:C,'Average GNN'!B10, GNN!H:H)</f>
        <v>4.2113096237180511E-3</v>
      </c>
      <c r="H10">
        <f>AVERAGEIF(GNN!C:C,'Average GNN'!B10,GNN!I:I)</f>
        <v>1.0368421052631578</v>
      </c>
    </row>
    <row r="11" spans="1:8" x14ac:dyDescent="0.2">
      <c r="A11" t="s">
        <v>21</v>
      </c>
      <c r="B11">
        <v>100</v>
      </c>
      <c r="C11">
        <v>150</v>
      </c>
      <c r="D11" s="7">
        <f>AVERAGEIF(GNN!C:C,'Average GNN'!B11,GNN!E:E)</f>
        <v>64.3</v>
      </c>
      <c r="E11">
        <f>AVERAGEIF(GNN!C:C,'Average GNN'!B11, GNN!F:F)</f>
        <v>26.187184953689574</v>
      </c>
      <c r="F11">
        <f>AVERAGEIF(GNN!C:C,'Average GNN'!B11, GNN!G:G)</f>
        <v>26.183200000000006</v>
      </c>
      <c r="G11">
        <f>AVERAGEIF(GNN!C:C,'Average GNN'!B11, GNN!H:H)</f>
        <v>3.9849536895737005E-3</v>
      </c>
      <c r="H11">
        <f>AVERAGEIF(GNN!C:C,'Average GNN'!B11,GNN!I:I)</f>
        <v>1.0206349206349208</v>
      </c>
    </row>
    <row r="12" spans="1:8" x14ac:dyDescent="0.2">
      <c r="A12" t="s">
        <v>22</v>
      </c>
      <c r="B12">
        <v>120</v>
      </c>
      <c r="C12">
        <v>180</v>
      </c>
      <c r="D12" s="7">
        <f>AVERAGEIF(GNN!C:C,'Average GNN'!B12,GNN!E:E)</f>
        <v>79.599999999999994</v>
      </c>
      <c r="E12">
        <f>AVERAGEIF(GNN!C:C,'Average GNN'!B12, GNN!F:F)</f>
        <v>41.913493871688843</v>
      </c>
      <c r="F12">
        <f>AVERAGEIF(GNN!C:C,'Average GNN'!B12, GNN!G:G)</f>
        <v>41.902200000000008</v>
      </c>
      <c r="G12">
        <f>AVERAGEIF(GNN!C:C,'Average GNN'!B12, GNN!H:H)</f>
        <v>1.1293871688844348E-2</v>
      </c>
      <c r="H12">
        <f>AVERAGEIF(GNN!C:C,'Average GNN'!B12,GNN!I:I)</f>
        <v>1.0613333333333335</v>
      </c>
    </row>
    <row r="13" spans="1:8" x14ac:dyDescent="0.2">
      <c r="A13" t="s">
        <v>23</v>
      </c>
      <c r="B13">
        <v>140</v>
      </c>
      <c r="C13">
        <v>210</v>
      </c>
      <c r="D13" s="7">
        <f>AVERAGEIF(GNN!C:C,'Average GNN'!B13,GNN!E:E)</f>
        <v>92.2</v>
      </c>
      <c r="E13">
        <f>AVERAGEIF(GNN!C:C,'Average GNN'!B13, GNN!F:F)</f>
        <v>43.682126426696776</v>
      </c>
      <c r="F13">
        <f>AVERAGEIF(GNN!C:C,'Average GNN'!B13, GNN!G:G)</f>
        <v>43.671100000000003</v>
      </c>
      <c r="G13">
        <f>AVERAGEIF(GNN!C:C,'Average GNN'!B13, GNN!H:H)</f>
        <v>1.1026426696776781E-2</v>
      </c>
      <c r="H13">
        <f>AVERAGEIF(GNN!C:C,'Average GNN'!B13,GNN!I:I)</f>
        <v>1.0477272727272726</v>
      </c>
    </row>
    <row r="14" spans="1:8" x14ac:dyDescent="0.2">
      <c r="A14" t="s">
        <v>24</v>
      </c>
      <c r="B14">
        <v>160</v>
      </c>
      <c r="C14">
        <v>240</v>
      </c>
      <c r="D14" s="7">
        <f>AVERAGEIF(GNN!C:C,'Average GNN'!B14,GNN!E:E)</f>
        <v>106.3</v>
      </c>
      <c r="E14">
        <f>AVERAGEIF(GNN!C:C,'Average GNN'!B14, GNN!F:F)</f>
        <v>37.99115695953369</v>
      </c>
      <c r="F14">
        <f>AVERAGEIF(GNN!C:C,'Average GNN'!B14, GNN!G:G)</f>
        <v>37.9773</v>
      </c>
      <c r="G14">
        <f>AVERAGEIF(GNN!C:C,'Average GNN'!B14, GNN!H:H)</f>
        <v>1.3856959533691083E-2</v>
      </c>
      <c r="H14">
        <f>AVERAGEIF(GNN!C:C,'Average GNN'!B14,GNN!I:I)</f>
        <v>1.0524752475247525</v>
      </c>
    </row>
    <row r="15" spans="1:8" x14ac:dyDescent="0.2">
      <c r="A15" t="s">
        <v>25</v>
      </c>
      <c r="B15">
        <v>180</v>
      </c>
      <c r="C15">
        <v>270</v>
      </c>
      <c r="D15" s="7">
        <f>AVERAGEIF(GNN!C:C,'Average GNN'!B15,GNN!E:E)</f>
        <v>117.5</v>
      </c>
      <c r="E15">
        <f>AVERAGEIF(GNN!C:C,'Average GNN'!B15, GNN!F:F)</f>
        <v>37.711872911453248</v>
      </c>
      <c r="F15">
        <f>AVERAGEIF(GNN!C:C,'Average GNN'!B15, GNN!G:G)</f>
        <v>37.695900000000009</v>
      </c>
      <c r="G15">
        <f>AVERAGEIF(GNN!C:C,'Average GNN'!B15, GNN!H:H)</f>
        <v>1.5972911453246041E-2</v>
      </c>
      <c r="H15">
        <f>AVERAGEIF(GNN!C:C,'Average GNN'!B15,GNN!I:I)</f>
        <v>1.0307017543859649</v>
      </c>
    </row>
    <row r="16" spans="1:8" x14ac:dyDescent="0.2">
      <c r="A16" t="s">
        <v>26</v>
      </c>
      <c r="B16">
        <v>200</v>
      </c>
      <c r="C16">
        <v>300</v>
      </c>
      <c r="D16" s="7">
        <f>AVERAGEIF(GNN!C:C,'Average GNN'!B16,GNN!E:E)</f>
        <v>131.30000000000001</v>
      </c>
      <c r="E16">
        <f>AVERAGEIF(GNN!C:C,'Average GNN'!B16, GNN!F:F)</f>
        <v>35.458373737335208</v>
      </c>
      <c r="F16">
        <f>AVERAGEIF(GNN!C:C,'Average GNN'!B16, GNN!G:G)</f>
        <v>35.438700000000004</v>
      </c>
      <c r="G16">
        <f>AVERAGEIF(GNN!C:C,'Average GNN'!B16, GNN!H:H)</f>
        <v>1.9673737335207164E-2</v>
      </c>
      <c r="H16">
        <f>AVERAGEIF(GNN!C:C,'Average GNN'!B16,GNN!I:I)</f>
        <v>1.0338582677165351</v>
      </c>
    </row>
    <row r="17" spans="1:8" x14ac:dyDescent="0.2">
      <c r="A17" t="s">
        <v>27</v>
      </c>
      <c r="B17">
        <v>220</v>
      </c>
      <c r="C17">
        <v>330</v>
      </c>
      <c r="D17" s="7">
        <f>AVERAGEIF(GNN!C:C,'Average GNN'!B17,GNN!E:E)</f>
        <v>144.30000000000001</v>
      </c>
      <c r="E17">
        <f>AVERAGEIF(GNN!C:C,'Average GNN'!B17, GNN!F:F)</f>
        <v>34.904286742210388</v>
      </c>
      <c r="F17">
        <f>AVERAGEIF(GNN!C:C,'Average GNN'!B17, GNN!G:G)</f>
        <v>34.879899999999999</v>
      </c>
      <c r="G17">
        <f>AVERAGEIF(GNN!C:C,'Average GNN'!B17, GNN!H:H)</f>
        <v>2.4386742210390368E-2</v>
      </c>
      <c r="H17">
        <f>AVERAGEIF(GNN!C:C,'Average GNN'!B17,GNN!I:I)</f>
        <v>1.038129496402878</v>
      </c>
    </row>
    <row r="18" spans="1:8" x14ac:dyDescent="0.2">
      <c r="A18" t="s">
        <v>28</v>
      </c>
      <c r="B18">
        <v>240</v>
      </c>
      <c r="C18">
        <v>360</v>
      </c>
      <c r="D18" s="7">
        <f>AVERAGEIF(GNN!C:C,'Average GNN'!B18,GNN!E:E)</f>
        <v>157.9</v>
      </c>
      <c r="E18">
        <f>AVERAGEIF(GNN!C:C,'Average GNN'!B18, GNN!F:F)</f>
        <v>35.980694103240964</v>
      </c>
      <c r="F18">
        <f>AVERAGEIF(GNN!C:C,'Average GNN'!B18, GNN!G:G)</f>
        <v>35.953400000000002</v>
      </c>
      <c r="G18">
        <f>AVERAGEIF(GNN!C:C,'Average GNN'!B18, GNN!H:H)</f>
        <v>2.7294103240969037E-2</v>
      </c>
      <c r="H18">
        <f>AVERAGEIF(GNN!C:C,'Average GNN'!B18,GNN!I:I)</f>
        <v>1.0456953642384108</v>
      </c>
    </row>
    <row r="19" spans="1:8" x14ac:dyDescent="0.2">
      <c r="A19" t="s">
        <v>29</v>
      </c>
      <c r="B19">
        <v>260</v>
      </c>
      <c r="C19">
        <v>390</v>
      </c>
      <c r="D19" s="7">
        <f>AVERAGEIF(GNN!C:C,'Average GNN'!B19,GNN!E:E)</f>
        <v>172.8</v>
      </c>
      <c r="E19">
        <f>AVERAGEIF(GNN!C:C,'Average GNN'!B19, GNN!F:F)</f>
        <v>35.529430198669431</v>
      </c>
      <c r="F19">
        <f>AVERAGEIF(GNN!C:C,'Average GNN'!B19, GNN!G:G)</f>
        <v>35.497500000000002</v>
      </c>
      <c r="G19">
        <f>AVERAGEIF(GNN!C:C,'Average GNN'!B19, GNN!H:H)</f>
        <v>3.1930198669432738E-2</v>
      </c>
      <c r="H19">
        <f>AVERAGEIF(GNN!C:C,'Average GNN'!B19,GNN!I:I)</f>
        <v>1.0285714285714289</v>
      </c>
    </row>
    <row r="20" spans="1:8" x14ac:dyDescent="0.2">
      <c r="A20" t="s">
        <v>30</v>
      </c>
      <c r="B20">
        <v>280</v>
      </c>
      <c r="C20">
        <v>420</v>
      </c>
      <c r="D20" s="7">
        <f>AVERAGEIF(GNN!C:C,'Average GNN'!B20,GNN!E:E)</f>
        <v>186</v>
      </c>
      <c r="E20">
        <f>AVERAGEIF(GNN!C:C,'Average GNN'!B20, GNN!F:F)</f>
        <v>35.814774513244629</v>
      </c>
      <c r="F20">
        <f>AVERAGEIF(GNN!C:C,'Average GNN'!B20, GNN!G:G)</f>
        <v>35.779200000000003</v>
      </c>
      <c r="G20">
        <f>AVERAGEIF(GNN!C:C,'Average GNN'!B20, GNN!H:H)</f>
        <v>3.5574513244632303E-2</v>
      </c>
      <c r="H20">
        <f>AVERAGEIF(GNN!C:C,'Average GNN'!B20,GNN!I:I)</f>
        <v>1.039106145251397</v>
      </c>
    </row>
    <row r="21" spans="1:8" x14ac:dyDescent="0.2">
      <c r="A21" t="s">
        <v>31</v>
      </c>
      <c r="B21">
        <v>300</v>
      </c>
      <c r="C21">
        <v>450</v>
      </c>
      <c r="D21" s="7">
        <f>AVERAGEIF(GNN!C:C,'Average GNN'!B21,GNN!E:E)</f>
        <v>198.5</v>
      </c>
      <c r="E21">
        <f>AVERAGEIF(GNN!C:C,'Average GNN'!B21, GNN!F:F)</f>
        <v>34.727540349960329</v>
      </c>
      <c r="F21">
        <f>AVERAGEIF(GNN!C:C,'Average GNN'!B21, GNN!G:G)</f>
        <v>34.686899999999994</v>
      </c>
      <c r="G21">
        <f>AVERAGEIF(GNN!C:C,'Average GNN'!B21, GNN!H:H)</f>
        <v>4.0640349960325395E-2</v>
      </c>
      <c r="H21">
        <f>AVERAGEIF(GNN!C:C,'Average GNN'!B21,GNN!I:I)</f>
        <v>1.0338541666666667</v>
      </c>
    </row>
    <row r="22" spans="1:8" x14ac:dyDescent="0.2">
      <c r="A22" t="s">
        <v>32</v>
      </c>
      <c r="B22">
        <v>320</v>
      </c>
      <c r="C22">
        <v>480</v>
      </c>
      <c r="D22" s="7">
        <f>AVERAGEIF(GNN!C:C,'Average GNN'!B22,GNN!E:E)</f>
        <v>212.7</v>
      </c>
      <c r="E22">
        <f>AVERAGEIF(GNN!C:C,'Average GNN'!B22, GNN!F:F)</f>
        <v>36.124085259437564</v>
      </c>
      <c r="F22">
        <f>AVERAGEIF(GNN!C:C,'Average GNN'!B22, GNN!G:G)</f>
        <v>36.077799999999996</v>
      </c>
      <c r="G22">
        <f>AVERAGEIF(GNN!C:C,'Average GNN'!B22, GNN!H:H)</f>
        <v>4.6285259437561878E-2</v>
      </c>
      <c r="H22">
        <f>AVERAGEIF(GNN!C:C,'Average GNN'!B22,GNN!I:I)</f>
        <v>1.0325242718446599</v>
      </c>
    </row>
    <row r="23" spans="1:8" x14ac:dyDescent="0.2">
      <c r="A23" t="s">
        <v>33</v>
      </c>
      <c r="B23">
        <v>340</v>
      </c>
      <c r="C23">
        <v>510</v>
      </c>
      <c r="D23" s="7">
        <f>AVERAGEIF(GNN!C:C,'Average GNN'!B23,GNN!E:E)</f>
        <v>227.1</v>
      </c>
      <c r="E23">
        <f>AVERAGEIF(GNN!C:C,'Average GNN'!B23, GNN!F:F)</f>
        <v>36.419630718231204</v>
      </c>
      <c r="F23">
        <f>AVERAGEIF(GNN!C:C,'Average GNN'!B23, GNN!G:G)</f>
        <v>36.367800000000003</v>
      </c>
      <c r="G23">
        <f>AVERAGEIF(GNN!C:C,'Average GNN'!B23, GNN!H:H)</f>
        <v>5.1830718231200737E-2</v>
      </c>
      <c r="H23">
        <f>AVERAGEIF(GNN!C:C,'Average GNN'!B23,GNN!I:I)</f>
        <v>1.0465437788018435</v>
      </c>
    </row>
    <row r="24" spans="1:8" x14ac:dyDescent="0.2">
      <c r="A24" t="s">
        <v>34</v>
      </c>
      <c r="B24">
        <v>360</v>
      </c>
      <c r="C24">
        <v>540</v>
      </c>
      <c r="D24" s="7">
        <f>AVERAGEIF(GNN!C:C,'Average GNN'!B24,GNN!E:E)</f>
        <v>239</v>
      </c>
      <c r="E24">
        <f>AVERAGEIF(GNN!C:C,'Average GNN'!B24, GNN!F:F)</f>
        <v>37.131513071060184</v>
      </c>
      <c r="F24">
        <f>AVERAGEIF(GNN!C:C,'Average GNN'!B24, GNN!G:G)</f>
        <v>37.074599999999997</v>
      </c>
      <c r="G24">
        <f>AVERAGEIF(GNN!C:C,'Average GNN'!B24, GNN!H:H)</f>
        <v>5.691307106018044E-2</v>
      </c>
      <c r="H24">
        <f>AVERAGEIF(GNN!C:C,'Average GNN'!B24,GNN!I:I)</f>
        <v>1.0482456140350875</v>
      </c>
    </row>
    <row r="25" spans="1:8" x14ac:dyDescent="0.2">
      <c r="A25" t="s">
        <v>35</v>
      </c>
      <c r="B25">
        <v>380</v>
      </c>
      <c r="C25">
        <v>570</v>
      </c>
      <c r="D25" s="7">
        <f>AVERAGEIF(GNN!C:C,'Average GNN'!B25,GNN!E:E)</f>
        <v>249.9</v>
      </c>
      <c r="E25">
        <f>AVERAGEIF(GNN!C:C,'Average GNN'!B25, GNN!F:F)</f>
        <v>33.248033094406125</v>
      </c>
      <c r="F25">
        <f>AVERAGEIF(GNN!C:C,'Average GNN'!B25, GNN!G:G)</f>
        <v>33.183999999999997</v>
      </c>
      <c r="G25">
        <f>AVERAGEIF(GNN!C:C,'Average GNN'!B25, GNN!H:H)</f>
        <v>6.4033094406127228E-2</v>
      </c>
      <c r="H25">
        <f>AVERAGEIF(GNN!C:C,'Average GNN'!B25,GNN!I:I)</f>
        <v>1.036929460580913</v>
      </c>
    </row>
    <row r="26" spans="1:8" x14ac:dyDescent="0.2">
      <c r="A26" t="s">
        <v>36</v>
      </c>
      <c r="B26">
        <v>400</v>
      </c>
      <c r="C26">
        <v>600</v>
      </c>
      <c r="D26" s="7">
        <f>AVERAGEIF(GNN!C:C,'Average GNN'!B26,GNN!E:E)</f>
        <v>262.39999999999998</v>
      </c>
      <c r="E26">
        <f>AVERAGEIF(GNN!C:C,'Average GNN'!B26, GNN!F:F)</f>
        <v>34.078515267372133</v>
      </c>
      <c r="F26">
        <f>AVERAGEIF(GNN!C:C,'Average GNN'!B26, GNN!G:G)</f>
        <v>34.012999999999998</v>
      </c>
      <c r="G26">
        <f>AVERAGEIF(GNN!C:C,'Average GNN'!B26, GNN!H:H)</f>
        <v>6.55152673721318E-2</v>
      </c>
      <c r="H26">
        <f>AVERAGEIF(GNN!C:C,'Average GNN'!B26,GNN!I:I)</f>
        <v>1.0371541501976285</v>
      </c>
    </row>
    <row r="27" spans="1:8" x14ac:dyDescent="0.2">
      <c r="A27" t="s">
        <v>37</v>
      </c>
      <c r="B27">
        <v>420</v>
      </c>
      <c r="C27">
        <v>630</v>
      </c>
      <c r="D27" s="7">
        <f>AVERAGEIF(GNN!C:C,'Average GNN'!B27,GNN!E:E)</f>
        <v>277.5</v>
      </c>
      <c r="E27">
        <f>AVERAGEIF(GNN!C:C,'Average GNN'!B27, GNN!F:F)</f>
        <v>34.265835833549502</v>
      </c>
      <c r="F27">
        <f>AVERAGEIF(GNN!C:C,'Average GNN'!B27, GNN!G:G)</f>
        <v>34.189100000000003</v>
      </c>
      <c r="G27">
        <f>AVERAGEIF(GNN!C:C,'Average GNN'!B27, GNN!H:H)</f>
        <v>7.6735833549500754E-2</v>
      </c>
      <c r="H27">
        <f>AVERAGEIF(GNN!C:C,'Average GNN'!B27,GNN!I:I)</f>
        <v>1.0164835164835164</v>
      </c>
    </row>
    <row r="28" spans="1:8" x14ac:dyDescent="0.2">
      <c r="A28" t="s">
        <v>38</v>
      </c>
      <c r="B28">
        <v>440</v>
      </c>
      <c r="C28">
        <v>660</v>
      </c>
      <c r="D28" s="7">
        <f>AVERAGEIF(GNN!C:C,'Average GNN'!B28,GNN!E:E)</f>
        <v>291.10000000000002</v>
      </c>
      <c r="E28">
        <f>AVERAGEIF(GNN!C:C,'Average GNN'!B28, GNN!F:F)</f>
        <v>34.340012478828427</v>
      </c>
      <c r="F28">
        <f>AVERAGEIF(GNN!C:C,'Average GNN'!B28, GNN!G:G)</f>
        <v>34.255499999999998</v>
      </c>
      <c r="G28">
        <f>AVERAGEIF(GNN!C:C,'Average GNN'!B28, GNN!H:H)</f>
        <v>8.451247882843127E-2</v>
      </c>
      <c r="H28">
        <f>AVERAGEIF(GNN!C:C,'Average GNN'!B28,GNN!I:I)</f>
        <v>1.0509025270758121</v>
      </c>
    </row>
    <row r="29" spans="1:8" x14ac:dyDescent="0.2">
      <c r="A29" t="s">
        <v>39</v>
      </c>
      <c r="B29">
        <v>460</v>
      </c>
      <c r="C29">
        <v>690</v>
      </c>
      <c r="D29" s="7">
        <f>AVERAGEIF(GNN!C:C,'Average GNN'!B29,GNN!E:E)</f>
        <v>302.3</v>
      </c>
      <c r="E29">
        <f>AVERAGEIF(GNN!C:C,'Average GNN'!B29, GNN!F:F)</f>
        <v>35.027985906600954</v>
      </c>
      <c r="F29">
        <f>AVERAGEIF(GNN!C:C,'Average GNN'!B29, GNN!G:G)</f>
        <v>34.936099999999996</v>
      </c>
      <c r="G29">
        <f>AVERAGEIF(GNN!C:C,'Average GNN'!B29, GNN!H:H)</f>
        <v>9.1885906600951722E-2</v>
      </c>
      <c r="H29">
        <f>AVERAGEIF(GNN!C:C,'Average GNN'!B29,GNN!I:I)</f>
        <v>1.0424137931034485</v>
      </c>
    </row>
    <row r="30" spans="1:8" x14ac:dyDescent="0.2">
      <c r="A30" t="s">
        <v>40</v>
      </c>
      <c r="B30">
        <v>480</v>
      </c>
      <c r="C30">
        <v>720</v>
      </c>
      <c r="D30" s="7">
        <f>AVERAGEIF(GNN!C:C,'Average GNN'!B30,GNN!E:E)</f>
        <v>315.2</v>
      </c>
      <c r="E30">
        <f>AVERAGEIF(GNN!C:C,'Average GNN'!B30, GNN!F:F)</f>
        <v>34.67951512336731</v>
      </c>
      <c r="F30">
        <f>AVERAGEIF(GNN!C:C,'Average GNN'!B30, GNN!G:G)</f>
        <v>34.583199999999998</v>
      </c>
      <c r="G30">
        <f>AVERAGEIF(GNN!C:C,'Average GNN'!B30, GNN!H:H)</f>
        <v>9.6315123367310559E-2</v>
      </c>
      <c r="H30">
        <f>AVERAGEIF(GNN!C:C,'Average GNN'!B30,GNN!I:I)</f>
        <v>1.0233766233766235</v>
      </c>
    </row>
    <row r="31" spans="1:8" x14ac:dyDescent="0.2">
      <c r="A31" t="s">
        <v>41</v>
      </c>
      <c r="B31">
        <v>500</v>
      </c>
      <c r="C31">
        <v>750</v>
      </c>
      <c r="D31" s="7">
        <f>AVERAGEIF(GNN!C:C,'Average GNN'!B31,GNN!E:E)</f>
        <v>330</v>
      </c>
      <c r="E31">
        <f>AVERAGEIF(GNN!C:C,'Average GNN'!B31, GNN!F:F)</f>
        <v>34.762862396240237</v>
      </c>
      <c r="F31">
        <f>AVERAGEIF(GNN!C:C,'Average GNN'!B31, GNN!G:G)</f>
        <v>34.657299999999999</v>
      </c>
      <c r="G31">
        <f>AVERAGEIF(GNN!C:C,'Average GNN'!B31, GNN!H:H)</f>
        <v>0.10556239624023078</v>
      </c>
      <c r="H31">
        <f>AVERAGEIF(GNN!C:C,'Average GNN'!B31,GNN!I:I)</f>
        <v>1.03125</v>
      </c>
    </row>
    <row r="32" spans="1:8" x14ac:dyDescent="0.2">
      <c r="A32" t="s">
        <v>42</v>
      </c>
      <c r="B32">
        <v>520</v>
      </c>
      <c r="C32">
        <v>780</v>
      </c>
      <c r="D32" s="7">
        <f>AVERAGEIF(GNN!C:C,'Average GNN'!B32,GNN!E:E)</f>
        <v>343.9</v>
      </c>
      <c r="E32">
        <f>AVERAGEIF(GNN!C:C,'Average GNN'!B32, GNN!F:F)</f>
        <v>35.227507328987123</v>
      </c>
      <c r="F32">
        <f>AVERAGEIF(GNN!C:C,'Average GNN'!B32, GNN!G:G)</f>
        <v>35.1145</v>
      </c>
      <c r="G32">
        <f>AVERAGEIF(GNN!C:C,'Average GNN'!B32, GNN!H:H)</f>
        <v>0.11300732898712092</v>
      </c>
      <c r="H32">
        <f>AVERAGEIF(GNN!C:C,'Average GNN'!B32,GNN!I:I)</f>
        <v>1.0484756097560974</v>
      </c>
    </row>
    <row r="33" spans="1:8" x14ac:dyDescent="0.2">
      <c r="A33" t="s">
        <v>43</v>
      </c>
      <c r="B33">
        <v>540</v>
      </c>
      <c r="C33">
        <v>810</v>
      </c>
      <c r="D33" s="7">
        <f>AVERAGEIF(GNN!C:C,'Average GNN'!B33,GNN!E:E)</f>
        <v>356.9</v>
      </c>
      <c r="E33">
        <f>AVERAGEIF(GNN!C:C,'Average GNN'!B33, GNN!F:F)</f>
        <v>23.080237150192261</v>
      </c>
      <c r="F33">
        <f>AVERAGEIF(GNN!C:C,'Average GNN'!B33, GNN!G:G)</f>
        <v>22.991299999999999</v>
      </c>
      <c r="G33">
        <f>AVERAGEIF(GNN!C:C,'Average GNN'!B33, GNN!H:H)</f>
        <v>8.893715019226249E-2</v>
      </c>
      <c r="H33">
        <f>AVERAGEIF(GNN!C:C,'Average GNN'!B33,GNN!I:I)</f>
        <v>1.043567251461988</v>
      </c>
    </row>
    <row r="34" spans="1:8" x14ac:dyDescent="0.2">
      <c r="A34" t="s">
        <v>44</v>
      </c>
      <c r="B34">
        <v>560</v>
      </c>
      <c r="C34">
        <v>840</v>
      </c>
      <c r="D34" s="7">
        <f>AVERAGEIF(GNN!C:C,'Average GNN'!B34,GNN!E:E)</f>
        <v>369.6</v>
      </c>
      <c r="E34">
        <f>AVERAGEIF(GNN!C:C,'Average GNN'!B34, GNN!F:F)</f>
        <v>35.441112375259401</v>
      </c>
      <c r="F34">
        <f>AVERAGEIF(GNN!C:C,'Average GNN'!B34, GNN!G:G)</f>
        <v>35.312000000000005</v>
      </c>
      <c r="G34">
        <f>AVERAGEIF(GNN!C:C,'Average GNN'!B34, GNN!H:H)</f>
        <v>0.12911237525939825</v>
      </c>
      <c r="H34">
        <f>AVERAGEIF(GNN!C:C,'Average GNN'!B34,GNN!I:I)</f>
        <v>1.0440677966101695</v>
      </c>
    </row>
    <row r="35" spans="1:8" x14ac:dyDescent="0.2">
      <c r="A35" t="s">
        <v>45</v>
      </c>
      <c r="B35">
        <v>580</v>
      </c>
      <c r="C35">
        <v>870</v>
      </c>
      <c r="D35" s="7">
        <f>AVERAGEIF(GNN!C:C,'Average GNN'!B35,GNN!E:E)</f>
        <v>383.8</v>
      </c>
      <c r="E35">
        <f>AVERAGEIF(GNN!C:C,'Average GNN'!B35, GNN!F:F)</f>
        <v>36.466957306861879</v>
      </c>
      <c r="F35">
        <f>AVERAGEIF(GNN!C:C,'Average GNN'!B35, GNN!G:G)</f>
        <v>36.330300000000001</v>
      </c>
      <c r="G35">
        <f>AVERAGEIF(GNN!C:C,'Average GNN'!B35, GNN!H:H)</f>
        <v>0.13665730686187771</v>
      </c>
      <c r="H35">
        <f>AVERAGEIF(GNN!C:C,'Average GNN'!B35,GNN!I:I)</f>
        <v>1.0289544235924937</v>
      </c>
    </row>
    <row r="36" spans="1:8" x14ac:dyDescent="0.2">
      <c r="A36" t="s">
        <v>46</v>
      </c>
      <c r="B36">
        <v>600</v>
      </c>
      <c r="C36">
        <v>900</v>
      </c>
      <c r="D36" s="7">
        <f>AVERAGEIF(GNN!C:C,'Average GNN'!B36,GNN!E:E)</f>
        <v>396</v>
      </c>
      <c r="E36">
        <f>AVERAGEIF(GNN!C:C,'Average GNN'!B36, GNN!F:F)</f>
        <v>36.178549671173094</v>
      </c>
      <c r="F36">
        <f>AVERAGEIF(GNN!C:C,'Average GNN'!B36, GNN!G:G)</f>
        <v>36.031199999999998</v>
      </c>
      <c r="G36">
        <f>AVERAGEIF(GNN!C:C,'Average GNN'!B36, GNN!H:H)</f>
        <v>0.14734967117309808</v>
      </c>
      <c r="H36">
        <f>AVERAGEIF(GNN!C:C,'Average GNN'!B36,GNN!I:I)</f>
        <v>1.0232558139534884</v>
      </c>
    </row>
    <row r="37" spans="1:8" x14ac:dyDescent="0.2">
      <c r="A37" t="s">
        <v>47</v>
      </c>
      <c r="B37">
        <v>620</v>
      </c>
      <c r="C37">
        <v>930</v>
      </c>
      <c r="D37" s="7">
        <f>AVERAGEIF(GNN!C:C,'Average GNN'!B37,GNN!E:E)</f>
        <v>410</v>
      </c>
      <c r="E37">
        <f>AVERAGEIF(GNN!C:C,'Average GNN'!B37, GNN!F:F)</f>
        <v>36.415602564811707</v>
      </c>
      <c r="F37">
        <f>AVERAGEIF(GNN!C:C,'Average GNN'!B37, GNN!G:G)</f>
        <v>36.262099999999997</v>
      </c>
      <c r="G37">
        <f>AVERAGEIF(GNN!C:C,'Average GNN'!B37, GNN!H:H)</f>
        <v>0.15350256481170704</v>
      </c>
      <c r="H37">
        <f>AVERAGEIF(GNN!C:C,'Average GNN'!B37,GNN!I:I)</f>
        <v>1.022443890274314</v>
      </c>
    </row>
    <row r="38" spans="1:8" x14ac:dyDescent="0.2">
      <c r="A38" t="s">
        <v>48</v>
      </c>
      <c r="B38">
        <v>640</v>
      </c>
      <c r="C38">
        <v>960</v>
      </c>
      <c r="D38" s="7">
        <f>AVERAGEIF(GNN!C:C,'Average GNN'!B38,GNN!E:E)</f>
        <v>423</v>
      </c>
      <c r="E38">
        <f>AVERAGEIF(GNN!C:C,'Average GNN'!B38, GNN!F:F)</f>
        <v>42.4503776550293</v>
      </c>
      <c r="F38">
        <f>AVERAGEIF(GNN!C:C,'Average GNN'!B38, GNN!G:G)</f>
        <v>42.273999999999987</v>
      </c>
      <c r="G38">
        <f>AVERAGEIF(GNN!C:C,'Average GNN'!B38, GNN!H:H)</f>
        <v>0.17637765502929739</v>
      </c>
      <c r="H38">
        <f>AVERAGEIF(GNN!C:C,'Average GNN'!B38,GNN!I:I)</f>
        <v>1.0342298288508556</v>
      </c>
    </row>
    <row r="39" spans="1:8" x14ac:dyDescent="0.2">
      <c r="A39" t="s">
        <v>49</v>
      </c>
      <c r="B39">
        <v>660</v>
      </c>
      <c r="C39">
        <v>990</v>
      </c>
      <c r="D39" s="7">
        <f>AVERAGEIF(GNN!C:C,'Average GNN'!B39,GNN!E:E)</f>
        <v>435.5</v>
      </c>
      <c r="E39">
        <f>AVERAGEIF(GNN!C:C,'Average GNN'!B39, GNN!F:F)</f>
        <v>24.968418550491332</v>
      </c>
      <c r="F39">
        <f>AVERAGEIF(GNN!C:C,'Average GNN'!B39, GNN!G:G)</f>
        <v>24.831</v>
      </c>
      <c r="G39">
        <f>AVERAGEIF(GNN!C:C,'Average GNN'!B39, GNN!H:H)</f>
        <v>0.13741855049133242</v>
      </c>
      <c r="H39">
        <f>AVERAGEIF(GNN!C:C,'Average GNN'!B39,GNN!I:I)</f>
        <v>1.0418660287081338</v>
      </c>
    </row>
    <row r="40" spans="1:8" x14ac:dyDescent="0.2">
      <c r="A40" t="s">
        <v>50</v>
      </c>
      <c r="B40">
        <v>680</v>
      </c>
      <c r="C40">
        <v>1020</v>
      </c>
      <c r="D40" s="7">
        <f>AVERAGEIF(GNN!C:C,'Average GNN'!B40,GNN!E:E)</f>
        <v>449.8</v>
      </c>
      <c r="E40">
        <f>AVERAGEIF(GNN!C:C,'Average GNN'!B40, GNN!F:F)</f>
        <v>27.890816783905031</v>
      </c>
      <c r="F40">
        <f>AVERAGEIF(GNN!C:C,'Average GNN'!B40, GNN!G:G)</f>
        <v>27.732800000000005</v>
      </c>
      <c r="G40">
        <f>AVERAGEIF(GNN!C:C,'Average GNN'!B40, GNN!H:H)</f>
        <v>0.15801678390503043</v>
      </c>
      <c r="H40">
        <f>AVERAGEIF(GNN!C:C,'Average GNN'!B40,GNN!I:I)</f>
        <v>1.0484848484848486</v>
      </c>
    </row>
    <row r="41" spans="1:8" x14ac:dyDescent="0.2">
      <c r="A41" t="s">
        <v>51</v>
      </c>
      <c r="B41">
        <v>700</v>
      </c>
      <c r="C41">
        <v>1050</v>
      </c>
      <c r="D41" s="7">
        <f>AVERAGEIF(GNN!C:C,'Average GNN'!B41,GNN!E:E)</f>
        <v>461.7</v>
      </c>
      <c r="E41">
        <f>AVERAGEIF(GNN!C:C,'Average GNN'!B41, GNN!F:F)</f>
        <v>37.447296357154848</v>
      </c>
      <c r="F41">
        <f>AVERAGEIF(GNN!C:C,'Average GNN'!B41, GNN!G:G)</f>
        <v>37.2547</v>
      </c>
      <c r="G41">
        <f>AVERAGEIF(GNN!C:C,'Average GNN'!B41, GNN!H:H)</f>
        <v>0.19259635715484791</v>
      </c>
      <c r="H41">
        <f>AVERAGEIF(GNN!C:C,'Average GNN'!B41,GNN!I:I)</f>
        <v>1.0328859060402684</v>
      </c>
    </row>
    <row r="42" spans="1:8" x14ac:dyDescent="0.2">
      <c r="A42" t="s">
        <v>52</v>
      </c>
      <c r="B42">
        <v>720</v>
      </c>
      <c r="C42">
        <v>1080</v>
      </c>
      <c r="D42" s="7">
        <f>AVERAGEIF(GNN!C:C,'Average GNN'!B42,GNN!E:E)</f>
        <v>473.9</v>
      </c>
      <c r="E42">
        <f>AVERAGEIF(GNN!C:C,'Average GNN'!B42, GNN!F:F)</f>
        <v>36.887878942489621</v>
      </c>
      <c r="F42">
        <f>AVERAGEIF(GNN!C:C,'Average GNN'!B42, GNN!G:G)</f>
        <v>36.676700000000004</v>
      </c>
      <c r="G42">
        <f>AVERAGEIF(GNN!C:C,'Average GNN'!B42, GNN!H:H)</f>
        <v>0.21117894248962585</v>
      </c>
      <c r="H42">
        <f>AVERAGEIF(GNN!C:C,'Average GNN'!B42,GNN!I:I)</f>
        <v>1.0531111111111111</v>
      </c>
    </row>
    <row r="43" spans="1:8" x14ac:dyDescent="0.2">
      <c r="A43" t="s">
        <v>53</v>
      </c>
      <c r="B43">
        <v>740</v>
      </c>
      <c r="C43">
        <v>1110</v>
      </c>
      <c r="D43" s="7">
        <f>AVERAGEIF(GNN!C:C,'Average GNN'!B43,GNN!E:E)</f>
        <v>485.4</v>
      </c>
      <c r="E43">
        <f>AVERAGEIF(GNN!C:C,'Average GNN'!B43, GNN!F:F)</f>
        <v>35.779569602012636</v>
      </c>
      <c r="F43">
        <f>AVERAGEIF(GNN!C:C,'Average GNN'!B43, GNN!G:G)</f>
        <v>35.560299999999998</v>
      </c>
      <c r="G43">
        <f>AVERAGEIF(GNN!C:C,'Average GNN'!B43, GNN!H:H)</f>
        <v>0.21926960201263448</v>
      </c>
      <c r="H43">
        <f>AVERAGEIF(GNN!C:C,'Average GNN'!B43,GNN!I:I)</f>
        <v>1.0283898305084744</v>
      </c>
    </row>
    <row r="44" spans="1:8" x14ac:dyDescent="0.2">
      <c r="A44" t="s">
        <v>54</v>
      </c>
      <c r="B44">
        <v>760</v>
      </c>
      <c r="C44">
        <v>1140</v>
      </c>
      <c r="D44" s="7">
        <f>AVERAGEIF(GNN!C:C,'Average GNN'!B44,GNN!E:E)</f>
        <v>501.7</v>
      </c>
      <c r="E44">
        <f>AVERAGEIF(GNN!C:C,'Average GNN'!B44, GNN!F:F)</f>
        <v>36.51625220775604</v>
      </c>
      <c r="F44">
        <f>AVERAGEIF(GNN!C:C,'Average GNN'!B44, GNN!G:G)</f>
        <v>36.289099999999998</v>
      </c>
      <c r="G44">
        <f>AVERAGEIF(GNN!C:C,'Average GNN'!B44, GNN!H:H)</f>
        <v>0.22715220775604053</v>
      </c>
      <c r="H44">
        <f>AVERAGEIF(GNN!C:C,'Average GNN'!B44,GNN!I:I)</f>
        <v>1.0238775510204081</v>
      </c>
    </row>
    <row r="45" spans="1:8" x14ac:dyDescent="0.2">
      <c r="A45" t="s">
        <v>55</v>
      </c>
      <c r="B45">
        <v>780</v>
      </c>
      <c r="C45">
        <v>1170</v>
      </c>
      <c r="D45" s="7">
        <f>AVERAGEIF(GNN!C:C,'Average GNN'!B45,GNN!E:E)</f>
        <v>514.29999999999995</v>
      </c>
      <c r="E45">
        <f>AVERAGEIF(GNN!C:C,'Average GNN'!B45, GNN!F:F)</f>
        <v>36.246441030502318</v>
      </c>
      <c r="F45">
        <f>AVERAGEIF(GNN!C:C,'Average GNN'!B45, GNN!G:G)</f>
        <v>36.000299999999996</v>
      </c>
      <c r="G45">
        <f>AVERAGEIF(GNN!C:C,'Average GNN'!B45, GNN!H:H)</f>
        <v>0.24614103050231934</v>
      </c>
      <c r="H45">
        <f>AVERAGEIF(GNN!C:C,'Average GNN'!B45,GNN!I:I)</f>
        <v>1.022465208747515</v>
      </c>
    </row>
    <row r="46" spans="1:8" x14ac:dyDescent="0.2">
      <c r="A46" t="s">
        <v>56</v>
      </c>
      <c r="B46">
        <v>800</v>
      </c>
      <c r="C46">
        <v>1200</v>
      </c>
      <c r="D46" s="7">
        <f>AVERAGEIF(GNN!C:C,'Average GNN'!B46,GNN!E:E)</f>
        <v>527.70000000000005</v>
      </c>
      <c r="E46">
        <f>AVERAGEIF(GNN!C:C,'Average GNN'!B46, GNN!F:F)</f>
        <v>35.718649578094485</v>
      </c>
      <c r="F46">
        <f>AVERAGEIF(GNN!C:C,'Average GNN'!B46, GNN!G:G)</f>
        <v>35.474399999999996</v>
      </c>
      <c r="G46">
        <f>AVERAGEIF(GNN!C:C,'Average GNN'!B46, GNN!H:H)</f>
        <v>0.24424957809448244</v>
      </c>
      <c r="H46">
        <f>AVERAGEIF(GNN!C:C,'Average GNN'!B46,GNN!I:I)</f>
        <v>1.042885375494071</v>
      </c>
    </row>
    <row r="47" spans="1:8" x14ac:dyDescent="0.2">
      <c r="A47" t="s">
        <v>57</v>
      </c>
      <c r="B47">
        <v>820</v>
      </c>
      <c r="C47">
        <v>1230</v>
      </c>
      <c r="D47" s="7">
        <f>AVERAGEIF(GNN!C:C,'Average GNN'!B47,GNN!E:E)</f>
        <v>539.9</v>
      </c>
      <c r="E47">
        <f>AVERAGEIF(GNN!C:C,'Average GNN'!B47, GNN!F:F)</f>
        <v>36.271756291389465</v>
      </c>
      <c r="F47">
        <f>AVERAGEIF(GNN!C:C,'Average GNN'!B47, GNN!G:G)</f>
        <v>36.012199999999993</v>
      </c>
      <c r="G47">
        <f>AVERAGEIF(GNN!C:C,'Average GNN'!B47, GNN!H:H)</f>
        <v>0.25955629138946745</v>
      </c>
      <c r="H47">
        <f>AVERAGEIF(GNN!C:C,'Average GNN'!B47,GNN!I:I)</f>
        <v>1.0264258555133081</v>
      </c>
    </row>
    <row r="48" spans="1:8" x14ac:dyDescent="0.2">
      <c r="A48" t="s">
        <v>58</v>
      </c>
      <c r="B48">
        <v>840</v>
      </c>
      <c r="C48">
        <v>1260</v>
      </c>
      <c r="D48" s="7">
        <f>AVERAGEIF(GNN!C:C,'Average GNN'!B48,GNN!E:E)</f>
        <v>552.5</v>
      </c>
      <c r="E48">
        <f>AVERAGEIF(GNN!C:C,'Average GNN'!B48, GNN!F:F)</f>
        <v>37.193540239334105</v>
      </c>
      <c r="F48">
        <f>AVERAGEIF(GNN!C:C,'Average GNN'!B48, GNN!G:G)</f>
        <v>36.909399999999998</v>
      </c>
      <c r="G48">
        <f>AVERAGEIF(GNN!C:C,'Average GNN'!B48, GNN!H:H)</f>
        <v>0.28414023933410631</v>
      </c>
      <c r="H48">
        <f>AVERAGEIF(GNN!C:C,'Average GNN'!B48,GNN!I:I)</f>
        <v>1.0269516728624535</v>
      </c>
    </row>
    <row r="49" spans="1:8" x14ac:dyDescent="0.2">
      <c r="A49" t="s">
        <v>59</v>
      </c>
      <c r="B49">
        <v>860</v>
      </c>
      <c r="C49">
        <v>1290</v>
      </c>
      <c r="D49" s="7">
        <f>AVERAGEIF(GNN!C:C,'Average GNN'!B49,GNN!E:E)</f>
        <v>567</v>
      </c>
      <c r="E49">
        <f>AVERAGEIF(GNN!C:C,'Average GNN'!B49, GNN!F:F)</f>
        <v>37.012034368515017</v>
      </c>
      <c r="F49">
        <f>AVERAGEIF(GNN!C:C,'Average GNN'!B49, GNN!G:G)</f>
        <v>36.722000000000001</v>
      </c>
      <c r="G49">
        <f>AVERAGEIF(GNN!C:C,'Average GNN'!B49, GNN!H:H)</f>
        <v>0.29003436851501546</v>
      </c>
      <c r="H49">
        <f>AVERAGEIF(GNN!C:C,'Average GNN'!B49,GNN!I:I)</f>
        <v>1.0253164556962027</v>
      </c>
    </row>
    <row r="50" spans="1:8" x14ac:dyDescent="0.2">
      <c r="A50" t="s">
        <v>60</v>
      </c>
      <c r="B50">
        <v>880</v>
      </c>
      <c r="C50">
        <v>1320</v>
      </c>
      <c r="D50" s="7">
        <f>AVERAGEIF(GNN!C:C,'Average GNN'!B50,GNN!E:E)</f>
        <v>579.6</v>
      </c>
      <c r="E50">
        <f>AVERAGEIF(GNN!C:C,'Average GNN'!B50, GNN!F:F)</f>
        <v>34.730565357208249</v>
      </c>
      <c r="F50">
        <f>AVERAGEIF(GNN!C:C,'Average GNN'!B50, GNN!G:G)</f>
        <v>34.4251</v>
      </c>
      <c r="G50">
        <f>AVERAGEIF(GNN!C:C,'Average GNN'!B50, GNN!H:H)</f>
        <v>0.30546535720825185</v>
      </c>
      <c r="H50">
        <f>AVERAGEIF(GNN!C:C,'Average GNN'!B50,GNN!I:I)</f>
        <v>1.016842105263158</v>
      </c>
    </row>
    <row r="51" spans="1:8" x14ac:dyDescent="0.2">
      <c r="A51" t="s">
        <v>61</v>
      </c>
      <c r="B51">
        <v>900</v>
      </c>
      <c r="C51">
        <v>1350</v>
      </c>
      <c r="D51" s="7">
        <f>AVERAGEIF(GNN!C:C,'Average GNN'!B51,GNN!E:E)</f>
        <v>594.79999999999995</v>
      </c>
      <c r="E51">
        <f>AVERAGEIF(GNN!C:C,'Average GNN'!B51, GNN!F:F)</f>
        <v>42.071094441413877</v>
      </c>
      <c r="F51">
        <f>AVERAGEIF(GNN!C:C,'Average GNN'!B51, GNN!G:G)</f>
        <v>41.726000000000006</v>
      </c>
      <c r="G51">
        <f>AVERAGEIF(GNN!C:C,'Average GNN'!B51, GNN!H:H)</f>
        <v>0.34509444141387674</v>
      </c>
      <c r="H51">
        <f>AVERAGEIF(GNN!C:C,'Average GNN'!B51,GNN!I:I)</f>
        <v>1.0219931271477662</v>
      </c>
    </row>
    <row r="52" spans="1:8" x14ac:dyDescent="0.2">
      <c r="A52" t="s">
        <v>62</v>
      </c>
      <c r="B52">
        <v>920</v>
      </c>
      <c r="C52">
        <v>1380</v>
      </c>
      <c r="D52" s="7">
        <f>AVERAGEIF(GNN!C:C,'Average GNN'!B52,GNN!E:E)</f>
        <v>608.5</v>
      </c>
      <c r="E52">
        <f>AVERAGEIF(GNN!C:C,'Average GNN'!B52, GNN!F:F)</f>
        <v>42.030718135833737</v>
      </c>
      <c r="F52">
        <f>AVERAGEIF(GNN!C:C,'Average GNN'!B52, GNN!G:G)</f>
        <v>41.687800000000003</v>
      </c>
      <c r="G52">
        <f>AVERAGEIF(GNN!C:C,'Average GNN'!B52, GNN!H:H)</f>
        <v>0.34291813583374237</v>
      </c>
      <c r="H52">
        <f>AVERAGEIF(GNN!C:C,'Average GNN'!B52,GNN!I:I)</f>
        <v>1.026138279932546</v>
      </c>
    </row>
    <row r="53" spans="1:8" x14ac:dyDescent="0.2">
      <c r="A53" t="s">
        <v>63</v>
      </c>
      <c r="B53">
        <v>940</v>
      </c>
      <c r="C53">
        <v>1410</v>
      </c>
      <c r="D53" s="7">
        <f>AVERAGEIF(GNN!C:C,'Average GNN'!B53,GNN!E:E)</f>
        <v>620.1</v>
      </c>
      <c r="E53">
        <f>AVERAGEIF(GNN!C:C,'Average GNN'!B53, GNN!F:F)</f>
        <v>41.455683159828183</v>
      </c>
      <c r="F53">
        <f>AVERAGEIF(GNN!C:C,'Average GNN'!B53, GNN!G:G)</f>
        <v>41.099900000000005</v>
      </c>
      <c r="G53">
        <f>AVERAGEIF(GNN!C:C,'Average GNN'!B53, GNN!H:H)</f>
        <v>0.35578315982818437</v>
      </c>
      <c r="H53">
        <f>AVERAGEIF(GNN!C:C,'Average GNN'!B53,GNN!I:I)</f>
        <v>1.0182266009852214</v>
      </c>
    </row>
    <row r="54" spans="1:8" x14ac:dyDescent="0.2">
      <c r="A54" t="s">
        <v>64</v>
      </c>
      <c r="B54">
        <v>960</v>
      </c>
      <c r="C54">
        <v>1440</v>
      </c>
      <c r="D54" s="7">
        <f>AVERAGEIF(GNN!C:C,'Average GNN'!B54,GNN!E:E)</f>
        <v>632.1</v>
      </c>
      <c r="E54">
        <f>AVERAGEIF(GNN!C:C,'Average GNN'!B54, GNN!F:F)</f>
        <v>37.315252637863161</v>
      </c>
      <c r="F54">
        <f>AVERAGEIF(GNN!C:C,'Average GNN'!B54, GNN!G:G)</f>
        <v>36.94850000000001</v>
      </c>
      <c r="G54">
        <f>AVERAGEIF(GNN!C:C,'Average GNN'!B54, GNN!H:H)</f>
        <v>0.36675263786315992</v>
      </c>
      <c r="H54">
        <f>AVERAGEIF(GNN!C:C,'Average GNN'!B54,GNN!I:I)</f>
        <v>1.0311582381729198</v>
      </c>
    </row>
    <row r="55" spans="1:8" x14ac:dyDescent="0.2">
      <c r="A55" t="s">
        <v>65</v>
      </c>
      <c r="B55">
        <v>980</v>
      </c>
      <c r="C55">
        <v>1470</v>
      </c>
      <c r="D55" s="7">
        <f>AVERAGEIF(GNN!C:C,'Average GNN'!B55,GNN!E:E)</f>
        <v>646.20000000000005</v>
      </c>
      <c r="E55">
        <f>AVERAGEIF(GNN!C:C,'Average GNN'!B55, GNN!F:F)</f>
        <v>37.349651765823367</v>
      </c>
      <c r="F55">
        <f>AVERAGEIF(GNN!C:C,'Average GNN'!B55, GNN!G:G)</f>
        <v>36.962899999999998</v>
      </c>
      <c r="G55">
        <f>AVERAGEIF(GNN!C:C,'Average GNN'!B55, GNN!H:H)</f>
        <v>0.38675176582336518</v>
      </c>
      <c r="H55">
        <f>AVERAGEIF(GNN!C:C,'Average GNN'!B55,GNN!I:I)</f>
        <v>1.0224683544303796</v>
      </c>
    </row>
    <row r="56" spans="1:8" x14ac:dyDescent="0.2">
      <c r="A56" t="s">
        <v>66</v>
      </c>
      <c r="B56">
        <v>1000</v>
      </c>
      <c r="C56">
        <v>1500</v>
      </c>
      <c r="D56" s="7">
        <f>AVERAGEIF(GNN!C:C,'Average GNN'!B56,GNN!E:E)</f>
        <v>661.8</v>
      </c>
      <c r="E56">
        <f>AVERAGEIF(GNN!C:C,'Average GNN'!B56, GNN!F:F)</f>
        <v>38.72179288864136</v>
      </c>
      <c r="F56">
        <f>AVERAGEIF(GNN!C:C,'Average GNN'!B56, GNN!G:G)</f>
        <v>38.316599999999994</v>
      </c>
      <c r="G56">
        <f>AVERAGEIF(GNN!C:C,'Average GNN'!B56, GNN!H:H)</f>
        <v>0.40519288864135633</v>
      </c>
      <c r="H56">
        <f>AVERAGEIF(GNN!C:C,'Average GNN'!B56,GNN!I:I)</f>
        <v>1.040566037735849</v>
      </c>
    </row>
    <row r="57" spans="1:8" x14ac:dyDescent="0.2">
      <c r="A57" t="s">
        <v>67</v>
      </c>
      <c r="B57">
        <v>2000</v>
      </c>
      <c r="C57">
        <v>3000</v>
      </c>
      <c r="D57" s="7">
        <f>AVERAGEIF(GNN!C:C,'Average GNN'!B57,GNN!E:E)</f>
        <v>1323.9</v>
      </c>
      <c r="E57">
        <f>AVERAGEIF(GNN!C:C,'Average GNN'!B57, GNN!F:F)</f>
        <v>50.269483351707457</v>
      </c>
      <c r="F57">
        <f>AVERAGEIF(GNN!C:C,'Average GNN'!B57, GNN!G:G)</f>
        <v>48.494800000000005</v>
      </c>
      <c r="G57">
        <f>AVERAGEIF(GNN!C:C,'Average GNN'!B57, GNN!H:H)</f>
        <v>1.7746833517074598</v>
      </c>
      <c r="H57">
        <f>AVERAGEIF(GNN!C:C,'Average GNN'!B57,GNN!I:I)</f>
        <v>1.0207401696222052</v>
      </c>
    </row>
    <row r="58" spans="1:8" x14ac:dyDescent="0.2">
      <c r="A58" t="s">
        <v>68</v>
      </c>
      <c r="B58">
        <v>3000</v>
      </c>
      <c r="C58">
        <v>4500</v>
      </c>
      <c r="D58" s="7">
        <f>AVERAGEIF(GNN!C:C,'Average GNN'!B58,GNN!E:E)</f>
        <v>1983</v>
      </c>
      <c r="E58">
        <f>AVERAGEIF(GNN!C:C,'Average GNN'!B58, GNN!F:F)</f>
        <v>60.004231166839602</v>
      </c>
      <c r="F58">
        <f>AVERAGEIF(GNN!C:C,'Average GNN'!B58, GNN!G:G)</f>
        <v>55.732700000000001</v>
      </c>
      <c r="G58">
        <f>AVERAGEIF(GNN!C:C,'Average GNN'!B58, GNN!H:H)</f>
        <v>4.2715311668396003</v>
      </c>
      <c r="H58">
        <f>AVERAGEIF(GNN!C:C,'Average GNN'!B58,GNN!I:I)</f>
        <v>1.0371338912133889</v>
      </c>
    </row>
    <row r="59" spans="1:8" x14ac:dyDescent="0.2">
      <c r="A59" t="s">
        <v>69</v>
      </c>
      <c r="B59">
        <v>4000</v>
      </c>
      <c r="C59">
        <v>6000</v>
      </c>
      <c r="D59" s="7">
        <f>AVERAGEIF(GNN!C:C,'Average GNN'!B59,GNN!E:E)</f>
        <v>2645.6</v>
      </c>
      <c r="E59">
        <f>AVERAGEIF(GNN!C:C,'Average GNN'!B59, GNN!F:F)</f>
        <v>75.656068038940433</v>
      </c>
      <c r="F59">
        <f>AVERAGEIF(GNN!C:C,'Average GNN'!B59, GNN!G:G)</f>
        <v>67.624300000000005</v>
      </c>
      <c r="G59">
        <f>AVERAGEIF(GNN!C:C,'Average GNN'!B59, GNN!H:H)</f>
        <v>8.0317680389404309</v>
      </c>
      <c r="H59">
        <f>AVERAGEIF(GNN!C:C,'Average GNN'!B59,GNN!I:I)</f>
        <v>1.0298170494355781</v>
      </c>
    </row>
    <row r="60" spans="1:8" x14ac:dyDescent="0.2">
      <c r="A60" t="s">
        <v>70</v>
      </c>
      <c r="B60">
        <v>5000</v>
      </c>
      <c r="C60">
        <v>7500</v>
      </c>
      <c r="D60" s="7">
        <f>AVERAGEIF(GNN!C:C,'Average GNN'!B60,GNN!E:E)</f>
        <v>3303.8</v>
      </c>
      <c r="E60">
        <f>AVERAGEIF(GNN!C:C,'Average GNN'!B60, GNN!F:F)</f>
        <v>94.972111463546753</v>
      </c>
      <c r="F60">
        <f>AVERAGEIF(GNN!C:C,'Average GNN'!B60, GNN!G:G)</f>
        <v>81.807199999999995</v>
      </c>
      <c r="G60">
        <f>AVERAGEIF(GNN!C:C,'Average GNN'!B60, GNN!H:H)</f>
        <v>13.164911463546758</v>
      </c>
      <c r="H60">
        <f>AVERAGEIF(GNN!C:C,'Average GNN'!B60,GNN!I:I)</f>
        <v>1.030505302557704</v>
      </c>
    </row>
    <row r="61" spans="1:8" x14ac:dyDescent="0.2">
      <c r="A61" t="s">
        <v>71</v>
      </c>
      <c r="B61">
        <v>6000</v>
      </c>
      <c r="C61">
        <v>9000</v>
      </c>
      <c r="D61" s="7">
        <f>AVERAGEIF(GNN!C:C,'Average GNN'!B61,GNN!E:E)</f>
        <v>3966.9</v>
      </c>
      <c r="E61">
        <f>AVERAGEIF(GNN!C:C,'Average GNN'!B61, GNN!F:F)</f>
        <v>112.75444793701172</v>
      </c>
      <c r="F61">
        <f>AVERAGEIF(GNN!C:C,'Average GNN'!B61, GNN!G:G)</f>
        <v>93.044800000000009</v>
      </c>
      <c r="G61">
        <f>AVERAGEIF(GNN!C:C,'Average GNN'!B61, GNN!H:H)</f>
        <v>19.709647937011717</v>
      </c>
      <c r="H61">
        <f>AVERAGEIF(GNN!C:C,'Average GNN'!B61,GNN!I:I)</f>
        <v>1.0422753547031003</v>
      </c>
    </row>
    <row r="62" spans="1:8" x14ac:dyDescent="0.2">
      <c r="A62" t="s">
        <v>72</v>
      </c>
      <c r="B62">
        <v>7000</v>
      </c>
      <c r="C62">
        <v>10500</v>
      </c>
      <c r="D62" s="7">
        <f>AVERAGEIF(GNN!C:C,'Average GNN'!B62,GNN!E:E)</f>
        <v>4624.5</v>
      </c>
      <c r="E62">
        <f>AVERAGEIF(GNN!C:C,'Average GNN'!B62, GNN!F:F)</f>
        <v>143.7762489080429</v>
      </c>
      <c r="F62">
        <f>AVERAGEIF(GNN!C:C,'Average GNN'!B62, GNN!G:G)</f>
        <v>113.86279999999999</v>
      </c>
      <c r="G62">
        <f>AVERAGEIF(GNN!C:C,'Average GNN'!B62, GNN!H:H)</f>
        <v>29.913448908042909</v>
      </c>
      <c r="H62">
        <f>AVERAGEIF(GNN!C:C,'Average GNN'!B62,GNN!I:I)</f>
        <v>1.0368834080717488</v>
      </c>
    </row>
    <row r="63" spans="1:8" x14ac:dyDescent="0.2">
      <c r="A63" t="s">
        <v>73</v>
      </c>
      <c r="B63">
        <v>8000</v>
      </c>
      <c r="C63">
        <v>12000</v>
      </c>
      <c r="D63" s="7">
        <f>AVERAGEIF(GNN!C:C,'Average GNN'!B63,GNN!E:E)</f>
        <v>5290.7</v>
      </c>
      <c r="E63">
        <f>AVERAGEIF(GNN!C:C,'Average GNN'!B63, GNN!F:F)</f>
        <v>154.40245501995085</v>
      </c>
      <c r="F63">
        <f>AVERAGEIF(GNN!C:C,'Average GNN'!B63, GNN!G:G)</f>
        <v>123.7932</v>
      </c>
      <c r="G63">
        <f>AVERAGEIF(GNN!C:C,'Average GNN'!B63, GNN!H:H)</f>
        <v>30.609255019950858</v>
      </c>
      <c r="H63">
        <f>AVERAGEIF(GNN!C:C,'Average GNN'!B63,GNN!I:I)</f>
        <v>1.0439423835832673</v>
      </c>
    </row>
    <row r="64" spans="1:8" x14ac:dyDescent="0.2">
      <c r="A64" t="s">
        <v>74</v>
      </c>
      <c r="B64">
        <v>9000</v>
      </c>
      <c r="C64">
        <v>13500</v>
      </c>
      <c r="D64" s="7">
        <f>AVERAGEIF(GNN!C:C,'Average GNN'!B64,GNN!E:E)</f>
        <v>5948.7</v>
      </c>
      <c r="E64">
        <f>AVERAGEIF(GNN!C:C,'Average GNN'!B64, GNN!F:F)</f>
        <v>170.44953467845917</v>
      </c>
      <c r="F64">
        <f>AVERAGEIF(GNN!C:C,'Average GNN'!B64, GNN!G:G)</f>
        <v>133.0975</v>
      </c>
      <c r="G64">
        <f>AVERAGEIF(GNN!C:C,'Average GNN'!B64, GNN!H:H)</f>
        <v>37.352034678459177</v>
      </c>
      <c r="H64">
        <f>AVERAGEIF(GNN!C:C,'Average GNN'!B64,GNN!I:I)</f>
        <v>1.0379863898098063</v>
      </c>
    </row>
    <row r="65" spans="1:8" x14ac:dyDescent="0.2">
      <c r="A65" t="s">
        <v>75</v>
      </c>
      <c r="B65">
        <v>10000</v>
      </c>
      <c r="C65">
        <v>15000</v>
      </c>
      <c r="D65" s="7">
        <f>AVERAGEIF(GNN!C:C,'Average GNN'!B65,GNN!E:E)</f>
        <v>6607.8</v>
      </c>
      <c r="E65">
        <f>AVERAGEIF(GNN!C:C,'Average GNN'!B65, GNN!F:F)</f>
        <v>166.82601070404053</v>
      </c>
      <c r="F65">
        <f>AVERAGEIF(GNN!C:C,'Average GNN'!B65, GNN!G:G)</f>
        <v>114.08540000000001</v>
      </c>
      <c r="G65">
        <f>AVERAGEIF(GNN!C:C,'Average GNN'!B65, GNN!H:H)</f>
        <v>52.740610704040513</v>
      </c>
      <c r="H65">
        <f>AVERAGEIF(GNN!C:C,'Average GNN'!B65,GNN!I:I)</f>
        <v>1.0348942834768988</v>
      </c>
    </row>
    <row r="66" spans="1:8" x14ac:dyDescent="0.2">
      <c r="A66" t="s">
        <v>76</v>
      </c>
      <c r="B66">
        <v>20000</v>
      </c>
      <c r="C66">
        <v>30000</v>
      </c>
      <c r="D66" s="7">
        <f>AVERAGEIF(GNN!C:C,'Average GNN'!B66,GNN!E:E)</f>
        <v>13237</v>
      </c>
      <c r="E66">
        <f>AVERAGEIF(GNN!C:C,'Average GNN'!B66, GNN!F:F)</f>
        <v>533.46509366035457</v>
      </c>
      <c r="F66">
        <f>AVERAGEIF(GNN!C:C,'Average GNN'!B66, GNN!G:G)</f>
        <v>288.59939999999995</v>
      </c>
      <c r="G66">
        <f>AVERAGEIF(GNN!C:C,'Average GNN'!B66, GNN!H:H)</f>
        <v>244.86569366035465</v>
      </c>
      <c r="H66">
        <f>AVERAGEIF(GNN!C:C,'Average GNN'!B66,GNN!I:I)</f>
        <v>1.0347873671044403</v>
      </c>
    </row>
    <row r="67" spans="1:8" x14ac:dyDescent="0.2">
      <c r="A67" t="s">
        <v>77</v>
      </c>
      <c r="B67">
        <v>30000</v>
      </c>
      <c r="C67">
        <v>45000</v>
      </c>
      <c r="D67" s="7">
        <f>AVERAGEIF(GNN!C:C,'Average GNN'!B67,GNN!E:E)</f>
        <v>19847.2</v>
      </c>
      <c r="E67">
        <f>AVERAGEIF(GNN!C:C,'Average GNN'!B67, GNN!F:F)</f>
        <v>1216.5155245780945</v>
      </c>
      <c r="F67">
        <f>AVERAGEIF(GNN!C:C,'Average GNN'!B67, GNN!G:G)</f>
        <v>555.91759999999999</v>
      </c>
      <c r="G67">
        <f>AVERAGEIF(GNN!C:C,'Average GNN'!B67, GNN!H:H)</f>
        <v>660.59792457809442</v>
      </c>
      <c r="H67">
        <f>AVERAGEIF(GNN!C:C,'Average GNN'!B67,GNN!I:I)</f>
        <v>1.0336006665972293</v>
      </c>
    </row>
    <row r="68" spans="1:8" x14ac:dyDescent="0.2">
      <c r="A68" t="s">
        <v>78</v>
      </c>
      <c r="B68">
        <v>40000</v>
      </c>
      <c r="C68">
        <v>60000</v>
      </c>
      <c r="D68" s="7">
        <f>AVERAGEIF(GNN!C:C,'Average GNN'!B68,GNN!E:E)</f>
        <v>26471.599999999999</v>
      </c>
      <c r="E68">
        <f>AVERAGEIF(GNN!C:C,'Average GNN'!B68, GNN!F:F)</f>
        <v>2106.2886141300201</v>
      </c>
      <c r="F68">
        <f>AVERAGEIF(GNN!C:C,'Average GNN'!B68, GNN!G:G)</f>
        <v>888.81619999999987</v>
      </c>
      <c r="G68">
        <f>AVERAGEIF(GNN!C:C,'Average GNN'!B68, GNN!H:H)</f>
        <v>1217.4724141300201</v>
      </c>
      <c r="H68">
        <f>AVERAGEIF(GNN!C:C,'Average GNN'!B68,GNN!I:I)</f>
        <v>1.0355840701040608</v>
      </c>
    </row>
    <row r="69" spans="1:8" x14ac:dyDescent="0.2">
      <c r="A69" t="s">
        <v>79</v>
      </c>
      <c r="B69">
        <v>50000</v>
      </c>
      <c r="C69">
        <v>75000</v>
      </c>
      <c r="D69" s="7">
        <f>AVERAGEIF(GNN!C:C,'Average GNN'!B69,GNN!E:E)</f>
        <v>33102.199999999997</v>
      </c>
      <c r="E69">
        <f>AVERAGEIF(GNN!C:C,'Average GNN'!B69, GNN!F:F)</f>
        <v>3201.6636439800263</v>
      </c>
      <c r="F69">
        <f>AVERAGEIF(GNN!C:C,'Average GNN'!B69, GNN!G:G)</f>
        <v>1251.8579999999997</v>
      </c>
      <c r="G69">
        <f>AVERAGEIF(GNN!C:C,'Average GNN'!B69, GNN!H:H)</f>
        <v>1949.8056439800262</v>
      </c>
      <c r="H69">
        <f>AVERAGEIF(GNN!C:C,'Average GNN'!B69,GNN!I:I)</f>
        <v>1.0253438235658527</v>
      </c>
    </row>
    <row r="70" spans="1:8" x14ac:dyDescent="0.2">
      <c r="A70" t="s">
        <v>80</v>
      </c>
      <c r="B70">
        <v>60000</v>
      </c>
      <c r="C70">
        <v>90000</v>
      </c>
      <c r="D70" s="7">
        <f>AVERAGEIF(GNN!C:C,'Average GNN'!B70,GNN!E:E)</f>
        <v>39722.800000000003</v>
      </c>
      <c r="E70">
        <f>AVERAGEIF(GNN!C:C,'Average GNN'!B70, GNN!F:F)</f>
        <v>4585.5816247463226</v>
      </c>
      <c r="F70">
        <f>AVERAGEIF(GNN!C:C,'Average GNN'!B70, GNN!G:G)</f>
        <v>1664.8421999999998</v>
      </c>
      <c r="G70">
        <f>AVERAGEIF(GNN!C:C,'Average GNN'!B70, GNN!H:H)</f>
        <v>2920.7394247463226</v>
      </c>
      <c r="H70">
        <f>AVERAGEIF(GNN!C:C,'Average GNN'!B70,GNN!I:I)</f>
        <v>1.0243643302903711</v>
      </c>
    </row>
    <row r="71" spans="1:8" x14ac:dyDescent="0.2">
      <c r="A71" t="s">
        <v>81</v>
      </c>
      <c r="B71">
        <v>70000</v>
      </c>
      <c r="C71">
        <v>105000</v>
      </c>
      <c r="D71" s="7">
        <f>AVERAGEIF(GNN!C:C,'Average GNN'!B71,GNN!E:E)</f>
        <v>46330.8</v>
      </c>
      <c r="E71">
        <f>AVERAGEIF(GNN!C:C,'Average GNN'!B71, GNN!F:F)</f>
        <v>6216.2697597503666</v>
      </c>
      <c r="F71">
        <f>AVERAGEIF(GNN!C:C,'Average GNN'!B71, GNN!G:G)</f>
        <v>2185.2777999999998</v>
      </c>
      <c r="G71">
        <f>AVERAGEIF(GNN!C:C,'Average GNN'!B71, GNN!H:H)</f>
        <v>4030.9919597503663</v>
      </c>
      <c r="H71">
        <f>AVERAGEIF(GNN!C:C,'Average GNN'!B71,GNN!I:I)</f>
        <v>1.0237493371044724</v>
      </c>
    </row>
    <row r="72" spans="1:8" x14ac:dyDescent="0.2">
      <c r="A72" t="s">
        <v>82</v>
      </c>
      <c r="B72">
        <v>80000</v>
      </c>
      <c r="C72">
        <v>120000</v>
      </c>
      <c r="D72" s="7">
        <f>AVERAGEIF(GNN!C:C,'Average GNN'!B72,GNN!E:E)</f>
        <v>52998.6</v>
      </c>
      <c r="E72">
        <f>AVERAGEIF(GNN!C:C,'Average GNN'!B72, GNN!F:F)</f>
        <v>8291.9388974666599</v>
      </c>
      <c r="F72">
        <f>AVERAGEIF(GNN!C:C,'Average GNN'!B72, GNN!G:G)</f>
        <v>2883.5281999999997</v>
      </c>
      <c r="G72">
        <f>AVERAGEIF(GNN!C:C,'Average GNN'!B72, GNN!H:H)</f>
        <v>5408.4106974666593</v>
      </c>
      <c r="H72">
        <f>AVERAGEIF(GNN!C:C,'Average GNN'!B72,GNN!I:I)</f>
        <v>1.0351491240063282</v>
      </c>
    </row>
    <row r="73" spans="1:8" x14ac:dyDescent="0.2">
      <c r="A73" t="s">
        <v>83</v>
      </c>
      <c r="B73">
        <v>90000</v>
      </c>
      <c r="C73">
        <v>135000</v>
      </c>
      <c r="D73" s="7">
        <f>AVERAGEIF(GNN!C:C,'Average GNN'!B73,GNN!E:E)</f>
        <v>59611.199999999997</v>
      </c>
      <c r="E73">
        <f>AVERAGEIF(GNN!C:C,'Average GNN'!B73, GNN!F:F)</f>
        <v>10156.025827074051</v>
      </c>
      <c r="F73">
        <f>AVERAGEIF(GNN!C:C,'Average GNN'!B73, GNN!G:G)</f>
        <v>3595.3473999999997</v>
      </c>
      <c r="G73">
        <f>AVERAGEIF(GNN!C:C,'Average GNN'!B73, GNN!H:H)</f>
        <v>6560.6784270740518</v>
      </c>
      <c r="H73">
        <f>AVERAGEIF(GNN!C:C,'Average GNN'!B73,GNN!I:I)</f>
        <v>1.0352581580729756</v>
      </c>
    </row>
    <row r="74" spans="1:8" x14ac:dyDescent="0.2">
      <c r="A74" t="s">
        <v>84</v>
      </c>
      <c r="B74">
        <v>100000</v>
      </c>
      <c r="C74">
        <v>250000</v>
      </c>
      <c r="D74" s="7">
        <f>AVERAGEIF(GNN!C:C,'Average GNN'!B74,GNN!E:E)</f>
        <v>66218.2</v>
      </c>
      <c r="E74">
        <f>AVERAGEIF(GNN!C:C,'Average GNN'!B74, GNN!F:F)</f>
        <v>12098.067334784999</v>
      </c>
      <c r="F74">
        <f>AVERAGEIF(GNN!C:C,'Average GNN'!B74, GNN!G:G)</f>
        <v>7534.0347999999994</v>
      </c>
      <c r="G74">
        <f>AVERAGEIF(GNN!C:C,'Average GNN'!B74, GNN!H:H)</f>
        <v>4564.0325347849994</v>
      </c>
      <c r="H74">
        <f>AVERAGEIF(GNN!C:C,'Average GNN'!B74,GNN!I:I)</f>
        <v>1.0314200713384527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CMP results</vt:lpstr>
      <vt:lpstr>ILP</vt:lpstr>
      <vt:lpstr>Heuristic</vt:lpstr>
      <vt:lpstr>Approximate</vt:lpstr>
      <vt:lpstr>GNN</vt:lpstr>
      <vt:lpstr>Average ILP</vt:lpstr>
      <vt:lpstr>Average Heuristic</vt:lpstr>
      <vt:lpstr>Average Approx.</vt:lpstr>
      <vt:lpstr>Average GNN</vt:lpstr>
      <vt:lpstr>Average (10-1K)</vt:lpstr>
      <vt:lpstr>Average (1K-100K)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Nour Fayadh</cp:lastModifiedBy>
  <dcterms:created xsi:type="dcterms:W3CDTF">2025-04-07T20:48:15Z</dcterms:created>
  <dcterms:modified xsi:type="dcterms:W3CDTF">2025-04-16T22:09:57Z</dcterms:modified>
</cp:coreProperties>
</file>