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ourfayadh/Desktop/Final Submission/3-degree graph results/"/>
    </mc:Choice>
  </mc:AlternateContent>
  <xr:revisionPtr revIDLastSave="0" documentId="13_ncr:1_{B17A831A-0C17-4743-B849-DB03B6B93E16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CMP results" sheetId="1" r:id="rId1"/>
    <sheet name="ILP" sheetId="2" r:id="rId2"/>
    <sheet name="Heuristic" sheetId="3" r:id="rId3"/>
    <sheet name="Approximate" sheetId="4" r:id="rId4"/>
    <sheet name="GNN" sheetId="5" r:id="rId5"/>
    <sheet name="Average ILP" sheetId="6" r:id="rId6"/>
    <sheet name="Average Heuristic" sheetId="7" r:id="rId7"/>
    <sheet name="Average Approx." sheetId="8" r:id="rId8"/>
    <sheet name="Average GNN" sheetId="9" r:id="rId9"/>
    <sheet name="Average (10-1K)" sheetId="10" r:id="rId10"/>
    <sheet name="Average (1K-100K)" sheetId="11" r:id="rId11"/>
  </sheets>
  <definedNames>
    <definedName name="_xlnm._FilterDatabase" localSheetId="0" hidden="1">'CMP results'!$A$1:$I$649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D5" i="11"/>
  <c r="E5" i="10"/>
  <c r="D5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E2" i="9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2" i="5"/>
  <c r="B3" i="10"/>
  <c r="C5" i="10"/>
  <c r="C5" i="11" l="1"/>
  <c r="C4" i="11"/>
  <c r="C3" i="11"/>
  <c r="C2" i="11"/>
  <c r="B5" i="11"/>
  <c r="B4" i="11"/>
  <c r="B3" i="11"/>
  <c r="B2" i="11"/>
  <c r="B5" i="10"/>
  <c r="C4" i="10"/>
  <c r="B4" i="10"/>
  <c r="C3" i="10"/>
  <c r="C2" i="10"/>
  <c r="B2" i="10"/>
  <c r="H74" i="9"/>
  <c r="E74" i="9"/>
  <c r="D74" i="9"/>
  <c r="F74" i="8"/>
  <c r="E74" i="8"/>
  <c r="D74" i="8"/>
  <c r="F74" i="7"/>
  <c r="E74" i="7"/>
  <c r="D74" i="7"/>
  <c r="F74" i="6"/>
  <c r="E74" i="6"/>
  <c r="D74" i="6"/>
  <c r="H65" i="9"/>
  <c r="H66" i="9"/>
  <c r="H67" i="9"/>
  <c r="H68" i="9"/>
  <c r="H69" i="9"/>
  <c r="H70" i="9"/>
  <c r="H71" i="9"/>
  <c r="H72" i="9"/>
  <c r="H73" i="9"/>
  <c r="E65" i="9"/>
  <c r="E66" i="9"/>
  <c r="E67" i="9"/>
  <c r="E68" i="9"/>
  <c r="E69" i="9"/>
  <c r="E70" i="9"/>
  <c r="E71" i="9"/>
  <c r="E72" i="9"/>
  <c r="E73" i="9"/>
  <c r="D65" i="9"/>
  <c r="D66" i="9"/>
  <c r="D67" i="9"/>
  <c r="D68" i="9"/>
  <c r="D69" i="9"/>
  <c r="D70" i="9"/>
  <c r="D71" i="9"/>
  <c r="D72" i="9"/>
  <c r="D73" i="9"/>
  <c r="F65" i="8"/>
  <c r="F66" i="8"/>
  <c r="F67" i="8"/>
  <c r="F68" i="8"/>
  <c r="F69" i="8"/>
  <c r="F70" i="8"/>
  <c r="F71" i="8"/>
  <c r="F72" i="8"/>
  <c r="F73" i="8"/>
  <c r="E65" i="8"/>
  <c r="E66" i="8"/>
  <c r="E67" i="8"/>
  <c r="E68" i="8"/>
  <c r="E69" i="8"/>
  <c r="E70" i="8"/>
  <c r="E71" i="8"/>
  <c r="E72" i="8"/>
  <c r="E73" i="8"/>
  <c r="D65" i="8"/>
  <c r="D66" i="8"/>
  <c r="D67" i="8"/>
  <c r="D68" i="8"/>
  <c r="D69" i="8"/>
  <c r="D70" i="8"/>
  <c r="D71" i="8"/>
  <c r="D72" i="8"/>
  <c r="D73" i="8"/>
  <c r="F65" i="7"/>
  <c r="F66" i="7"/>
  <c r="F67" i="7"/>
  <c r="F68" i="7"/>
  <c r="F69" i="7"/>
  <c r="F70" i="7"/>
  <c r="F71" i="7"/>
  <c r="F72" i="7"/>
  <c r="F73" i="7"/>
  <c r="E65" i="7"/>
  <c r="E66" i="7"/>
  <c r="E67" i="7"/>
  <c r="E68" i="7"/>
  <c r="E69" i="7"/>
  <c r="E70" i="7"/>
  <c r="E71" i="7"/>
  <c r="E72" i="7"/>
  <c r="E73" i="7"/>
  <c r="D73" i="7"/>
  <c r="D65" i="7"/>
  <c r="D66" i="7"/>
  <c r="D67" i="7"/>
  <c r="D68" i="7"/>
  <c r="D69" i="7"/>
  <c r="D70" i="7"/>
  <c r="D71" i="7"/>
  <c r="D72" i="7"/>
  <c r="F65" i="6"/>
  <c r="F66" i="6"/>
  <c r="F67" i="6"/>
  <c r="F68" i="6"/>
  <c r="F69" i="6"/>
  <c r="F70" i="6"/>
  <c r="F71" i="6"/>
  <c r="F72" i="6"/>
  <c r="F73" i="6"/>
  <c r="E65" i="6"/>
  <c r="E66" i="6"/>
  <c r="E67" i="6"/>
  <c r="E68" i="6"/>
  <c r="E69" i="6"/>
  <c r="E70" i="6"/>
  <c r="E71" i="6"/>
  <c r="E72" i="6"/>
  <c r="E73" i="6"/>
  <c r="D65" i="6"/>
  <c r="D66" i="6"/>
  <c r="D67" i="6"/>
  <c r="D68" i="6"/>
  <c r="D69" i="6"/>
  <c r="D70" i="6"/>
  <c r="D71" i="6"/>
  <c r="D72" i="6"/>
  <c r="D73" i="6"/>
  <c r="H2" i="9" l="1"/>
  <c r="D2" i="9"/>
  <c r="F2" i="8"/>
  <c r="E2" i="8"/>
  <c r="D2" i="8"/>
  <c r="F2" i="7"/>
  <c r="E2" i="7"/>
  <c r="D2" i="7"/>
  <c r="F2" i="6"/>
  <c r="E2" i="6"/>
  <c r="D2" i="6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</calcChain>
</file>

<file path=xl/sharedStrings.xml><?xml version="1.0" encoding="utf-8"?>
<sst xmlns="http://schemas.openxmlformats.org/spreadsheetml/2006/main" count="3008" uniqueCount="92">
  <si>
    <t>Graph ID</t>
  </si>
  <si>
    <t>Run #</t>
  </si>
  <si>
    <t>Num Nodes</t>
  </si>
  <si>
    <t>Num Edges</t>
  </si>
  <si>
    <t>Solution Method</t>
  </si>
  <si>
    <t>Solution Size</t>
  </si>
  <si>
    <t>Runtime (s)</t>
  </si>
  <si>
    <t>MIP Gap</t>
  </si>
  <si>
    <t>Approximation Ratio</t>
  </si>
  <si>
    <t>G10</t>
  </si>
  <si>
    <t>ILP</t>
  </si>
  <si>
    <t>Heuristic</t>
  </si>
  <si>
    <t>Approximate</t>
  </si>
  <si>
    <t>G20</t>
  </si>
  <si>
    <t>G30</t>
  </si>
  <si>
    <t>G40</t>
  </si>
  <si>
    <t>G50</t>
  </si>
  <si>
    <t>G60</t>
  </si>
  <si>
    <t>G70</t>
  </si>
  <si>
    <t>G80</t>
  </si>
  <si>
    <t>G90</t>
  </si>
  <si>
    <t>G100</t>
  </si>
  <si>
    <t>G120</t>
  </si>
  <si>
    <t>G140</t>
  </si>
  <si>
    <t>G160</t>
  </si>
  <si>
    <t>G180</t>
  </si>
  <si>
    <t>G200</t>
  </si>
  <si>
    <t>G220</t>
  </si>
  <si>
    <t>G240</t>
  </si>
  <si>
    <t>G260</t>
  </si>
  <si>
    <t>G280</t>
  </si>
  <si>
    <t>G300</t>
  </si>
  <si>
    <t>G320</t>
  </si>
  <si>
    <t>G340</t>
  </si>
  <si>
    <t>G360</t>
  </si>
  <si>
    <t>G380</t>
  </si>
  <si>
    <t>G400</t>
  </si>
  <si>
    <t>G420</t>
  </si>
  <si>
    <t>G440</t>
  </si>
  <si>
    <t>G460</t>
  </si>
  <si>
    <t>G480</t>
  </si>
  <si>
    <t>G500</t>
  </si>
  <si>
    <t>G520</t>
  </si>
  <si>
    <t>G540</t>
  </si>
  <si>
    <t>G560</t>
  </si>
  <si>
    <t>G580</t>
  </si>
  <si>
    <t>G600</t>
  </si>
  <si>
    <t>G620</t>
  </si>
  <si>
    <t>G640</t>
  </si>
  <si>
    <t>G660</t>
  </si>
  <si>
    <t>G680</t>
  </si>
  <si>
    <t>G700</t>
  </si>
  <si>
    <t>G720</t>
  </si>
  <si>
    <t>G740</t>
  </si>
  <si>
    <t>G760</t>
  </si>
  <si>
    <t>G780</t>
  </si>
  <si>
    <t>G800</t>
  </si>
  <si>
    <t>G820</t>
  </si>
  <si>
    <t>G840</t>
  </si>
  <si>
    <t>G860</t>
  </si>
  <si>
    <t>G880</t>
  </si>
  <si>
    <t>G900</t>
  </si>
  <si>
    <t>G920</t>
  </si>
  <si>
    <t>G940</t>
  </si>
  <si>
    <t>G960</t>
  </si>
  <si>
    <t>G980</t>
  </si>
  <si>
    <t>G1000</t>
  </si>
  <si>
    <t>G2000</t>
  </si>
  <si>
    <t>G3000</t>
  </si>
  <si>
    <t>G4000</t>
  </si>
  <si>
    <t>G5000</t>
  </si>
  <si>
    <t>G6000</t>
  </si>
  <si>
    <t>G7000</t>
  </si>
  <si>
    <t>G8000</t>
  </si>
  <si>
    <t>G9000</t>
  </si>
  <si>
    <t>G10000</t>
  </si>
  <si>
    <t>G20000</t>
  </si>
  <si>
    <t>G30000</t>
  </si>
  <si>
    <t>G40000</t>
  </si>
  <si>
    <t>G50000</t>
  </si>
  <si>
    <t>G60000</t>
  </si>
  <si>
    <t>G70000</t>
  </si>
  <si>
    <t>G80000</t>
  </si>
  <si>
    <t>G90000</t>
  </si>
  <si>
    <t>G100000</t>
  </si>
  <si>
    <t>Average Approximation Ratio(or Average MIP gap for ILP)</t>
  </si>
  <si>
    <t>GNN</t>
  </si>
  <si>
    <t>Average Runtime (s)</t>
  </si>
  <si>
    <t>GNN Training Runtime (s)</t>
  </si>
  <si>
    <t>Post-Processing Runtime (s)</t>
  </si>
  <si>
    <t>Average GNN Training Runtime (s)</t>
  </si>
  <si>
    <t>Average Post-Processing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</si>
</sst>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8D8FF"/>
        <bgColor indexed="64"/>
      </patternFill>
    </fill>
    <fill>
      <patternFill patternType="solid">
        <fgColor rgb="FFDFDEFF"/>
        <bgColor indexed="64"/>
      </patternFill>
    </fill>
    <fill>
      <patternFill patternType="solid">
        <fgColor rgb="FFC5F9FF"/>
        <bgColor indexed="64"/>
      </patternFill>
    </fill>
    <fill>
      <patternFill patternType="solid">
        <fgColor rgb="FFB0E0FF"/>
        <bgColor indexed="64"/>
      </patternFill>
    </fill>
    <fill>
      <patternFill patternType="solid">
        <fgColor rgb="FFB7FF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0" xfId="0" applyNumberFormat="1"/>
    <xf numFmtId="0" fontId="0" fillId="0" borderId="1" xfId="0" applyBorder="1"/>
    <xf numFmtId="164" fontId="0" fillId="6" borderId="1" xfId="0" applyNumberFormat="1" applyFill="1" applyBorder="1"/>
    <xf numFmtId="165" fontId="0" fillId="0" borderId="0" xfId="0" applyNumberFormat="1"/>
    <xf numFmtId="1" fontId="0" fillId="0" borderId="1" xfId="0" applyNumberFormat="1" applyBorder="1"/>
    <xf numFmtId="165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166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0E0FF"/>
      <color rgb="FFDFDEFF"/>
      <color rgb="FFF8D8FF"/>
      <color rgb="FFB7FFBD"/>
      <color rgb="FFC5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9"/>
  <sheetViews>
    <sheetView zoomScale="134" workbookViewId="0">
      <selection activeCell="A571" sqref="A571:I649"/>
    </sheetView>
  </sheetViews>
  <sheetFormatPr baseColWidth="10" defaultColWidth="8.83203125" defaultRowHeight="15" x14ac:dyDescent="0.2"/>
  <cols>
    <col min="3" max="3" width="13" customWidth="1"/>
    <col min="4" max="4" width="13.5" customWidth="1"/>
    <col min="5" max="5" width="15.83203125" customWidth="1"/>
    <col min="6" max="6" width="14.33203125" customWidth="1"/>
    <col min="7" max="7" width="12.33203125" customWidth="1"/>
    <col min="8" max="8" width="11" customWidth="1"/>
    <col min="9" max="9" width="18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">
      <c r="A2" t="s">
        <v>9</v>
      </c>
      <c r="B2">
        <v>1</v>
      </c>
      <c r="C2">
        <v>10</v>
      </c>
      <c r="D2">
        <v>15</v>
      </c>
      <c r="E2" t="s">
        <v>10</v>
      </c>
      <c r="F2">
        <v>6</v>
      </c>
      <c r="G2">
        <v>0.16781353950500491</v>
      </c>
      <c r="H2">
        <v>0</v>
      </c>
    </row>
    <row r="3" spans="1:9" x14ac:dyDescent="0.2">
      <c r="A3" t="s">
        <v>9</v>
      </c>
      <c r="B3">
        <v>1</v>
      </c>
      <c r="C3">
        <v>10</v>
      </c>
      <c r="D3">
        <v>15</v>
      </c>
      <c r="E3" t="s">
        <v>11</v>
      </c>
      <c r="F3">
        <v>7</v>
      </c>
      <c r="G3">
        <v>1.8477439880371091E-4</v>
      </c>
      <c r="I3">
        <v>1.166666666666667</v>
      </c>
    </row>
    <row r="4" spans="1:9" x14ac:dyDescent="0.2">
      <c r="A4" t="s">
        <v>9</v>
      </c>
      <c r="B4">
        <v>1</v>
      </c>
      <c r="C4">
        <v>10</v>
      </c>
      <c r="D4">
        <v>15</v>
      </c>
      <c r="E4" t="s">
        <v>12</v>
      </c>
      <c r="F4">
        <v>6</v>
      </c>
      <c r="G4">
        <v>1.516342163085938E-4</v>
      </c>
      <c r="I4">
        <v>1</v>
      </c>
    </row>
    <row r="5" spans="1:9" x14ac:dyDescent="0.2">
      <c r="A5" t="s">
        <v>9</v>
      </c>
      <c r="B5">
        <v>2</v>
      </c>
      <c r="C5">
        <v>10</v>
      </c>
      <c r="D5">
        <v>15</v>
      </c>
      <c r="E5" t="s">
        <v>10</v>
      </c>
      <c r="F5">
        <v>6</v>
      </c>
      <c r="G5">
        <v>0.1109480857849121</v>
      </c>
      <c r="H5">
        <v>0</v>
      </c>
    </row>
    <row r="6" spans="1:9" x14ac:dyDescent="0.2">
      <c r="A6" t="s">
        <v>9</v>
      </c>
      <c r="B6">
        <v>2</v>
      </c>
      <c r="C6">
        <v>10</v>
      </c>
      <c r="D6">
        <v>15</v>
      </c>
      <c r="E6" t="s">
        <v>11</v>
      </c>
      <c r="F6">
        <v>7</v>
      </c>
      <c r="G6">
        <v>1.71661376953125E-4</v>
      </c>
      <c r="I6">
        <v>1.166666666666667</v>
      </c>
    </row>
    <row r="7" spans="1:9" x14ac:dyDescent="0.2">
      <c r="A7" t="s">
        <v>9</v>
      </c>
      <c r="B7">
        <v>2</v>
      </c>
      <c r="C7">
        <v>10</v>
      </c>
      <c r="D7">
        <v>15</v>
      </c>
      <c r="E7" t="s">
        <v>12</v>
      </c>
      <c r="F7">
        <v>7</v>
      </c>
      <c r="G7">
        <v>1.5187263488769531E-4</v>
      </c>
      <c r="I7">
        <v>1.166666666666667</v>
      </c>
    </row>
    <row r="8" spans="1:9" x14ac:dyDescent="0.2">
      <c r="A8" t="s">
        <v>9</v>
      </c>
      <c r="B8">
        <v>3</v>
      </c>
      <c r="C8">
        <v>10</v>
      </c>
      <c r="D8">
        <v>15</v>
      </c>
      <c r="E8" t="s">
        <v>10</v>
      </c>
      <c r="F8">
        <v>6</v>
      </c>
      <c r="G8">
        <v>0.1666262149810791</v>
      </c>
      <c r="H8">
        <v>0</v>
      </c>
    </row>
    <row r="9" spans="1:9" x14ac:dyDescent="0.2">
      <c r="A9" t="s">
        <v>9</v>
      </c>
      <c r="B9">
        <v>3</v>
      </c>
      <c r="C9">
        <v>10</v>
      </c>
      <c r="D9">
        <v>15</v>
      </c>
      <c r="E9" t="s">
        <v>11</v>
      </c>
      <c r="F9">
        <v>7</v>
      </c>
      <c r="G9">
        <v>1.7547607421875E-4</v>
      </c>
      <c r="I9">
        <v>1.166666666666667</v>
      </c>
    </row>
    <row r="10" spans="1:9" x14ac:dyDescent="0.2">
      <c r="A10" t="s">
        <v>9</v>
      </c>
      <c r="B10">
        <v>3</v>
      </c>
      <c r="C10">
        <v>10</v>
      </c>
      <c r="D10">
        <v>15</v>
      </c>
      <c r="E10" t="s">
        <v>12</v>
      </c>
      <c r="F10">
        <v>8</v>
      </c>
      <c r="G10">
        <v>1.5330314636230469E-4</v>
      </c>
      <c r="I10">
        <v>1.333333333333333</v>
      </c>
    </row>
    <row r="11" spans="1:9" x14ac:dyDescent="0.2">
      <c r="A11" t="s">
        <v>13</v>
      </c>
      <c r="B11">
        <v>1</v>
      </c>
      <c r="C11">
        <v>20</v>
      </c>
      <c r="D11">
        <v>30</v>
      </c>
      <c r="E11" t="s">
        <v>10</v>
      </c>
      <c r="F11">
        <v>12</v>
      </c>
      <c r="G11">
        <v>0.40381026268005371</v>
      </c>
      <c r="H11">
        <v>0</v>
      </c>
    </row>
    <row r="12" spans="1:9" x14ac:dyDescent="0.2">
      <c r="A12" t="s">
        <v>13</v>
      </c>
      <c r="B12">
        <v>1</v>
      </c>
      <c r="C12">
        <v>20</v>
      </c>
      <c r="D12">
        <v>30</v>
      </c>
      <c r="E12" t="s">
        <v>11</v>
      </c>
      <c r="F12">
        <v>12</v>
      </c>
      <c r="G12">
        <v>4.76837158203125E-4</v>
      </c>
      <c r="I12">
        <v>1</v>
      </c>
    </row>
    <row r="13" spans="1:9" x14ac:dyDescent="0.2">
      <c r="A13" t="s">
        <v>13</v>
      </c>
      <c r="B13">
        <v>1</v>
      </c>
      <c r="C13">
        <v>20</v>
      </c>
      <c r="D13">
        <v>30</v>
      </c>
      <c r="E13" t="s">
        <v>12</v>
      </c>
      <c r="F13">
        <v>14</v>
      </c>
      <c r="G13">
        <v>2.9253959655761719E-4</v>
      </c>
      <c r="I13">
        <v>1.166666666666667</v>
      </c>
    </row>
    <row r="14" spans="1:9" x14ac:dyDescent="0.2">
      <c r="A14" t="s">
        <v>13</v>
      </c>
      <c r="B14">
        <v>2</v>
      </c>
      <c r="C14">
        <v>20</v>
      </c>
      <c r="D14">
        <v>30</v>
      </c>
      <c r="E14" t="s">
        <v>10</v>
      </c>
      <c r="F14">
        <v>12</v>
      </c>
      <c r="G14">
        <v>0.165210485458374</v>
      </c>
      <c r="H14">
        <v>0</v>
      </c>
    </row>
    <row r="15" spans="1:9" x14ac:dyDescent="0.2">
      <c r="A15" t="s">
        <v>13</v>
      </c>
      <c r="B15">
        <v>2</v>
      </c>
      <c r="C15">
        <v>20</v>
      </c>
      <c r="D15">
        <v>30</v>
      </c>
      <c r="E15" t="s">
        <v>11</v>
      </c>
      <c r="F15">
        <v>12</v>
      </c>
      <c r="G15">
        <v>4.9877166748046875E-4</v>
      </c>
      <c r="I15">
        <v>1</v>
      </c>
    </row>
    <row r="16" spans="1:9" x14ac:dyDescent="0.2">
      <c r="A16" t="s">
        <v>13</v>
      </c>
      <c r="B16">
        <v>2</v>
      </c>
      <c r="C16">
        <v>20</v>
      </c>
      <c r="D16">
        <v>30</v>
      </c>
      <c r="E16" t="s">
        <v>12</v>
      </c>
      <c r="F16">
        <v>14</v>
      </c>
      <c r="G16">
        <v>2.8467178344726562E-4</v>
      </c>
      <c r="I16">
        <v>1.166666666666667</v>
      </c>
    </row>
    <row r="17" spans="1:9" x14ac:dyDescent="0.2">
      <c r="A17" t="s">
        <v>13</v>
      </c>
      <c r="B17">
        <v>3</v>
      </c>
      <c r="C17">
        <v>20</v>
      </c>
      <c r="D17">
        <v>30</v>
      </c>
      <c r="E17" t="s">
        <v>10</v>
      </c>
      <c r="F17">
        <v>12</v>
      </c>
      <c r="G17">
        <v>0.31728649139404302</v>
      </c>
      <c r="H17">
        <v>0</v>
      </c>
    </row>
    <row r="18" spans="1:9" x14ac:dyDescent="0.2">
      <c r="A18" t="s">
        <v>13</v>
      </c>
      <c r="B18">
        <v>3</v>
      </c>
      <c r="C18">
        <v>20</v>
      </c>
      <c r="D18">
        <v>30</v>
      </c>
      <c r="E18" t="s">
        <v>11</v>
      </c>
      <c r="F18">
        <v>12</v>
      </c>
      <c r="G18">
        <v>3.5142898559570312E-4</v>
      </c>
      <c r="I18">
        <v>1</v>
      </c>
    </row>
    <row r="19" spans="1:9" x14ac:dyDescent="0.2">
      <c r="A19" t="s">
        <v>13</v>
      </c>
      <c r="B19">
        <v>3</v>
      </c>
      <c r="C19">
        <v>20</v>
      </c>
      <c r="D19">
        <v>30</v>
      </c>
      <c r="E19" t="s">
        <v>12</v>
      </c>
      <c r="F19">
        <v>15</v>
      </c>
      <c r="G19">
        <v>2.9993057250976562E-4</v>
      </c>
      <c r="I19">
        <v>1.25</v>
      </c>
    </row>
    <row r="20" spans="1:9" x14ac:dyDescent="0.2">
      <c r="A20" t="s">
        <v>14</v>
      </c>
      <c r="B20">
        <v>1</v>
      </c>
      <c r="C20">
        <v>30</v>
      </c>
      <c r="D20">
        <v>45</v>
      </c>
      <c r="E20" t="s">
        <v>10</v>
      </c>
      <c r="F20">
        <v>17</v>
      </c>
      <c r="G20">
        <v>24.679541110992432</v>
      </c>
      <c r="H20">
        <v>0</v>
      </c>
    </row>
    <row r="21" spans="1:9" x14ac:dyDescent="0.2">
      <c r="A21" t="s">
        <v>14</v>
      </c>
      <c r="B21">
        <v>1</v>
      </c>
      <c r="C21">
        <v>30</v>
      </c>
      <c r="D21">
        <v>45</v>
      </c>
      <c r="E21" t="s">
        <v>11</v>
      </c>
      <c r="F21">
        <v>18</v>
      </c>
      <c r="G21">
        <v>6.5350532531738281E-4</v>
      </c>
      <c r="I21">
        <v>1.0588235294117649</v>
      </c>
    </row>
    <row r="22" spans="1:9" x14ac:dyDescent="0.2">
      <c r="A22" t="s">
        <v>14</v>
      </c>
      <c r="B22">
        <v>1</v>
      </c>
      <c r="C22">
        <v>30</v>
      </c>
      <c r="D22">
        <v>45</v>
      </c>
      <c r="E22" t="s">
        <v>12</v>
      </c>
      <c r="F22">
        <v>21</v>
      </c>
      <c r="G22">
        <v>4.7945976257324219E-4</v>
      </c>
      <c r="I22">
        <v>1.2352941176470591</v>
      </c>
    </row>
    <row r="23" spans="1:9" x14ac:dyDescent="0.2">
      <c r="A23" t="s">
        <v>14</v>
      </c>
      <c r="B23">
        <v>2</v>
      </c>
      <c r="C23">
        <v>30</v>
      </c>
      <c r="D23">
        <v>45</v>
      </c>
      <c r="E23" t="s">
        <v>10</v>
      </c>
      <c r="F23">
        <v>17</v>
      </c>
      <c r="G23">
        <v>23.66411828994751</v>
      </c>
      <c r="H23">
        <v>0</v>
      </c>
    </row>
    <row r="24" spans="1:9" x14ac:dyDescent="0.2">
      <c r="A24" t="s">
        <v>14</v>
      </c>
      <c r="B24">
        <v>2</v>
      </c>
      <c r="C24">
        <v>30</v>
      </c>
      <c r="D24">
        <v>45</v>
      </c>
      <c r="E24" t="s">
        <v>11</v>
      </c>
      <c r="F24">
        <v>18</v>
      </c>
      <c r="G24">
        <v>6.5636634826660156E-4</v>
      </c>
      <c r="I24">
        <v>1.0588235294117649</v>
      </c>
    </row>
    <row r="25" spans="1:9" x14ac:dyDescent="0.2">
      <c r="A25" t="s">
        <v>14</v>
      </c>
      <c r="B25">
        <v>2</v>
      </c>
      <c r="C25">
        <v>30</v>
      </c>
      <c r="D25">
        <v>45</v>
      </c>
      <c r="E25" t="s">
        <v>12</v>
      </c>
      <c r="F25">
        <v>24</v>
      </c>
      <c r="G25">
        <v>4.9448013305664062E-4</v>
      </c>
      <c r="I25">
        <v>1.411764705882353</v>
      </c>
    </row>
    <row r="26" spans="1:9" x14ac:dyDescent="0.2">
      <c r="A26" t="s">
        <v>14</v>
      </c>
      <c r="B26">
        <v>3</v>
      </c>
      <c r="C26">
        <v>30</v>
      </c>
      <c r="D26">
        <v>45</v>
      </c>
      <c r="E26" t="s">
        <v>10</v>
      </c>
      <c r="F26">
        <v>17</v>
      </c>
      <c r="G26">
        <v>22.122539520263668</v>
      </c>
      <c r="H26">
        <v>0</v>
      </c>
    </row>
    <row r="27" spans="1:9" x14ac:dyDescent="0.2">
      <c r="A27" t="s">
        <v>14</v>
      </c>
      <c r="B27">
        <v>3</v>
      </c>
      <c r="C27">
        <v>30</v>
      </c>
      <c r="D27">
        <v>45</v>
      </c>
      <c r="E27" t="s">
        <v>11</v>
      </c>
      <c r="F27">
        <v>18</v>
      </c>
      <c r="G27">
        <v>6.6995620727539062E-4</v>
      </c>
      <c r="I27">
        <v>1.0588235294117649</v>
      </c>
    </row>
    <row r="28" spans="1:9" x14ac:dyDescent="0.2">
      <c r="A28" t="s">
        <v>14</v>
      </c>
      <c r="B28">
        <v>3</v>
      </c>
      <c r="C28">
        <v>30</v>
      </c>
      <c r="D28">
        <v>45</v>
      </c>
      <c r="E28" t="s">
        <v>12</v>
      </c>
      <c r="F28">
        <v>23</v>
      </c>
      <c r="G28">
        <v>4.749298095703125E-4</v>
      </c>
      <c r="I28">
        <v>1.3529411764705881</v>
      </c>
    </row>
    <row r="29" spans="1:9" x14ac:dyDescent="0.2">
      <c r="A29" t="s">
        <v>15</v>
      </c>
      <c r="B29">
        <v>1</v>
      </c>
      <c r="C29">
        <v>40</v>
      </c>
      <c r="D29">
        <v>60</v>
      </c>
      <c r="E29" t="s">
        <v>10</v>
      </c>
      <c r="F29">
        <v>23</v>
      </c>
      <c r="G29">
        <v>89.016502618789673</v>
      </c>
      <c r="H29">
        <v>0</v>
      </c>
    </row>
    <row r="30" spans="1:9" x14ac:dyDescent="0.2">
      <c r="A30" t="s">
        <v>15</v>
      </c>
      <c r="B30">
        <v>1</v>
      </c>
      <c r="C30">
        <v>40</v>
      </c>
      <c r="D30">
        <v>60</v>
      </c>
      <c r="E30" t="s">
        <v>11</v>
      </c>
      <c r="F30">
        <v>23</v>
      </c>
      <c r="G30">
        <v>9.1505050659179688E-4</v>
      </c>
      <c r="I30">
        <v>1</v>
      </c>
    </row>
    <row r="31" spans="1:9" x14ac:dyDescent="0.2">
      <c r="A31" t="s">
        <v>15</v>
      </c>
      <c r="B31">
        <v>1</v>
      </c>
      <c r="C31">
        <v>40</v>
      </c>
      <c r="D31">
        <v>60</v>
      </c>
      <c r="E31" t="s">
        <v>12</v>
      </c>
      <c r="F31">
        <v>30</v>
      </c>
      <c r="G31">
        <v>6.465911865234375E-4</v>
      </c>
      <c r="I31">
        <v>1.304347826086957</v>
      </c>
    </row>
    <row r="32" spans="1:9" x14ac:dyDescent="0.2">
      <c r="A32" t="s">
        <v>15</v>
      </c>
      <c r="B32">
        <v>2</v>
      </c>
      <c r="C32">
        <v>40</v>
      </c>
      <c r="D32">
        <v>60</v>
      </c>
      <c r="E32" t="s">
        <v>10</v>
      </c>
      <c r="F32">
        <v>23</v>
      </c>
      <c r="G32">
        <v>85.758937120437622</v>
      </c>
      <c r="H32">
        <v>0</v>
      </c>
    </row>
    <row r="33" spans="1:9" x14ac:dyDescent="0.2">
      <c r="A33" t="s">
        <v>15</v>
      </c>
      <c r="B33">
        <v>2</v>
      </c>
      <c r="C33">
        <v>40</v>
      </c>
      <c r="D33">
        <v>60</v>
      </c>
      <c r="E33" t="s">
        <v>11</v>
      </c>
      <c r="F33">
        <v>23</v>
      </c>
      <c r="G33">
        <v>9.0670585632324219E-4</v>
      </c>
      <c r="I33">
        <v>1</v>
      </c>
    </row>
    <row r="34" spans="1:9" x14ac:dyDescent="0.2">
      <c r="A34" t="s">
        <v>15</v>
      </c>
      <c r="B34">
        <v>2</v>
      </c>
      <c r="C34">
        <v>40</v>
      </c>
      <c r="D34">
        <v>60</v>
      </c>
      <c r="E34" t="s">
        <v>12</v>
      </c>
      <c r="F34">
        <v>29</v>
      </c>
      <c r="G34">
        <v>6.4539909362792969E-4</v>
      </c>
      <c r="I34">
        <v>1.2608695652173909</v>
      </c>
    </row>
    <row r="35" spans="1:9" x14ac:dyDescent="0.2">
      <c r="A35" t="s">
        <v>15</v>
      </c>
      <c r="B35">
        <v>3</v>
      </c>
      <c r="C35">
        <v>40</v>
      </c>
      <c r="D35">
        <v>60</v>
      </c>
      <c r="E35" t="s">
        <v>10</v>
      </c>
      <c r="F35">
        <v>23</v>
      </c>
      <c r="G35">
        <v>87.969717979431152</v>
      </c>
      <c r="H35">
        <v>0</v>
      </c>
    </row>
    <row r="36" spans="1:9" x14ac:dyDescent="0.2">
      <c r="A36" t="s">
        <v>15</v>
      </c>
      <c r="B36">
        <v>3</v>
      </c>
      <c r="C36">
        <v>40</v>
      </c>
      <c r="D36">
        <v>60</v>
      </c>
      <c r="E36" t="s">
        <v>11</v>
      </c>
      <c r="F36">
        <v>23</v>
      </c>
      <c r="G36">
        <v>9.1242790222167969E-4</v>
      </c>
      <c r="I36">
        <v>1</v>
      </c>
    </row>
    <row r="37" spans="1:9" x14ac:dyDescent="0.2">
      <c r="A37" t="s">
        <v>15</v>
      </c>
      <c r="B37">
        <v>3</v>
      </c>
      <c r="C37">
        <v>40</v>
      </c>
      <c r="D37">
        <v>60</v>
      </c>
      <c r="E37" t="s">
        <v>12</v>
      </c>
      <c r="F37">
        <v>30</v>
      </c>
      <c r="G37">
        <v>8.5926055908203125E-4</v>
      </c>
      <c r="I37">
        <v>1.304347826086957</v>
      </c>
    </row>
    <row r="38" spans="1:9" x14ac:dyDescent="0.2">
      <c r="A38" t="s">
        <v>16</v>
      </c>
      <c r="B38">
        <v>1</v>
      </c>
      <c r="C38">
        <v>50</v>
      </c>
      <c r="D38">
        <v>75</v>
      </c>
      <c r="E38" t="s">
        <v>10</v>
      </c>
      <c r="F38">
        <v>28</v>
      </c>
      <c r="G38">
        <v>73.738897323608398</v>
      </c>
      <c r="H38">
        <v>0</v>
      </c>
    </row>
    <row r="39" spans="1:9" x14ac:dyDescent="0.2">
      <c r="A39" t="s">
        <v>16</v>
      </c>
      <c r="B39">
        <v>1</v>
      </c>
      <c r="C39">
        <v>50</v>
      </c>
      <c r="D39">
        <v>75</v>
      </c>
      <c r="E39" t="s">
        <v>11</v>
      </c>
      <c r="F39">
        <v>29</v>
      </c>
      <c r="G39">
        <v>1.2340545654296879E-3</v>
      </c>
      <c r="I39">
        <v>1.035714285714286</v>
      </c>
    </row>
    <row r="40" spans="1:9" x14ac:dyDescent="0.2">
      <c r="A40" t="s">
        <v>16</v>
      </c>
      <c r="B40">
        <v>1</v>
      </c>
      <c r="C40">
        <v>50</v>
      </c>
      <c r="D40">
        <v>75</v>
      </c>
      <c r="E40" t="s">
        <v>12</v>
      </c>
      <c r="F40">
        <v>41</v>
      </c>
      <c r="G40">
        <v>8.9335441589355469E-4</v>
      </c>
      <c r="I40">
        <v>1.464285714285714</v>
      </c>
    </row>
    <row r="41" spans="1:9" x14ac:dyDescent="0.2">
      <c r="A41" t="s">
        <v>16</v>
      </c>
      <c r="B41">
        <v>2</v>
      </c>
      <c r="C41">
        <v>50</v>
      </c>
      <c r="D41">
        <v>75</v>
      </c>
      <c r="E41" t="s">
        <v>10</v>
      </c>
      <c r="F41">
        <v>28</v>
      </c>
      <c r="G41">
        <v>73.268464088439941</v>
      </c>
      <c r="H41">
        <v>0</v>
      </c>
    </row>
    <row r="42" spans="1:9" x14ac:dyDescent="0.2">
      <c r="A42" t="s">
        <v>16</v>
      </c>
      <c r="B42">
        <v>2</v>
      </c>
      <c r="C42">
        <v>50</v>
      </c>
      <c r="D42">
        <v>75</v>
      </c>
      <c r="E42" t="s">
        <v>11</v>
      </c>
      <c r="F42">
        <v>29</v>
      </c>
      <c r="G42">
        <v>1.209020614624023E-3</v>
      </c>
      <c r="I42">
        <v>1.035714285714286</v>
      </c>
    </row>
    <row r="43" spans="1:9" x14ac:dyDescent="0.2">
      <c r="A43" t="s">
        <v>16</v>
      </c>
      <c r="B43">
        <v>2</v>
      </c>
      <c r="C43">
        <v>50</v>
      </c>
      <c r="D43">
        <v>75</v>
      </c>
      <c r="E43" t="s">
        <v>12</v>
      </c>
      <c r="F43">
        <v>35</v>
      </c>
      <c r="G43">
        <v>8.5282325744628906E-4</v>
      </c>
      <c r="I43">
        <v>1.25</v>
      </c>
    </row>
    <row r="44" spans="1:9" x14ac:dyDescent="0.2">
      <c r="A44" t="s">
        <v>16</v>
      </c>
      <c r="B44">
        <v>3</v>
      </c>
      <c r="C44">
        <v>50</v>
      </c>
      <c r="D44">
        <v>75</v>
      </c>
      <c r="E44" t="s">
        <v>10</v>
      </c>
      <c r="F44">
        <v>28</v>
      </c>
      <c r="G44">
        <v>76.548758745193481</v>
      </c>
      <c r="H44">
        <v>0</v>
      </c>
    </row>
    <row r="45" spans="1:9" x14ac:dyDescent="0.2">
      <c r="A45" t="s">
        <v>16</v>
      </c>
      <c r="B45">
        <v>3</v>
      </c>
      <c r="C45">
        <v>50</v>
      </c>
      <c r="D45">
        <v>75</v>
      </c>
      <c r="E45" t="s">
        <v>11</v>
      </c>
      <c r="F45">
        <v>29</v>
      </c>
      <c r="G45">
        <v>1.201629638671875E-3</v>
      </c>
      <c r="I45">
        <v>1.035714285714286</v>
      </c>
    </row>
    <row r="46" spans="1:9" x14ac:dyDescent="0.2">
      <c r="A46" t="s">
        <v>16</v>
      </c>
      <c r="B46">
        <v>3</v>
      </c>
      <c r="C46">
        <v>50</v>
      </c>
      <c r="D46">
        <v>75</v>
      </c>
      <c r="E46" t="s">
        <v>12</v>
      </c>
      <c r="F46">
        <v>38</v>
      </c>
      <c r="G46">
        <v>8.3827972412109375E-4</v>
      </c>
      <c r="I46">
        <v>1.357142857142857</v>
      </c>
    </row>
    <row r="47" spans="1:9" x14ac:dyDescent="0.2">
      <c r="A47" t="s">
        <v>17</v>
      </c>
      <c r="B47">
        <v>1</v>
      </c>
      <c r="C47">
        <v>60</v>
      </c>
      <c r="D47">
        <v>90</v>
      </c>
      <c r="E47" t="s">
        <v>10</v>
      </c>
      <c r="F47">
        <v>34</v>
      </c>
      <c r="G47">
        <v>107.3307662010193</v>
      </c>
      <c r="H47">
        <v>0</v>
      </c>
    </row>
    <row r="48" spans="1:9" x14ac:dyDescent="0.2">
      <c r="A48" t="s">
        <v>17</v>
      </c>
      <c r="B48">
        <v>1</v>
      </c>
      <c r="C48">
        <v>60</v>
      </c>
      <c r="D48">
        <v>90</v>
      </c>
      <c r="E48" t="s">
        <v>11</v>
      </c>
      <c r="F48">
        <v>34</v>
      </c>
      <c r="G48">
        <v>1.5428066253662109E-3</v>
      </c>
      <c r="I48">
        <v>1</v>
      </c>
    </row>
    <row r="49" spans="1:9" x14ac:dyDescent="0.2">
      <c r="A49" t="s">
        <v>17</v>
      </c>
      <c r="B49">
        <v>1</v>
      </c>
      <c r="C49">
        <v>60</v>
      </c>
      <c r="D49">
        <v>90</v>
      </c>
      <c r="E49" t="s">
        <v>12</v>
      </c>
      <c r="F49">
        <v>43</v>
      </c>
      <c r="G49">
        <v>1.029729843139648E-3</v>
      </c>
      <c r="I49">
        <v>1.2647058823529409</v>
      </c>
    </row>
    <row r="50" spans="1:9" x14ac:dyDescent="0.2">
      <c r="A50" t="s">
        <v>17</v>
      </c>
      <c r="B50">
        <v>2</v>
      </c>
      <c r="C50">
        <v>60</v>
      </c>
      <c r="D50">
        <v>90</v>
      </c>
      <c r="E50" t="s">
        <v>10</v>
      </c>
      <c r="F50">
        <v>34</v>
      </c>
      <c r="G50">
        <v>106.2956924438477</v>
      </c>
      <c r="H50">
        <v>0</v>
      </c>
    </row>
    <row r="51" spans="1:9" x14ac:dyDescent="0.2">
      <c r="A51" t="s">
        <v>17</v>
      </c>
      <c r="B51">
        <v>2</v>
      </c>
      <c r="C51">
        <v>60</v>
      </c>
      <c r="D51">
        <v>90</v>
      </c>
      <c r="E51" t="s">
        <v>11</v>
      </c>
      <c r="F51">
        <v>34</v>
      </c>
      <c r="G51">
        <v>1.5709400177001951E-3</v>
      </c>
      <c r="I51">
        <v>1</v>
      </c>
    </row>
    <row r="52" spans="1:9" x14ac:dyDescent="0.2">
      <c r="A52" t="s">
        <v>17</v>
      </c>
      <c r="B52">
        <v>2</v>
      </c>
      <c r="C52">
        <v>60</v>
      </c>
      <c r="D52">
        <v>90</v>
      </c>
      <c r="E52" t="s">
        <v>12</v>
      </c>
      <c r="F52">
        <v>42</v>
      </c>
      <c r="G52">
        <v>1.0354518890380859E-3</v>
      </c>
      <c r="I52">
        <v>1.2352941176470591</v>
      </c>
    </row>
    <row r="53" spans="1:9" x14ac:dyDescent="0.2">
      <c r="A53" t="s">
        <v>17</v>
      </c>
      <c r="B53">
        <v>3</v>
      </c>
      <c r="C53">
        <v>60</v>
      </c>
      <c r="D53">
        <v>90</v>
      </c>
      <c r="E53" t="s">
        <v>10</v>
      </c>
      <c r="F53">
        <v>34</v>
      </c>
      <c r="G53">
        <v>108.3198804855347</v>
      </c>
      <c r="H53">
        <v>0</v>
      </c>
    </row>
    <row r="54" spans="1:9" x14ac:dyDescent="0.2">
      <c r="A54" t="s">
        <v>17</v>
      </c>
      <c r="B54">
        <v>3</v>
      </c>
      <c r="C54">
        <v>60</v>
      </c>
      <c r="D54">
        <v>90</v>
      </c>
      <c r="E54" t="s">
        <v>11</v>
      </c>
      <c r="F54">
        <v>34</v>
      </c>
      <c r="G54">
        <v>1.776695251464844E-3</v>
      </c>
      <c r="I54">
        <v>1</v>
      </c>
    </row>
    <row r="55" spans="1:9" x14ac:dyDescent="0.2">
      <c r="A55" t="s">
        <v>17</v>
      </c>
      <c r="B55">
        <v>3</v>
      </c>
      <c r="C55">
        <v>60</v>
      </c>
      <c r="D55">
        <v>90</v>
      </c>
      <c r="E55" t="s">
        <v>12</v>
      </c>
      <c r="F55">
        <v>45</v>
      </c>
      <c r="G55">
        <v>1.0380744934082029E-3</v>
      </c>
      <c r="I55">
        <v>1.3235294117647061</v>
      </c>
    </row>
    <row r="56" spans="1:9" x14ac:dyDescent="0.2">
      <c r="A56" t="s">
        <v>18</v>
      </c>
      <c r="B56">
        <v>1</v>
      </c>
      <c r="C56">
        <v>70</v>
      </c>
      <c r="D56">
        <v>105</v>
      </c>
      <c r="E56" t="s">
        <v>10</v>
      </c>
      <c r="F56">
        <v>39</v>
      </c>
      <c r="G56">
        <v>77.226293802261353</v>
      </c>
      <c r="H56">
        <v>0</v>
      </c>
    </row>
    <row r="57" spans="1:9" x14ac:dyDescent="0.2">
      <c r="A57" t="s">
        <v>18</v>
      </c>
      <c r="B57">
        <v>1</v>
      </c>
      <c r="C57">
        <v>70</v>
      </c>
      <c r="D57">
        <v>105</v>
      </c>
      <c r="E57" t="s">
        <v>11</v>
      </c>
      <c r="F57">
        <v>40</v>
      </c>
      <c r="G57">
        <v>2.1066665649414058E-3</v>
      </c>
      <c r="I57">
        <v>1.025641025641026</v>
      </c>
    </row>
    <row r="58" spans="1:9" x14ac:dyDescent="0.2">
      <c r="A58" t="s">
        <v>18</v>
      </c>
      <c r="B58">
        <v>1</v>
      </c>
      <c r="C58">
        <v>70</v>
      </c>
      <c r="D58">
        <v>105</v>
      </c>
      <c r="E58" t="s">
        <v>12</v>
      </c>
      <c r="F58">
        <v>51</v>
      </c>
      <c r="G58">
        <v>1.2774467468261721E-3</v>
      </c>
      <c r="I58">
        <v>1.3076923076923079</v>
      </c>
    </row>
    <row r="59" spans="1:9" x14ac:dyDescent="0.2">
      <c r="A59" t="s">
        <v>18</v>
      </c>
      <c r="B59">
        <v>2</v>
      </c>
      <c r="C59">
        <v>70</v>
      </c>
      <c r="D59">
        <v>105</v>
      </c>
      <c r="E59" t="s">
        <v>10</v>
      </c>
      <c r="F59">
        <v>39</v>
      </c>
      <c r="G59">
        <v>75.077054500579834</v>
      </c>
      <c r="H59">
        <v>0</v>
      </c>
    </row>
    <row r="60" spans="1:9" x14ac:dyDescent="0.2">
      <c r="A60" t="s">
        <v>18</v>
      </c>
      <c r="B60">
        <v>2</v>
      </c>
      <c r="C60">
        <v>70</v>
      </c>
      <c r="D60">
        <v>105</v>
      </c>
      <c r="E60" t="s">
        <v>11</v>
      </c>
      <c r="F60">
        <v>40</v>
      </c>
      <c r="G60">
        <v>2.1319389343261719E-3</v>
      </c>
      <c r="I60">
        <v>1.025641025641026</v>
      </c>
    </row>
    <row r="61" spans="1:9" x14ac:dyDescent="0.2">
      <c r="A61" t="s">
        <v>18</v>
      </c>
      <c r="B61">
        <v>2</v>
      </c>
      <c r="C61">
        <v>70</v>
      </c>
      <c r="D61">
        <v>105</v>
      </c>
      <c r="E61" t="s">
        <v>12</v>
      </c>
      <c r="F61">
        <v>52</v>
      </c>
      <c r="G61">
        <v>1.273155212402344E-3</v>
      </c>
      <c r="I61">
        <v>1.333333333333333</v>
      </c>
    </row>
    <row r="62" spans="1:9" x14ac:dyDescent="0.2">
      <c r="A62" t="s">
        <v>18</v>
      </c>
      <c r="B62">
        <v>3</v>
      </c>
      <c r="C62">
        <v>70</v>
      </c>
      <c r="D62">
        <v>105</v>
      </c>
      <c r="E62" t="s">
        <v>10</v>
      </c>
      <c r="F62">
        <v>39</v>
      </c>
      <c r="G62">
        <v>79.273414850234985</v>
      </c>
      <c r="H62">
        <v>0</v>
      </c>
    </row>
    <row r="63" spans="1:9" x14ac:dyDescent="0.2">
      <c r="A63" t="s">
        <v>18</v>
      </c>
      <c r="B63">
        <v>3</v>
      </c>
      <c r="C63">
        <v>70</v>
      </c>
      <c r="D63">
        <v>105</v>
      </c>
      <c r="E63" t="s">
        <v>11</v>
      </c>
      <c r="F63">
        <v>40</v>
      </c>
      <c r="G63">
        <v>2.1901130676269531E-3</v>
      </c>
      <c r="I63">
        <v>1.025641025641026</v>
      </c>
    </row>
    <row r="64" spans="1:9" x14ac:dyDescent="0.2">
      <c r="A64" t="s">
        <v>18</v>
      </c>
      <c r="B64">
        <v>3</v>
      </c>
      <c r="C64">
        <v>70</v>
      </c>
      <c r="D64">
        <v>105</v>
      </c>
      <c r="E64" t="s">
        <v>12</v>
      </c>
      <c r="F64">
        <v>53</v>
      </c>
      <c r="G64">
        <v>1.3229846954345701E-3</v>
      </c>
      <c r="I64">
        <v>1.358974358974359</v>
      </c>
    </row>
    <row r="65" spans="1:9" x14ac:dyDescent="0.2">
      <c r="A65" t="s">
        <v>19</v>
      </c>
      <c r="B65">
        <v>1</v>
      </c>
      <c r="C65">
        <v>80</v>
      </c>
      <c r="D65">
        <v>120</v>
      </c>
      <c r="E65" t="s">
        <v>10</v>
      </c>
      <c r="F65">
        <v>44</v>
      </c>
      <c r="G65">
        <v>115.02414345741271</v>
      </c>
      <c r="H65">
        <v>0</v>
      </c>
    </row>
    <row r="66" spans="1:9" x14ac:dyDescent="0.2">
      <c r="A66" t="s">
        <v>19</v>
      </c>
      <c r="B66">
        <v>1</v>
      </c>
      <c r="C66">
        <v>80</v>
      </c>
      <c r="D66">
        <v>120</v>
      </c>
      <c r="E66" t="s">
        <v>11</v>
      </c>
      <c r="F66">
        <v>45</v>
      </c>
      <c r="G66">
        <v>2.4435520172119141E-3</v>
      </c>
      <c r="I66">
        <v>1.0227272727272729</v>
      </c>
    </row>
    <row r="67" spans="1:9" x14ac:dyDescent="0.2">
      <c r="A67" t="s">
        <v>19</v>
      </c>
      <c r="B67">
        <v>1</v>
      </c>
      <c r="C67">
        <v>80</v>
      </c>
      <c r="D67">
        <v>120</v>
      </c>
      <c r="E67" t="s">
        <v>12</v>
      </c>
      <c r="F67">
        <v>58</v>
      </c>
      <c r="G67">
        <v>1.5354156494140621E-3</v>
      </c>
      <c r="I67">
        <v>1.3181818181818179</v>
      </c>
    </row>
    <row r="68" spans="1:9" x14ac:dyDescent="0.2">
      <c r="A68" t="s">
        <v>19</v>
      </c>
      <c r="B68">
        <v>2</v>
      </c>
      <c r="C68">
        <v>80</v>
      </c>
      <c r="D68">
        <v>120</v>
      </c>
      <c r="E68" t="s">
        <v>10</v>
      </c>
      <c r="F68">
        <v>44</v>
      </c>
      <c r="G68">
        <v>112.2413747310638</v>
      </c>
      <c r="H68">
        <v>0</v>
      </c>
    </row>
    <row r="69" spans="1:9" x14ac:dyDescent="0.2">
      <c r="A69" t="s">
        <v>19</v>
      </c>
      <c r="B69">
        <v>2</v>
      </c>
      <c r="C69">
        <v>80</v>
      </c>
      <c r="D69">
        <v>120</v>
      </c>
      <c r="E69" t="s">
        <v>11</v>
      </c>
      <c r="F69">
        <v>45</v>
      </c>
      <c r="G69">
        <v>2.4423599243164058E-3</v>
      </c>
      <c r="I69">
        <v>1.0227272727272729</v>
      </c>
    </row>
    <row r="70" spans="1:9" x14ac:dyDescent="0.2">
      <c r="A70" t="s">
        <v>19</v>
      </c>
      <c r="B70">
        <v>2</v>
      </c>
      <c r="C70">
        <v>80</v>
      </c>
      <c r="D70">
        <v>120</v>
      </c>
      <c r="E70" t="s">
        <v>12</v>
      </c>
      <c r="F70">
        <v>60</v>
      </c>
      <c r="G70">
        <v>1.505851745605469E-3</v>
      </c>
      <c r="I70">
        <v>1.363636363636364</v>
      </c>
    </row>
    <row r="71" spans="1:9" x14ac:dyDescent="0.2">
      <c r="A71" t="s">
        <v>19</v>
      </c>
      <c r="B71">
        <v>3</v>
      </c>
      <c r="C71">
        <v>80</v>
      </c>
      <c r="D71">
        <v>120</v>
      </c>
      <c r="E71" t="s">
        <v>10</v>
      </c>
      <c r="F71">
        <v>44</v>
      </c>
      <c r="G71">
        <v>111.550763130188</v>
      </c>
      <c r="H71">
        <v>0</v>
      </c>
    </row>
    <row r="72" spans="1:9" x14ac:dyDescent="0.2">
      <c r="A72" t="s">
        <v>19</v>
      </c>
      <c r="B72">
        <v>3</v>
      </c>
      <c r="C72">
        <v>80</v>
      </c>
      <c r="D72">
        <v>120</v>
      </c>
      <c r="E72" t="s">
        <v>11</v>
      </c>
      <c r="F72">
        <v>45</v>
      </c>
      <c r="G72">
        <v>2.467870712280273E-3</v>
      </c>
      <c r="I72">
        <v>1.0227272727272729</v>
      </c>
    </row>
    <row r="73" spans="1:9" x14ac:dyDescent="0.2">
      <c r="A73" t="s">
        <v>19</v>
      </c>
      <c r="B73">
        <v>3</v>
      </c>
      <c r="C73">
        <v>80</v>
      </c>
      <c r="D73">
        <v>120</v>
      </c>
      <c r="E73" t="s">
        <v>12</v>
      </c>
      <c r="F73">
        <v>57</v>
      </c>
      <c r="G73">
        <v>1.52587890625E-3</v>
      </c>
      <c r="I73">
        <v>1.295454545454545</v>
      </c>
    </row>
    <row r="74" spans="1:9" x14ac:dyDescent="0.2">
      <c r="A74" t="s">
        <v>20</v>
      </c>
      <c r="B74">
        <v>1</v>
      </c>
      <c r="C74">
        <v>90</v>
      </c>
      <c r="D74">
        <v>135</v>
      </c>
      <c r="E74" t="s">
        <v>10</v>
      </c>
      <c r="F74">
        <v>50</v>
      </c>
      <c r="G74">
        <v>92.474416494369507</v>
      </c>
      <c r="H74">
        <v>0</v>
      </c>
    </row>
    <row r="75" spans="1:9" x14ac:dyDescent="0.2">
      <c r="A75" t="s">
        <v>20</v>
      </c>
      <c r="B75">
        <v>1</v>
      </c>
      <c r="C75">
        <v>90</v>
      </c>
      <c r="D75">
        <v>135</v>
      </c>
      <c r="E75" t="s">
        <v>11</v>
      </c>
      <c r="F75">
        <v>51</v>
      </c>
      <c r="G75">
        <v>2.9497146606445308E-3</v>
      </c>
      <c r="I75">
        <v>1.02</v>
      </c>
    </row>
    <row r="76" spans="1:9" x14ac:dyDescent="0.2">
      <c r="A76" t="s">
        <v>20</v>
      </c>
      <c r="B76">
        <v>1</v>
      </c>
      <c r="C76">
        <v>90</v>
      </c>
      <c r="D76">
        <v>135</v>
      </c>
      <c r="E76" t="s">
        <v>12</v>
      </c>
      <c r="F76">
        <v>66</v>
      </c>
      <c r="G76">
        <v>1.7819404602050779E-3</v>
      </c>
      <c r="I76">
        <v>1.32</v>
      </c>
    </row>
    <row r="77" spans="1:9" x14ac:dyDescent="0.2">
      <c r="A77" t="s">
        <v>20</v>
      </c>
      <c r="B77">
        <v>2</v>
      </c>
      <c r="C77">
        <v>90</v>
      </c>
      <c r="D77">
        <v>135</v>
      </c>
      <c r="E77" t="s">
        <v>10</v>
      </c>
      <c r="F77">
        <v>50</v>
      </c>
      <c r="G77">
        <v>89.473106145858765</v>
      </c>
      <c r="H77">
        <v>0</v>
      </c>
    </row>
    <row r="78" spans="1:9" x14ac:dyDescent="0.2">
      <c r="A78" t="s">
        <v>20</v>
      </c>
      <c r="B78">
        <v>2</v>
      </c>
      <c r="C78">
        <v>90</v>
      </c>
      <c r="D78">
        <v>135</v>
      </c>
      <c r="E78" t="s">
        <v>11</v>
      </c>
      <c r="F78">
        <v>51</v>
      </c>
      <c r="G78">
        <v>2.9377937316894531E-3</v>
      </c>
      <c r="I78">
        <v>1.02</v>
      </c>
    </row>
    <row r="79" spans="1:9" x14ac:dyDescent="0.2">
      <c r="A79" t="s">
        <v>20</v>
      </c>
      <c r="B79">
        <v>2</v>
      </c>
      <c r="C79">
        <v>90</v>
      </c>
      <c r="D79">
        <v>135</v>
      </c>
      <c r="E79" t="s">
        <v>12</v>
      </c>
      <c r="F79">
        <v>65</v>
      </c>
      <c r="G79">
        <v>2.0594596862792969E-3</v>
      </c>
      <c r="I79">
        <v>1.3</v>
      </c>
    </row>
    <row r="80" spans="1:9" x14ac:dyDescent="0.2">
      <c r="A80" t="s">
        <v>20</v>
      </c>
      <c r="B80">
        <v>3</v>
      </c>
      <c r="C80">
        <v>90</v>
      </c>
      <c r="D80">
        <v>135</v>
      </c>
      <c r="E80" t="s">
        <v>10</v>
      </c>
      <c r="F80">
        <v>50</v>
      </c>
      <c r="G80">
        <v>88.238646030426025</v>
      </c>
      <c r="H80">
        <v>0</v>
      </c>
    </row>
    <row r="81" spans="1:9" x14ac:dyDescent="0.2">
      <c r="A81" t="s">
        <v>20</v>
      </c>
      <c r="B81">
        <v>3</v>
      </c>
      <c r="C81">
        <v>90</v>
      </c>
      <c r="D81">
        <v>135</v>
      </c>
      <c r="E81" t="s">
        <v>11</v>
      </c>
      <c r="F81">
        <v>51</v>
      </c>
      <c r="G81">
        <v>3.1900405883789058E-3</v>
      </c>
      <c r="I81">
        <v>1.02</v>
      </c>
    </row>
    <row r="82" spans="1:9" x14ac:dyDescent="0.2">
      <c r="A82" t="s">
        <v>20</v>
      </c>
      <c r="B82">
        <v>3</v>
      </c>
      <c r="C82">
        <v>90</v>
      </c>
      <c r="D82">
        <v>135</v>
      </c>
      <c r="E82" t="s">
        <v>12</v>
      </c>
      <c r="F82">
        <v>63</v>
      </c>
      <c r="G82">
        <v>1.7797946929931641E-3</v>
      </c>
      <c r="I82">
        <v>1.26</v>
      </c>
    </row>
    <row r="83" spans="1:9" x14ac:dyDescent="0.2">
      <c r="A83" t="s">
        <v>21</v>
      </c>
      <c r="B83">
        <v>1</v>
      </c>
      <c r="C83">
        <v>100</v>
      </c>
      <c r="D83">
        <v>150</v>
      </c>
      <c r="E83" t="s">
        <v>10</v>
      </c>
      <c r="F83">
        <v>55</v>
      </c>
      <c r="G83">
        <v>93.928235292434692</v>
      </c>
      <c r="H83">
        <v>0</v>
      </c>
    </row>
    <row r="84" spans="1:9" x14ac:dyDescent="0.2">
      <c r="A84" t="s">
        <v>21</v>
      </c>
      <c r="B84">
        <v>1</v>
      </c>
      <c r="C84">
        <v>100</v>
      </c>
      <c r="D84">
        <v>150</v>
      </c>
      <c r="E84" t="s">
        <v>11</v>
      </c>
      <c r="F84">
        <v>57</v>
      </c>
      <c r="G84">
        <v>3.478765487670898E-3</v>
      </c>
      <c r="I84">
        <v>1.0363636363636359</v>
      </c>
    </row>
    <row r="85" spans="1:9" x14ac:dyDescent="0.2">
      <c r="A85" t="s">
        <v>21</v>
      </c>
      <c r="B85">
        <v>1</v>
      </c>
      <c r="C85">
        <v>100</v>
      </c>
      <c r="D85">
        <v>150</v>
      </c>
      <c r="E85" t="s">
        <v>12</v>
      </c>
      <c r="F85">
        <v>74</v>
      </c>
      <c r="G85">
        <v>2.0647048950195308E-3</v>
      </c>
      <c r="I85">
        <v>1.345454545454545</v>
      </c>
    </row>
    <row r="86" spans="1:9" x14ac:dyDescent="0.2">
      <c r="A86" t="s">
        <v>21</v>
      </c>
      <c r="B86">
        <v>2</v>
      </c>
      <c r="C86">
        <v>100</v>
      </c>
      <c r="D86">
        <v>150</v>
      </c>
      <c r="E86" t="s">
        <v>10</v>
      </c>
      <c r="F86">
        <v>55</v>
      </c>
      <c r="G86">
        <v>93.33220100402832</v>
      </c>
      <c r="H86">
        <v>0</v>
      </c>
    </row>
    <row r="87" spans="1:9" x14ac:dyDescent="0.2">
      <c r="A87" t="s">
        <v>21</v>
      </c>
      <c r="B87">
        <v>2</v>
      </c>
      <c r="C87">
        <v>100</v>
      </c>
      <c r="D87">
        <v>150</v>
      </c>
      <c r="E87" t="s">
        <v>11</v>
      </c>
      <c r="F87">
        <v>57</v>
      </c>
      <c r="G87">
        <v>3.6380290985107422E-3</v>
      </c>
      <c r="I87">
        <v>1.0363636363636359</v>
      </c>
    </row>
    <row r="88" spans="1:9" x14ac:dyDescent="0.2">
      <c r="A88" t="s">
        <v>21</v>
      </c>
      <c r="B88">
        <v>2</v>
      </c>
      <c r="C88">
        <v>100</v>
      </c>
      <c r="D88">
        <v>150</v>
      </c>
      <c r="E88" t="s">
        <v>12</v>
      </c>
      <c r="F88">
        <v>71</v>
      </c>
      <c r="G88">
        <v>2.0582675933837891E-3</v>
      </c>
      <c r="I88">
        <v>1.290909090909091</v>
      </c>
    </row>
    <row r="89" spans="1:9" x14ac:dyDescent="0.2">
      <c r="A89" t="s">
        <v>21</v>
      </c>
      <c r="B89">
        <v>3</v>
      </c>
      <c r="C89">
        <v>100</v>
      </c>
      <c r="D89">
        <v>150</v>
      </c>
      <c r="E89" t="s">
        <v>10</v>
      </c>
      <c r="F89">
        <v>55</v>
      </c>
      <c r="G89">
        <v>93.778507947921753</v>
      </c>
      <c r="H89">
        <v>0</v>
      </c>
    </row>
    <row r="90" spans="1:9" x14ac:dyDescent="0.2">
      <c r="A90" t="s">
        <v>21</v>
      </c>
      <c r="B90">
        <v>3</v>
      </c>
      <c r="C90">
        <v>100</v>
      </c>
      <c r="D90">
        <v>150</v>
      </c>
      <c r="E90" t="s">
        <v>11</v>
      </c>
      <c r="F90">
        <v>57</v>
      </c>
      <c r="G90">
        <v>3.360748291015625E-3</v>
      </c>
      <c r="I90">
        <v>1.0363636363636359</v>
      </c>
    </row>
    <row r="91" spans="1:9" x14ac:dyDescent="0.2">
      <c r="A91" t="s">
        <v>21</v>
      </c>
      <c r="B91">
        <v>3</v>
      </c>
      <c r="C91">
        <v>100</v>
      </c>
      <c r="D91">
        <v>150</v>
      </c>
      <c r="E91" t="s">
        <v>12</v>
      </c>
      <c r="F91">
        <v>72</v>
      </c>
      <c r="G91">
        <v>1.9857883453369141E-3</v>
      </c>
      <c r="I91">
        <v>1.3090909090909091</v>
      </c>
    </row>
    <row r="92" spans="1:9" x14ac:dyDescent="0.2">
      <c r="A92" t="s">
        <v>22</v>
      </c>
      <c r="B92">
        <v>1</v>
      </c>
      <c r="C92">
        <v>120</v>
      </c>
      <c r="D92">
        <v>180</v>
      </c>
      <c r="E92" t="s">
        <v>10</v>
      </c>
      <c r="F92">
        <v>67</v>
      </c>
      <c r="G92">
        <v>98.31944751739502</v>
      </c>
      <c r="H92">
        <v>0</v>
      </c>
    </row>
    <row r="93" spans="1:9" x14ac:dyDescent="0.2">
      <c r="A93" t="s">
        <v>22</v>
      </c>
      <c r="B93">
        <v>1</v>
      </c>
      <c r="C93">
        <v>120</v>
      </c>
      <c r="D93">
        <v>180</v>
      </c>
      <c r="E93" t="s">
        <v>11</v>
      </c>
      <c r="F93">
        <v>70</v>
      </c>
      <c r="G93">
        <v>4.7080516815185547E-3</v>
      </c>
      <c r="I93">
        <v>1.044776119402985</v>
      </c>
    </row>
    <row r="94" spans="1:9" x14ac:dyDescent="0.2">
      <c r="A94" t="s">
        <v>22</v>
      </c>
      <c r="B94">
        <v>1</v>
      </c>
      <c r="C94">
        <v>120</v>
      </c>
      <c r="D94">
        <v>180</v>
      </c>
      <c r="E94" t="s">
        <v>12</v>
      </c>
      <c r="F94">
        <v>87</v>
      </c>
      <c r="G94">
        <v>2.6693344116210942E-3</v>
      </c>
      <c r="I94">
        <v>1.2985074626865669</v>
      </c>
    </row>
    <row r="95" spans="1:9" x14ac:dyDescent="0.2">
      <c r="A95" t="s">
        <v>22</v>
      </c>
      <c r="B95">
        <v>2</v>
      </c>
      <c r="C95">
        <v>120</v>
      </c>
      <c r="D95">
        <v>180</v>
      </c>
      <c r="E95" t="s">
        <v>10</v>
      </c>
      <c r="F95">
        <v>67</v>
      </c>
      <c r="G95">
        <v>102.3394951820374</v>
      </c>
      <c r="H95">
        <v>0</v>
      </c>
    </row>
    <row r="96" spans="1:9" x14ac:dyDescent="0.2">
      <c r="A96" t="s">
        <v>22</v>
      </c>
      <c r="B96">
        <v>2</v>
      </c>
      <c r="C96">
        <v>120</v>
      </c>
      <c r="D96">
        <v>180</v>
      </c>
      <c r="E96" t="s">
        <v>11</v>
      </c>
      <c r="F96">
        <v>70</v>
      </c>
      <c r="G96">
        <v>8.2808256149291992E-2</v>
      </c>
      <c r="I96">
        <v>1.044776119402985</v>
      </c>
    </row>
    <row r="97" spans="1:9" x14ac:dyDescent="0.2">
      <c r="A97" t="s">
        <v>22</v>
      </c>
      <c r="B97">
        <v>2</v>
      </c>
      <c r="C97">
        <v>120</v>
      </c>
      <c r="D97">
        <v>180</v>
      </c>
      <c r="E97" t="s">
        <v>12</v>
      </c>
      <c r="F97">
        <v>84</v>
      </c>
      <c r="G97">
        <v>2.3674964904785161E-3</v>
      </c>
      <c r="I97">
        <v>1.2537313432835819</v>
      </c>
    </row>
    <row r="98" spans="1:9" x14ac:dyDescent="0.2">
      <c r="A98" t="s">
        <v>22</v>
      </c>
      <c r="B98">
        <v>3</v>
      </c>
      <c r="C98">
        <v>120</v>
      </c>
      <c r="D98">
        <v>180</v>
      </c>
      <c r="E98" t="s">
        <v>10</v>
      </c>
      <c r="F98">
        <v>67</v>
      </c>
      <c r="G98">
        <v>100.1521308422089</v>
      </c>
      <c r="H98">
        <v>0</v>
      </c>
    </row>
    <row r="99" spans="1:9" x14ac:dyDescent="0.2">
      <c r="A99" t="s">
        <v>22</v>
      </c>
      <c r="B99">
        <v>3</v>
      </c>
      <c r="C99">
        <v>120</v>
      </c>
      <c r="D99">
        <v>180</v>
      </c>
      <c r="E99" t="s">
        <v>11</v>
      </c>
      <c r="F99">
        <v>70</v>
      </c>
      <c r="G99">
        <v>4.4054985046386719E-3</v>
      </c>
      <c r="I99">
        <v>1.044776119402985</v>
      </c>
    </row>
    <row r="100" spans="1:9" x14ac:dyDescent="0.2">
      <c r="A100" t="s">
        <v>22</v>
      </c>
      <c r="B100">
        <v>3</v>
      </c>
      <c r="C100">
        <v>120</v>
      </c>
      <c r="D100">
        <v>180</v>
      </c>
      <c r="E100" t="s">
        <v>12</v>
      </c>
      <c r="F100">
        <v>87</v>
      </c>
      <c r="G100">
        <v>2.7232170104980469E-3</v>
      </c>
      <c r="I100">
        <v>1.2985074626865669</v>
      </c>
    </row>
    <row r="101" spans="1:9" x14ac:dyDescent="0.2">
      <c r="A101" t="s">
        <v>23</v>
      </c>
      <c r="B101">
        <v>1</v>
      </c>
      <c r="C101">
        <v>140</v>
      </c>
      <c r="D101">
        <v>210</v>
      </c>
      <c r="E101" t="s">
        <v>10</v>
      </c>
      <c r="F101">
        <v>77</v>
      </c>
      <c r="G101">
        <v>89.855754375457764</v>
      </c>
      <c r="H101">
        <v>0</v>
      </c>
    </row>
    <row r="102" spans="1:9" x14ac:dyDescent="0.2">
      <c r="A102" t="s">
        <v>23</v>
      </c>
      <c r="B102">
        <v>1</v>
      </c>
      <c r="C102">
        <v>140</v>
      </c>
      <c r="D102">
        <v>210</v>
      </c>
      <c r="E102" t="s">
        <v>11</v>
      </c>
      <c r="F102">
        <v>79</v>
      </c>
      <c r="G102">
        <v>5.7587623596191406E-3</v>
      </c>
      <c r="I102">
        <v>1.025974025974026</v>
      </c>
    </row>
    <row r="103" spans="1:9" x14ac:dyDescent="0.2">
      <c r="A103" t="s">
        <v>23</v>
      </c>
      <c r="B103">
        <v>1</v>
      </c>
      <c r="C103">
        <v>140</v>
      </c>
      <c r="D103">
        <v>210</v>
      </c>
      <c r="E103" t="s">
        <v>12</v>
      </c>
      <c r="F103">
        <v>103</v>
      </c>
      <c r="G103">
        <v>3.2026767730712891E-3</v>
      </c>
      <c r="I103">
        <v>1.337662337662338</v>
      </c>
    </row>
    <row r="104" spans="1:9" x14ac:dyDescent="0.2">
      <c r="A104" t="s">
        <v>23</v>
      </c>
      <c r="B104">
        <v>2</v>
      </c>
      <c r="C104">
        <v>140</v>
      </c>
      <c r="D104">
        <v>210</v>
      </c>
      <c r="E104" t="s">
        <v>10</v>
      </c>
      <c r="F104">
        <v>77</v>
      </c>
      <c r="G104">
        <v>85.582275390625</v>
      </c>
      <c r="H104">
        <v>0</v>
      </c>
    </row>
    <row r="105" spans="1:9" x14ac:dyDescent="0.2">
      <c r="A105" t="s">
        <v>23</v>
      </c>
      <c r="B105">
        <v>2</v>
      </c>
      <c r="C105">
        <v>140</v>
      </c>
      <c r="D105">
        <v>210</v>
      </c>
      <c r="E105" t="s">
        <v>11</v>
      </c>
      <c r="F105">
        <v>79</v>
      </c>
      <c r="G105">
        <v>5.7110786437988281E-3</v>
      </c>
      <c r="I105">
        <v>1.025974025974026</v>
      </c>
    </row>
    <row r="106" spans="1:9" x14ac:dyDescent="0.2">
      <c r="A106" t="s">
        <v>23</v>
      </c>
      <c r="B106">
        <v>2</v>
      </c>
      <c r="C106">
        <v>140</v>
      </c>
      <c r="D106">
        <v>210</v>
      </c>
      <c r="E106" t="s">
        <v>12</v>
      </c>
      <c r="F106">
        <v>102</v>
      </c>
      <c r="G106">
        <v>3.2012462615966801E-3</v>
      </c>
      <c r="I106">
        <v>1.3246753246753249</v>
      </c>
    </row>
    <row r="107" spans="1:9" x14ac:dyDescent="0.2">
      <c r="A107" t="s">
        <v>23</v>
      </c>
      <c r="B107">
        <v>3</v>
      </c>
      <c r="C107">
        <v>140</v>
      </c>
      <c r="D107">
        <v>210</v>
      </c>
      <c r="E107" t="s">
        <v>10</v>
      </c>
      <c r="F107">
        <v>77</v>
      </c>
      <c r="G107">
        <v>86.335095405578613</v>
      </c>
      <c r="H107">
        <v>0</v>
      </c>
    </row>
    <row r="108" spans="1:9" x14ac:dyDescent="0.2">
      <c r="A108" t="s">
        <v>23</v>
      </c>
      <c r="B108">
        <v>3</v>
      </c>
      <c r="C108">
        <v>140</v>
      </c>
      <c r="D108">
        <v>210</v>
      </c>
      <c r="E108" t="s">
        <v>11</v>
      </c>
      <c r="F108">
        <v>79</v>
      </c>
      <c r="G108">
        <v>8.3150863647460938E-3</v>
      </c>
      <c r="I108">
        <v>1.025974025974026</v>
      </c>
    </row>
    <row r="109" spans="1:9" x14ac:dyDescent="0.2">
      <c r="A109" t="s">
        <v>23</v>
      </c>
      <c r="B109">
        <v>3</v>
      </c>
      <c r="C109">
        <v>140</v>
      </c>
      <c r="D109">
        <v>210</v>
      </c>
      <c r="E109" t="s">
        <v>12</v>
      </c>
      <c r="F109">
        <v>101</v>
      </c>
      <c r="G109">
        <v>3.1771659851074219E-3</v>
      </c>
      <c r="I109">
        <v>1.311688311688312</v>
      </c>
    </row>
    <row r="110" spans="1:9" x14ac:dyDescent="0.2">
      <c r="A110" t="s">
        <v>24</v>
      </c>
      <c r="B110">
        <v>1</v>
      </c>
      <c r="C110">
        <v>160</v>
      </c>
      <c r="D110">
        <v>240</v>
      </c>
      <c r="E110" t="s">
        <v>10</v>
      </c>
      <c r="F110">
        <v>88</v>
      </c>
      <c r="G110">
        <v>83.072878122329712</v>
      </c>
      <c r="H110">
        <v>0</v>
      </c>
    </row>
    <row r="111" spans="1:9" x14ac:dyDescent="0.2">
      <c r="A111" t="s">
        <v>24</v>
      </c>
      <c r="B111">
        <v>1</v>
      </c>
      <c r="C111">
        <v>160</v>
      </c>
      <c r="D111">
        <v>240</v>
      </c>
      <c r="E111" t="s">
        <v>11</v>
      </c>
      <c r="F111">
        <v>91</v>
      </c>
      <c r="G111">
        <v>1.029658317565918E-2</v>
      </c>
      <c r="I111">
        <v>1.0340909090909089</v>
      </c>
    </row>
    <row r="112" spans="1:9" x14ac:dyDescent="0.2">
      <c r="A112" t="s">
        <v>24</v>
      </c>
      <c r="B112">
        <v>1</v>
      </c>
      <c r="C112">
        <v>160</v>
      </c>
      <c r="D112">
        <v>240</v>
      </c>
      <c r="E112" t="s">
        <v>12</v>
      </c>
      <c r="F112">
        <v>119</v>
      </c>
      <c r="G112">
        <v>4.2169094085693359E-3</v>
      </c>
      <c r="I112">
        <v>1.3522727272727271</v>
      </c>
    </row>
    <row r="113" spans="1:9" x14ac:dyDescent="0.2">
      <c r="A113" t="s">
        <v>24</v>
      </c>
      <c r="B113">
        <v>2</v>
      </c>
      <c r="C113">
        <v>160</v>
      </c>
      <c r="D113">
        <v>240</v>
      </c>
      <c r="E113" t="s">
        <v>10</v>
      </c>
      <c r="F113">
        <v>88</v>
      </c>
      <c r="G113">
        <v>92.105867147445679</v>
      </c>
      <c r="H113">
        <v>0</v>
      </c>
    </row>
    <row r="114" spans="1:9" x14ac:dyDescent="0.2">
      <c r="A114" t="s">
        <v>24</v>
      </c>
      <c r="B114">
        <v>2</v>
      </c>
      <c r="C114">
        <v>160</v>
      </c>
      <c r="D114">
        <v>240</v>
      </c>
      <c r="E114" t="s">
        <v>11</v>
      </c>
      <c r="F114">
        <v>91</v>
      </c>
      <c r="G114">
        <v>8.9325904846191406E-3</v>
      </c>
      <c r="I114">
        <v>1.0340909090909089</v>
      </c>
    </row>
    <row r="115" spans="1:9" x14ac:dyDescent="0.2">
      <c r="A115" t="s">
        <v>24</v>
      </c>
      <c r="B115">
        <v>2</v>
      </c>
      <c r="C115">
        <v>160</v>
      </c>
      <c r="D115">
        <v>240</v>
      </c>
      <c r="E115" t="s">
        <v>12</v>
      </c>
      <c r="F115">
        <v>118</v>
      </c>
      <c r="G115">
        <v>4.0214061737060547E-3</v>
      </c>
      <c r="I115">
        <v>1.3409090909090911</v>
      </c>
    </row>
    <row r="116" spans="1:9" x14ac:dyDescent="0.2">
      <c r="A116" t="s">
        <v>24</v>
      </c>
      <c r="B116">
        <v>3</v>
      </c>
      <c r="C116">
        <v>160</v>
      </c>
      <c r="D116">
        <v>240</v>
      </c>
      <c r="E116" t="s">
        <v>10</v>
      </c>
      <c r="F116">
        <v>88</v>
      </c>
      <c r="G116">
        <v>85.322172164916992</v>
      </c>
      <c r="H116">
        <v>0</v>
      </c>
    </row>
    <row r="117" spans="1:9" x14ac:dyDescent="0.2">
      <c r="A117" t="s">
        <v>24</v>
      </c>
      <c r="B117">
        <v>3</v>
      </c>
      <c r="C117">
        <v>160</v>
      </c>
      <c r="D117">
        <v>240</v>
      </c>
      <c r="E117" t="s">
        <v>11</v>
      </c>
      <c r="F117">
        <v>91</v>
      </c>
      <c r="G117">
        <v>8.5737705230712891E-3</v>
      </c>
      <c r="I117">
        <v>1.0340909090909089</v>
      </c>
    </row>
    <row r="118" spans="1:9" x14ac:dyDescent="0.2">
      <c r="A118" t="s">
        <v>24</v>
      </c>
      <c r="B118">
        <v>3</v>
      </c>
      <c r="C118">
        <v>160</v>
      </c>
      <c r="D118">
        <v>240</v>
      </c>
      <c r="E118" t="s">
        <v>12</v>
      </c>
      <c r="F118">
        <v>114</v>
      </c>
      <c r="G118">
        <v>4.0500164031982422E-3</v>
      </c>
      <c r="I118">
        <v>1.295454545454545</v>
      </c>
    </row>
    <row r="119" spans="1:9" x14ac:dyDescent="0.2">
      <c r="A119" t="s">
        <v>25</v>
      </c>
      <c r="B119">
        <v>1</v>
      </c>
      <c r="C119">
        <v>180</v>
      </c>
      <c r="D119">
        <v>270</v>
      </c>
      <c r="E119" t="s">
        <v>10</v>
      </c>
      <c r="F119">
        <v>100</v>
      </c>
      <c r="G119">
        <v>136.46998620033261</v>
      </c>
      <c r="H119">
        <v>1.4999999999984999E-2</v>
      </c>
    </row>
    <row r="120" spans="1:9" x14ac:dyDescent="0.2">
      <c r="A120" t="s">
        <v>25</v>
      </c>
      <c r="B120">
        <v>1</v>
      </c>
      <c r="C120">
        <v>180</v>
      </c>
      <c r="D120">
        <v>270</v>
      </c>
      <c r="E120" t="s">
        <v>11</v>
      </c>
      <c r="F120">
        <v>104</v>
      </c>
      <c r="G120">
        <v>8.5921287536621094E-3</v>
      </c>
      <c r="I120">
        <v>1.04</v>
      </c>
    </row>
    <row r="121" spans="1:9" x14ac:dyDescent="0.2">
      <c r="A121" t="s">
        <v>25</v>
      </c>
      <c r="B121">
        <v>1</v>
      </c>
      <c r="C121">
        <v>180</v>
      </c>
      <c r="D121">
        <v>270</v>
      </c>
      <c r="E121" t="s">
        <v>12</v>
      </c>
      <c r="F121">
        <v>133</v>
      </c>
      <c r="G121">
        <v>4.7094821929931641E-3</v>
      </c>
      <c r="I121">
        <v>1.33</v>
      </c>
    </row>
    <row r="122" spans="1:9" x14ac:dyDescent="0.2">
      <c r="A122" t="s">
        <v>25</v>
      </c>
      <c r="B122">
        <v>2</v>
      </c>
      <c r="C122">
        <v>180</v>
      </c>
      <c r="D122">
        <v>270</v>
      </c>
      <c r="E122" t="s">
        <v>10</v>
      </c>
      <c r="F122">
        <v>100</v>
      </c>
      <c r="G122">
        <v>138.07904124259949</v>
      </c>
      <c r="H122">
        <v>1.4999999999984999E-2</v>
      </c>
    </row>
    <row r="123" spans="1:9" x14ac:dyDescent="0.2">
      <c r="A123" t="s">
        <v>25</v>
      </c>
      <c r="B123">
        <v>2</v>
      </c>
      <c r="C123">
        <v>180</v>
      </c>
      <c r="D123">
        <v>270</v>
      </c>
      <c r="E123" t="s">
        <v>11</v>
      </c>
      <c r="F123">
        <v>104</v>
      </c>
      <c r="G123">
        <v>8.5458755493164062E-3</v>
      </c>
      <c r="I123">
        <v>1.04</v>
      </c>
    </row>
    <row r="124" spans="1:9" x14ac:dyDescent="0.2">
      <c r="A124" t="s">
        <v>25</v>
      </c>
      <c r="B124">
        <v>2</v>
      </c>
      <c r="C124">
        <v>180</v>
      </c>
      <c r="D124">
        <v>270</v>
      </c>
      <c r="E124" t="s">
        <v>12</v>
      </c>
      <c r="F124">
        <v>132</v>
      </c>
      <c r="G124">
        <v>4.7352313995361328E-3</v>
      </c>
      <c r="I124">
        <v>1.32</v>
      </c>
    </row>
    <row r="125" spans="1:9" x14ac:dyDescent="0.2">
      <c r="A125" t="s">
        <v>25</v>
      </c>
      <c r="B125">
        <v>3</v>
      </c>
      <c r="C125">
        <v>180</v>
      </c>
      <c r="D125">
        <v>270</v>
      </c>
      <c r="E125" t="s">
        <v>10</v>
      </c>
      <c r="F125">
        <v>100</v>
      </c>
      <c r="G125">
        <v>141.06170749664309</v>
      </c>
      <c r="H125">
        <v>1.4999999999984999E-2</v>
      </c>
    </row>
    <row r="126" spans="1:9" x14ac:dyDescent="0.2">
      <c r="A126" t="s">
        <v>25</v>
      </c>
      <c r="B126">
        <v>3</v>
      </c>
      <c r="C126">
        <v>180</v>
      </c>
      <c r="D126">
        <v>270</v>
      </c>
      <c r="E126" t="s">
        <v>11</v>
      </c>
      <c r="F126">
        <v>104</v>
      </c>
      <c r="G126">
        <v>8.2509517669677734E-3</v>
      </c>
      <c r="I126">
        <v>1.04</v>
      </c>
    </row>
    <row r="127" spans="1:9" x14ac:dyDescent="0.2">
      <c r="A127" t="s">
        <v>25</v>
      </c>
      <c r="B127">
        <v>3</v>
      </c>
      <c r="C127">
        <v>180</v>
      </c>
      <c r="D127">
        <v>270</v>
      </c>
      <c r="E127" t="s">
        <v>12</v>
      </c>
      <c r="F127">
        <v>137</v>
      </c>
      <c r="G127">
        <v>4.3690204620361328E-3</v>
      </c>
      <c r="I127">
        <v>1.37</v>
      </c>
    </row>
    <row r="128" spans="1:9" x14ac:dyDescent="0.2">
      <c r="A128" t="s">
        <v>26</v>
      </c>
      <c r="B128">
        <v>1</v>
      </c>
      <c r="C128">
        <v>200</v>
      </c>
      <c r="D128">
        <v>300</v>
      </c>
      <c r="E128" t="s">
        <v>10</v>
      </c>
      <c r="F128">
        <v>112</v>
      </c>
      <c r="G128">
        <v>127.0400850772858</v>
      </c>
      <c r="H128">
        <v>2.4689677700326641E-2</v>
      </c>
    </row>
    <row r="129" spans="1:9" x14ac:dyDescent="0.2">
      <c r="A129" t="s">
        <v>26</v>
      </c>
      <c r="B129">
        <v>1</v>
      </c>
      <c r="C129">
        <v>200</v>
      </c>
      <c r="D129">
        <v>300</v>
      </c>
      <c r="E129" t="s">
        <v>11</v>
      </c>
      <c r="F129">
        <v>114</v>
      </c>
      <c r="G129">
        <v>1.0038852691650391E-2</v>
      </c>
      <c r="I129">
        <v>1.017857142857143</v>
      </c>
    </row>
    <row r="130" spans="1:9" x14ac:dyDescent="0.2">
      <c r="A130" t="s">
        <v>26</v>
      </c>
      <c r="B130">
        <v>1</v>
      </c>
      <c r="C130">
        <v>200</v>
      </c>
      <c r="D130">
        <v>300</v>
      </c>
      <c r="E130" t="s">
        <v>12</v>
      </c>
      <c r="F130">
        <v>145</v>
      </c>
      <c r="G130">
        <v>5.4974555969238281E-3</v>
      </c>
      <c r="I130">
        <v>1.294642857142857</v>
      </c>
    </row>
    <row r="131" spans="1:9" x14ac:dyDescent="0.2">
      <c r="A131" t="s">
        <v>26</v>
      </c>
      <c r="B131">
        <v>2</v>
      </c>
      <c r="C131">
        <v>200</v>
      </c>
      <c r="D131">
        <v>300</v>
      </c>
      <c r="E131" t="s">
        <v>10</v>
      </c>
      <c r="F131">
        <v>112</v>
      </c>
      <c r="G131">
        <v>133.75058054924011</v>
      </c>
      <c r="H131">
        <v>2.8387916431369429E-2</v>
      </c>
    </row>
    <row r="132" spans="1:9" x14ac:dyDescent="0.2">
      <c r="A132" t="s">
        <v>26</v>
      </c>
      <c r="B132">
        <v>2</v>
      </c>
      <c r="C132">
        <v>200</v>
      </c>
      <c r="D132">
        <v>300</v>
      </c>
      <c r="E132" t="s">
        <v>11</v>
      </c>
      <c r="F132">
        <v>114</v>
      </c>
      <c r="G132">
        <v>9.7529888153076172E-3</v>
      </c>
      <c r="I132">
        <v>1.017857142857143</v>
      </c>
    </row>
    <row r="133" spans="1:9" x14ac:dyDescent="0.2">
      <c r="A133" t="s">
        <v>26</v>
      </c>
      <c r="B133">
        <v>2</v>
      </c>
      <c r="C133">
        <v>200</v>
      </c>
      <c r="D133">
        <v>300</v>
      </c>
      <c r="E133" t="s">
        <v>12</v>
      </c>
      <c r="F133">
        <v>141</v>
      </c>
      <c r="G133">
        <v>5.5840015411376953E-3</v>
      </c>
      <c r="I133">
        <v>1.258928571428571</v>
      </c>
    </row>
    <row r="134" spans="1:9" x14ac:dyDescent="0.2">
      <c r="A134" t="s">
        <v>26</v>
      </c>
      <c r="B134">
        <v>3</v>
      </c>
      <c r="C134">
        <v>200</v>
      </c>
      <c r="D134">
        <v>300</v>
      </c>
      <c r="E134" t="s">
        <v>10</v>
      </c>
      <c r="F134">
        <v>112</v>
      </c>
      <c r="G134">
        <v>129.03426885604861</v>
      </c>
      <c r="H134">
        <v>2.4689677700326641E-2</v>
      </c>
    </row>
    <row r="135" spans="1:9" x14ac:dyDescent="0.2">
      <c r="A135" t="s">
        <v>26</v>
      </c>
      <c r="B135">
        <v>3</v>
      </c>
      <c r="C135">
        <v>200</v>
      </c>
      <c r="D135">
        <v>300</v>
      </c>
      <c r="E135" t="s">
        <v>11</v>
      </c>
      <c r="F135">
        <v>114</v>
      </c>
      <c r="G135">
        <v>9.7682476043701172E-3</v>
      </c>
      <c r="I135">
        <v>1.017857142857143</v>
      </c>
    </row>
    <row r="136" spans="1:9" x14ac:dyDescent="0.2">
      <c r="A136" t="s">
        <v>26</v>
      </c>
      <c r="B136">
        <v>3</v>
      </c>
      <c r="C136">
        <v>200</v>
      </c>
      <c r="D136">
        <v>300</v>
      </c>
      <c r="E136" t="s">
        <v>12</v>
      </c>
      <c r="F136">
        <v>148</v>
      </c>
      <c r="G136">
        <v>5.1465034484863281E-3</v>
      </c>
      <c r="I136">
        <v>1.321428571428571</v>
      </c>
    </row>
    <row r="137" spans="1:9" x14ac:dyDescent="0.2">
      <c r="A137" t="s">
        <v>27</v>
      </c>
      <c r="B137">
        <v>1</v>
      </c>
      <c r="C137">
        <v>220</v>
      </c>
      <c r="D137">
        <v>330</v>
      </c>
      <c r="E137" t="s">
        <v>10</v>
      </c>
      <c r="F137">
        <v>121</v>
      </c>
      <c r="G137">
        <v>137.3429510593414</v>
      </c>
      <c r="H137">
        <v>1.868892358688001E-2</v>
      </c>
    </row>
    <row r="138" spans="1:9" x14ac:dyDescent="0.2">
      <c r="A138" t="s">
        <v>27</v>
      </c>
      <c r="B138">
        <v>1</v>
      </c>
      <c r="C138">
        <v>220</v>
      </c>
      <c r="D138">
        <v>330</v>
      </c>
      <c r="E138" t="s">
        <v>11</v>
      </c>
      <c r="F138">
        <v>125</v>
      </c>
      <c r="G138">
        <v>1.147031784057617E-2</v>
      </c>
      <c r="I138">
        <v>1.0330578512396691</v>
      </c>
    </row>
    <row r="139" spans="1:9" x14ac:dyDescent="0.2">
      <c r="A139" t="s">
        <v>27</v>
      </c>
      <c r="B139">
        <v>1</v>
      </c>
      <c r="C139">
        <v>220</v>
      </c>
      <c r="D139">
        <v>330</v>
      </c>
      <c r="E139" t="s">
        <v>12</v>
      </c>
      <c r="F139">
        <v>155</v>
      </c>
      <c r="G139">
        <v>6.05010986328125E-3</v>
      </c>
      <c r="I139">
        <v>1.28099173553719</v>
      </c>
    </row>
    <row r="140" spans="1:9" x14ac:dyDescent="0.2">
      <c r="A140" t="s">
        <v>27</v>
      </c>
      <c r="B140">
        <v>2</v>
      </c>
      <c r="C140">
        <v>220</v>
      </c>
      <c r="D140">
        <v>330</v>
      </c>
      <c r="E140" t="s">
        <v>10</v>
      </c>
      <c r="F140">
        <v>121</v>
      </c>
      <c r="G140">
        <v>135.8752455711365</v>
      </c>
      <c r="H140">
        <v>1.868892358688001E-2</v>
      </c>
    </row>
    <row r="141" spans="1:9" x14ac:dyDescent="0.2">
      <c r="A141" t="s">
        <v>27</v>
      </c>
      <c r="B141">
        <v>2</v>
      </c>
      <c r="C141">
        <v>220</v>
      </c>
      <c r="D141">
        <v>330</v>
      </c>
      <c r="E141" t="s">
        <v>11</v>
      </c>
      <c r="F141">
        <v>125</v>
      </c>
      <c r="G141">
        <v>1.3185501098632811E-2</v>
      </c>
      <c r="I141">
        <v>1.0330578512396691</v>
      </c>
    </row>
    <row r="142" spans="1:9" x14ac:dyDescent="0.2">
      <c r="A142" t="s">
        <v>27</v>
      </c>
      <c r="B142">
        <v>2</v>
      </c>
      <c r="C142">
        <v>220</v>
      </c>
      <c r="D142">
        <v>330</v>
      </c>
      <c r="E142" t="s">
        <v>12</v>
      </c>
      <c r="F142">
        <v>158</v>
      </c>
      <c r="G142">
        <v>6.038665771484375E-3</v>
      </c>
      <c r="I142">
        <v>1.305785123966942</v>
      </c>
    </row>
    <row r="143" spans="1:9" x14ac:dyDescent="0.2">
      <c r="A143" t="s">
        <v>27</v>
      </c>
      <c r="B143">
        <v>3</v>
      </c>
      <c r="C143">
        <v>220</v>
      </c>
      <c r="D143">
        <v>330</v>
      </c>
      <c r="E143" t="s">
        <v>10</v>
      </c>
      <c r="F143">
        <v>121</v>
      </c>
      <c r="G143">
        <v>137.27612805366519</v>
      </c>
      <c r="H143">
        <v>1.868892358688001E-2</v>
      </c>
    </row>
    <row r="144" spans="1:9" x14ac:dyDescent="0.2">
      <c r="A144" t="s">
        <v>27</v>
      </c>
      <c r="B144">
        <v>3</v>
      </c>
      <c r="C144">
        <v>220</v>
      </c>
      <c r="D144">
        <v>330</v>
      </c>
      <c r="E144" t="s">
        <v>11</v>
      </c>
      <c r="F144">
        <v>125</v>
      </c>
      <c r="G144">
        <v>1.1514425277709959E-2</v>
      </c>
      <c r="I144">
        <v>1.0330578512396691</v>
      </c>
    </row>
    <row r="145" spans="1:9" x14ac:dyDescent="0.2">
      <c r="A145" t="s">
        <v>27</v>
      </c>
      <c r="B145">
        <v>3</v>
      </c>
      <c r="C145">
        <v>220</v>
      </c>
      <c r="D145">
        <v>330</v>
      </c>
      <c r="E145" t="s">
        <v>12</v>
      </c>
      <c r="F145">
        <v>168</v>
      </c>
      <c r="G145">
        <v>6.0875415802001953E-3</v>
      </c>
      <c r="I145">
        <v>1.388429752066116</v>
      </c>
    </row>
    <row r="146" spans="1:9" x14ac:dyDescent="0.2">
      <c r="A146" t="s">
        <v>28</v>
      </c>
      <c r="B146">
        <v>1</v>
      </c>
      <c r="C146">
        <v>240</v>
      </c>
      <c r="D146">
        <v>360</v>
      </c>
      <c r="E146" t="s">
        <v>10</v>
      </c>
      <c r="F146">
        <v>133</v>
      </c>
      <c r="G146">
        <v>137.3982791900635</v>
      </c>
      <c r="H146">
        <v>2.592122842608564E-2</v>
      </c>
    </row>
    <row r="147" spans="1:9" x14ac:dyDescent="0.2">
      <c r="A147" t="s">
        <v>28</v>
      </c>
      <c r="B147">
        <v>1</v>
      </c>
      <c r="C147">
        <v>240</v>
      </c>
      <c r="D147">
        <v>360</v>
      </c>
      <c r="E147" t="s">
        <v>11</v>
      </c>
      <c r="F147">
        <v>135</v>
      </c>
      <c r="G147">
        <v>1.7842769622802731E-2</v>
      </c>
      <c r="I147">
        <v>1.015037593984963</v>
      </c>
    </row>
    <row r="148" spans="1:9" x14ac:dyDescent="0.2">
      <c r="A148" t="s">
        <v>28</v>
      </c>
      <c r="B148">
        <v>1</v>
      </c>
      <c r="C148">
        <v>240</v>
      </c>
      <c r="D148">
        <v>360</v>
      </c>
      <c r="E148" t="s">
        <v>12</v>
      </c>
      <c r="F148">
        <v>179</v>
      </c>
      <c r="G148">
        <v>8.0838203430175781E-3</v>
      </c>
      <c r="I148">
        <v>1.345864661654135</v>
      </c>
    </row>
    <row r="149" spans="1:9" x14ac:dyDescent="0.2">
      <c r="A149" t="s">
        <v>28</v>
      </c>
      <c r="B149">
        <v>2</v>
      </c>
      <c r="C149">
        <v>240</v>
      </c>
      <c r="D149">
        <v>360</v>
      </c>
      <c r="E149" t="s">
        <v>10</v>
      </c>
      <c r="F149">
        <v>133</v>
      </c>
      <c r="G149">
        <v>137.5164124965668</v>
      </c>
      <c r="H149">
        <v>2.592122842608564E-2</v>
      </c>
    </row>
    <row r="150" spans="1:9" x14ac:dyDescent="0.2">
      <c r="A150" t="s">
        <v>28</v>
      </c>
      <c r="B150">
        <v>2</v>
      </c>
      <c r="C150">
        <v>240</v>
      </c>
      <c r="D150">
        <v>360</v>
      </c>
      <c r="E150" t="s">
        <v>11</v>
      </c>
      <c r="F150">
        <v>135</v>
      </c>
      <c r="G150">
        <v>1.555204391479492E-2</v>
      </c>
      <c r="I150">
        <v>1.015037593984963</v>
      </c>
    </row>
    <row r="151" spans="1:9" x14ac:dyDescent="0.2">
      <c r="A151" t="s">
        <v>28</v>
      </c>
      <c r="B151">
        <v>2</v>
      </c>
      <c r="C151">
        <v>240</v>
      </c>
      <c r="D151">
        <v>360</v>
      </c>
      <c r="E151" t="s">
        <v>12</v>
      </c>
      <c r="F151">
        <v>173</v>
      </c>
      <c r="G151">
        <v>8.1610679626464844E-3</v>
      </c>
      <c r="I151">
        <v>1.3007518796992481</v>
      </c>
    </row>
    <row r="152" spans="1:9" x14ac:dyDescent="0.2">
      <c r="A152" t="s">
        <v>28</v>
      </c>
      <c r="B152">
        <v>3</v>
      </c>
      <c r="C152">
        <v>240</v>
      </c>
      <c r="D152">
        <v>360</v>
      </c>
      <c r="E152" t="s">
        <v>10</v>
      </c>
      <c r="F152">
        <v>133</v>
      </c>
      <c r="G152">
        <v>138.45233678817749</v>
      </c>
      <c r="H152">
        <v>2.592122842608564E-2</v>
      </c>
    </row>
    <row r="153" spans="1:9" x14ac:dyDescent="0.2">
      <c r="A153" t="s">
        <v>28</v>
      </c>
      <c r="B153">
        <v>3</v>
      </c>
      <c r="C153">
        <v>240</v>
      </c>
      <c r="D153">
        <v>360</v>
      </c>
      <c r="E153" t="s">
        <v>11</v>
      </c>
      <c r="F153">
        <v>135</v>
      </c>
      <c r="G153">
        <v>2.027535438537598E-2</v>
      </c>
      <c r="I153">
        <v>1.015037593984963</v>
      </c>
    </row>
    <row r="154" spans="1:9" x14ac:dyDescent="0.2">
      <c r="A154" t="s">
        <v>28</v>
      </c>
      <c r="B154">
        <v>3</v>
      </c>
      <c r="C154">
        <v>240</v>
      </c>
      <c r="D154">
        <v>360</v>
      </c>
      <c r="E154" t="s">
        <v>12</v>
      </c>
      <c r="F154">
        <v>175</v>
      </c>
      <c r="G154">
        <v>8.1629753112792969E-3</v>
      </c>
      <c r="I154">
        <v>1.3157894736842111</v>
      </c>
    </row>
    <row r="155" spans="1:9" x14ac:dyDescent="0.2">
      <c r="A155" t="s">
        <v>29</v>
      </c>
      <c r="B155">
        <v>1</v>
      </c>
      <c r="C155">
        <v>260</v>
      </c>
      <c r="D155">
        <v>390</v>
      </c>
      <c r="E155" t="s">
        <v>10</v>
      </c>
      <c r="F155">
        <v>145</v>
      </c>
      <c r="G155">
        <v>135.56810569763181</v>
      </c>
      <c r="H155">
        <v>3.0747126436760471E-2</v>
      </c>
    </row>
    <row r="156" spans="1:9" x14ac:dyDescent="0.2">
      <c r="A156" t="s">
        <v>29</v>
      </c>
      <c r="B156">
        <v>1</v>
      </c>
      <c r="C156">
        <v>260</v>
      </c>
      <c r="D156">
        <v>390</v>
      </c>
      <c r="E156" t="s">
        <v>11</v>
      </c>
      <c r="F156">
        <v>147</v>
      </c>
      <c r="G156">
        <v>1.7844915390014648E-2</v>
      </c>
      <c r="I156">
        <v>1.0137931034482759</v>
      </c>
    </row>
    <row r="157" spans="1:9" x14ac:dyDescent="0.2">
      <c r="A157" t="s">
        <v>29</v>
      </c>
      <c r="B157">
        <v>1</v>
      </c>
      <c r="C157">
        <v>260</v>
      </c>
      <c r="D157">
        <v>390</v>
      </c>
      <c r="E157" t="s">
        <v>12</v>
      </c>
      <c r="F157">
        <v>188</v>
      </c>
      <c r="G157">
        <v>9.2444419860839844E-3</v>
      </c>
      <c r="I157">
        <v>1.296551724137931</v>
      </c>
    </row>
    <row r="158" spans="1:9" x14ac:dyDescent="0.2">
      <c r="A158" t="s">
        <v>29</v>
      </c>
      <c r="B158">
        <v>2</v>
      </c>
      <c r="C158">
        <v>260</v>
      </c>
      <c r="D158">
        <v>390</v>
      </c>
      <c r="E158" t="s">
        <v>10</v>
      </c>
      <c r="F158">
        <v>145</v>
      </c>
      <c r="G158">
        <v>136.15280508995059</v>
      </c>
      <c r="H158">
        <v>3.0747126436760471E-2</v>
      </c>
    </row>
    <row r="159" spans="1:9" x14ac:dyDescent="0.2">
      <c r="A159" t="s">
        <v>29</v>
      </c>
      <c r="B159">
        <v>2</v>
      </c>
      <c r="C159">
        <v>260</v>
      </c>
      <c r="D159">
        <v>390</v>
      </c>
      <c r="E159" t="s">
        <v>11</v>
      </c>
      <c r="F159">
        <v>147</v>
      </c>
      <c r="G159">
        <v>1.7919301986694339E-2</v>
      </c>
      <c r="I159">
        <v>1.0137931034482759</v>
      </c>
    </row>
    <row r="160" spans="1:9" x14ac:dyDescent="0.2">
      <c r="A160" t="s">
        <v>29</v>
      </c>
      <c r="B160">
        <v>2</v>
      </c>
      <c r="C160">
        <v>260</v>
      </c>
      <c r="D160">
        <v>390</v>
      </c>
      <c r="E160" t="s">
        <v>12</v>
      </c>
      <c r="F160">
        <v>180</v>
      </c>
      <c r="G160">
        <v>9.6023082733154297E-3</v>
      </c>
      <c r="I160">
        <v>1.2413793103448281</v>
      </c>
    </row>
    <row r="161" spans="1:9" x14ac:dyDescent="0.2">
      <c r="A161" t="s">
        <v>29</v>
      </c>
      <c r="B161">
        <v>3</v>
      </c>
      <c r="C161">
        <v>260</v>
      </c>
      <c r="D161">
        <v>390</v>
      </c>
      <c r="E161" t="s">
        <v>10</v>
      </c>
      <c r="F161">
        <v>145</v>
      </c>
      <c r="G161">
        <v>134.6036357879639</v>
      </c>
      <c r="H161">
        <v>3.0747126436760471E-2</v>
      </c>
    </row>
    <row r="162" spans="1:9" x14ac:dyDescent="0.2">
      <c r="A162" t="s">
        <v>29</v>
      </c>
      <c r="B162">
        <v>3</v>
      </c>
      <c r="C162">
        <v>260</v>
      </c>
      <c r="D162">
        <v>390</v>
      </c>
      <c r="E162" t="s">
        <v>11</v>
      </c>
      <c r="F162">
        <v>147</v>
      </c>
      <c r="G162">
        <v>1.8564701080322269E-2</v>
      </c>
      <c r="I162">
        <v>1.0137931034482759</v>
      </c>
    </row>
    <row r="163" spans="1:9" x14ac:dyDescent="0.2">
      <c r="A163" t="s">
        <v>29</v>
      </c>
      <c r="B163">
        <v>3</v>
      </c>
      <c r="C163">
        <v>260</v>
      </c>
      <c r="D163">
        <v>390</v>
      </c>
      <c r="E163" t="s">
        <v>12</v>
      </c>
      <c r="F163">
        <v>188</v>
      </c>
      <c r="G163">
        <v>9.4761848449707031E-3</v>
      </c>
      <c r="I163">
        <v>1.296551724137931</v>
      </c>
    </row>
    <row r="164" spans="1:9" x14ac:dyDescent="0.2">
      <c r="A164" t="s">
        <v>30</v>
      </c>
      <c r="B164">
        <v>1</v>
      </c>
      <c r="C164">
        <v>280</v>
      </c>
      <c r="D164">
        <v>420</v>
      </c>
      <c r="E164" t="s">
        <v>10</v>
      </c>
      <c r="F164">
        <v>154</v>
      </c>
      <c r="G164">
        <v>130.71268749237061</v>
      </c>
      <c r="H164">
        <v>2.6020013823325541E-2</v>
      </c>
    </row>
    <row r="165" spans="1:9" x14ac:dyDescent="0.2">
      <c r="A165" t="s">
        <v>30</v>
      </c>
      <c r="B165">
        <v>1</v>
      </c>
      <c r="C165">
        <v>280</v>
      </c>
      <c r="D165">
        <v>420</v>
      </c>
      <c r="E165" t="s">
        <v>11</v>
      </c>
      <c r="F165">
        <v>161</v>
      </c>
      <c r="G165">
        <v>0.12301301956176761</v>
      </c>
      <c r="I165">
        <v>1.045454545454545</v>
      </c>
    </row>
    <row r="166" spans="1:9" x14ac:dyDescent="0.2">
      <c r="A166" t="s">
        <v>30</v>
      </c>
      <c r="B166">
        <v>1</v>
      </c>
      <c r="C166">
        <v>280</v>
      </c>
      <c r="D166">
        <v>420</v>
      </c>
      <c r="E166" t="s">
        <v>12</v>
      </c>
      <c r="F166">
        <v>204</v>
      </c>
      <c r="G166">
        <v>1.051044464111328E-2</v>
      </c>
      <c r="I166">
        <v>1.3246753246753249</v>
      </c>
    </row>
    <row r="167" spans="1:9" x14ac:dyDescent="0.2">
      <c r="A167" t="s">
        <v>30</v>
      </c>
      <c r="B167">
        <v>2</v>
      </c>
      <c r="C167">
        <v>280</v>
      </c>
      <c r="D167">
        <v>420</v>
      </c>
      <c r="E167" t="s">
        <v>10</v>
      </c>
      <c r="F167">
        <v>154</v>
      </c>
      <c r="G167">
        <v>132.6282320022583</v>
      </c>
      <c r="H167">
        <v>2.6020013823325541E-2</v>
      </c>
    </row>
    <row r="168" spans="1:9" x14ac:dyDescent="0.2">
      <c r="A168" t="s">
        <v>30</v>
      </c>
      <c r="B168">
        <v>2</v>
      </c>
      <c r="C168">
        <v>280</v>
      </c>
      <c r="D168">
        <v>420</v>
      </c>
      <c r="E168" t="s">
        <v>11</v>
      </c>
      <c r="F168">
        <v>161</v>
      </c>
      <c r="G168">
        <v>1.9412040710449219E-2</v>
      </c>
      <c r="I168">
        <v>1.045454545454545</v>
      </c>
    </row>
    <row r="169" spans="1:9" x14ac:dyDescent="0.2">
      <c r="A169" t="s">
        <v>30</v>
      </c>
      <c r="B169">
        <v>2</v>
      </c>
      <c r="C169">
        <v>280</v>
      </c>
      <c r="D169">
        <v>420</v>
      </c>
      <c r="E169" t="s">
        <v>12</v>
      </c>
      <c r="F169">
        <v>204</v>
      </c>
      <c r="G169">
        <v>9.9575519561767578E-3</v>
      </c>
      <c r="I169">
        <v>1.3246753246753249</v>
      </c>
    </row>
    <row r="170" spans="1:9" x14ac:dyDescent="0.2">
      <c r="A170" t="s">
        <v>30</v>
      </c>
      <c r="B170">
        <v>3</v>
      </c>
      <c r="C170">
        <v>280</v>
      </c>
      <c r="D170">
        <v>420</v>
      </c>
      <c r="E170" t="s">
        <v>10</v>
      </c>
      <c r="F170">
        <v>154</v>
      </c>
      <c r="G170">
        <v>134.79196667671201</v>
      </c>
      <c r="H170">
        <v>2.6020013823325541E-2</v>
      </c>
    </row>
    <row r="171" spans="1:9" x14ac:dyDescent="0.2">
      <c r="A171" t="s">
        <v>30</v>
      </c>
      <c r="B171">
        <v>3</v>
      </c>
      <c r="C171">
        <v>280</v>
      </c>
      <c r="D171">
        <v>420</v>
      </c>
      <c r="E171" t="s">
        <v>11</v>
      </c>
      <c r="F171">
        <v>161</v>
      </c>
      <c r="G171">
        <v>2.0859479904174801E-2</v>
      </c>
      <c r="I171">
        <v>1.045454545454545</v>
      </c>
    </row>
    <row r="172" spans="1:9" x14ac:dyDescent="0.2">
      <c r="A172" t="s">
        <v>30</v>
      </c>
      <c r="B172">
        <v>3</v>
      </c>
      <c r="C172">
        <v>280</v>
      </c>
      <c r="D172">
        <v>420</v>
      </c>
      <c r="E172" t="s">
        <v>12</v>
      </c>
      <c r="F172">
        <v>202</v>
      </c>
      <c r="G172">
        <v>1.0679244995117189E-2</v>
      </c>
      <c r="I172">
        <v>1.311688311688312</v>
      </c>
    </row>
    <row r="173" spans="1:9" x14ac:dyDescent="0.2">
      <c r="A173" t="s">
        <v>31</v>
      </c>
      <c r="B173">
        <v>1</v>
      </c>
      <c r="C173">
        <v>300</v>
      </c>
      <c r="D173">
        <v>450</v>
      </c>
      <c r="E173" t="s">
        <v>10</v>
      </c>
      <c r="F173">
        <v>168</v>
      </c>
      <c r="G173">
        <v>130.0973002910614</v>
      </c>
      <c r="H173">
        <v>3.3549783549763693E-2</v>
      </c>
    </row>
    <row r="174" spans="1:9" x14ac:dyDescent="0.2">
      <c r="A174" t="s">
        <v>31</v>
      </c>
      <c r="B174">
        <v>1</v>
      </c>
      <c r="C174">
        <v>300</v>
      </c>
      <c r="D174">
        <v>450</v>
      </c>
      <c r="E174" t="s">
        <v>11</v>
      </c>
      <c r="F174">
        <v>169</v>
      </c>
      <c r="G174">
        <v>2.4720668792724609E-2</v>
      </c>
      <c r="I174">
        <v>1.0059523809523809</v>
      </c>
    </row>
    <row r="175" spans="1:9" x14ac:dyDescent="0.2">
      <c r="A175" t="s">
        <v>31</v>
      </c>
      <c r="B175">
        <v>1</v>
      </c>
      <c r="C175">
        <v>300</v>
      </c>
      <c r="D175">
        <v>450</v>
      </c>
      <c r="E175" t="s">
        <v>12</v>
      </c>
      <c r="F175">
        <v>220</v>
      </c>
      <c r="G175">
        <v>1.2313127517700201E-2</v>
      </c>
      <c r="I175">
        <v>1.30952380952381</v>
      </c>
    </row>
    <row r="176" spans="1:9" x14ac:dyDescent="0.2">
      <c r="A176" t="s">
        <v>31</v>
      </c>
      <c r="B176">
        <v>2</v>
      </c>
      <c r="C176">
        <v>300</v>
      </c>
      <c r="D176">
        <v>450</v>
      </c>
      <c r="E176" t="s">
        <v>10</v>
      </c>
      <c r="F176">
        <v>168</v>
      </c>
      <c r="G176">
        <v>130.95046043395999</v>
      </c>
      <c r="H176">
        <v>3.3549783549763693E-2</v>
      </c>
    </row>
    <row r="177" spans="1:9" x14ac:dyDescent="0.2">
      <c r="A177" t="s">
        <v>31</v>
      </c>
      <c r="B177">
        <v>2</v>
      </c>
      <c r="C177">
        <v>300</v>
      </c>
      <c r="D177">
        <v>450</v>
      </c>
      <c r="E177" t="s">
        <v>11</v>
      </c>
      <c r="F177">
        <v>169</v>
      </c>
      <c r="G177">
        <v>2.43220329284668E-2</v>
      </c>
      <c r="I177">
        <v>1.0059523809523809</v>
      </c>
    </row>
    <row r="178" spans="1:9" x14ac:dyDescent="0.2">
      <c r="A178" t="s">
        <v>31</v>
      </c>
      <c r="B178">
        <v>2</v>
      </c>
      <c r="C178">
        <v>300</v>
      </c>
      <c r="D178">
        <v>450</v>
      </c>
      <c r="E178" t="s">
        <v>12</v>
      </c>
      <c r="F178">
        <v>215</v>
      </c>
      <c r="G178">
        <v>1.2059450149536129E-2</v>
      </c>
      <c r="I178">
        <v>1.2797619047619051</v>
      </c>
    </row>
    <row r="179" spans="1:9" x14ac:dyDescent="0.2">
      <c r="A179" t="s">
        <v>31</v>
      </c>
      <c r="B179">
        <v>3</v>
      </c>
      <c r="C179">
        <v>300</v>
      </c>
      <c r="D179">
        <v>450</v>
      </c>
      <c r="E179" t="s">
        <v>10</v>
      </c>
      <c r="F179">
        <v>168</v>
      </c>
      <c r="G179">
        <v>129.95561814308169</v>
      </c>
      <c r="H179">
        <v>3.3549783549763693E-2</v>
      </c>
    </row>
    <row r="180" spans="1:9" x14ac:dyDescent="0.2">
      <c r="A180" t="s">
        <v>31</v>
      </c>
      <c r="B180">
        <v>3</v>
      </c>
      <c r="C180">
        <v>300</v>
      </c>
      <c r="D180">
        <v>450</v>
      </c>
      <c r="E180" t="s">
        <v>11</v>
      </c>
      <c r="F180">
        <v>169</v>
      </c>
      <c r="G180">
        <v>2.4195194244384769E-2</v>
      </c>
      <c r="I180">
        <v>1.0059523809523809</v>
      </c>
    </row>
    <row r="181" spans="1:9" x14ac:dyDescent="0.2">
      <c r="A181" t="s">
        <v>31</v>
      </c>
      <c r="B181">
        <v>3</v>
      </c>
      <c r="C181">
        <v>300</v>
      </c>
      <c r="D181">
        <v>450</v>
      </c>
      <c r="E181" t="s">
        <v>12</v>
      </c>
      <c r="F181">
        <v>217</v>
      </c>
      <c r="G181">
        <v>1.4533281326293951E-2</v>
      </c>
      <c r="I181">
        <v>1.291666666666667</v>
      </c>
    </row>
    <row r="182" spans="1:9" x14ac:dyDescent="0.2">
      <c r="A182" t="s">
        <v>32</v>
      </c>
      <c r="B182">
        <v>1</v>
      </c>
      <c r="C182">
        <v>320</v>
      </c>
      <c r="D182">
        <v>480</v>
      </c>
      <c r="E182" t="s">
        <v>10</v>
      </c>
      <c r="F182">
        <v>177</v>
      </c>
      <c r="G182">
        <v>137.8978416919708</v>
      </c>
      <c r="H182">
        <v>3.3088796178502133E-2</v>
      </c>
    </row>
    <row r="183" spans="1:9" x14ac:dyDescent="0.2">
      <c r="A183" t="s">
        <v>32</v>
      </c>
      <c r="B183">
        <v>1</v>
      </c>
      <c r="C183">
        <v>320</v>
      </c>
      <c r="D183">
        <v>480</v>
      </c>
      <c r="E183" t="s">
        <v>11</v>
      </c>
      <c r="F183">
        <v>182</v>
      </c>
      <c r="G183">
        <v>2.8116941452026371E-2</v>
      </c>
      <c r="I183">
        <v>1.028248587570622</v>
      </c>
    </row>
    <row r="184" spans="1:9" x14ac:dyDescent="0.2">
      <c r="A184" t="s">
        <v>32</v>
      </c>
      <c r="B184">
        <v>1</v>
      </c>
      <c r="C184">
        <v>320</v>
      </c>
      <c r="D184">
        <v>480</v>
      </c>
      <c r="E184" t="s">
        <v>12</v>
      </c>
      <c r="F184">
        <v>229</v>
      </c>
      <c r="G184">
        <v>1.3514280319213871E-2</v>
      </c>
      <c r="I184">
        <v>1.293785310734463</v>
      </c>
    </row>
    <row r="185" spans="1:9" x14ac:dyDescent="0.2">
      <c r="A185" t="s">
        <v>32</v>
      </c>
      <c r="B185">
        <v>2</v>
      </c>
      <c r="C185">
        <v>320</v>
      </c>
      <c r="D185">
        <v>480</v>
      </c>
      <c r="E185" t="s">
        <v>10</v>
      </c>
      <c r="F185">
        <v>177</v>
      </c>
      <c r="G185">
        <v>137.0040717124939</v>
      </c>
      <c r="H185">
        <v>3.3088796178502133E-2</v>
      </c>
    </row>
    <row r="186" spans="1:9" x14ac:dyDescent="0.2">
      <c r="A186" t="s">
        <v>32</v>
      </c>
      <c r="B186">
        <v>2</v>
      </c>
      <c r="C186">
        <v>320</v>
      </c>
      <c r="D186">
        <v>480</v>
      </c>
      <c r="E186" t="s">
        <v>11</v>
      </c>
      <c r="F186">
        <v>182</v>
      </c>
      <c r="G186">
        <v>2.8441667556762699E-2</v>
      </c>
      <c r="I186">
        <v>1.028248587570622</v>
      </c>
    </row>
    <row r="187" spans="1:9" x14ac:dyDescent="0.2">
      <c r="A187" t="s">
        <v>32</v>
      </c>
      <c r="B187">
        <v>2</v>
      </c>
      <c r="C187">
        <v>320</v>
      </c>
      <c r="D187">
        <v>480</v>
      </c>
      <c r="E187" t="s">
        <v>12</v>
      </c>
      <c r="F187">
        <v>237</v>
      </c>
      <c r="G187">
        <v>1.345396041870117E-2</v>
      </c>
      <c r="I187">
        <v>1.3389830508474581</v>
      </c>
    </row>
    <row r="188" spans="1:9" x14ac:dyDescent="0.2">
      <c r="A188" t="s">
        <v>32</v>
      </c>
      <c r="B188">
        <v>3</v>
      </c>
      <c r="C188">
        <v>320</v>
      </c>
      <c r="D188">
        <v>480</v>
      </c>
      <c r="E188" t="s">
        <v>10</v>
      </c>
      <c r="F188">
        <v>177</v>
      </c>
      <c r="G188">
        <v>136.12438488006589</v>
      </c>
      <c r="H188">
        <v>3.3088796178502133E-2</v>
      </c>
    </row>
    <row r="189" spans="1:9" x14ac:dyDescent="0.2">
      <c r="A189" t="s">
        <v>32</v>
      </c>
      <c r="B189">
        <v>3</v>
      </c>
      <c r="C189">
        <v>320</v>
      </c>
      <c r="D189">
        <v>480</v>
      </c>
      <c r="E189" t="s">
        <v>11</v>
      </c>
      <c r="F189">
        <v>182</v>
      </c>
      <c r="G189">
        <v>3.017377853393555E-2</v>
      </c>
      <c r="I189">
        <v>1.028248587570622</v>
      </c>
    </row>
    <row r="190" spans="1:9" x14ac:dyDescent="0.2">
      <c r="A190" t="s">
        <v>32</v>
      </c>
      <c r="B190">
        <v>3</v>
      </c>
      <c r="C190">
        <v>320</v>
      </c>
      <c r="D190">
        <v>480</v>
      </c>
      <c r="E190" t="s">
        <v>12</v>
      </c>
      <c r="F190">
        <v>230</v>
      </c>
      <c r="G190">
        <v>1.3306379318237299E-2</v>
      </c>
      <c r="I190">
        <v>1.299435028248588</v>
      </c>
    </row>
    <row r="191" spans="1:9" x14ac:dyDescent="0.2">
      <c r="A191" t="s">
        <v>33</v>
      </c>
      <c r="B191">
        <v>1</v>
      </c>
      <c r="C191">
        <v>340</v>
      </c>
      <c r="D191">
        <v>510</v>
      </c>
      <c r="E191" t="s">
        <v>10</v>
      </c>
      <c r="F191">
        <v>192</v>
      </c>
      <c r="G191">
        <v>136.41418814659119</v>
      </c>
      <c r="H191">
        <v>5.3969073904792608E-2</v>
      </c>
    </row>
    <row r="192" spans="1:9" x14ac:dyDescent="0.2">
      <c r="A192" t="s">
        <v>33</v>
      </c>
      <c r="B192">
        <v>1</v>
      </c>
      <c r="C192">
        <v>340</v>
      </c>
      <c r="D192">
        <v>510</v>
      </c>
      <c r="E192" t="s">
        <v>11</v>
      </c>
      <c r="F192">
        <v>195</v>
      </c>
      <c r="G192">
        <v>2.7874946594238281E-2</v>
      </c>
      <c r="I192">
        <v>1.015625</v>
      </c>
    </row>
    <row r="193" spans="1:9" x14ac:dyDescent="0.2">
      <c r="A193" t="s">
        <v>33</v>
      </c>
      <c r="B193">
        <v>1</v>
      </c>
      <c r="C193">
        <v>340</v>
      </c>
      <c r="D193">
        <v>510</v>
      </c>
      <c r="E193" t="s">
        <v>12</v>
      </c>
      <c r="F193">
        <v>253</v>
      </c>
      <c r="G193">
        <v>1.315641403198242E-2</v>
      </c>
      <c r="I193">
        <v>1.317708333333333</v>
      </c>
    </row>
    <row r="194" spans="1:9" x14ac:dyDescent="0.2">
      <c r="A194" t="s">
        <v>33</v>
      </c>
      <c r="B194">
        <v>2</v>
      </c>
      <c r="C194">
        <v>340</v>
      </c>
      <c r="D194">
        <v>510</v>
      </c>
      <c r="E194" t="s">
        <v>10</v>
      </c>
      <c r="F194">
        <v>192</v>
      </c>
      <c r="G194">
        <v>138.48318123817441</v>
      </c>
      <c r="H194">
        <v>5.3969073904792608E-2</v>
      </c>
    </row>
    <row r="195" spans="1:9" x14ac:dyDescent="0.2">
      <c r="A195" t="s">
        <v>33</v>
      </c>
      <c r="B195">
        <v>2</v>
      </c>
      <c r="C195">
        <v>340</v>
      </c>
      <c r="D195">
        <v>510</v>
      </c>
      <c r="E195" t="s">
        <v>11</v>
      </c>
      <c r="F195">
        <v>195</v>
      </c>
      <c r="G195">
        <v>3.123784065246582E-2</v>
      </c>
      <c r="I195">
        <v>1.015625</v>
      </c>
    </row>
    <row r="196" spans="1:9" x14ac:dyDescent="0.2">
      <c r="A196" t="s">
        <v>33</v>
      </c>
      <c r="B196">
        <v>2</v>
      </c>
      <c r="C196">
        <v>340</v>
      </c>
      <c r="D196">
        <v>510</v>
      </c>
      <c r="E196" t="s">
        <v>12</v>
      </c>
      <c r="F196">
        <v>249</v>
      </c>
      <c r="G196">
        <v>1.4890909194946291E-2</v>
      </c>
      <c r="I196">
        <v>1.296875</v>
      </c>
    </row>
    <row r="197" spans="1:9" x14ac:dyDescent="0.2">
      <c r="A197" t="s">
        <v>33</v>
      </c>
      <c r="B197">
        <v>3</v>
      </c>
      <c r="C197">
        <v>340</v>
      </c>
      <c r="D197">
        <v>510</v>
      </c>
      <c r="E197" t="s">
        <v>10</v>
      </c>
      <c r="F197">
        <v>192</v>
      </c>
      <c r="G197">
        <v>134.92378568649289</v>
      </c>
      <c r="H197">
        <v>5.3969073904792608E-2</v>
      </c>
    </row>
    <row r="198" spans="1:9" x14ac:dyDescent="0.2">
      <c r="A198" t="s">
        <v>33</v>
      </c>
      <c r="B198">
        <v>3</v>
      </c>
      <c r="C198">
        <v>340</v>
      </c>
      <c r="D198">
        <v>510</v>
      </c>
      <c r="E198" t="s">
        <v>11</v>
      </c>
      <c r="F198">
        <v>195</v>
      </c>
      <c r="G198">
        <v>3.1006097793579102E-2</v>
      </c>
      <c r="I198">
        <v>1.015625</v>
      </c>
    </row>
    <row r="199" spans="1:9" x14ac:dyDescent="0.2">
      <c r="A199" t="s">
        <v>33</v>
      </c>
      <c r="B199">
        <v>3</v>
      </c>
      <c r="C199">
        <v>340</v>
      </c>
      <c r="D199">
        <v>510</v>
      </c>
      <c r="E199" t="s">
        <v>12</v>
      </c>
      <c r="F199">
        <v>243</v>
      </c>
      <c r="G199">
        <v>1.495265960693359E-2</v>
      </c>
      <c r="I199">
        <v>1.265625</v>
      </c>
    </row>
    <row r="200" spans="1:9" x14ac:dyDescent="0.2">
      <c r="A200" t="s">
        <v>34</v>
      </c>
      <c r="B200">
        <v>1</v>
      </c>
      <c r="C200">
        <v>360</v>
      </c>
      <c r="D200">
        <v>540</v>
      </c>
      <c r="E200" t="s">
        <v>10</v>
      </c>
      <c r="F200">
        <v>201</v>
      </c>
      <c r="G200">
        <v>138.3749661445618</v>
      </c>
      <c r="H200">
        <v>3.7032826660107258E-2</v>
      </c>
    </row>
    <row r="201" spans="1:9" x14ac:dyDescent="0.2">
      <c r="A201" t="s">
        <v>34</v>
      </c>
      <c r="B201">
        <v>1</v>
      </c>
      <c r="C201">
        <v>360</v>
      </c>
      <c r="D201">
        <v>540</v>
      </c>
      <c r="E201" t="s">
        <v>11</v>
      </c>
      <c r="F201">
        <v>207</v>
      </c>
      <c r="G201">
        <v>3.5318613052368157E-2</v>
      </c>
      <c r="I201">
        <v>1.029850746268657</v>
      </c>
    </row>
    <row r="202" spans="1:9" x14ac:dyDescent="0.2">
      <c r="A202" t="s">
        <v>34</v>
      </c>
      <c r="B202">
        <v>1</v>
      </c>
      <c r="C202">
        <v>360</v>
      </c>
      <c r="D202">
        <v>540</v>
      </c>
      <c r="E202" t="s">
        <v>12</v>
      </c>
      <c r="F202">
        <v>261</v>
      </c>
      <c r="G202">
        <v>1.564335823059082E-2</v>
      </c>
      <c r="I202">
        <v>1.2985074626865669</v>
      </c>
    </row>
    <row r="203" spans="1:9" x14ac:dyDescent="0.2">
      <c r="A203" t="s">
        <v>34</v>
      </c>
      <c r="B203">
        <v>2</v>
      </c>
      <c r="C203">
        <v>360</v>
      </c>
      <c r="D203">
        <v>540</v>
      </c>
      <c r="E203" t="s">
        <v>10</v>
      </c>
      <c r="F203">
        <v>201</v>
      </c>
      <c r="G203">
        <v>137.13589024543759</v>
      </c>
      <c r="H203">
        <v>3.7032826660107258E-2</v>
      </c>
    </row>
    <row r="204" spans="1:9" x14ac:dyDescent="0.2">
      <c r="A204" t="s">
        <v>34</v>
      </c>
      <c r="B204">
        <v>2</v>
      </c>
      <c r="C204">
        <v>360</v>
      </c>
      <c r="D204">
        <v>540</v>
      </c>
      <c r="E204" t="s">
        <v>11</v>
      </c>
      <c r="F204">
        <v>207</v>
      </c>
      <c r="G204">
        <v>3.3196926116943359E-2</v>
      </c>
      <c r="I204">
        <v>1.029850746268657</v>
      </c>
    </row>
    <row r="205" spans="1:9" x14ac:dyDescent="0.2">
      <c r="A205" t="s">
        <v>34</v>
      </c>
      <c r="B205">
        <v>2</v>
      </c>
      <c r="C205">
        <v>360</v>
      </c>
      <c r="D205">
        <v>540</v>
      </c>
      <c r="E205" t="s">
        <v>12</v>
      </c>
      <c r="F205">
        <v>263</v>
      </c>
      <c r="G205">
        <v>1.556015014648438E-2</v>
      </c>
      <c r="I205">
        <v>1.308457711442786</v>
      </c>
    </row>
    <row r="206" spans="1:9" x14ac:dyDescent="0.2">
      <c r="A206" t="s">
        <v>34</v>
      </c>
      <c r="B206">
        <v>3</v>
      </c>
      <c r="C206">
        <v>360</v>
      </c>
      <c r="D206">
        <v>540</v>
      </c>
      <c r="E206" t="s">
        <v>10</v>
      </c>
      <c r="F206">
        <v>201</v>
      </c>
      <c r="G206">
        <v>135.5824382305145</v>
      </c>
      <c r="H206">
        <v>3.7032826660107258E-2</v>
      </c>
    </row>
    <row r="207" spans="1:9" x14ac:dyDescent="0.2">
      <c r="A207" t="s">
        <v>34</v>
      </c>
      <c r="B207">
        <v>3</v>
      </c>
      <c r="C207">
        <v>360</v>
      </c>
      <c r="D207">
        <v>540</v>
      </c>
      <c r="E207" t="s">
        <v>11</v>
      </c>
      <c r="F207">
        <v>207</v>
      </c>
      <c r="G207">
        <v>3.2716274261474609E-2</v>
      </c>
      <c r="I207">
        <v>1.029850746268657</v>
      </c>
    </row>
    <row r="208" spans="1:9" x14ac:dyDescent="0.2">
      <c r="A208" t="s">
        <v>34</v>
      </c>
      <c r="B208">
        <v>3</v>
      </c>
      <c r="C208">
        <v>360</v>
      </c>
      <c r="D208">
        <v>540</v>
      </c>
      <c r="E208" t="s">
        <v>12</v>
      </c>
      <c r="F208">
        <v>261</v>
      </c>
      <c r="G208">
        <v>1.538801193237305E-2</v>
      </c>
      <c r="I208">
        <v>1.2985074626865669</v>
      </c>
    </row>
    <row r="209" spans="1:9" x14ac:dyDescent="0.2">
      <c r="A209" t="s">
        <v>35</v>
      </c>
      <c r="B209">
        <v>1</v>
      </c>
      <c r="C209">
        <v>380</v>
      </c>
      <c r="D209">
        <v>570</v>
      </c>
      <c r="E209" t="s">
        <v>10</v>
      </c>
      <c r="F209">
        <v>213</v>
      </c>
      <c r="G209">
        <v>133.16557931900019</v>
      </c>
      <c r="H209">
        <v>4.6594075228145841E-2</v>
      </c>
    </row>
    <row r="210" spans="1:9" x14ac:dyDescent="0.2">
      <c r="A210" t="s">
        <v>35</v>
      </c>
      <c r="B210">
        <v>1</v>
      </c>
      <c r="C210">
        <v>380</v>
      </c>
      <c r="D210">
        <v>570</v>
      </c>
      <c r="E210" t="s">
        <v>11</v>
      </c>
      <c r="F210">
        <v>215</v>
      </c>
      <c r="G210">
        <v>4.003596305847168E-2</v>
      </c>
      <c r="I210">
        <v>1.009389671361502</v>
      </c>
    </row>
    <row r="211" spans="1:9" x14ac:dyDescent="0.2">
      <c r="A211" t="s">
        <v>35</v>
      </c>
      <c r="B211">
        <v>1</v>
      </c>
      <c r="C211">
        <v>380</v>
      </c>
      <c r="D211">
        <v>570</v>
      </c>
      <c r="E211" t="s">
        <v>12</v>
      </c>
      <c r="F211">
        <v>286</v>
      </c>
      <c r="G211">
        <v>1.6558408737182621E-2</v>
      </c>
      <c r="I211">
        <v>1.342723004694836</v>
      </c>
    </row>
    <row r="212" spans="1:9" x14ac:dyDescent="0.2">
      <c r="A212" t="s">
        <v>35</v>
      </c>
      <c r="B212">
        <v>2</v>
      </c>
      <c r="C212">
        <v>380</v>
      </c>
      <c r="D212">
        <v>570</v>
      </c>
      <c r="E212" t="s">
        <v>10</v>
      </c>
      <c r="F212">
        <v>213</v>
      </c>
      <c r="G212">
        <v>130.7544584274292</v>
      </c>
      <c r="H212">
        <v>4.6483925628806141E-2</v>
      </c>
    </row>
    <row r="213" spans="1:9" x14ac:dyDescent="0.2">
      <c r="A213" t="s">
        <v>35</v>
      </c>
      <c r="B213">
        <v>2</v>
      </c>
      <c r="C213">
        <v>380</v>
      </c>
      <c r="D213">
        <v>570</v>
      </c>
      <c r="E213" t="s">
        <v>11</v>
      </c>
      <c r="F213">
        <v>215</v>
      </c>
      <c r="G213">
        <v>3.7631511688232422E-2</v>
      </c>
      <c r="I213">
        <v>1.009389671361502</v>
      </c>
    </row>
    <row r="214" spans="1:9" x14ac:dyDescent="0.2">
      <c r="A214" t="s">
        <v>35</v>
      </c>
      <c r="B214">
        <v>2</v>
      </c>
      <c r="C214">
        <v>380</v>
      </c>
      <c r="D214">
        <v>570</v>
      </c>
      <c r="E214" t="s">
        <v>12</v>
      </c>
      <c r="F214">
        <v>275</v>
      </c>
      <c r="G214">
        <v>2.0697355270385739E-2</v>
      </c>
      <c r="I214">
        <v>1.291079812206573</v>
      </c>
    </row>
    <row r="215" spans="1:9" x14ac:dyDescent="0.2">
      <c r="A215" t="s">
        <v>35</v>
      </c>
      <c r="B215">
        <v>3</v>
      </c>
      <c r="C215">
        <v>380</v>
      </c>
      <c r="D215">
        <v>570</v>
      </c>
      <c r="E215" t="s">
        <v>10</v>
      </c>
      <c r="F215">
        <v>213</v>
      </c>
      <c r="G215">
        <v>131.227742433548</v>
      </c>
      <c r="H215">
        <v>4.6483925628806141E-2</v>
      </c>
    </row>
    <row r="216" spans="1:9" x14ac:dyDescent="0.2">
      <c r="A216" t="s">
        <v>35</v>
      </c>
      <c r="B216">
        <v>3</v>
      </c>
      <c r="C216">
        <v>380</v>
      </c>
      <c r="D216">
        <v>570</v>
      </c>
      <c r="E216" t="s">
        <v>11</v>
      </c>
      <c r="F216">
        <v>215</v>
      </c>
      <c r="G216">
        <v>3.7729978561401367E-2</v>
      </c>
      <c r="I216">
        <v>1.009389671361502</v>
      </c>
    </row>
    <row r="217" spans="1:9" x14ac:dyDescent="0.2">
      <c r="A217" t="s">
        <v>35</v>
      </c>
      <c r="B217">
        <v>3</v>
      </c>
      <c r="C217">
        <v>380</v>
      </c>
      <c r="D217">
        <v>570</v>
      </c>
      <c r="E217" t="s">
        <v>12</v>
      </c>
      <c r="F217">
        <v>282</v>
      </c>
      <c r="G217">
        <v>1.7692804336547852E-2</v>
      </c>
      <c r="I217">
        <v>1.323943661971831</v>
      </c>
    </row>
    <row r="218" spans="1:9" x14ac:dyDescent="0.2">
      <c r="A218" t="s">
        <v>36</v>
      </c>
      <c r="B218">
        <v>1</v>
      </c>
      <c r="C218">
        <v>400</v>
      </c>
      <c r="D218">
        <v>600</v>
      </c>
      <c r="E218" t="s">
        <v>10</v>
      </c>
      <c r="F218">
        <v>223</v>
      </c>
      <c r="G218">
        <v>137.83770942687991</v>
      </c>
      <c r="H218">
        <v>4.0252209192790323E-2</v>
      </c>
    </row>
    <row r="219" spans="1:9" x14ac:dyDescent="0.2">
      <c r="A219" t="s">
        <v>36</v>
      </c>
      <c r="B219">
        <v>1</v>
      </c>
      <c r="C219">
        <v>400</v>
      </c>
      <c r="D219">
        <v>600</v>
      </c>
      <c r="E219" t="s">
        <v>11</v>
      </c>
      <c r="F219">
        <v>227</v>
      </c>
      <c r="G219">
        <v>4.3294191360473633E-2</v>
      </c>
      <c r="I219">
        <v>1.017937219730942</v>
      </c>
    </row>
    <row r="220" spans="1:9" x14ac:dyDescent="0.2">
      <c r="A220" t="s">
        <v>36</v>
      </c>
      <c r="B220">
        <v>1</v>
      </c>
      <c r="C220">
        <v>400</v>
      </c>
      <c r="D220">
        <v>600</v>
      </c>
      <c r="E220" t="s">
        <v>12</v>
      </c>
      <c r="F220">
        <v>288</v>
      </c>
      <c r="G220">
        <v>2.3516416549682621E-2</v>
      </c>
      <c r="I220">
        <v>1.2914798206278031</v>
      </c>
    </row>
    <row r="221" spans="1:9" x14ac:dyDescent="0.2">
      <c r="A221" t="s">
        <v>36</v>
      </c>
      <c r="B221">
        <v>2</v>
      </c>
      <c r="C221">
        <v>400</v>
      </c>
      <c r="D221">
        <v>600</v>
      </c>
      <c r="E221" t="s">
        <v>10</v>
      </c>
      <c r="F221">
        <v>223</v>
      </c>
      <c r="G221">
        <v>136.7181932926178</v>
      </c>
      <c r="H221">
        <v>4.0252209192790323E-2</v>
      </c>
    </row>
    <row r="222" spans="1:9" x14ac:dyDescent="0.2">
      <c r="A222" t="s">
        <v>36</v>
      </c>
      <c r="B222">
        <v>2</v>
      </c>
      <c r="C222">
        <v>400</v>
      </c>
      <c r="D222">
        <v>600</v>
      </c>
      <c r="E222" t="s">
        <v>11</v>
      </c>
      <c r="F222">
        <v>227</v>
      </c>
      <c r="G222">
        <v>4.7126054763793952E-2</v>
      </c>
      <c r="I222">
        <v>1.017937219730942</v>
      </c>
    </row>
    <row r="223" spans="1:9" x14ac:dyDescent="0.2">
      <c r="A223" t="s">
        <v>36</v>
      </c>
      <c r="B223">
        <v>2</v>
      </c>
      <c r="C223">
        <v>400</v>
      </c>
      <c r="D223">
        <v>600</v>
      </c>
      <c r="E223" t="s">
        <v>12</v>
      </c>
      <c r="F223">
        <v>292</v>
      </c>
      <c r="G223">
        <v>2.2479057312011719E-2</v>
      </c>
      <c r="I223">
        <v>1.309417040358744</v>
      </c>
    </row>
    <row r="224" spans="1:9" x14ac:dyDescent="0.2">
      <c r="A224" t="s">
        <v>36</v>
      </c>
      <c r="B224">
        <v>3</v>
      </c>
      <c r="C224">
        <v>400</v>
      </c>
      <c r="D224">
        <v>600</v>
      </c>
      <c r="E224" t="s">
        <v>10</v>
      </c>
      <c r="F224">
        <v>223</v>
      </c>
      <c r="G224">
        <v>136.0384361743927</v>
      </c>
      <c r="H224">
        <v>4.0252209192790323E-2</v>
      </c>
    </row>
    <row r="225" spans="1:9" x14ac:dyDescent="0.2">
      <c r="A225" t="s">
        <v>36</v>
      </c>
      <c r="B225">
        <v>3</v>
      </c>
      <c r="C225">
        <v>400</v>
      </c>
      <c r="D225">
        <v>600</v>
      </c>
      <c r="E225" t="s">
        <v>11</v>
      </c>
      <c r="F225">
        <v>227</v>
      </c>
      <c r="G225">
        <v>4.3471813201904297E-2</v>
      </c>
      <c r="I225">
        <v>1.017937219730942</v>
      </c>
    </row>
    <row r="226" spans="1:9" x14ac:dyDescent="0.2">
      <c r="A226" t="s">
        <v>36</v>
      </c>
      <c r="B226">
        <v>3</v>
      </c>
      <c r="C226">
        <v>400</v>
      </c>
      <c r="D226">
        <v>600</v>
      </c>
      <c r="E226" t="s">
        <v>12</v>
      </c>
      <c r="F226">
        <v>291</v>
      </c>
      <c r="G226">
        <v>2.2320985794067379E-2</v>
      </c>
      <c r="I226">
        <v>1.304932735426009</v>
      </c>
    </row>
    <row r="227" spans="1:9" x14ac:dyDescent="0.2">
      <c r="A227" t="s">
        <v>37</v>
      </c>
      <c r="B227">
        <v>1</v>
      </c>
      <c r="C227">
        <v>420</v>
      </c>
      <c r="D227">
        <v>630</v>
      </c>
      <c r="E227" t="s">
        <v>10</v>
      </c>
      <c r="F227">
        <v>235</v>
      </c>
      <c r="G227">
        <v>135.89536595344541</v>
      </c>
      <c r="H227">
        <v>4.2659561085838862E-2</v>
      </c>
    </row>
    <row r="228" spans="1:9" x14ac:dyDescent="0.2">
      <c r="A228" t="s">
        <v>37</v>
      </c>
      <c r="B228">
        <v>1</v>
      </c>
      <c r="C228">
        <v>420</v>
      </c>
      <c r="D228">
        <v>630</v>
      </c>
      <c r="E228" t="s">
        <v>11</v>
      </c>
      <c r="F228">
        <v>238</v>
      </c>
      <c r="G228">
        <v>4.6706199645996087E-2</v>
      </c>
      <c r="I228">
        <v>1.012765957446808</v>
      </c>
    </row>
    <row r="229" spans="1:9" x14ac:dyDescent="0.2">
      <c r="A229" t="s">
        <v>37</v>
      </c>
      <c r="B229">
        <v>1</v>
      </c>
      <c r="C229">
        <v>420</v>
      </c>
      <c r="D229">
        <v>630</v>
      </c>
      <c r="E229" t="s">
        <v>12</v>
      </c>
      <c r="F229">
        <v>306</v>
      </c>
      <c r="G229">
        <v>2.2014617919921878E-2</v>
      </c>
      <c r="I229">
        <v>1.302127659574468</v>
      </c>
    </row>
    <row r="230" spans="1:9" x14ac:dyDescent="0.2">
      <c r="A230" t="s">
        <v>37</v>
      </c>
      <c r="B230">
        <v>2</v>
      </c>
      <c r="C230">
        <v>420</v>
      </c>
      <c r="D230">
        <v>630</v>
      </c>
      <c r="E230" t="s">
        <v>10</v>
      </c>
      <c r="F230">
        <v>235</v>
      </c>
      <c r="G230">
        <v>136.36665391922</v>
      </c>
      <c r="H230">
        <v>4.2659561085838862E-2</v>
      </c>
    </row>
    <row r="231" spans="1:9" x14ac:dyDescent="0.2">
      <c r="A231" t="s">
        <v>37</v>
      </c>
      <c r="B231">
        <v>2</v>
      </c>
      <c r="C231">
        <v>420</v>
      </c>
      <c r="D231">
        <v>630</v>
      </c>
      <c r="E231" t="s">
        <v>11</v>
      </c>
      <c r="F231">
        <v>238</v>
      </c>
      <c r="G231">
        <v>4.624485969543457E-2</v>
      </c>
      <c r="I231">
        <v>1.012765957446808</v>
      </c>
    </row>
    <row r="232" spans="1:9" x14ac:dyDescent="0.2">
      <c r="A232" t="s">
        <v>37</v>
      </c>
      <c r="B232">
        <v>2</v>
      </c>
      <c r="C232">
        <v>420</v>
      </c>
      <c r="D232">
        <v>630</v>
      </c>
      <c r="E232" t="s">
        <v>12</v>
      </c>
      <c r="F232">
        <v>307</v>
      </c>
      <c r="G232">
        <v>2.1595001220703122E-2</v>
      </c>
      <c r="I232">
        <v>1.306382978723404</v>
      </c>
    </row>
    <row r="233" spans="1:9" x14ac:dyDescent="0.2">
      <c r="A233" t="s">
        <v>37</v>
      </c>
      <c r="B233">
        <v>3</v>
      </c>
      <c r="C233">
        <v>420</v>
      </c>
      <c r="D233">
        <v>630</v>
      </c>
      <c r="E233" t="s">
        <v>10</v>
      </c>
      <c r="F233">
        <v>235</v>
      </c>
      <c r="G233">
        <v>135.51881504058841</v>
      </c>
      <c r="H233">
        <v>4.2659561085838862E-2</v>
      </c>
    </row>
    <row r="234" spans="1:9" x14ac:dyDescent="0.2">
      <c r="A234" t="s">
        <v>37</v>
      </c>
      <c r="B234">
        <v>3</v>
      </c>
      <c r="C234">
        <v>420</v>
      </c>
      <c r="D234">
        <v>630</v>
      </c>
      <c r="E234" t="s">
        <v>11</v>
      </c>
      <c r="F234">
        <v>238</v>
      </c>
      <c r="G234">
        <v>4.6858310699462891E-2</v>
      </c>
      <c r="I234">
        <v>1.012765957446808</v>
      </c>
    </row>
    <row r="235" spans="1:9" x14ac:dyDescent="0.2">
      <c r="A235" t="s">
        <v>37</v>
      </c>
      <c r="B235">
        <v>3</v>
      </c>
      <c r="C235">
        <v>420</v>
      </c>
      <c r="D235">
        <v>630</v>
      </c>
      <c r="E235" t="s">
        <v>12</v>
      </c>
      <c r="F235">
        <v>300</v>
      </c>
      <c r="G235">
        <v>2.2554159164428711E-2</v>
      </c>
      <c r="I235">
        <v>1.2765957446808509</v>
      </c>
    </row>
    <row r="236" spans="1:9" x14ac:dyDescent="0.2">
      <c r="A236" t="s">
        <v>38</v>
      </c>
      <c r="B236">
        <v>1</v>
      </c>
      <c r="C236">
        <v>440</v>
      </c>
      <c r="D236">
        <v>660</v>
      </c>
      <c r="E236" t="s">
        <v>10</v>
      </c>
      <c r="F236">
        <v>245</v>
      </c>
      <c r="G236">
        <v>138.43539261817929</v>
      </c>
      <c r="H236">
        <v>3.8838753758849959E-2</v>
      </c>
    </row>
    <row r="237" spans="1:9" x14ac:dyDescent="0.2">
      <c r="A237" t="s">
        <v>38</v>
      </c>
      <c r="B237">
        <v>1</v>
      </c>
      <c r="C237">
        <v>440</v>
      </c>
      <c r="D237">
        <v>660</v>
      </c>
      <c r="E237" t="s">
        <v>11</v>
      </c>
      <c r="F237">
        <v>249</v>
      </c>
      <c r="G237">
        <v>5.037999153137207E-2</v>
      </c>
      <c r="I237">
        <v>1.0163265306122451</v>
      </c>
    </row>
    <row r="238" spans="1:9" x14ac:dyDescent="0.2">
      <c r="A238" t="s">
        <v>38</v>
      </c>
      <c r="B238">
        <v>1</v>
      </c>
      <c r="C238">
        <v>440</v>
      </c>
      <c r="D238">
        <v>660</v>
      </c>
      <c r="E238" t="s">
        <v>12</v>
      </c>
      <c r="F238">
        <v>319</v>
      </c>
      <c r="G238">
        <v>2.2275209426879879E-2</v>
      </c>
      <c r="I238">
        <v>1.3020408163265309</v>
      </c>
    </row>
    <row r="239" spans="1:9" x14ac:dyDescent="0.2">
      <c r="A239" t="s">
        <v>38</v>
      </c>
      <c r="B239">
        <v>2</v>
      </c>
      <c r="C239">
        <v>440</v>
      </c>
      <c r="D239">
        <v>660</v>
      </c>
      <c r="E239" t="s">
        <v>10</v>
      </c>
      <c r="F239">
        <v>245</v>
      </c>
      <c r="G239">
        <v>138.96843552589419</v>
      </c>
      <c r="H239">
        <v>3.8838753758849959E-2</v>
      </c>
    </row>
    <row r="240" spans="1:9" x14ac:dyDescent="0.2">
      <c r="A240" t="s">
        <v>38</v>
      </c>
      <c r="B240">
        <v>2</v>
      </c>
      <c r="C240">
        <v>440</v>
      </c>
      <c r="D240">
        <v>660</v>
      </c>
      <c r="E240" t="s">
        <v>11</v>
      </c>
      <c r="F240">
        <v>249</v>
      </c>
      <c r="G240">
        <v>5.2327394485473633E-2</v>
      </c>
      <c r="I240">
        <v>1.0163265306122451</v>
      </c>
    </row>
    <row r="241" spans="1:9" x14ac:dyDescent="0.2">
      <c r="A241" t="s">
        <v>38</v>
      </c>
      <c r="B241">
        <v>2</v>
      </c>
      <c r="C241">
        <v>440</v>
      </c>
      <c r="D241">
        <v>660</v>
      </c>
      <c r="E241" t="s">
        <v>12</v>
      </c>
      <c r="F241">
        <v>326</v>
      </c>
      <c r="G241">
        <v>2.341008186340332E-2</v>
      </c>
      <c r="I241">
        <v>1.3306122448979589</v>
      </c>
    </row>
    <row r="242" spans="1:9" x14ac:dyDescent="0.2">
      <c r="A242" t="s">
        <v>38</v>
      </c>
      <c r="B242">
        <v>3</v>
      </c>
      <c r="C242">
        <v>440</v>
      </c>
      <c r="D242">
        <v>660</v>
      </c>
      <c r="E242" t="s">
        <v>10</v>
      </c>
      <c r="F242">
        <v>245</v>
      </c>
      <c r="G242">
        <v>138.65065455436709</v>
      </c>
      <c r="H242">
        <v>3.8838753758849959E-2</v>
      </c>
    </row>
    <row r="243" spans="1:9" x14ac:dyDescent="0.2">
      <c r="A243" t="s">
        <v>38</v>
      </c>
      <c r="B243">
        <v>3</v>
      </c>
      <c r="C243">
        <v>440</v>
      </c>
      <c r="D243">
        <v>660</v>
      </c>
      <c r="E243" t="s">
        <v>11</v>
      </c>
      <c r="F243">
        <v>249</v>
      </c>
      <c r="G243">
        <v>5.0452232360839837E-2</v>
      </c>
      <c r="I243">
        <v>1.0163265306122451</v>
      </c>
    </row>
    <row r="244" spans="1:9" x14ac:dyDescent="0.2">
      <c r="A244" t="s">
        <v>38</v>
      </c>
      <c r="B244">
        <v>3</v>
      </c>
      <c r="C244">
        <v>440</v>
      </c>
      <c r="D244">
        <v>660</v>
      </c>
      <c r="E244" t="s">
        <v>12</v>
      </c>
      <c r="F244">
        <v>321</v>
      </c>
      <c r="G244">
        <v>2.3533821105957031E-2</v>
      </c>
      <c r="I244">
        <v>1.310204081632653</v>
      </c>
    </row>
    <row r="245" spans="1:9" x14ac:dyDescent="0.2">
      <c r="A245" t="s">
        <v>39</v>
      </c>
      <c r="B245">
        <v>1</v>
      </c>
      <c r="C245">
        <v>460</v>
      </c>
      <c r="D245">
        <v>690</v>
      </c>
      <c r="E245" t="s">
        <v>10</v>
      </c>
      <c r="F245">
        <v>253</v>
      </c>
      <c r="G245">
        <v>136.84673500061041</v>
      </c>
      <c r="H245">
        <v>3.1142400243055979E-2</v>
      </c>
    </row>
    <row r="246" spans="1:9" x14ac:dyDescent="0.2">
      <c r="A246" t="s">
        <v>39</v>
      </c>
      <c r="B246">
        <v>1</v>
      </c>
      <c r="C246">
        <v>460</v>
      </c>
      <c r="D246">
        <v>690</v>
      </c>
      <c r="E246" t="s">
        <v>11</v>
      </c>
      <c r="F246">
        <v>262</v>
      </c>
      <c r="G246">
        <v>5.1163673400878913E-2</v>
      </c>
      <c r="I246">
        <v>1.0355731225296441</v>
      </c>
    </row>
    <row r="247" spans="1:9" x14ac:dyDescent="0.2">
      <c r="A247" t="s">
        <v>39</v>
      </c>
      <c r="B247">
        <v>1</v>
      </c>
      <c r="C247">
        <v>460</v>
      </c>
      <c r="D247">
        <v>690</v>
      </c>
      <c r="E247" t="s">
        <v>12</v>
      </c>
      <c r="F247">
        <v>336</v>
      </c>
      <c r="G247">
        <v>2.432155609130859E-2</v>
      </c>
      <c r="I247">
        <v>1.328063241106719</v>
      </c>
    </row>
    <row r="248" spans="1:9" x14ac:dyDescent="0.2">
      <c r="A248" t="s">
        <v>39</v>
      </c>
      <c r="B248">
        <v>2</v>
      </c>
      <c r="C248">
        <v>460</v>
      </c>
      <c r="D248">
        <v>690</v>
      </c>
      <c r="E248" t="s">
        <v>10</v>
      </c>
      <c r="F248">
        <v>253</v>
      </c>
      <c r="G248">
        <v>137.70455813407901</v>
      </c>
      <c r="H248">
        <v>3.1142400243055979E-2</v>
      </c>
    </row>
    <row r="249" spans="1:9" x14ac:dyDescent="0.2">
      <c r="A249" t="s">
        <v>39</v>
      </c>
      <c r="B249">
        <v>2</v>
      </c>
      <c r="C249">
        <v>460</v>
      </c>
      <c r="D249">
        <v>690</v>
      </c>
      <c r="E249" t="s">
        <v>11</v>
      </c>
      <c r="F249">
        <v>262</v>
      </c>
      <c r="G249">
        <v>5.1634550094604492E-2</v>
      </c>
      <c r="I249">
        <v>1.0355731225296441</v>
      </c>
    </row>
    <row r="250" spans="1:9" x14ac:dyDescent="0.2">
      <c r="A250" t="s">
        <v>39</v>
      </c>
      <c r="B250">
        <v>2</v>
      </c>
      <c r="C250">
        <v>460</v>
      </c>
      <c r="D250">
        <v>690</v>
      </c>
      <c r="E250" t="s">
        <v>12</v>
      </c>
      <c r="F250">
        <v>329</v>
      </c>
      <c r="G250">
        <v>2.4652957916259769E-2</v>
      </c>
      <c r="I250">
        <v>1.3003952569169961</v>
      </c>
    </row>
    <row r="251" spans="1:9" x14ac:dyDescent="0.2">
      <c r="A251" t="s">
        <v>39</v>
      </c>
      <c r="B251">
        <v>3</v>
      </c>
      <c r="C251">
        <v>460</v>
      </c>
      <c r="D251">
        <v>690</v>
      </c>
      <c r="E251" t="s">
        <v>10</v>
      </c>
      <c r="F251">
        <v>253</v>
      </c>
      <c r="G251">
        <v>138.30796122550959</v>
      </c>
      <c r="H251">
        <v>3.1142400243055979E-2</v>
      </c>
    </row>
    <row r="252" spans="1:9" x14ac:dyDescent="0.2">
      <c r="A252" t="s">
        <v>39</v>
      </c>
      <c r="B252">
        <v>3</v>
      </c>
      <c r="C252">
        <v>460</v>
      </c>
      <c r="D252">
        <v>690</v>
      </c>
      <c r="E252" t="s">
        <v>11</v>
      </c>
      <c r="F252">
        <v>262</v>
      </c>
      <c r="G252">
        <v>4.9467325210571289E-2</v>
      </c>
      <c r="I252">
        <v>1.0355731225296441</v>
      </c>
    </row>
    <row r="253" spans="1:9" x14ac:dyDescent="0.2">
      <c r="A253" t="s">
        <v>39</v>
      </c>
      <c r="B253">
        <v>3</v>
      </c>
      <c r="C253">
        <v>460</v>
      </c>
      <c r="D253">
        <v>690</v>
      </c>
      <c r="E253" t="s">
        <v>12</v>
      </c>
      <c r="F253">
        <v>330</v>
      </c>
      <c r="G253">
        <v>2.1883249282836911E-2</v>
      </c>
      <c r="I253">
        <v>1.304347826086957</v>
      </c>
    </row>
    <row r="254" spans="1:9" x14ac:dyDescent="0.2">
      <c r="A254" t="s">
        <v>40</v>
      </c>
      <c r="B254">
        <v>1</v>
      </c>
      <c r="C254">
        <v>480</v>
      </c>
      <c r="D254">
        <v>720</v>
      </c>
      <c r="E254" t="s">
        <v>10</v>
      </c>
      <c r="F254">
        <v>267</v>
      </c>
      <c r="G254">
        <v>134.8905363082886</v>
      </c>
      <c r="H254">
        <v>4.0687978607665383E-2</v>
      </c>
    </row>
    <row r="255" spans="1:9" x14ac:dyDescent="0.2">
      <c r="A255" t="s">
        <v>40</v>
      </c>
      <c r="B255">
        <v>1</v>
      </c>
      <c r="C255">
        <v>480</v>
      </c>
      <c r="D255">
        <v>720</v>
      </c>
      <c r="E255" t="s">
        <v>11</v>
      </c>
      <c r="F255">
        <v>270</v>
      </c>
      <c r="G255">
        <v>4.9902439117431641E-2</v>
      </c>
      <c r="I255">
        <v>1.01123595505618</v>
      </c>
    </row>
    <row r="256" spans="1:9" x14ac:dyDescent="0.2">
      <c r="A256" t="s">
        <v>40</v>
      </c>
      <c r="B256">
        <v>1</v>
      </c>
      <c r="C256">
        <v>480</v>
      </c>
      <c r="D256">
        <v>720</v>
      </c>
      <c r="E256" t="s">
        <v>12</v>
      </c>
      <c r="F256">
        <v>342</v>
      </c>
      <c r="G256">
        <v>2.361655235290527E-2</v>
      </c>
      <c r="I256">
        <v>1.280898876404494</v>
      </c>
    </row>
    <row r="257" spans="1:9" x14ac:dyDescent="0.2">
      <c r="A257" t="s">
        <v>40</v>
      </c>
      <c r="B257">
        <v>2</v>
      </c>
      <c r="C257">
        <v>480</v>
      </c>
      <c r="D257">
        <v>720</v>
      </c>
      <c r="E257" t="s">
        <v>10</v>
      </c>
      <c r="F257">
        <v>267</v>
      </c>
      <c r="G257">
        <v>133.07997894287109</v>
      </c>
      <c r="H257">
        <v>4.0687978607665383E-2</v>
      </c>
    </row>
    <row r="258" spans="1:9" x14ac:dyDescent="0.2">
      <c r="A258" t="s">
        <v>40</v>
      </c>
      <c r="B258">
        <v>2</v>
      </c>
      <c r="C258">
        <v>480</v>
      </c>
      <c r="D258">
        <v>720</v>
      </c>
      <c r="E258" t="s">
        <v>11</v>
      </c>
      <c r="F258">
        <v>270</v>
      </c>
      <c r="G258">
        <v>4.9980640411376953E-2</v>
      </c>
      <c r="I258">
        <v>1.01123595505618</v>
      </c>
    </row>
    <row r="259" spans="1:9" x14ac:dyDescent="0.2">
      <c r="A259" t="s">
        <v>40</v>
      </c>
      <c r="B259">
        <v>2</v>
      </c>
      <c r="C259">
        <v>480</v>
      </c>
      <c r="D259">
        <v>720</v>
      </c>
      <c r="E259" t="s">
        <v>12</v>
      </c>
      <c r="F259">
        <v>347</v>
      </c>
      <c r="G259">
        <v>2.3282766342163089E-2</v>
      </c>
      <c r="I259">
        <v>1.2996254681647941</v>
      </c>
    </row>
    <row r="260" spans="1:9" x14ac:dyDescent="0.2">
      <c r="A260" t="s">
        <v>40</v>
      </c>
      <c r="B260">
        <v>3</v>
      </c>
      <c r="C260">
        <v>480</v>
      </c>
      <c r="D260">
        <v>720</v>
      </c>
      <c r="E260" t="s">
        <v>10</v>
      </c>
      <c r="F260">
        <v>267</v>
      </c>
      <c r="G260">
        <v>134.0995409488678</v>
      </c>
      <c r="H260">
        <v>4.0687978607665383E-2</v>
      </c>
    </row>
    <row r="261" spans="1:9" x14ac:dyDescent="0.2">
      <c r="A261" t="s">
        <v>40</v>
      </c>
      <c r="B261">
        <v>3</v>
      </c>
      <c r="C261">
        <v>480</v>
      </c>
      <c r="D261">
        <v>720</v>
      </c>
      <c r="E261" t="s">
        <v>11</v>
      </c>
      <c r="F261">
        <v>270</v>
      </c>
      <c r="G261">
        <v>4.9875497817993157E-2</v>
      </c>
      <c r="I261">
        <v>1.01123595505618</v>
      </c>
    </row>
    <row r="262" spans="1:9" x14ac:dyDescent="0.2">
      <c r="A262" t="s">
        <v>40</v>
      </c>
      <c r="B262">
        <v>3</v>
      </c>
      <c r="C262">
        <v>480</v>
      </c>
      <c r="D262">
        <v>720</v>
      </c>
      <c r="E262" t="s">
        <v>12</v>
      </c>
      <c r="F262">
        <v>346</v>
      </c>
      <c r="G262">
        <v>2.4560213088989261E-2</v>
      </c>
      <c r="I262">
        <v>1.2958801498127339</v>
      </c>
    </row>
    <row r="263" spans="1:9" x14ac:dyDescent="0.2">
      <c r="A263" t="s">
        <v>41</v>
      </c>
      <c r="B263">
        <v>1</v>
      </c>
      <c r="C263">
        <v>500</v>
      </c>
      <c r="D263">
        <v>750</v>
      </c>
      <c r="E263" t="s">
        <v>10</v>
      </c>
      <c r="F263">
        <v>278</v>
      </c>
      <c r="G263">
        <v>138.0299155712128</v>
      </c>
      <c r="H263">
        <v>3.8428396063019669E-2</v>
      </c>
    </row>
    <row r="264" spans="1:9" x14ac:dyDescent="0.2">
      <c r="A264" t="s">
        <v>41</v>
      </c>
      <c r="B264">
        <v>1</v>
      </c>
      <c r="C264">
        <v>500</v>
      </c>
      <c r="D264">
        <v>750</v>
      </c>
      <c r="E264" t="s">
        <v>11</v>
      </c>
      <c r="F264">
        <v>283</v>
      </c>
      <c r="G264">
        <v>5.8528423309326172E-2</v>
      </c>
      <c r="I264">
        <v>1.017985611510791</v>
      </c>
    </row>
    <row r="265" spans="1:9" x14ac:dyDescent="0.2">
      <c r="A265" t="s">
        <v>41</v>
      </c>
      <c r="B265">
        <v>1</v>
      </c>
      <c r="C265">
        <v>500</v>
      </c>
      <c r="D265">
        <v>750</v>
      </c>
      <c r="E265" t="s">
        <v>12</v>
      </c>
      <c r="F265">
        <v>350</v>
      </c>
      <c r="G265">
        <v>2.562308311462402E-2</v>
      </c>
      <c r="I265">
        <v>1.2589928057553961</v>
      </c>
    </row>
    <row r="266" spans="1:9" x14ac:dyDescent="0.2">
      <c r="A266" t="s">
        <v>41</v>
      </c>
      <c r="B266">
        <v>2</v>
      </c>
      <c r="C266">
        <v>500</v>
      </c>
      <c r="D266">
        <v>750</v>
      </c>
      <c r="E266" t="s">
        <v>10</v>
      </c>
      <c r="F266">
        <v>278</v>
      </c>
      <c r="G266">
        <v>138.68268847465521</v>
      </c>
      <c r="H266">
        <v>3.8428396063019669E-2</v>
      </c>
    </row>
    <row r="267" spans="1:9" x14ac:dyDescent="0.2">
      <c r="A267" t="s">
        <v>41</v>
      </c>
      <c r="B267">
        <v>2</v>
      </c>
      <c r="C267">
        <v>500</v>
      </c>
      <c r="D267">
        <v>750</v>
      </c>
      <c r="E267" t="s">
        <v>11</v>
      </c>
      <c r="F267">
        <v>283</v>
      </c>
      <c r="G267">
        <v>5.4377317428588867E-2</v>
      </c>
      <c r="I267">
        <v>1.017985611510791</v>
      </c>
    </row>
    <row r="268" spans="1:9" x14ac:dyDescent="0.2">
      <c r="A268" t="s">
        <v>41</v>
      </c>
      <c r="B268">
        <v>2</v>
      </c>
      <c r="C268">
        <v>500</v>
      </c>
      <c r="D268">
        <v>750</v>
      </c>
      <c r="E268" t="s">
        <v>12</v>
      </c>
      <c r="F268">
        <v>355</v>
      </c>
      <c r="G268">
        <v>2.567386627197266E-2</v>
      </c>
      <c r="I268">
        <v>1.2769784172661871</v>
      </c>
    </row>
    <row r="269" spans="1:9" x14ac:dyDescent="0.2">
      <c r="A269" t="s">
        <v>41</v>
      </c>
      <c r="B269">
        <v>3</v>
      </c>
      <c r="C269">
        <v>500</v>
      </c>
      <c r="D269">
        <v>750</v>
      </c>
      <c r="E269" t="s">
        <v>10</v>
      </c>
      <c r="F269">
        <v>278</v>
      </c>
      <c r="G269">
        <v>139.73638820648191</v>
      </c>
      <c r="H269">
        <v>3.8428396063019669E-2</v>
      </c>
    </row>
    <row r="270" spans="1:9" x14ac:dyDescent="0.2">
      <c r="A270" t="s">
        <v>41</v>
      </c>
      <c r="B270">
        <v>3</v>
      </c>
      <c r="C270">
        <v>500</v>
      </c>
      <c r="D270">
        <v>750</v>
      </c>
      <c r="E270" t="s">
        <v>11</v>
      </c>
      <c r="F270">
        <v>283</v>
      </c>
      <c r="G270">
        <v>5.4108142852783203E-2</v>
      </c>
      <c r="I270">
        <v>1.017985611510791</v>
      </c>
    </row>
    <row r="271" spans="1:9" x14ac:dyDescent="0.2">
      <c r="A271" t="s">
        <v>41</v>
      </c>
      <c r="B271">
        <v>3</v>
      </c>
      <c r="C271">
        <v>500</v>
      </c>
      <c r="D271">
        <v>750</v>
      </c>
      <c r="E271" t="s">
        <v>12</v>
      </c>
      <c r="F271">
        <v>367</v>
      </c>
      <c r="G271">
        <v>2.5174617767333981E-2</v>
      </c>
      <c r="I271">
        <v>1.3201438848920859</v>
      </c>
    </row>
    <row r="272" spans="1:9" x14ac:dyDescent="0.2">
      <c r="A272" t="s">
        <v>42</v>
      </c>
      <c r="B272">
        <v>1</v>
      </c>
      <c r="C272">
        <v>520</v>
      </c>
      <c r="D272">
        <v>780</v>
      </c>
      <c r="E272" t="s">
        <v>10</v>
      </c>
      <c r="F272">
        <v>291</v>
      </c>
      <c r="G272">
        <v>133.73652958869931</v>
      </c>
      <c r="H272">
        <v>4.6966428275183818E-2</v>
      </c>
    </row>
    <row r="273" spans="1:9" x14ac:dyDescent="0.2">
      <c r="A273" t="s">
        <v>42</v>
      </c>
      <c r="B273">
        <v>1</v>
      </c>
      <c r="C273">
        <v>520</v>
      </c>
      <c r="D273">
        <v>780</v>
      </c>
      <c r="E273" t="s">
        <v>11</v>
      </c>
      <c r="F273">
        <v>293</v>
      </c>
      <c r="G273">
        <v>5.8512687683105469E-2</v>
      </c>
      <c r="I273">
        <v>1.006872852233677</v>
      </c>
    </row>
    <row r="274" spans="1:9" x14ac:dyDescent="0.2">
      <c r="A274" t="s">
        <v>42</v>
      </c>
      <c r="B274">
        <v>1</v>
      </c>
      <c r="C274">
        <v>520</v>
      </c>
      <c r="D274">
        <v>780</v>
      </c>
      <c r="E274" t="s">
        <v>12</v>
      </c>
      <c r="F274">
        <v>369</v>
      </c>
      <c r="G274">
        <v>2.6727437973022461E-2</v>
      </c>
      <c r="I274">
        <v>1.268041237113402</v>
      </c>
    </row>
    <row r="275" spans="1:9" x14ac:dyDescent="0.2">
      <c r="A275" t="s">
        <v>42</v>
      </c>
      <c r="B275">
        <v>2</v>
      </c>
      <c r="C275">
        <v>520</v>
      </c>
      <c r="D275">
        <v>780</v>
      </c>
      <c r="E275" t="s">
        <v>10</v>
      </c>
      <c r="F275">
        <v>291</v>
      </c>
      <c r="G275">
        <v>134.91053867340091</v>
      </c>
      <c r="H275">
        <v>4.6966428275183818E-2</v>
      </c>
    </row>
    <row r="276" spans="1:9" x14ac:dyDescent="0.2">
      <c r="A276" t="s">
        <v>42</v>
      </c>
      <c r="B276">
        <v>2</v>
      </c>
      <c r="C276">
        <v>520</v>
      </c>
      <c r="D276">
        <v>780</v>
      </c>
      <c r="E276" t="s">
        <v>11</v>
      </c>
      <c r="F276">
        <v>293</v>
      </c>
      <c r="G276">
        <v>5.8374404907226562E-2</v>
      </c>
      <c r="I276">
        <v>1.006872852233677</v>
      </c>
    </row>
    <row r="277" spans="1:9" x14ac:dyDescent="0.2">
      <c r="A277" t="s">
        <v>42</v>
      </c>
      <c r="B277">
        <v>2</v>
      </c>
      <c r="C277">
        <v>520</v>
      </c>
      <c r="D277">
        <v>780</v>
      </c>
      <c r="E277" t="s">
        <v>12</v>
      </c>
      <c r="F277">
        <v>383</v>
      </c>
      <c r="G277">
        <v>2.6782989501953122E-2</v>
      </c>
      <c r="I277">
        <v>1.3161512027491411</v>
      </c>
    </row>
    <row r="278" spans="1:9" x14ac:dyDescent="0.2">
      <c r="A278" t="s">
        <v>42</v>
      </c>
      <c r="B278">
        <v>3</v>
      </c>
      <c r="C278">
        <v>520</v>
      </c>
      <c r="D278">
        <v>780</v>
      </c>
      <c r="E278" t="s">
        <v>10</v>
      </c>
      <c r="F278">
        <v>291</v>
      </c>
      <c r="G278">
        <v>134.3207337856293</v>
      </c>
      <c r="H278">
        <v>4.6966428275183818E-2</v>
      </c>
    </row>
    <row r="279" spans="1:9" x14ac:dyDescent="0.2">
      <c r="A279" t="s">
        <v>42</v>
      </c>
      <c r="B279">
        <v>3</v>
      </c>
      <c r="C279">
        <v>520</v>
      </c>
      <c r="D279">
        <v>780</v>
      </c>
      <c r="E279" t="s">
        <v>11</v>
      </c>
      <c r="F279">
        <v>293</v>
      </c>
      <c r="G279">
        <v>5.7934999465942383E-2</v>
      </c>
      <c r="I279">
        <v>1.006872852233677</v>
      </c>
    </row>
    <row r="280" spans="1:9" x14ac:dyDescent="0.2">
      <c r="A280" t="s">
        <v>42</v>
      </c>
      <c r="B280">
        <v>3</v>
      </c>
      <c r="C280">
        <v>520</v>
      </c>
      <c r="D280">
        <v>780</v>
      </c>
      <c r="E280" t="s">
        <v>12</v>
      </c>
      <c r="F280">
        <v>374</v>
      </c>
      <c r="G280">
        <v>2.8088808059692379E-2</v>
      </c>
      <c r="I280">
        <v>1.285223367697595</v>
      </c>
    </row>
    <row r="281" spans="1:9" x14ac:dyDescent="0.2">
      <c r="A281" t="s">
        <v>43</v>
      </c>
      <c r="B281">
        <v>1</v>
      </c>
      <c r="C281">
        <v>540</v>
      </c>
      <c r="D281">
        <v>810</v>
      </c>
      <c r="E281" t="s">
        <v>10</v>
      </c>
      <c r="F281">
        <v>299</v>
      </c>
      <c r="G281">
        <v>140.34957838058469</v>
      </c>
      <c r="H281">
        <v>3.694882893125527E-2</v>
      </c>
    </row>
    <row r="282" spans="1:9" x14ac:dyDescent="0.2">
      <c r="A282" t="s">
        <v>43</v>
      </c>
      <c r="B282">
        <v>1</v>
      </c>
      <c r="C282">
        <v>540</v>
      </c>
      <c r="D282">
        <v>810</v>
      </c>
      <c r="E282" t="s">
        <v>11</v>
      </c>
      <c r="F282">
        <v>304</v>
      </c>
      <c r="G282">
        <v>6.6905736923217773E-2</v>
      </c>
      <c r="I282">
        <v>1.0167224080267561</v>
      </c>
    </row>
    <row r="283" spans="1:9" x14ac:dyDescent="0.2">
      <c r="A283" t="s">
        <v>43</v>
      </c>
      <c r="B283">
        <v>1</v>
      </c>
      <c r="C283">
        <v>540</v>
      </c>
      <c r="D283">
        <v>810</v>
      </c>
      <c r="E283" t="s">
        <v>12</v>
      </c>
      <c r="F283">
        <v>388</v>
      </c>
      <c r="G283">
        <v>2.8962612152099609E-2</v>
      </c>
      <c r="I283">
        <v>1.297658862876254</v>
      </c>
    </row>
    <row r="284" spans="1:9" x14ac:dyDescent="0.2">
      <c r="A284" t="s">
        <v>43</v>
      </c>
      <c r="B284">
        <v>2</v>
      </c>
      <c r="C284">
        <v>540</v>
      </c>
      <c r="D284">
        <v>810</v>
      </c>
      <c r="E284" t="s">
        <v>10</v>
      </c>
      <c r="F284">
        <v>299</v>
      </c>
      <c r="G284">
        <v>143.1127693653107</v>
      </c>
      <c r="H284">
        <v>3.694882893125527E-2</v>
      </c>
    </row>
    <row r="285" spans="1:9" x14ac:dyDescent="0.2">
      <c r="A285" t="s">
        <v>43</v>
      </c>
      <c r="B285">
        <v>2</v>
      </c>
      <c r="C285">
        <v>540</v>
      </c>
      <c r="D285">
        <v>810</v>
      </c>
      <c r="E285" t="s">
        <v>11</v>
      </c>
      <c r="F285">
        <v>304</v>
      </c>
      <c r="G285">
        <v>6.3260793685913086E-2</v>
      </c>
      <c r="I285">
        <v>1.0167224080267561</v>
      </c>
    </row>
    <row r="286" spans="1:9" x14ac:dyDescent="0.2">
      <c r="A286" t="s">
        <v>43</v>
      </c>
      <c r="B286">
        <v>2</v>
      </c>
      <c r="C286">
        <v>540</v>
      </c>
      <c r="D286">
        <v>810</v>
      </c>
      <c r="E286" t="s">
        <v>12</v>
      </c>
      <c r="F286">
        <v>399</v>
      </c>
      <c r="G286">
        <v>2.9150485992431641E-2</v>
      </c>
      <c r="I286">
        <v>1.3344481605351171</v>
      </c>
    </row>
    <row r="287" spans="1:9" x14ac:dyDescent="0.2">
      <c r="A287" t="s">
        <v>43</v>
      </c>
      <c r="B287">
        <v>3</v>
      </c>
      <c r="C287">
        <v>540</v>
      </c>
      <c r="D287">
        <v>810</v>
      </c>
      <c r="E287" t="s">
        <v>10</v>
      </c>
      <c r="F287">
        <v>299</v>
      </c>
      <c r="G287">
        <v>140.04033708572391</v>
      </c>
      <c r="H287">
        <v>3.694882893125527E-2</v>
      </c>
    </row>
    <row r="288" spans="1:9" x14ac:dyDescent="0.2">
      <c r="A288" t="s">
        <v>43</v>
      </c>
      <c r="B288">
        <v>3</v>
      </c>
      <c r="C288">
        <v>540</v>
      </c>
      <c r="D288">
        <v>810</v>
      </c>
      <c r="E288" t="s">
        <v>11</v>
      </c>
      <c r="F288">
        <v>304</v>
      </c>
      <c r="G288">
        <v>6.4213275909423828E-2</v>
      </c>
      <c r="I288">
        <v>1.0167224080267561</v>
      </c>
    </row>
    <row r="289" spans="1:9" x14ac:dyDescent="0.2">
      <c r="A289" t="s">
        <v>43</v>
      </c>
      <c r="B289">
        <v>3</v>
      </c>
      <c r="C289">
        <v>540</v>
      </c>
      <c r="D289">
        <v>810</v>
      </c>
      <c r="E289" t="s">
        <v>12</v>
      </c>
      <c r="F289">
        <v>393</v>
      </c>
      <c r="G289">
        <v>2.999973297119141E-2</v>
      </c>
      <c r="I289">
        <v>1.31438127090301</v>
      </c>
    </row>
    <row r="290" spans="1:9" x14ac:dyDescent="0.2">
      <c r="A290" t="s">
        <v>44</v>
      </c>
      <c r="B290">
        <v>1</v>
      </c>
      <c r="C290">
        <v>560</v>
      </c>
      <c r="D290">
        <v>840</v>
      </c>
      <c r="E290" t="s">
        <v>10</v>
      </c>
      <c r="F290">
        <v>313</v>
      </c>
      <c r="G290">
        <v>133.6751983165741</v>
      </c>
      <c r="H290">
        <v>4.4265626932226763E-2</v>
      </c>
    </row>
    <row r="291" spans="1:9" x14ac:dyDescent="0.2">
      <c r="A291" t="s">
        <v>44</v>
      </c>
      <c r="B291">
        <v>1</v>
      </c>
      <c r="C291">
        <v>560</v>
      </c>
      <c r="D291">
        <v>840</v>
      </c>
      <c r="E291" t="s">
        <v>11</v>
      </c>
      <c r="F291">
        <v>315</v>
      </c>
      <c r="G291">
        <v>6.7231655120849609E-2</v>
      </c>
      <c r="I291">
        <v>1.006389776357828</v>
      </c>
    </row>
    <row r="292" spans="1:9" x14ac:dyDescent="0.2">
      <c r="A292" t="s">
        <v>44</v>
      </c>
      <c r="B292">
        <v>1</v>
      </c>
      <c r="C292">
        <v>560</v>
      </c>
      <c r="D292">
        <v>840</v>
      </c>
      <c r="E292" t="s">
        <v>12</v>
      </c>
      <c r="F292">
        <v>396</v>
      </c>
      <c r="G292">
        <v>3.1148433685302731E-2</v>
      </c>
      <c r="I292">
        <v>1.26517571884984</v>
      </c>
    </row>
    <row r="293" spans="1:9" x14ac:dyDescent="0.2">
      <c r="A293" t="s">
        <v>44</v>
      </c>
      <c r="B293">
        <v>2</v>
      </c>
      <c r="C293">
        <v>560</v>
      </c>
      <c r="D293">
        <v>840</v>
      </c>
      <c r="E293" t="s">
        <v>10</v>
      </c>
      <c r="F293">
        <v>313</v>
      </c>
      <c r="G293">
        <v>134.3809902667999</v>
      </c>
      <c r="H293">
        <v>4.4265626932226763E-2</v>
      </c>
    </row>
    <row r="294" spans="1:9" x14ac:dyDescent="0.2">
      <c r="A294" t="s">
        <v>44</v>
      </c>
      <c r="B294">
        <v>2</v>
      </c>
      <c r="C294">
        <v>560</v>
      </c>
      <c r="D294">
        <v>840</v>
      </c>
      <c r="E294" t="s">
        <v>11</v>
      </c>
      <c r="F294">
        <v>315</v>
      </c>
      <c r="G294">
        <v>6.7970037460327148E-2</v>
      </c>
      <c r="I294">
        <v>1.006389776357828</v>
      </c>
    </row>
    <row r="295" spans="1:9" x14ac:dyDescent="0.2">
      <c r="A295" t="s">
        <v>44</v>
      </c>
      <c r="B295">
        <v>2</v>
      </c>
      <c r="C295">
        <v>560</v>
      </c>
      <c r="D295">
        <v>840</v>
      </c>
      <c r="E295" t="s">
        <v>12</v>
      </c>
      <c r="F295">
        <v>401</v>
      </c>
      <c r="G295">
        <v>3.1834840774536133E-2</v>
      </c>
      <c r="I295">
        <v>1.281150159744409</v>
      </c>
    </row>
    <row r="296" spans="1:9" x14ac:dyDescent="0.2">
      <c r="A296" t="s">
        <v>44</v>
      </c>
      <c r="B296">
        <v>3</v>
      </c>
      <c r="C296">
        <v>560</v>
      </c>
      <c r="D296">
        <v>840</v>
      </c>
      <c r="E296" t="s">
        <v>10</v>
      </c>
      <c r="F296">
        <v>313</v>
      </c>
      <c r="G296">
        <v>136.25090932846069</v>
      </c>
      <c r="H296">
        <v>4.4265626932226763E-2</v>
      </c>
    </row>
    <row r="297" spans="1:9" x14ac:dyDescent="0.2">
      <c r="A297" t="s">
        <v>44</v>
      </c>
      <c r="B297">
        <v>3</v>
      </c>
      <c r="C297">
        <v>560</v>
      </c>
      <c r="D297">
        <v>840</v>
      </c>
      <c r="E297" t="s">
        <v>11</v>
      </c>
      <c r="F297">
        <v>315</v>
      </c>
      <c r="G297">
        <v>6.7272663116455078E-2</v>
      </c>
      <c r="I297">
        <v>1.006389776357828</v>
      </c>
    </row>
    <row r="298" spans="1:9" x14ac:dyDescent="0.2">
      <c r="A298" t="s">
        <v>44</v>
      </c>
      <c r="B298">
        <v>3</v>
      </c>
      <c r="C298">
        <v>560</v>
      </c>
      <c r="D298">
        <v>840</v>
      </c>
      <c r="E298" t="s">
        <v>12</v>
      </c>
      <c r="F298">
        <v>410</v>
      </c>
      <c r="G298">
        <v>3.0633687973022461E-2</v>
      </c>
      <c r="I298">
        <v>1.3099041533546329</v>
      </c>
    </row>
    <row r="299" spans="1:9" x14ac:dyDescent="0.2">
      <c r="A299" t="s">
        <v>45</v>
      </c>
      <c r="B299">
        <v>1</v>
      </c>
      <c r="C299">
        <v>580</v>
      </c>
      <c r="D299">
        <v>870</v>
      </c>
      <c r="E299" t="s">
        <v>10</v>
      </c>
      <c r="F299">
        <v>321</v>
      </c>
      <c r="G299">
        <v>141.76303052902219</v>
      </c>
      <c r="H299">
        <v>3.5335323163564747E-2</v>
      </c>
    </row>
    <row r="300" spans="1:9" x14ac:dyDescent="0.2">
      <c r="A300" t="s">
        <v>45</v>
      </c>
      <c r="B300">
        <v>1</v>
      </c>
      <c r="C300">
        <v>580</v>
      </c>
      <c r="D300">
        <v>870</v>
      </c>
      <c r="E300" t="s">
        <v>11</v>
      </c>
      <c r="F300">
        <v>327</v>
      </c>
      <c r="G300">
        <v>7.2904825210571289E-2</v>
      </c>
      <c r="I300">
        <v>1.018691588785047</v>
      </c>
    </row>
    <row r="301" spans="1:9" x14ac:dyDescent="0.2">
      <c r="A301" t="s">
        <v>45</v>
      </c>
      <c r="B301">
        <v>1</v>
      </c>
      <c r="C301">
        <v>580</v>
      </c>
      <c r="D301">
        <v>870</v>
      </c>
      <c r="E301" t="s">
        <v>12</v>
      </c>
      <c r="F301">
        <v>417</v>
      </c>
      <c r="G301">
        <v>3.4110307693481452E-2</v>
      </c>
      <c r="I301">
        <v>1.2990654205607479</v>
      </c>
    </row>
    <row r="302" spans="1:9" x14ac:dyDescent="0.2">
      <c r="A302" t="s">
        <v>45</v>
      </c>
      <c r="B302">
        <v>2</v>
      </c>
      <c r="C302">
        <v>580</v>
      </c>
      <c r="D302">
        <v>870</v>
      </c>
      <c r="E302" t="s">
        <v>10</v>
      </c>
      <c r="F302">
        <v>321</v>
      </c>
      <c r="G302">
        <v>140.95747637748721</v>
      </c>
      <c r="H302">
        <v>3.5335323163564747E-2</v>
      </c>
    </row>
    <row r="303" spans="1:9" x14ac:dyDescent="0.2">
      <c r="A303" t="s">
        <v>45</v>
      </c>
      <c r="B303">
        <v>2</v>
      </c>
      <c r="C303">
        <v>580</v>
      </c>
      <c r="D303">
        <v>870</v>
      </c>
      <c r="E303" t="s">
        <v>11</v>
      </c>
      <c r="F303">
        <v>327</v>
      </c>
      <c r="G303">
        <v>7.3987722396850586E-2</v>
      </c>
      <c r="I303">
        <v>1.018691588785047</v>
      </c>
    </row>
    <row r="304" spans="1:9" x14ac:dyDescent="0.2">
      <c r="A304" t="s">
        <v>45</v>
      </c>
      <c r="B304">
        <v>2</v>
      </c>
      <c r="C304">
        <v>580</v>
      </c>
      <c r="D304">
        <v>870</v>
      </c>
      <c r="E304" t="s">
        <v>12</v>
      </c>
      <c r="F304">
        <v>424</v>
      </c>
      <c r="G304">
        <v>3.3518552780151367E-2</v>
      </c>
      <c r="I304">
        <v>1.3208722741433021</v>
      </c>
    </row>
    <row r="305" spans="1:9" x14ac:dyDescent="0.2">
      <c r="A305" t="s">
        <v>45</v>
      </c>
      <c r="B305">
        <v>3</v>
      </c>
      <c r="C305">
        <v>580</v>
      </c>
      <c r="D305">
        <v>870</v>
      </c>
      <c r="E305" t="s">
        <v>10</v>
      </c>
      <c r="F305">
        <v>321</v>
      </c>
      <c r="G305">
        <v>143.07933020591739</v>
      </c>
      <c r="H305">
        <v>3.5335323163564747E-2</v>
      </c>
    </row>
    <row r="306" spans="1:9" x14ac:dyDescent="0.2">
      <c r="A306" t="s">
        <v>45</v>
      </c>
      <c r="B306">
        <v>3</v>
      </c>
      <c r="C306">
        <v>580</v>
      </c>
      <c r="D306">
        <v>870</v>
      </c>
      <c r="E306" t="s">
        <v>11</v>
      </c>
      <c r="F306">
        <v>327</v>
      </c>
      <c r="G306">
        <v>7.1989774703979492E-2</v>
      </c>
      <c r="I306">
        <v>1.018691588785047</v>
      </c>
    </row>
    <row r="307" spans="1:9" x14ac:dyDescent="0.2">
      <c r="A307" t="s">
        <v>45</v>
      </c>
      <c r="B307">
        <v>3</v>
      </c>
      <c r="C307">
        <v>580</v>
      </c>
      <c r="D307">
        <v>870</v>
      </c>
      <c r="E307" t="s">
        <v>12</v>
      </c>
      <c r="F307">
        <v>422</v>
      </c>
      <c r="G307">
        <v>3.3432483673095703E-2</v>
      </c>
      <c r="I307">
        <v>1.314641744548287</v>
      </c>
    </row>
    <row r="308" spans="1:9" x14ac:dyDescent="0.2">
      <c r="A308" t="s">
        <v>46</v>
      </c>
      <c r="B308">
        <v>1</v>
      </c>
      <c r="C308">
        <v>600</v>
      </c>
      <c r="D308">
        <v>900</v>
      </c>
      <c r="E308" t="s">
        <v>10</v>
      </c>
      <c r="F308">
        <v>336</v>
      </c>
      <c r="G308">
        <v>139.51370930671689</v>
      </c>
      <c r="H308">
        <v>4.4796218410997263E-2</v>
      </c>
    </row>
    <row r="309" spans="1:9" x14ac:dyDescent="0.2">
      <c r="A309" t="s">
        <v>46</v>
      </c>
      <c r="B309">
        <v>1</v>
      </c>
      <c r="C309">
        <v>600</v>
      </c>
      <c r="D309">
        <v>900</v>
      </c>
      <c r="E309" t="s">
        <v>11</v>
      </c>
      <c r="F309">
        <v>341</v>
      </c>
      <c r="G309">
        <v>7.6031684875488281E-2</v>
      </c>
      <c r="I309">
        <v>1.0148809523809521</v>
      </c>
    </row>
    <row r="310" spans="1:9" x14ac:dyDescent="0.2">
      <c r="A310" t="s">
        <v>46</v>
      </c>
      <c r="B310">
        <v>1</v>
      </c>
      <c r="C310">
        <v>600</v>
      </c>
      <c r="D310">
        <v>900</v>
      </c>
      <c r="E310" t="s">
        <v>12</v>
      </c>
      <c r="F310">
        <v>442</v>
      </c>
      <c r="G310">
        <v>3.5481929779052727E-2</v>
      </c>
      <c r="I310">
        <v>1.31547619047619</v>
      </c>
    </row>
    <row r="311" spans="1:9" x14ac:dyDescent="0.2">
      <c r="A311" t="s">
        <v>46</v>
      </c>
      <c r="B311">
        <v>2</v>
      </c>
      <c r="C311">
        <v>600</v>
      </c>
      <c r="D311">
        <v>900</v>
      </c>
      <c r="E311" t="s">
        <v>10</v>
      </c>
      <c r="F311">
        <v>336</v>
      </c>
      <c r="G311">
        <v>137.96967840194699</v>
      </c>
      <c r="H311">
        <v>4.4796218410997263E-2</v>
      </c>
    </row>
    <row r="312" spans="1:9" x14ac:dyDescent="0.2">
      <c r="A312" t="s">
        <v>46</v>
      </c>
      <c r="B312">
        <v>2</v>
      </c>
      <c r="C312">
        <v>600</v>
      </c>
      <c r="D312">
        <v>900</v>
      </c>
      <c r="E312" t="s">
        <v>11</v>
      </c>
      <c r="F312">
        <v>341</v>
      </c>
      <c r="G312">
        <v>7.7047109603881836E-2</v>
      </c>
      <c r="I312">
        <v>1.0148809523809521</v>
      </c>
    </row>
    <row r="313" spans="1:9" x14ac:dyDescent="0.2">
      <c r="A313" t="s">
        <v>46</v>
      </c>
      <c r="B313">
        <v>2</v>
      </c>
      <c r="C313">
        <v>600</v>
      </c>
      <c r="D313">
        <v>900</v>
      </c>
      <c r="E313" t="s">
        <v>12</v>
      </c>
      <c r="F313">
        <v>426</v>
      </c>
      <c r="G313">
        <v>3.5575389862060547E-2</v>
      </c>
      <c r="I313">
        <v>1.267857142857143</v>
      </c>
    </row>
    <row r="314" spans="1:9" x14ac:dyDescent="0.2">
      <c r="A314" t="s">
        <v>46</v>
      </c>
      <c r="B314">
        <v>3</v>
      </c>
      <c r="C314">
        <v>600</v>
      </c>
      <c r="D314">
        <v>900</v>
      </c>
      <c r="E314" t="s">
        <v>10</v>
      </c>
      <c r="F314">
        <v>336</v>
      </c>
      <c r="G314">
        <v>140.4913156032562</v>
      </c>
      <c r="H314">
        <v>4.4796218410997263E-2</v>
      </c>
    </row>
    <row r="315" spans="1:9" x14ac:dyDescent="0.2">
      <c r="A315" t="s">
        <v>46</v>
      </c>
      <c r="B315">
        <v>3</v>
      </c>
      <c r="C315">
        <v>600</v>
      </c>
      <c r="D315">
        <v>900</v>
      </c>
      <c r="E315" t="s">
        <v>11</v>
      </c>
      <c r="F315">
        <v>341</v>
      </c>
      <c r="G315">
        <v>7.2775363922119141E-2</v>
      </c>
      <c r="I315">
        <v>1.0148809523809521</v>
      </c>
    </row>
    <row r="316" spans="1:9" x14ac:dyDescent="0.2">
      <c r="A316" t="s">
        <v>46</v>
      </c>
      <c r="B316">
        <v>3</v>
      </c>
      <c r="C316">
        <v>600</v>
      </c>
      <c r="D316">
        <v>900</v>
      </c>
      <c r="E316" t="s">
        <v>12</v>
      </c>
      <c r="F316">
        <v>435</v>
      </c>
      <c r="G316">
        <v>3.3397197723388672E-2</v>
      </c>
      <c r="I316">
        <v>1.294642857142857</v>
      </c>
    </row>
    <row r="317" spans="1:9" x14ac:dyDescent="0.2">
      <c r="A317" t="s">
        <v>47</v>
      </c>
      <c r="B317">
        <v>1</v>
      </c>
      <c r="C317">
        <v>620</v>
      </c>
      <c r="D317">
        <v>930</v>
      </c>
      <c r="E317" t="s">
        <v>10</v>
      </c>
      <c r="F317">
        <v>346</v>
      </c>
      <c r="G317">
        <v>143.2603483200073</v>
      </c>
      <c r="H317">
        <v>4.2507445036058952E-2</v>
      </c>
    </row>
    <row r="318" spans="1:9" x14ac:dyDescent="0.2">
      <c r="A318" t="s">
        <v>47</v>
      </c>
      <c r="B318">
        <v>1</v>
      </c>
      <c r="C318">
        <v>620</v>
      </c>
      <c r="D318">
        <v>930</v>
      </c>
      <c r="E318" t="s">
        <v>11</v>
      </c>
      <c r="F318">
        <v>350</v>
      </c>
      <c r="G318">
        <v>7.8583717346191406E-2</v>
      </c>
      <c r="I318">
        <v>1.011560693641619</v>
      </c>
    </row>
    <row r="319" spans="1:9" x14ac:dyDescent="0.2">
      <c r="A319" t="s">
        <v>47</v>
      </c>
      <c r="B319">
        <v>1</v>
      </c>
      <c r="C319">
        <v>620</v>
      </c>
      <c r="D319">
        <v>930</v>
      </c>
      <c r="E319" t="s">
        <v>12</v>
      </c>
      <c r="F319">
        <v>453</v>
      </c>
      <c r="G319">
        <v>3.5488128662109382E-2</v>
      </c>
      <c r="I319">
        <v>1.3092485549132951</v>
      </c>
    </row>
    <row r="320" spans="1:9" x14ac:dyDescent="0.2">
      <c r="A320" t="s">
        <v>47</v>
      </c>
      <c r="B320">
        <v>2</v>
      </c>
      <c r="C320">
        <v>620</v>
      </c>
      <c r="D320">
        <v>930</v>
      </c>
      <c r="E320" t="s">
        <v>10</v>
      </c>
      <c r="F320">
        <v>346</v>
      </c>
      <c r="G320">
        <v>141.60385918617251</v>
      </c>
      <c r="H320">
        <v>4.2507445036058952E-2</v>
      </c>
    </row>
    <row r="321" spans="1:9" x14ac:dyDescent="0.2">
      <c r="A321" t="s">
        <v>47</v>
      </c>
      <c r="B321">
        <v>2</v>
      </c>
      <c r="C321">
        <v>620</v>
      </c>
      <c r="D321">
        <v>930</v>
      </c>
      <c r="E321" t="s">
        <v>11</v>
      </c>
      <c r="F321">
        <v>350</v>
      </c>
      <c r="G321">
        <v>7.7789783477783203E-2</v>
      </c>
      <c r="I321">
        <v>1.011560693641619</v>
      </c>
    </row>
    <row r="322" spans="1:9" x14ac:dyDescent="0.2">
      <c r="A322" t="s">
        <v>47</v>
      </c>
      <c r="B322">
        <v>2</v>
      </c>
      <c r="C322">
        <v>620</v>
      </c>
      <c r="D322">
        <v>930</v>
      </c>
      <c r="E322" t="s">
        <v>12</v>
      </c>
      <c r="F322">
        <v>445</v>
      </c>
      <c r="G322">
        <v>3.5129308700561523E-2</v>
      </c>
      <c r="I322">
        <v>1.2861271676300581</v>
      </c>
    </row>
    <row r="323" spans="1:9" x14ac:dyDescent="0.2">
      <c r="A323" t="s">
        <v>47</v>
      </c>
      <c r="B323">
        <v>3</v>
      </c>
      <c r="C323">
        <v>620</v>
      </c>
      <c r="D323">
        <v>930</v>
      </c>
      <c r="E323" t="s">
        <v>10</v>
      </c>
      <c r="F323">
        <v>346</v>
      </c>
      <c r="G323">
        <v>138.37204313278201</v>
      </c>
      <c r="H323">
        <v>4.2507445036058952E-2</v>
      </c>
    </row>
    <row r="324" spans="1:9" x14ac:dyDescent="0.2">
      <c r="A324" t="s">
        <v>47</v>
      </c>
      <c r="B324">
        <v>3</v>
      </c>
      <c r="C324">
        <v>620</v>
      </c>
      <c r="D324">
        <v>930</v>
      </c>
      <c r="E324" t="s">
        <v>11</v>
      </c>
      <c r="F324">
        <v>350</v>
      </c>
      <c r="G324">
        <v>8.2068443298339844E-2</v>
      </c>
      <c r="I324">
        <v>1.011560693641619</v>
      </c>
    </row>
    <row r="325" spans="1:9" x14ac:dyDescent="0.2">
      <c r="A325" t="s">
        <v>47</v>
      </c>
      <c r="B325">
        <v>3</v>
      </c>
      <c r="C325">
        <v>620</v>
      </c>
      <c r="D325">
        <v>930</v>
      </c>
      <c r="E325" t="s">
        <v>12</v>
      </c>
      <c r="F325">
        <v>454</v>
      </c>
      <c r="G325">
        <v>3.6978244781494141E-2</v>
      </c>
      <c r="I325">
        <v>1.3121387283236989</v>
      </c>
    </row>
    <row r="326" spans="1:9" x14ac:dyDescent="0.2">
      <c r="A326" t="s">
        <v>48</v>
      </c>
      <c r="B326">
        <v>1</v>
      </c>
      <c r="C326">
        <v>640</v>
      </c>
      <c r="D326">
        <v>960</v>
      </c>
      <c r="E326" t="s">
        <v>10</v>
      </c>
      <c r="F326">
        <v>362</v>
      </c>
      <c r="G326">
        <v>142.92540264129639</v>
      </c>
      <c r="H326">
        <v>6.1328166239642497E-2</v>
      </c>
    </row>
    <row r="327" spans="1:9" x14ac:dyDescent="0.2">
      <c r="A327" t="s">
        <v>48</v>
      </c>
      <c r="B327">
        <v>1</v>
      </c>
      <c r="C327">
        <v>640</v>
      </c>
      <c r="D327">
        <v>960</v>
      </c>
      <c r="E327" t="s">
        <v>11</v>
      </c>
      <c r="F327">
        <v>362</v>
      </c>
      <c r="G327">
        <v>8.3830356597900391E-2</v>
      </c>
      <c r="I327">
        <v>1</v>
      </c>
    </row>
    <row r="328" spans="1:9" x14ac:dyDescent="0.2">
      <c r="A328" t="s">
        <v>48</v>
      </c>
      <c r="B328">
        <v>1</v>
      </c>
      <c r="C328">
        <v>640</v>
      </c>
      <c r="D328">
        <v>960</v>
      </c>
      <c r="E328" t="s">
        <v>12</v>
      </c>
      <c r="F328">
        <v>455</v>
      </c>
      <c r="G328">
        <v>3.7241697311401367E-2</v>
      </c>
      <c r="I328">
        <v>1.256906077348066</v>
      </c>
    </row>
    <row r="329" spans="1:9" x14ac:dyDescent="0.2">
      <c r="A329" t="s">
        <v>48</v>
      </c>
      <c r="B329">
        <v>2</v>
      </c>
      <c r="C329">
        <v>640</v>
      </c>
      <c r="D329">
        <v>960</v>
      </c>
      <c r="E329" t="s">
        <v>10</v>
      </c>
      <c r="F329">
        <v>362</v>
      </c>
      <c r="G329">
        <v>140.13601541519171</v>
      </c>
      <c r="H329">
        <v>6.1328166239642497E-2</v>
      </c>
    </row>
    <row r="330" spans="1:9" x14ac:dyDescent="0.2">
      <c r="A330" t="s">
        <v>48</v>
      </c>
      <c r="B330">
        <v>2</v>
      </c>
      <c r="C330">
        <v>640</v>
      </c>
      <c r="D330">
        <v>960</v>
      </c>
      <c r="E330" t="s">
        <v>11</v>
      </c>
      <c r="F330">
        <v>362</v>
      </c>
      <c r="G330">
        <v>8.4346294403076172E-2</v>
      </c>
      <c r="I330">
        <v>1</v>
      </c>
    </row>
    <row r="331" spans="1:9" x14ac:dyDescent="0.2">
      <c r="A331" t="s">
        <v>48</v>
      </c>
      <c r="B331">
        <v>2</v>
      </c>
      <c r="C331">
        <v>640</v>
      </c>
      <c r="D331">
        <v>960</v>
      </c>
      <c r="E331" t="s">
        <v>12</v>
      </c>
      <c r="F331">
        <v>460</v>
      </c>
      <c r="G331">
        <v>3.7867307662963867E-2</v>
      </c>
      <c r="I331">
        <v>1.270718232044199</v>
      </c>
    </row>
    <row r="332" spans="1:9" x14ac:dyDescent="0.2">
      <c r="A332" t="s">
        <v>48</v>
      </c>
      <c r="B332">
        <v>3</v>
      </c>
      <c r="C332">
        <v>640</v>
      </c>
      <c r="D332">
        <v>960</v>
      </c>
      <c r="E332" t="s">
        <v>10</v>
      </c>
      <c r="F332">
        <v>362</v>
      </c>
      <c r="G332">
        <v>140.36435985565191</v>
      </c>
      <c r="H332">
        <v>6.1328166239642497E-2</v>
      </c>
    </row>
    <row r="333" spans="1:9" x14ac:dyDescent="0.2">
      <c r="A333" t="s">
        <v>48</v>
      </c>
      <c r="B333">
        <v>3</v>
      </c>
      <c r="C333">
        <v>640</v>
      </c>
      <c r="D333">
        <v>960</v>
      </c>
      <c r="E333" t="s">
        <v>11</v>
      </c>
      <c r="F333">
        <v>362</v>
      </c>
      <c r="G333">
        <v>8.4359884262084961E-2</v>
      </c>
      <c r="I333">
        <v>1</v>
      </c>
    </row>
    <row r="334" spans="1:9" x14ac:dyDescent="0.2">
      <c r="A334" t="s">
        <v>48</v>
      </c>
      <c r="B334">
        <v>3</v>
      </c>
      <c r="C334">
        <v>640</v>
      </c>
      <c r="D334">
        <v>960</v>
      </c>
      <c r="E334" t="s">
        <v>12</v>
      </c>
      <c r="F334">
        <v>457</v>
      </c>
      <c r="G334">
        <v>3.7641763687133789E-2</v>
      </c>
      <c r="I334">
        <v>1.2624309392265189</v>
      </c>
    </row>
    <row r="335" spans="1:9" x14ac:dyDescent="0.2">
      <c r="A335" t="s">
        <v>49</v>
      </c>
      <c r="B335">
        <v>1</v>
      </c>
      <c r="C335">
        <v>660</v>
      </c>
      <c r="D335">
        <v>990</v>
      </c>
      <c r="E335" t="s">
        <v>10</v>
      </c>
      <c r="F335">
        <v>370</v>
      </c>
      <c r="G335">
        <v>135.53996896743769</v>
      </c>
      <c r="H335">
        <v>4.7674437518953207E-2</v>
      </c>
    </row>
    <row r="336" spans="1:9" x14ac:dyDescent="0.2">
      <c r="A336" t="s">
        <v>49</v>
      </c>
      <c r="B336">
        <v>1</v>
      </c>
      <c r="C336">
        <v>660</v>
      </c>
      <c r="D336">
        <v>990</v>
      </c>
      <c r="E336" t="s">
        <v>11</v>
      </c>
      <c r="F336">
        <v>373</v>
      </c>
      <c r="G336">
        <v>9.2849016189575195E-2</v>
      </c>
      <c r="I336">
        <v>1.008108108108108</v>
      </c>
    </row>
    <row r="337" spans="1:9" x14ac:dyDescent="0.2">
      <c r="A337" t="s">
        <v>49</v>
      </c>
      <c r="B337">
        <v>1</v>
      </c>
      <c r="C337">
        <v>660</v>
      </c>
      <c r="D337">
        <v>990</v>
      </c>
      <c r="E337" t="s">
        <v>12</v>
      </c>
      <c r="F337">
        <v>485</v>
      </c>
      <c r="G337">
        <v>4.2129039764404297E-2</v>
      </c>
      <c r="I337">
        <v>1.310810810810811</v>
      </c>
    </row>
    <row r="338" spans="1:9" x14ac:dyDescent="0.2">
      <c r="A338" t="s">
        <v>49</v>
      </c>
      <c r="B338">
        <v>2</v>
      </c>
      <c r="C338">
        <v>660</v>
      </c>
      <c r="D338">
        <v>990</v>
      </c>
      <c r="E338" t="s">
        <v>10</v>
      </c>
      <c r="F338">
        <v>370</v>
      </c>
      <c r="G338">
        <v>134.06169509887701</v>
      </c>
      <c r="H338">
        <v>4.7674437518953207E-2</v>
      </c>
    </row>
    <row r="339" spans="1:9" x14ac:dyDescent="0.2">
      <c r="A339" t="s">
        <v>49</v>
      </c>
      <c r="B339">
        <v>2</v>
      </c>
      <c r="C339">
        <v>660</v>
      </c>
      <c r="D339">
        <v>990</v>
      </c>
      <c r="E339" t="s">
        <v>11</v>
      </c>
      <c r="F339">
        <v>373</v>
      </c>
      <c r="G339">
        <v>9.1185092926025391E-2</v>
      </c>
      <c r="I339">
        <v>1.008108108108108</v>
      </c>
    </row>
    <row r="340" spans="1:9" x14ac:dyDescent="0.2">
      <c r="A340" t="s">
        <v>49</v>
      </c>
      <c r="B340">
        <v>2</v>
      </c>
      <c r="C340">
        <v>660</v>
      </c>
      <c r="D340">
        <v>990</v>
      </c>
      <c r="E340" t="s">
        <v>12</v>
      </c>
      <c r="F340">
        <v>490</v>
      </c>
      <c r="G340">
        <v>4.2188167572021477E-2</v>
      </c>
      <c r="I340">
        <v>1.3243243243243239</v>
      </c>
    </row>
    <row r="341" spans="1:9" x14ac:dyDescent="0.2">
      <c r="A341" t="s">
        <v>49</v>
      </c>
      <c r="B341">
        <v>3</v>
      </c>
      <c r="C341">
        <v>660</v>
      </c>
      <c r="D341">
        <v>990</v>
      </c>
      <c r="E341" t="s">
        <v>10</v>
      </c>
      <c r="F341">
        <v>370</v>
      </c>
      <c r="G341">
        <v>134.66208958625791</v>
      </c>
      <c r="H341">
        <v>4.7674437518953207E-2</v>
      </c>
    </row>
    <row r="342" spans="1:9" x14ac:dyDescent="0.2">
      <c r="A342" t="s">
        <v>49</v>
      </c>
      <c r="B342">
        <v>3</v>
      </c>
      <c r="C342">
        <v>660</v>
      </c>
      <c r="D342">
        <v>990</v>
      </c>
      <c r="E342" t="s">
        <v>11</v>
      </c>
      <c r="F342">
        <v>373</v>
      </c>
      <c r="G342">
        <v>9.2381477355957031E-2</v>
      </c>
      <c r="I342">
        <v>1.008108108108108</v>
      </c>
    </row>
    <row r="343" spans="1:9" x14ac:dyDescent="0.2">
      <c r="A343" t="s">
        <v>49</v>
      </c>
      <c r="B343">
        <v>3</v>
      </c>
      <c r="C343">
        <v>660</v>
      </c>
      <c r="D343">
        <v>990</v>
      </c>
      <c r="E343" t="s">
        <v>12</v>
      </c>
      <c r="F343">
        <v>481</v>
      </c>
      <c r="G343">
        <v>4.2773962020874023E-2</v>
      </c>
      <c r="I343">
        <v>1.3</v>
      </c>
    </row>
    <row r="344" spans="1:9" x14ac:dyDescent="0.2">
      <c r="A344" t="s">
        <v>50</v>
      </c>
      <c r="B344">
        <v>1</v>
      </c>
      <c r="C344">
        <v>680</v>
      </c>
      <c r="D344">
        <v>1020</v>
      </c>
      <c r="E344" t="s">
        <v>10</v>
      </c>
      <c r="F344">
        <v>378</v>
      </c>
      <c r="G344">
        <v>130.49406623840329</v>
      </c>
      <c r="H344">
        <v>3.8906135487056848E-2</v>
      </c>
    </row>
    <row r="345" spans="1:9" x14ac:dyDescent="0.2">
      <c r="A345" t="s">
        <v>50</v>
      </c>
      <c r="B345">
        <v>1</v>
      </c>
      <c r="C345">
        <v>680</v>
      </c>
      <c r="D345">
        <v>1020</v>
      </c>
      <c r="E345" t="s">
        <v>11</v>
      </c>
      <c r="F345">
        <v>383</v>
      </c>
      <c r="G345">
        <v>9.9310636520385742E-2</v>
      </c>
      <c r="I345">
        <v>1.013227513227513</v>
      </c>
    </row>
    <row r="346" spans="1:9" x14ac:dyDescent="0.2">
      <c r="A346" t="s">
        <v>50</v>
      </c>
      <c r="B346">
        <v>1</v>
      </c>
      <c r="C346">
        <v>680</v>
      </c>
      <c r="D346">
        <v>1020</v>
      </c>
      <c r="E346" t="s">
        <v>12</v>
      </c>
      <c r="F346">
        <v>506</v>
      </c>
      <c r="G346">
        <v>4.3966770172119141E-2</v>
      </c>
      <c r="I346">
        <v>1.338624338624339</v>
      </c>
    </row>
    <row r="347" spans="1:9" x14ac:dyDescent="0.2">
      <c r="A347" t="s">
        <v>50</v>
      </c>
      <c r="B347">
        <v>2</v>
      </c>
      <c r="C347">
        <v>680</v>
      </c>
      <c r="D347">
        <v>1020</v>
      </c>
      <c r="E347" t="s">
        <v>10</v>
      </c>
      <c r="F347">
        <v>378</v>
      </c>
      <c r="G347">
        <v>131.95407867431641</v>
      </c>
      <c r="H347">
        <v>3.8906135487056848E-2</v>
      </c>
    </row>
    <row r="348" spans="1:9" x14ac:dyDescent="0.2">
      <c r="A348" t="s">
        <v>50</v>
      </c>
      <c r="B348">
        <v>2</v>
      </c>
      <c r="C348">
        <v>680</v>
      </c>
      <c r="D348">
        <v>1020</v>
      </c>
      <c r="E348" t="s">
        <v>11</v>
      </c>
      <c r="F348">
        <v>383</v>
      </c>
      <c r="G348">
        <v>9.9382877349853516E-2</v>
      </c>
      <c r="I348">
        <v>1.013227513227513</v>
      </c>
    </row>
    <row r="349" spans="1:9" x14ac:dyDescent="0.2">
      <c r="A349" t="s">
        <v>50</v>
      </c>
      <c r="B349">
        <v>2</v>
      </c>
      <c r="C349">
        <v>680</v>
      </c>
      <c r="D349">
        <v>1020</v>
      </c>
      <c r="E349" t="s">
        <v>12</v>
      </c>
      <c r="F349">
        <v>489</v>
      </c>
      <c r="G349">
        <v>4.4854640960693359E-2</v>
      </c>
      <c r="I349">
        <v>1.2936507936507939</v>
      </c>
    </row>
    <row r="350" spans="1:9" x14ac:dyDescent="0.2">
      <c r="A350" t="s">
        <v>50</v>
      </c>
      <c r="B350">
        <v>3</v>
      </c>
      <c r="C350">
        <v>680</v>
      </c>
      <c r="D350">
        <v>1020</v>
      </c>
      <c r="E350" t="s">
        <v>10</v>
      </c>
      <c r="F350">
        <v>378</v>
      </c>
      <c r="G350">
        <v>137.02586364746091</v>
      </c>
      <c r="H350">
        <v>3.929284228908176E-2</v>
      </c>
    </row>
    <row r="351" spans="1:9" x14ac:dyDescent="0.2">
      <c r="A351" t="s">
        <v>50</v>
      </c>
      <c r="B351">
        <v>3</v>
      </c>
      <c r="C351">
        <v>680</v>
      </c>
      <c r="D351">
        <v>1020</v>
      </c>
      <c r="E351" t="s">
        <v>11</v>
      </c>
      <c r="F351">
        <v>383</v>
      </c>
      <c r="G351">
        <v>9.8839998245239258E-2</v>
      </c>
      <c r="I351">
        <v>1.013227513227513</v>
      </c>
    </row>
    <row r="352" spans="1:9" x14ac:dyDescent="0.2">
      <c r="A352" t="s">
        <v>50</v>
      </c>
      <c r="B352">
        <v>3</v>
      </c>
      <c r="C352">
        <v>680</v>
      </c>
      <c r="D352">
        <v>1020</v>
      </c>
      <c r="E352" t="s">
        <v>12</v>
      </c>
      <c r="F352">
        <v>487</v>
      </c>
      <c r="G352">
        <v>4.3905735015869141E-2</v>
      </c>
      <c r="I352">
        <v>1.2883597883597879</v>
      </c>
    </row>
    <row r="353" spans="1:9" x14ac:dyDescent="0.2">
      <c r="A353" t="s">
        <v>51</v>
      </c>
      <c r="B353">
        <v>1</v>
      </c>
      <c r="C353">
        <v>700</v>
      </c>
      <c r="D353">
        <v>1050</v>
      </c>
      <c r="E353" t="s">
        <v>10</v>
      </c>
      <c r="F353">
        <v>392</v>
      </c>
      <c r="G353">
        <v>141.92666172981259</v>
      </c>
      <c r="H353">
        <v>4.9077459809396318E-2</v>
      </c>
    </row>
    <row r="354" spans="1:9" x14ac:dyDescent="0.2">
      <c r="A354" t="s">
        <v>51</v>
      </c>
      <c r="B354">
        <v>1</v>
      </c>
      <c r="C354">
        <v>700</v>
      </c>
      <c r="D354">
        <v>1050</v>
      </c>
      <c r="E354" t="s">
        <v>11</v>
      </c>
      <c r="F354">
        <v>400</v>
      </c>
      <c r="G354">
        <v>0.1034026145935059</v>
      </c>
      <c r="I354">
        <v>1.0204081632653059</v>
      </c>
    </row>
    <row r="355" spans="1:9" x14ac:dyDescent="0.2">
      <c r="A355" t="s">
        <v>51</v>
      </c>
      <c r="B355">
        <v>1</v>
      </c>
      <c r="C355">
        <v>700</v>
      </c>
      <c r="D355">
        <v>1050</v>
      </c>
      <c r="E355" t="s">
        <v>12</v>
      </c>
      <c r="F355">
        <v>502</v>
      </c>
      <c r="G355">
        <v>4.7719955444335938E-2</v>
      </c>
      <c r="I355">
        <v>1.2806122448979591</v>
      </c>
    </row>
    <row r="356" spans="1:9" x14ac:dyDescent="0.2">
      <c r="A356" t="s">
        <v>51</v>
      </c>
      <c r="B356">
        <v>2</v>
      </c>
      <c r="C356">
        <v>700</v>
      </c>
      <c r="D356">
        <v>1050</v>
      </c>
      <c r="E356" t="s">
        <v>10</v>
      </c>
      <c r="F356">
        <v>392</v>
      </c>
      <c r="G356">
        <v>140.36773467063901</v>
      </c>
      <c r="H356">
        <v>4.9077459809396318E-2</v>
      </c>
    </row>
    <row r="357" spans="1:9" x14ac:dyDescent="0.2">
      <c r="A357" t="s">
        <v>51</v>
      </c>
      <c r="B357">
        <v>2</v>
      </c>
      <c r="C357">
        <v>700</v>
      </c>
      <c r="D357">
        <v>1050</v>
      </c>
      <c r="E357" t="s">
        <v>11</v>
      </c>
      <c r="F357">
        <v>400</v>
      </c>
      <c r="G357">
        <v>0.1067421436309814</v>
      </c>
      <c r="I357">
        <v>1.0204081632653059</v>
      </c>
    </row>
    <row r="358" spans="1:9" x14ac:dyDescent="0.2">
      <c r="A358" t="s">
        <v>51</v>
      </c>
      <c r="B358">
        <v>2</v>
      </c>
      <c r="C358">
        <v>700</v>
      </c>
      <c r="D358">
        <v>1050</v>
      </c>
      <c r="E358" t="s">
        <v>12</v>
      </c>
      <c r="F358">
        <v>500</v>
      </c>
      <c r="G358">
        <v>4.7266960144042969E-2</v>
      </c>
      <c r="I358">
        <v>1.2755102040816331</v>
      </c>
    </row>
    <row r="359" spans="1:9" x14ac:dyDescent="0.2">
      <c r="A359" t="s">
        <v>51</v>
      </c>
      <c r="B359">
        <v>3</v>
      </c>
      <c r="C359">
        <v>700</v>
      </c>
      <c r="D359">
        <v>1050</v>
      </c>
      <c r="E359" t="s">
        <v>10</v>
      </c>
      <c r="F359">
        <v>392</v>
      </c>
      <c r="G359">
        <v>138.57314348220831</v>
      </c>
      <c r="H359">
        <v>4.9077459809396318E-2</v>
      </c>
    </row>
    <row r="360" spans="1:9" x14ac:dyDescent="0.2">
      <c r="A360" t="s">
        <v>51</v>
      </c>
      <c r="B360">
        <v>3</v>
      </c>
      <c r="C360">
        <v>700</v>
      </c>
      <c r="D360">
        <v>1050</v>
      </c>
      <c r="E360" t="s">
        <v>11</v>
      </c>
      <c r="F360">
        <v>400</v>
      </c>
      <c r="G360">
        <v>0.10601067543029789</v>
      </c>
      <c r="I360">
        <v>1.0204081632653059</v>
      </c>
    </row>
    <row r="361" spans="1:9" x14ac:dyDescent="0.2">
      <c r="A361" t="s">
        <v>51</v>
      </c>
      <c r="B361">
        <v>3</v>
      </c>
      <c r="C361">
        <v>700</v>
      </c>
      <c r="D361">
        <v>1050</v>
      </c>
      <c r="E361" t="s">
        <v>12</v>
      </c>
      <c r="F361">
        <v>497</v>
      </c>
      <c r="G361">
        <v>4.7542572021484382E-2</v>
      </c>
      <c r="I361">
        <v>1.267857142857143</v>
      </c>
    </row>
    <row r="362" spans="1:9" x14ac:dyDescent="0.2">
      <c r="A362" t="s">
        <v>52</v>
      </c>
      <c r="B362">
        <v>1</v>
      </c>
      <c r="C362">
        <v>720</v>
      </c>
      <c r="D362">
        <v>1080</v>
      </c>
      <c r="E362" t="s">
        <v>10</v>
      </c>
      <c r="F362">
        <v>403</v>
      </c>
      <c r="G362">
        <v>141.57367968559271</v>
      </c>
      <c r="H362">
        <v>4.8355960826430053E-2</v>
      </c>
    </row>
    <row r="363" spans="1:9" x14ac:dyDescent="0.2">
      <c r="A363" t="s">
        <v>52</v>
      </c>
      <c r="B363">
        <v>1</v>
      </c>
      <c r="C363">
        <v>720</v>
      </c>
      <c r="D363">
        <v>1080</v>
      </c>
      <c r="E363" t="s">
        <v>11</v>
      </c>
      <c r="F363">
        <v>410</v>
      </c>
      <c r="G363">
        <v>0.1061203479766846</v>
      </c>
      <c r="I363">
        <v>1.017369727047146</v>
      </c>
    </row>
    <row r="364" spans="1:9" x14ac:dyDescent="0.2">
      <c r="A364" t="s">
        <v>52</v>
      </c>
      <c r="B364">
        <v>1</v>
      </c>
      <c r="C364">
        <v>720</v>
      </c>
      <c r="D364">
        <v>1080</v>
      </c>
      <c r="E364" t="s">
        <v>12</v>
      </c>
      <c r="F364">
        <v>522</v>
      </c>
      <c r="G364">
        <v>0.12931990623474121</v>
      </c>
      <c r="I364">
        <v>1.2952853598014891</v>
      </c>
    </row>
    <row r="365" spans="1:9" x14ac:dyDescent="0.2">
      <c r="A365" t="s">
        <v>52</v>
      </c>
      <c r="B365">
        <v>2</v>
      </c>
      <c r="C365">
        <v>720</v>
      </c>
      <c r="D365">
        <v>1080</v>
      </c>
      <c r="E365" t="s">
        <v>10</v>
      </c>
      <c r="F365">
        <v>403</v>
      </c>
      <c r="G365">
        <v>140.2634291648865</v>
      </c>
      <c r="H365">
        <v>4.8355960826430053E-2</v>
      </c>
    </row>
    <row r="366" spans="1:9" x14ac:dyDescent="0.2">
      <c r="A366" t="s">
        <v>52</v>
      </c>
      <c r="B366">
        <v>2</v>
      </c>
      <c r="C366">
        <v>720</v>
      </c>
      <c r="D366">
        <v>1080</v>
      </c>
      <c r="E366" t="s">
        <v>11</v>
      </c>
      <c r="F366">
        <v>410</v>
      </c>
      <c r="G366">
        <v>0.1099097728729248</v>
      </c>
      <c r="I366">
        <v>1.017369727047146</v>
      </c>
    </row>
    <row r="367" spans="1:9" x14ac:dyDescent="0.2">
      <c r="A367" t="s">
        <v>52</v>
      </c>
      <c r="B367">
        <v>2</v>
      </c>
      <c r="C367">
        <v>720</v>
      </c>
      <c r="D367">
        <v>1080</v>
      </c>
      <c r="E367" t="s">
        <v>12</v>
      </c>
      <c r="F367">
        <v>521</v>
      </c>
      <c r="G367">
        <v>4.8536062240600593E-2</v>
      </c>
      <c r="I367">
        <v>1.2928039702233249</v>
      </c>
    </row>
    <row r="368" spans="1:9" x14ac:dyDescent="0.2">
      <c r="A368" t="s">
        <v>52</v>
      </c>
      <c r="B368">
        <v>3</v>
      </c>
      <c r="C368">
        <v>720</v>
      </c>
      <c r="D368">
        <v>1080</v>
      </c>
      <c r="E368" t="s">
        <v>10</v>
      </c>
      <c r="F368">
        <v>403</v>
      </c>
      <c r="G368">
        <v>141.08866286277771</v>
      </c>
      <c r="H368">
        <v>4.8812875898818241E-2</v>
      </c>
    </row>
    <row r="369" spans="1:9" x14ac:dyDescent="0.2">
      <c r="A369" t="s">
        <v>52</v>
      </c>
      <c r="B369">
        <v>3</v>
      </c>
      <c r="C369">
        <v>720</v>
      </c>
      <c r="D369">
        <v>1080</v>
      </c>
      <c r="E369" t="s">
        <v>11</v>
      </c>
      <c r="F369">
        <v>410</v>
      </c>
      <c r="G369">
        <v>0.10947418212890619</v>
      </c>
      <c r="I369">
        <v>1.017369727047146</v>
      </c>
    </row>
    <row r="370" spans="1:9" x14ac:dyDescent="0.2">
      <c r="A370" t="s">
        <v>52</v>
      </c>
      <c r="B370">
        <v>3</v>
      </c>
      <c r="C370">
        <v>720</v>
      </c>
      <c r="D370">
        <v>1080</v>
      </c>
      <c r="E370" t="s">
        <v>12</v>
      </c>
      <c r="F370">
        <v>526</v>
      </c>
      <c r="G370">
        <v>4.9068450927734382E-2</v>
      </c>
      <c r="I370">
        <v>1.305210918114144</v>
      </c>
    </row>
    <row r="371" spans="1:9" x14ac:dyDescent="0.2">
      <c r="A371" t="s">
        <v>53</v>
      </c>
      <c r="B371">
        <v>1</v>
      </c>
      <c r="C371">
        <v>740</v>
      </c>
      <c r="D371">
        <v>1110</v>
      </c>
      <c r="E371" t="s">
        <v>10</v>
      </c>
      <c r="F371">
        <v>415</v>
      </c>
      <c r="G371">
        <v>138.40096378326419</v>
      </c>
      <c r="H371">
        <v>5.4039044324827999E-2</v>
      </c>
    </row>
    <row r="372" spans="1:9" x14ac:dyDescent="0.2">
      <c r="A372" t="s">
        <v>53</v>
      </c>
      <c r="B372">
        <v>1</v>
      </c>
      <c r="C372">
        <v>740</v>
      </c>
      <c r="D372">
        <v>1110</v>
      </c>
      <c r="E372" t="s">
        <v>11</v>
      </c>
      <c r="F372">
        <v>421</v>
      </c>
      <c r="G372">
        <v>0.1149094104766846</v>
      </c>
      <c r="I372">
        <v>1.014457831325301</v>
      </c>
    </row>
    <row r="373" spans="1:9" x14ac:dyDescent="0.2">
      <c r="A373" t="s">
        <v>53</v>
      </c>
      <c r="B373">
        <v>1</v>
      </c>
      <c r="C373">
        <v>740</v>
      </c>
      <c r="D373">
        <v>1110</v>
      </c>
      <c r="E373" t="s">
        <v>12</v>
      </c>
      <c r="F373">
        <v>537</v>
      </c>
      <c r="G373">
        <v>4.9313783645629883E-2</v>
      </c>
      <c r="I373">
        <v>1.293975903614458</v>
      </c>
    </row>
    <row r="374" spans="1:9" x14ac:dyDescent="0.2">
      <c r="A374" t="s">
        <v>53</v>
      </c>
      <c r="B374">
        <v>2</v>
      </c>
      <c r="C374">
        <v>740</v>
      </c>
      <c r="D374">
        <v>1110</v>
      </c>
      <c r="E374" t="s">
        <v>10</v>
      </c>
      <c r="F374">
        <v>415</v>
      </c>
      <c r="G374">
        <v>141.59714221954351</v>
      </c>
      <c r="H374">
        <v>5.4039044324827999E-2</v>
      </c>
    </row>
    <row r="375" spans="1:9" x14ac:dyDescent="0.2">
      <c r="A375" t="s">
        <v>53</v>
      </c>
      <c r="B375">
        <v>2</v>
      </c>
      <c r="C375">
        <v>740</v>
      </c>
      <c r="D375">
        <v>1110</v>
      </c>
      <c r="E375" t="s">
        <v>11</v>
      </c>
      <c r="F375">
        <v>421</v>
      </c>
      <c r="G375">
        <v>0.1139256954193115</v>
      </c>
      <c r="I375">
        <v>1.014457831325301</v>
      </c>
    </row>
    <row r="376" spans="1:9" x14ac:dyDescent="0.2">
      <c r="A376" t="s">
        <v>53</v>
      </c>
      <c r="B376">
        <v>2</v>
      </c>
      <c r="C376">
        <v>740</v>
      </c>
      <c r="D376">
        <v>1110</v>
      </c>
      <c r="E376" t="s">
        <v>12</v>
      </c>
      <c r="F376">
        <v>540</v>
      </c>
      <c r="G376">
        <v>5.0597667694091797E-2</v>
      </c>
      <c r="I376">
        <v>1.301204819277108</v>
      </c>
    </row>
    <row r="377" spans="1:9" x14ac:dyDescent="0.2">
      <c r="A377" t="s">
        <v>53</v>
      </c>
      <c r="B377">
        <v>3</v>
      </c>
      <c r="C377">
        <v>740</v>
      </c>
      <c r="D377">
        <v>1110</v>
      </c>
      <c r="E377" t="s">
        <v>10</v>
      </c>
      <c r="F377">
        <v>415</v>
      </c>
      <c r="G377">
        <v>138.66029953956601</v>
      </c>
      <c r="H377">
        <v>5.4039044324827999E-2</v>
      </c>
    </row>
    <row r="378" spans="1:9" x14ac:dyDescent="0.2">
      <c r="A378" t="s">
        <v>53</v>
      </c>
      <c r="B378">
        <v>3</v>
      </c>
      <c r="C378">
        <v>740</v>
      </c>
      <c r="D378">
        <v>1110</v>
      </c>
      <c r="E378" t="s">
        <v>11</v>
      </c>
      <c r="F378">
        <v>421</v>
      </c>
      <c r="G378">
        <v>0.1176495552062988</v>
      </c>
      <c r="I378">
        <v>1.014457831325301</v>
      </c>
    </row>
    <row r="379" spans="1:9" x14ac:dyDescent="0.2">
      <c r="A379" t="s">
        <v>53</v>
      </c>
      <c r="B379">
        <v>3</v>
      </c>
      <c r="C379">
        <v>740</v>
      </c>
      <c r="D379">
        <v>1110</v>
      </c>
      <c r="E379" t="s">
        <v>12</v>
      </c>
      <c r="F379">
        <v>533</v>
      </c>
      <c r="G379">
        <v>5.1067113876342773E-2</v>
      </c>
      <c r="I379">
        <v>1.28433734939759</v>
      </c>
    </row>
    <row r="380" spans="1:9" x14ac:dyDescent="0.2">
      <c r="A380" t="s">
        <v>54</v>
      </c>
      <c r="B380">
        <v>1</v>
      </c>
      <c r="C380">
        <v>760</v>
      </c>
      <c r="D380">
        <v>1140</v>
      </c>
      <c r="E380" t="s">
        <v>10</v>
      </c>
      <c r="F380">
        <v>426</v>
      </c>
      <c r="G380">
        <v>138.4596643447876</v>
      </c>
      <c r="H380">
        <v>5.2437574176658619E-2</v>
      </c>
    </row>
    <row r="381" spans="1:9" x14ac:dyDescent="0.2">
      <c r="A381" t="s">
        <v>54</v>
      </c>
      <c r="B381">
        <v>1</v>
      </c>
      <c r="C381">
        <v>760</v>
      </c>
      <c r="D381">
        <v>1140</v>
      </c>
      <c r="E381" t="s">
        <v>11</v>
      </c>
      <c r="F381">
        <v>432</v>
      </c>
      <c r="G381">
        <v>0.1225090026855469</v>
      </c>
      <c r="I381">
        <v>1.0140845070422539</v>
      </c>
    </row>
    <row r="382" spans="1:9" x14ac:dyDescent="0.2">
      <c r="A382" t="s">
        <v>54</v>
      </c>
      <c r="B382">
        <v>1</v>
      </c>
      <c r="C382">
        <v>760</v>
      </c>
      <c r="D382">
        <v>1140</v>
      </c>
      <c r="E382" t="s">
        <v>12</v>
      </c>
      <c r="F382">
        <v>551</v>
      </c>
      <c r="G382">
        <v>5.4217100143432617E-2</v>
      </c>
      <c r="I382">
        <v>1.293427230046948</v>
      </c>
    </row>
    <row r="383" spans="1:9" x14ac:dyDescent="0.2">
      <c r="A383" t="s">
        <v>54</v>
      </c>
      <c r="B383">
        <v>2</v>
      </c>
      <c r="C383">
        <v>760</v>
      </c>
      <c r="D383">
        <v>1140</v>
      </c>
      <c r="E383" t="s">
        <v>10</v>
      </c>
      <c r="F383">
        <v>426</v>
      </c>
      <c r="G383">
        <v>136.44575619697571</v>
      </c>
      <c r="H383">
        <v>5.2437574176658619E-2</v>
      </c>
    </row>
    <row r="384" spans="1:9" x14ac:dyDescent="0.2">
      <c r="A384" t="s">
        <v>54</v>
      </c>
      <c r="B384">
        <v>2</v>
      </c>
      <c r="C384">
        <v>760</v>
      </c>
      <c r="D384">
        <v>1140</v>
      </c>
      <c r="E384" t="s">
        <v>11</v>
      </c>
      <c r="F384">
        <v>432</v>
      </c>
      <c r="G384">
        <v>0.12296962738037109</v>
      </c>
      <c r="I384">
        <v>1.0140845070422539</v>
      </c>
    </row>
    <row r="385" spans="1:9" x14ac:dyDescent="0.2">
      <c r="A385" t="s">
        <v>54</v>
      </c>
      <c r="B385">
        <v>2</v>
      </c>
      <c r="C385">
        <v>760</v>
      </c>
      <c r="D385">
        <v>1140</v>
      </c>
      <c r="E385" t="s">
        <v>12</v>
      </c>
      <c r="F385">
        <v>552</v>
      </c>
      <c r="G385">
        <v>5.5122137069702148E-2</v>
      </c>
      <c r="I385">
        <v>1.295774647887324</v>
      </c>
    </row>
    <row r="386" spans="1:9" x14ac:dyDescent="0.2">
      <c r="A386" t="s">
        <v>54</v>
      </c>
      <c r="B386">
        <v>3</v>
      </c>
      <c r="C386">
        <v>760</v>
      </c>
      <c r="D386">
        <v>1140</v>
      </c>
      <c r="E386" t="s">
        <v>10</v>
      </c>
      <c r="F386">
        <v>426</v>
      </c>
      <c r="G386">
        <v>140.04473066329959</v>
      </c>
      <c r="H386">
        <v>5.2437574176658619E-2</v>
      </c>
    </row>
    <row r="387" spans="1:9" x14ac:dyDescent="0.2">
      <c r="A387" t="s">
        <v>54</v>
      </c>
      <c r="B387">
        <v>3</v>
      </c>
      <c r="C387">
        <v>760</v>
      </c>
      <c r="D387">
        <v>1140</v>
      </c>
      <c r="E387" t="s">
        <v>11</v>
      </c>
      <c r="F387">
        <v>432</v>
      </c>
      <c r="G387">
        <v>0.1216020584106445</v>
      </c>
      <c r="I387">
        <v>1.0140845070422539</v>
      </c>
    </row>
    <row r="388" spans="1:9" x14ac:dyDescent="0.2">
      <c r="A388" t="s">
        <v>54</v>
      </c>
      <c r="B388">
        <v>3</v>
      </c>
      <c r="C388">
        <v>760</v>
      </c>
      <c r="D388">
        <v>1140</v>
      </c>
      <c r="E388" t="s">
        <v>12</v>
      </c>
      <c r="F388">
        <v>547</v>
      </c>
      <c r="G388">
        <v>0.14281415939331049</v>
      </c>
      <c r="I388">
        <v>1.284037558685446</v>
      </c>
    </row>
    <row r="389" spans="1:9" x14ac:dyDescent="0.2">
      <c r="A389" t="s">
        <v>55</v>
      </c>
      <c r="B389">
        <v>1</v>
      </c>
      <c r="C389">
        <v>780</v>
      </c>
      <c r="D389">
        <v>1170</v>
      </c>
      <c r="E389" t="s">
        <v>10</v>
      </c>
      <c r="F389">
        <v>434</v>
      </c>
      <c r="G389">
        <v>147.27675318717959</v>
      </c>
      <c r="H389">
        <v>4.3539200895336409E-2</v>
      </c>
    </row>
    <row r="390" spans="1:9" x14ac:dyDescent="0.2">
      <c r="A390" t="s">
        <v>55</v>
      </c>
      <c r="B390">
        <v>1</v>
      </c>
      <c r="C390">
        <v>780</v>
      </c>
      <c r="D390">
        <v>1170</v>
      </c>
      <c r="E390" t="s">
        <v>11</v>
      </c>
      <c r="F390">
        <v>442</v>
      </c>
      <c r="G390">
        <v>0.12880229949951169</v>
      </c>
      <c r="I390">
        <v>1.018433179723502</v>
      </c>
    </row>
    <row r="391" spans="1:9" x14ac:dyDescent="0.2">
      <c r="A391" t="s">
        <v>55</v>
      </c>
      <c r="B391">
        <v>1</v>
      </c>
      <c r="C391">
        <v>780</v>
      </c>
      <c r="D391">
        <v>1170</v>
      </c>
      <c r="E391" t="s">
        <v>12</v>
      </c>
      <c r="F391">
        <v>564</v>
      </c>
      <c r="G391">
        <v>5.6966304779052727E-2</v>
      </c>
      <c r="I391">
        <v>1.2995391705069119</v>
      </c>
    </row>
    <row r="392" spans="1:9" x14ac:dyDescent="0.2">
      <c r="A392" t="s">
        <v>55</v>
      </c>
      <c r="B392">
        <v>2</v>
      </c>
      <c r="C392">
        <v>780</v>
      </c>
      <c r="D392">
        <v>1170</v>
      </c>
      <c r="E392" t="s">
        <v>10</v>
      </c>
      <c r="F392">
        <v>434</v>
      </c>
      <c r="G392">
        <v>141.93758320808411</v>
      </c>
      <c r="H392">
        <v>4.3131082799873953E-2</v>
      </c>
    </row>
    <row r="393" spans="1:9" x14ac:dyDescent="0.2">
      <c r="A393" t="s">
        <v>55</v>
      </c>
      <c r="B393">
        <v>2</v>
      </c>
      <c r="C393">
        <v>780</v>
      </c>
      <c r="D393">
        <v>1170</v>
      </c>
      <c r="E393" t="s">
        <v>11</v>
      </c>
      <c r="F393">
        <v>442</v>
      </c>
      <c r="G393">
        <v>0.13265872001647949</v>
      </c>
      <c r="I393">
        <v>1.018433179723502</v>
      </c>
    </row>
    <row r="394" spans="1:9" x14ac:dyDescent="0.2">
      <c r="A394" t="s">
        <v>55</v>
      </c>
      <c r="B394">
        <v>2</v>
      </c>
      <c r="C394">
        <v>780</v>
      </c>
      <c r="D394">
        <v>1170</v>
      </c>
      <c r="E394" t="s">
        <v>12</v>
      </c>
      <c r="F394">
        <v>565</v>
      </c>
      <c r="G394">
        <v>5.7459115982055657E-2</v>
      </c>
      <c r="I394">
        <v>1.3018433179723501</v>
      </c>
    </row>
    <row r="395" spans="1:9" x14ac:dyDescent="0.2">
      <c r="A395" t="s">
        <v>55</v>
      </c>
      <c r="B395">
        <v>3</v>
      </c>
      <c r="C395">
        <v>780</v>
      </c>
      <c r="D395">
        <v>1170</v>
      </c>
      <c r="E395" t="s">
        <v>10</v>
      </c>
      <c r="F395">
        <v>434</v>
      </c>
      <c r="G395">
        <v>145.95649600028989</v>
      </c>
      <c r="H395">
        <v>4.3539200895336409E-2</v>
      </c>
    </row>
    <row r="396" spans="1:9" x14ac:dyDescent="0.2">
      <c r="A396" t="s">
        <v>55</v>
      </c>
      <c r="B396">
        <v>3</v>
      </c>
      <c r="C396">
        <v>780</v>
      </c>
      <c r="D396">
        <v>1170</v>
      </c>
      <c r="E396" t="s">
        <v>11</v>
      </c>
      <c r="F396">
        <v>442</v>
      </c>
      <c r="G396">
        <v>0.12859272956848139</v>
      </c>
      <c r="I396">
        <v>1.018433179723502</v>
      </c>
    </row>
    <row r="397" spans="1:9" x14ac:dyDescent="0.2">
      <c r="A397" t="s">
        <v>55</v>
      </c>
      <c r="B397">
        <v>3</v>
      </c>
      <c r="C397">
        <v>780</v>
      </c>
      <c r="D397">
        <v>1170</v>
      </c>
      <c r="E397" t="s">
        <v>12</v>
      </c>
      <c r="F397">
        <v>567</v>
      </c>
      <c r="G397">
        <v>5.6497335433959961E-2</v>
      </c>
      <c r="I397">
        <v>1.306451612903226</v>
      </c>
    </row>
    <row r="398" spans="1:9" x14ac:dyDescent="0.2">
      <c r="A398" t="s">
        <v>56</v>
      </c>
      <c r="B398">
        <v>1</v>
      </c>
      <c r="C398">
        <v>800</v>
      </c>
      <c r="D398">
        <v>1200</v>
      </c>
      <c r="E398" t="s">
        <v>10</v>
      </c>
      <c r="F398">
        <v>448</v>
      </c>
      <c r="G398">
        <v>144.69007563591001</v>
      </c>
      <c r="H398">
        <v>5.2351279692287173E-2</v>
      </c>
    </row>
    <row r="399" spans="1:9" x14ac:dyDescent="0.2">
      <c r="A399" t="s">
        <v>56</v>
      </c>
      <c r="B399">
        <v>1</v>
      </c>
      <c r="C399">
        <v>800</v>
      </c>
      <c r="D399">
        <v>1200</v>
      </c>
      <c r="E399" t="s">
        <v>11</v>
      </c>
      <c r="F399">
        <v>451</v>
      </c>
      <c r="G399">
        <v>0.13288640975952151</v>
      </c>
      <c r="I399">
        <v>1.006696428571429</v>
      </c>
    </row>
    <row r="400" spans="1:9" x14ac:dyDescent="0.2">
      <c r="A400" t="s">
        <v>56</v>
      </c>
      <c r="B400">
        <v>1</v>
      </c>
      <c r="C400">
        <v>800</v>
      </c>
      <c r="D400">
        <v>1200</v>
      </c>
      <c r="E400" t="s">
        <v>12</v>
      </c>
      <c r="F400">
        <v>587</v>
      </c>
      <c r="G400">
        <v>5.9082508087158203E-2</v>
      </c>
      <c r="I400">
        <v>1.310267857142857</v>
      </c>
    </row>
    <row r="401" spans="1:9" x14ac:dyDescent="0.2">
      <c r="A401" t="s">
        <v>56</v>
      </c>
      <c r="B401">
        <v>2</v>
      </c>
      <c r="C401">
        <v>800</v>
      </c>
      <c r="D401">
        <v>1200</v>
      </c>
      <c r="E401" t="s">
        <v>10</v>
      </c>
      <c r="F401">
        <v>448</v>
      </c>
      <c r="G401">
        <v>144.78120589256289</v>
      </c>
      <c r="H401">
        <v>5.2503314618130743E-2</v>
      </c>
    </row>
    <row r="402" spans="1:9" x14ac:dyDescent="0.2">
      <c r="A402" t="s">
        <v>56</v>
      </c>
      <c r="B402">
        <v>2</v>
      </c>
      <c r="C402">
        <v>800</v>
      </c>
      <c r="D402">
        <v>1200</v>
      </c>
      <c r="E402" t="s">
        <v>11</v>
      </c>
      <c r="F402">
        <v>451</v>
      </c>
      <c r="G402">
        <v>0.1379551887512207</v>
      </c>
      <c r="I402">
        <v>1.006696428571429</v>
      </c>
    </row>
    <row r="403" spans="1:9" x14ac:dyDescent="0.2">
      <c r="A403" t="s">
        <v>56</v>
      </c>
      <c r="B403">
        <v>2</v>
      </c>
      <c r="C403">
        <v>800</v>
      </c>
      <c r="D403">
        <v>1200</v>
      </c>
      <c r="E403" t="s">
        <v>12</v>
      </c>
      <c r="F403">
        <v>583</v>
      </c>
      <c r="G403">
        <v>5.9455633163452148E-2</v>
      </c>
      <c r="I403">
        <v>1.301339285714286</v>
      </c>
    </row>
    <row r="404" spans="1:9" x14ac:dyDescent="0.2">
      <c r="A404" t="s">
        <v>56</v>
      </c>
      <c r="B404">
        <v>3</v>
      </c>
      <c r="C404">
        <v>800</v>
      </c>
      <c r="D404">
        <v>1200</v>
      </c>
      <c r="E404" t="s">
        <v>10</v>
      </c>
      <c r="F404">
        <v>448</v>
      </c>
      <c r="G404">
        <v>147.15563416481021</v>
      </c>
      <c r="H404">
        <v>5.2351279692287173E-2</v>
      </c>
    </row>
    <row r="405" spans="1:9" x14ac:dyDescent="0.2">
      <c r="A405" t="s">
        <v>56</v>
      </c>
      <c r="B405">
        <v>3</v>
      </c>
      <c r="C405">
        <v>800</v>
      </c>
      <c r="D405">
        <v>1200</v>
      </c>
      <c r="E405" t="s">
        <v>11</v>
      </c>
      <c r="F405">
        <v>451</v>
      </c>
      <c r="G405">
        <v>0.13566899299621579</v>
      </c>
      <c r="I405">
        <v>1.006696428571429</v>
      </c>
    </row>
    <row r="406" spans="1:9" x14ac:dyDescent="0.2">
      <c r="A406" t="s">
        <v>56</v>
      </c>
      <c r="B406">
        <v>3</v>
      </c>
      <c r="C406">
        <v>800</v>
      </c>
      <c r="D406">
        <v>1200</v>
      </c>
      <c r="E406" t="s">
        <v>12</v>
      </c>
      <c r="F406">
        <v>588</v>
      </c>
      <c r="G406">
        <v>5.9446811676025391E-2</v>
      </c>
      <c r="I406">
        <v>1.3125</v>
      </c>
    </row>
    <row r="407" spans="1:9" x14ac:dyDescent="0.2">
      <c r="A407" t="s">
        <v>57</v>
      </c>
      <c r="B407">
        <v>1</v>
      </c>
      <c r="C407">
        <v>820</v>
      </c>
      <c r="D407">
        <v>1230</v>
      </c>
      <c r="E407" t="s">
        <v>10</v>
      </c>
      <c r="F407">
        <v>460</v>
      </c>
      <c r="G407">
        <v>141.03235864639279</v>
      </c>
      <c r="H407">
        <v>5.6161700715698468E-2</v>
      </c>
    </row>
    <row r="408" spans="1:9" x14ac:dyDescent="0.2">
      <c r="A408" t="s">
        <v>57</v>
      </c>
      <c r="B408">
        <v>1</v>
      </c>
      <c r="C408">
        <v>820</v>
      </c>
      <c r="D408">
        <v>1230</v>
      </c>
      <c r="E408" t="s">
        <v>11</v>
      </c>
      <c r="F408">
        <v>461</v>
      </c>
      <c r="G408">
        <v>0.14181709289550781</v>
      </c>
      <c r="I408">
        <v>1.0021739130434779</v>
      </c>
    </row>
    <row r="409" spans="1:9" x14ac:dyDescent="0.2">
      <c r="A409" t="s">
        <v>57</v>
      </c>
      <c r="B409">
        <v>1</v>
      </c>
      <c r="C409">
        <v>820</v>
      </c>
      <c r="D409">
        <v>1230</v>
      </c>
      <c r="E409" t="s">
        <v>12</v>
      </c>
      <c r="F409">
        <v>600</v>
      </c>
      <c r="G409">
        <v>6.2706470489501953E-2</v>
      </c>
      <c r="I409">
        <v>1.304347826086957</v>
      </c>
    </row>
    <row r="410" spans="1:9" x14ac:dyDescent="0.2">
      <c r="A410" t="s">
        <v>57</v>
      </c>
      <c r="B410">
        <v>2</v>
      </c>
      <c r="C410">
        <v>820</v>
      </c>
      <c r="D410">
        <v>1230</v>
      </c>
      <c r="E410" t="s">
        <v>10</v>
      </c>
      <c r="F410">
        <v>460</v>
      </c>
      <c r="G410">
        <v>141.25719261169431</v>
      </c>
      <c r="H410">
        <v>5.6161700715698468E-2</v>
      </c>
    </row>
    <row r="411" spans="1:9" x14ac:dyDescent="0.2">
      <c r="A411" t="s">
        <v>57</v>
      </c>
      <c r="B411">
        <v>2</v>
      </c>
      <c r="C411">
        <v>820</v>
      </c>
      <c r="D411">
        <v>1230</v>
      </c>
      <c r="E411" t="s">
        <v>11</v>
      </c>
      <c r="F411">
        <v>461</v>
      </c>
      <c r="G411">
        <v>0.14432263374328611</v>
      </c>
      <c r="I411">
        <v>1.0021739130434779</v>
      </c>
    </row>
    <row r="412" spans="1:9" x14ac:dyDescent="0.2">
      <c r="A412" t="s">
        <v>57</v>
      </c>
      <c r="B412">
        <v>2</v>
      </c>
      <c r="C412">
        <v>820</v>
      </c>
      <c r="D412">
        <v>1230</v>
      </c>
      <c r="E412" t="s">
        <v>12</v>
      </c>
      <c r="F412">
        <v>594</v>
      </c>
      <c r="G412">
        <v>6.2283515930175781E-2</v>
      </c>
      <c r="I412">
        <v>1.2913043478260871</v>
      </c>
    </row>
    <row r="413" spans="1:9" x14ac:dyDescent="0.2">
      <c r="A413" t="s">
        <v>57</v>
      </c>
      <c r="B413">
        <v>3</v>
      </c>
      <c r="C413">
        <v>820</v>
      </c>
      <c r="D413">
        <v>1230</v>
      </c>
      <c r="E413" t="s">
        <v>10</v>
      </c>
      <c r="F413">
        <v>460</v>
      </c>
      <c r="G413">
        <v>143.74729800224301</v>
      </c>
      <c r="H413">
        <v>5.6161700715698468E-2</v>
      </c>
    </row>
    <row r="414" spans="1:9" x14ac:dyDescent="0.2">
      <c r="A414" t="s">
        <v>57</v>
      </c>
      <c r="B414">
        <v>3</v>
      </c>
      <c r="C414">
        <v>820</v>
      </c>
      <c r="D414">
        <v>1230</v>
      </c>
      <c r="E414" t="s">
        <v>11</v>
      </c>
      <c r="F414">
        <v>461</v>
      </c>
      <c r="G414">
        <v>0.14353346824645999</v>
      </c>
      <c r="I414">
        <v>1.0021739130434779</v>
      </c>
    </row>
    <row r="415" spans="1:9" x14ac:dyDescent="0.2">
      <c r="A415" t="s">
        <v>57</v>
      </c>
      <c r="B415">
        <v>3</v>
      </c>
      <c r="C415">
        <v>820</v>
      </c>
      <c r="D415">
        <v>1230</v>
      </c>
      <c r="E415" t="s">
        <v>12</v>
      </c>
      <c r="F415">
        <v>599</v>
      </c>
      <c r="G415">
        <v>6.2462329864501953E-2</v>
      </c>
      <c r="I415">
        <v>1.302173913043478</v>
      </c>
    </row>
    <row r="416" spans="1:9" x14ac:dyDescent="0.2">
      <c r="A416" t="s">
        <v>58</v>
      </c>
      <c r="B416">
        <v>1</v>
      </c>
      <c r="C416">
        <v>840</v>
      </c>
      <c r="D416">
        <v>1260</v>
      </c>
      <c r="E416" t="s">
        <v>10</v>
      </c>
      <c r="F416">
        <v>470</v>
      </c>
      <c r="G416">
        <v>152.7409656047821</v>
      </c>
      <c r="H416">
        <v>4.7604994822432571E-2</v>
      </c>
    </row>
    <row r="417" spans="1:9" x14ac:dyDescent="0.2">
      <c r="A417" t="s">
        <v>58</v>
      </c>
      <c r="B417">
        <v>1</v>
      </c>
      <c r="C417">
        <v>840</v>
      </c>
      <c r="D417">
        <v>1260</v>
      </c>
      <c r="E417" t="s">
        <v>11</v>
      </c>
      <c r="F417">
        <v>479</v>
      </c>
      <c r="G417">
        <v>0.14769124984741211</v>
      </c>
      <c r="I417">
        <v>1.0191489361702131</v>
      </c>
    </row>
    <row r="418" spans="1:9" x14ac:dyDescent="0.2">
      <c r="A418" t="s">
        <v>58</v>
      </c>
      <c r="B418">
        <v>1</v>
      </c>
      <c r="C418">
        <v>840</v>
      </c>
      <c r="D418">
        <v>1260</v>
      </c>
      <c r="E418" t="s">
        <v>12</v>
      </c>
      <c r="F418">
        <v>614</v>
      </c>
      <c r="G418">
        <v>6.5140962600708008E-2</v>
      </c>
      <c r="I418">
        <v>1.306382978723404</v>
      </c>
    </row>
    <row r="419" spans="1:9" x14ac:dyDescent="0.2">
      <c r="A419" t="s">
        <v>58</v>
      </c>
      <c r="B419">
        <v>2</v>
      </c>
      <c r="C419">
        <v>840</v>
      </c>
      <c r="D419">
        <v>1260</v>
      </c>
      <c r="E419" t="s">
        <v>10</v>
      </c>
      <c r="F419">
        <v>470</v>
      </c>
      <c r="G419">
        <v>153.30051326751709</v>
      </c>
      <c r="H419">
        <v>4.7604994822432571E-2</v>
      </c>
    </row>
    <row r="420" spans="1:9" x14ac:dyDescent="0.2">
      <c r="A420" t="s">
        <v>58</v>
      </c>
      <c r="B420">
        <v>2</v>
      </c>
      <c r="C420">
        <v>840</v>
      </c>
      <c r="D420">
        <v>1260</v>
      </c>
      <c r="E420" t="s">
        <v>11</v>
      </c>
      <c r="F420">
        <v>479</v>
      </c>
      <c r="G420">
        <v>0.14853692054748541</v>
      </c>
      <c r="I420">
        <v>1.0191489361702131</v>
      </c>
    </row>
    <row r="421" spans="1:9" x14ac:dyDescent="0.2">
      <c r="A421" t="s">
        <v>58</v>
      </c>
      <c r="B421">
        <v>2</v>
      </c>
      <c r="C421">
        <v>840</v>
      </c>
      <c r="D421">
        <v>1260</v>
      </c>
      <c r="E421" t="s">
        <v>12</v>
      </c>
      <c r="F421">
        <v>605</v>
      </c>
      <c r="G421">
        <v>6.4542293548583984E-2</v>
      </c>
      <c r="I421">
        <v>1.287234042553191</v>
      </c>
    </row>
    <row r="422" spans="1:9" x14ac:dyDescent="0.2">
      <c r="A422" t="s">
        <v>58</v>
      </c>
      <c r="B422">
        <v>3</v>
      </c>
      <c r="C422">
        <v>840</v>
      </c>
      <c r="D422">
        <v>1260</v>
      </c>
      <c r="E422" t="s">
        <v>10</v>
      </c>
      <c r="F422">
        <v>470</v>
      </c>
      <c r="G422">
        <v>149.28582119941709</v>
      </c>
      <c r="H422">
        <v>4.7604994822432571E-2</v>
      </c>
    </row>
    <row r="423" spans="1:9" x14ac:dyDescent="0.2">
      <c r="A423" t="s">
        <v>58</v>
      </c>
      <c r="B423">
        <v>3</v>
      </c>
      <c r="C423">
        <v>840</v>
      </c>
      <c r="D423">
        <v>1260</v>
      </c>
      <c r="E423" t="s">
        <v>11</v>
      </c>
      <c r="F423">
        <v>479</v>
      </c>
      <c r="G423">
        <v>0.15059423446655271</v>
      </c>
      <c r="I423">
        <v>1.0191489361702131</v>
      </c>
    </row>
    <row r="424" spans="1:9" x14ac:dyDescent="0.2">
      <c r="A424" t="s">
        <v>58</v>
      </c>
      <c r="B424">
        <v>3</v>
      </c>
      <c r="C424">
        <v>840</v>
      </c>
      <c r="D424">
        <v>1260</v>
      </c>
      <c r="E424" t="s">
        <v>12</v>
      </c>
      <c r="F424">
        <v>615</v>
      </c>
      <c r="G424">
        <v>6.5084218978881836E-2</v>
      </c>
      <c r="I424">
        <v>1.308510638297872</v>
      </c>
    </row>
    <row r="425" spans="1:9" x14ac:dyDescent="0.2">
      <c r="A425" t="s">
        <v>59</v>
      </c>
      <c r="B425">
        <v>1</v>
      </c>
      <c r="C425">
        <v>860</v>
      </c>
      <c r="D425">
        <v>1290</v>
      </c>
      <c r="E425" t="s">
        <v>10</v>
      </c>
      <c r="F425">
        <v>479</v>
      </c>
      <c r="G425">
        <v>139.00542759895319</v>
      </c>
      <c r="H425">
        <v>4.6788478405150047E-2</v>
      </c>
    </row>
    <row r="426" spans="1:9" x14ac:dyDescent="0.2">
      <c r="A426" t="s">
        <v>59</v>
      </c>
      <c r="B426">
        <v>1</v>
      </c>
      <c r="C426">
        <v>860</v>
      </c>
      <c r="D426">
        <v>1290</v>
      </c>
      <c r="E426" t="s">
        <v>11</v>
      </c>
      <c r="F426">
        <v>485</v>
      </c>
      <c r="G426">
        <v>0.157374382019043</v>
      </c>
      <c r="I426">
        <v>1.012526096033403</v>
      </c>
    </row>
    <row r="427" spans="1:9" x14ac:dyDescent="0.2">
      <c r="A427" t="s">
        <v>59</v>
      </c>
      <c r="B427">
        <v>1</v>
      </c>
      <c r="C427">
        <v>860</v>
      </c>
      <c r="D427">
        <v>1290</v>
      </c>
      <c r="E427" t="s">
        <v>12</v>
      </c>
      <c r="F427">
        <v>603</v>
      </c>
      <c r="G427">
        <v>6.8921327590942383E-2</v>
      </c>
      <c r="I427">
        <v>1.2588726513569941</v>
      </c>
    </row>
    <row r="428" spans="1:9" x14ac:dyDescent="0.2">
      <c r="A428" t="s">
        <v>59</v>
      </c>
      <c r="B428">
        <v>2</v>
      </c>
      <c r="C428">
        <v>860</v>
      </c>
      <c r="D428">
        <v>1290</v>
      </c>
      <c r="E428" t="s">
        <v>10</v>
      </c>
      <c r="F428">
        <v>479</v>
      </c>
      <c r="G428">
        <v>141.46895217895511</v>
      </c>
      <c r="H428">
        <v>4.6788478405150047E-2</v>
      </c>
    </row>
    <row r="429" spans="1:9" x14ac:dyDescent="0.2">
      <c r="A429" t="s">
        <v>59</v>
      </c>
      <c r="B429">
        <v>2</v>
      </c>
      <c r="C429">
        <v>860</v>
      </c>
      <c r="D429">
        <v>1290</v>
      </c>
      <c r="E429" t="s">
        <v>11</v>
      </c>
      <c r="F429">
        <v>485</v>
      </c>
      <c r="G429">
        <v>0.1564183235168457</v>
      </c>
      <c r="I429">
        <v>1.012526096033403</v>
      </c>
    </row>
    <row r="430" spans="1:9" x14ac:dyDescent="0.2">
      <c r="A430" t="s">
        <v>59</v>
      </c>
      <c r="B430">
        <v>2</v>
      </c>
      <c r="C430">
        <v>860</v>
      </c>
      <c r="D430">
        <v>1290</v>
      </c>
      <c r="E430" t="s">
        <v>12</v>
      </c>
      <c r="F430">
        <v>614</v>
      </c>
      <c r="G430">
        <v>6.8776845932006836E-2</v>
      </c>
      <c r="I430">
        <v>1.281837160751566</v>
      </c>
    </row>
    <row r="431" spans="1:9" x14ac:dyDescent="0.2">
      <c r="A431" t="s">
        <v>59</v>
      </c>
      <c r="B431">
        <v>3</v>
      </c>
      <c r="C431">
        <v>860</v>
      </c>
      <c r="D431">
        <v>1290</v>
      </c>
      <c r="E431" t="s">
        <v>10</v>
      </c>
      <c r="F431">
        <v>479</v>
      </c>
      <c r="G431">
        <v>138.92920875549319</v>
      </c>
      <c r="H431">
        <v>4.6788478405150047E-2</v>
      </c>
    </row>
    <row r="432" spans="1:9" x14ac:dyDescent="0.2">
      <c r="A432" t="s">
        <v>59</v>
      </c>
      <c r="B432">
        <v>3</v>
      </c>
      <c r="C432">
        <v>860</v>
      </c>
      <c r="D432">
        <v>1290</v>
      </c>
      <c r="E432" t="s">
        <v>11</v>
      </c>
      <c r="F432">
        <v>485</v>
      </c>
      <c r="G432">
        <v>0.15619850158691409</v>
      </c>
      <c r="I432">
        <v>1.012526096033403</v>
      </c>
    </row>
    <row r="433" spans="1:9" x14ac:dyDescent="0.2">
      <c r="A433" t="s">
        <v>59</v>
      </c>
      <c r="B433">
        <v>3</v>
      </c>
      <c r="C433">
        <v>860</v>
      </c>
      <c r="D433">
        <v>1290</v>
      </c>
      <c r="E433" t="s">
        <v>12</v>
      </c>
      <c r="F433">
        <v>614</v>
      </c>
      <c r="G433">
        <v>6.8932056427001953E-2</v>
      </c>
      <c r="I433">
        <v>1.281837160751566</v>
      </c>
    </row>
    <row r="434" spans="1:9" x14ac:dyDescent="0.2">
      <c r="A434" t="s">
        <v>60</v>
      </c>
      <c r="B434">
        <v>1</v>
      </c>
      <c r="C434">
        <v>880</v>
      </c>
      <c r="D434">
        <v>1320</v>
      </c>
      <c r="E434" t="s">
        <v>10</v>
      </c>
      <c r="F434">
        <v>493</v>
      </c>
      <c r="G434">
        <v>144.51837730407709</v>
      </c>
      <c r="H434">
        <v>4.8756365369434028E-2</v>
      </c>
    </row>
    <row r="435" spans="1:9" x14ac:dyDescent="0.2">
      <c r="A435" t="s">
        <v>60</v>
      </c>
      <c r="B435">
        <v>1</v>
      </c>
      <c r="C435">
        <v>880</v>
      </c>
      <c r="D435">
        <v>1320</v>
      </c>
      <c r="E435" t="s">
        <v>11</v>
      </c>
      <c r="F435">
        <v>498</v>
      </c>
      <c r="G435">
        <v>0.16565680503845209</v>
      </c>
      <c r="I435">
        <v>1.010141987829615</v>
      </c>
    </row>
    <row r="436" spans="1:9" x14ac:dyDescent="0.2">
      <c r="A436" t="s">
        <v>60</v>
      </c>
      <c r="B436">
        <v>1</v>
      </c>
      <c r="C436">
        <v>880</v>
      </c>
      <c r="D436">
        <v>1320</v>
      </c>
      <c r="E436" t="s">
        <v>12</v>
      </c>
      <c r="F436">
        <v>634</v>
      </c>
      <c r="G436">
        <v>7.2098016738891602E-2</v>
      </c>
      <c r="I436">
        <v>1.2860040567951321</v>
      </c>
    </row>
    <row r="437" spans="1:9" x14ac:dyDescent="0.2">
      <c r="A437" t="s">
        <v>60</v>
      </c>
      <c r="B437">
        <v>2</v>
      </c>
      <c r="C437">
        <v>880</v>
      </c>
      <c r="D437">
        <v>1320</v>
      </c>
      <c r="E437" t="s">
        <v>10</v>
      </c>
      <c r="F437">
        <v>493</v>
      </c>
      <c r="G437">
        <v>145.08614110946661</v>
      </c>
      <c r="H437">
        <v>4.8660596477548251E-2</v>
      </c>
    </row>
    <row r="438" spans="1:9" x14ac:dyDescent="0.2">
      <c r="A438" t="s">
        <v>60</v>
      </c>
      <c r="B438">
        <v>2</v>
      </c>
      <c r="C438">
        <v>880</v>
      </c>
      <c r="D438">
        <v>1320</v>
      </c>
      <c r="E438" t="s">
        <v>11</v>
      </c>
      <c r="F438">
        <v>498</v>
      </c>
      <c r="G438">
        <v>0.16850018501281741</v>
      </c>
      <c r="I438">
        <v>1.010141987829615</v>
      </c>
    </row>
    <row r="439" spans="1:9" x14ac:dyDescent="0.2">
      <c r="A439" t="s">
        <v>60</v>
      </c>
      <c r="B439">
        <v>2</v>
      </c>
      <c r="C439">
        <v>880</v>
      </c>
      <c r="D439">
        <v>1320</v>
      </c>
      <c r="E439" t="s">
        <v>12</v>
      </c>
      <c r="F439">
        <v>640</v>
      </c>
      <c r="G439">
        <v>0.16568684577941889</v>
      </c>
      <c r="I439">
        <v>1.2981744421906689</v>
      </c>
    </row>
    <row r="440" spans="1:9" x14ac:dyDescent="0.2">
      <c r="A440" t="s">
        <v>60</v>
      </c>
      <c r="B440">
        <v>3</v>
      </c>
      <c r="C440">
        <v>880</v>
      </c>
      <c r="D440">
        <v>1320</v>
      </c>
      <c r="E440" t="s">
        <v>10</v>
      </c>
      <c r="F440">
        <v>493</v>
      </c>
      <c r="G440">
        <v>153.6458694934845</v>
      </c>
      <c r="H440">
        <v>4.8757701865548203E-2</v>
      </c>
    </row>
    <row r="441" spans="1:9" x14ac:dyDescent="0.2">
      <c r="A441" t="s">
        <v>60</v>
      </c>
      <c r="B441">
        <v>3</v>
      </c>
      <c r="C441">
        <v>880</v>
      </c>
      <c r="D441">
        <v>1320</v>
      </c>
      <c r="E441" t="s">
        <v>11</v>
      </c>
      <c r="F441">
        <v>498</v>
      </c>
      <c r="G441">
        <v>0.16617345809936521</v>
      </c>
      <c r="I441">
        <v>1.010141987829615</v>
      </c>
    </row>
    <row r="442" spans="1:9" x14ac:dyDescent="0.2">
      <c r="A442" t="s">
        <v>60</v>
      </c>
      <c r="B442">
        <v>3</v>
      </c>
      <c r="C442">
        <v>880</v>
      </c>
      <c r="D442">
        <v>1320</v>
      </c>
      <c r="E442" t="s">
        <v>12</v>
      </c>
      <c r="F442">
        <v>632</v>
      </c>
      <c r="G442">
        <v>7.1229457855224609E-2</v>
      </c>
      <c r="I442">
        <v>1.2819472616632861</v>
      </c>
    </row>
    <row r="443" spans="1:9" x14ac:dyDescent="0.2">
      <c r="A443" t="s">
        <v>61</v>
      </c>
      <c r="B443">
        <v>1</v>
      </c>
      <c r="C443">
        <v>900</v>
      </c>
      <c r="D443">
        <v>1350</v>
      </c>
      <c r="E443" t="s">
        <v>10</v>
      </c>
      <c r="F443">
        <v>502</v>
      </c>
      <c r="G443">
        <v>149.8312828540802</v>
      </c>
      <c r="H443">
        <v>4.9326496267593688E-2</v>
      </c>
    </row>
    <row r="444" spans="1:9" x14ac:dyDescent="0.2">
      <c r="A444" t="s">
        <v>61</v>
      </c>
      <c r="B444">
        <v>1</v>
      </c>
      <c r="C444">
        <v>900</v>
      </c>
      <c r="D444">
        <v>1350</v>
      </c>
      <c r="E444" t="s">
        <v>11</v>
      </c>
      <c r="F444">
        <v>513</v>
      </c>
      <c r="G444">
        <v>0.17454361915588379</v>
      </c>
      <c r="I444">
        <v>1.02191235059761</v>
      </c>
    </row>
    <row r="445" spans="1:9" x14ac:dyDescent="0.2">
      <c r="A445" t="s">
        <v>61</v>
      </c>
      <c r="B445">
        <v>1</v>
      </c>
      <c r="C445">
        <v>900</v>
      </c>
      <c r="D445">
        <v>1350</v>
      </c>
      <c r="E445" t="s">
        <v>12</v>
      </c>
      <c r="F445">
        <v>651</v>
      </c>
      <c r="G445">
        <v>7.4507474899291992E-2</v>
      </c>
      <c r="I445">
        <v>1.296812749003984</v>
      </c>
    </row>
    <row r="446" spans="1:9" x14ac:dyDescent="0.2">
      <c r="A446" t="s">
        <v>61</v>
      </c>
      <c r="B446">
        <v>2</v>
      </c>
      <c r="C446">
        <v>900</v>
      </c>
      <c r="D446">
        <v>1350</v>
      </c>
      <c r="E446" t="s">
        <v>10</v>
      </c>
      <c r="F446">
        <v>502</v>
      </c>
      <c r="G446">
        <v>150.8673038482666</v>
      </c>
      <c r="H446">
        <v>4.9326496267593688E-2</v>
      </c>
    </row>
    <row r="447" spans="1:9" x14ac:dyDescent="0.2">
      <c r="A447" t="s">
        <v>61</v>
      </c>
      <c r="B447">
        <v>2</v>
      </c>
      <c r="C447">
        <v>900</v>
      </c>
      <c r="D447">
        <v>1350</v>
      </c>
      <c r="E447" t="s">
        <v>11</v>
      </c>
      <c r="F447">
        <v>513</v>
      </c>
      <c r="G447">
        <v>0.17091631889343259</v>
      </c>
      <c r="I447">
        <v>1.02191235059761</v>
      </c>
    </row>
    <row r="448" spans="1:9" x14ac:dyDescent="0.2">
      <c r="A448" t="s">
        <v>61</v>
      </c>
      <c r="B448">
        <v>2</v>
      </c>
      <c r="C448">
        <v>900</v>
      </c>
      <c r="D448">
        <v>1350</v>
      </c>
      <c r="E448" t="s">
        <v>12</v>
      </c>
      <c r="F448">
        <v>664</v>
      </c>
      <c r="G448">
        <v>7.5308799743652344E-2</v>
      </c>
      <c r="I448">
        <v>1.322709163346613</v>
      </c>
    </row>
    <row r="449" spans="1:9" x14ac:dyDescent="0.2">
      <c r="A449" t="s">
        <v>61</v>
      </c>
      <c r="B449">
        <v>3</v>
      </c>
      <c r="C449">
        <v>900</v>
      </c>
      <c r="D449">
        <v>1350</v>
      </c>
      <c r="E449" t="s">
        <v>10</v>
      </c>
      <c r="F449">
        <v>502</v>
      </c>
      <c r="G449">
        <v>149.84153580665591</v>
      </c>
      <c r="H449">
        <v>4.9326496267593688E-2</v>
      </c>
    </row>
    <row r="450" spans="1:9" x14ac:dyDescent="0.2">
      <c r="A450" t="s">
        <v>61</v>
      </c>
      <c r="B450">
        <v>3</v>
      </c>
      <c r="C450">
        <v>900</v>
      </c>
      <c r="D450">
        <v>1350</v>
      </c>
      <c r="E450" t="s">
        <v>11</v>
      </c>
      <c r="F450">
        <v>513</v>
      </c>
      <c r="G450">
        <v>0.1702580451965332</v>
      </c>
      <c r="I450">
        <v>1.02191235059761</v>
      </c>
    </row>
    <row r="451" spans="1:9" x14ac:dyDescent="0.2">
      <c r="A451" t="s">
        <v>61</v>
      </c>
      <c r="B451">
        <v>3</v>
      </c>
      <c r="C451">
        <v>900</v>
      </c>
      <c r="D451">
        <v>1350</v>
      </c>
      <c r="E451" t="s">
        <v>12</v>
      </c>
      <c r="F451">
        <v>654</v>
      </c>
      <c r="G451">
        <v>7.580876350402832E-2</v>
      </c>
      <c r="I451">
        <v>1.3027888446215139</v>
      </c>
    </row>
    <row r="452" spans="1:9" x14ac:dyDescent="0.2">
      <c r="A452" t="s">
        <v>62</v>
      </c>
      <c r="B452">
        <v>1</v>
      </c>
      <c r="C452">
        <v>920</v>
      </c>
      <c r="D452">
        <v>1380</v>
      </c>
      <c r="E452" t="s">
        <v>10</v>
      </c>
      <c r="F452">
        <v>512</v>
      </c>
      <c r="G452">
        <v>145.49215888977051</v>
      </c>
      <c r="H452">
        <v>4.4786464561030442E-2</v>
      </c>
    </row>
    <row r="453" spans="1:9" x14ac:dyDescent="0.2">
      <c r="A453" t="s">
        <v>62</v>
      </c>
      <c r="B453">
        <v>1</v>
      </c>
      <c r="C453">
        <v>920</v>
      </c>
      <c r="D453">
        <v>1380</v>
      </c>
      <c r="E453" t="s">
        <v>11</v>
      </c>
      <c r="F453">
        <v>517</v>
      </c>
      <c r="G453">
        <v>0.1786653995513916</v>
      </c>
      <c r="I453">
        <v>1.009765625</v>
      </c>
    </row>
    <row r="454" spans="1:9" x14ac:dyDescent="0.2">
      <c r="A454" t="s">
        <v>62</v>
      </c>
      <c r="B454">
        <v>1</v>
      </c>
      <c r="C454">
        <v>920</v>
      </c>
      <c r="D454">
        <v>1380</v>
      </c>
      <c r="E454" t="s">
        <v>12</v>
      </c>
      <c r="F454">
        <v>663</v>
      </c>
      <c r="G454">
        <v>7.8000545501708984E-2</v>
      </c>
      <c r="I454">
        <v>1.294921875</v>
      </c>
    </row>
    <row r="455" spans="1:9" x14ac:dyDescent="0.2">
      <c r="A455" t="s">
        <v>62</v>
      </c>
      <c r="B455">
        <v>2</v>
      </c>
      <c r="C455">
        <v>920</v>
      </c>
      <c r="D455">
        <v>1380</v>
      </c>
      <c r="E455" t="s">
        <v>10</v>
      </c>
      <c r="F455">
        <v>512</v>
      </c>
      <c r="G455">
        <v>145.41932702064511</v>
      </c>
      <c r="H455">
        <v>4.4786464561030442E-2</v>
      </c>
    </row>
    <row r="456" spans="1:9" x14ac:dyDescent="0.2">
      <c r="A456" t="s">
        <v>62</v>
      </c>
      <c r="B456">
        <v>2</v>
      </c>
      <c r="C456">
        <v>920</v>
      </c>
      <c r="D456">
        <v>1380</v>
      </c>
      <c r="E456" t="s">
        <v>11</v>
      </c>
      <c r="F456">
        <v>517</v>
      </c>
      <c r="G456">
        <v>0.17752718925476069</v>
      </c>
      <c r="I456">
        <v>1.009765625</v>
      </c>
    </row>
    <row r="457" spans="1:9" x14ac:dyDescent="0.2">
      <c r="A457" t="s">
        <v>62</v>
      </c>
      <c r="B457">
        <v>2</v>
      </c>
      <c r="C457">
        <v>920</v>
      </c>
      <c r="D457">
        <v>1380</v>
      </c>
      <c r="E457" t="s">
        <v>12</v>
      </c>
      <c r="F457">
        <v>665</v>
      </c>
      <c r="G457">
        <v>7.8233718872070312E-2</v>
      </c>
      <c r="I457">
        <v>1.298828125</v>
      </c>
    </row>
    <row r="458" spans="1:9" x14ac:dyDescent="0.2">
      <c r="A458" t="s">
        <v>62</v>
      </c>
      <c r="B458">
        <v>3</v>
      </c>
      <c r="C458">
        <v>920</v>
      </c>
      <c r="D458">
        <v>1380</v>
      </c>
      <c r="E458" t="s">
        <v>10</v>
      </c>
      <c r="F458">
        <v>512</v>
      </c>
      <c r="G458">
        <v>145.1191477775574</v>
      </c>
      <c r="H458">
        <v>4.4601944220056533E-2</v>
      </c>
    </row>
    <row r="459" spans="1:9" x14ac:dyDescent="0.2">
      <c r="A459" t="s">
        <v>62</v>
      </c>
      <c r="B459">
        <v>3</v>
      </c>
      <c r="C459">
        <v>920</v>
      </c>
      <c r="D459">
        <v>1380</v>
      </c>
      <c r="E459" t="s">
        <v>11</v>
      </c>
      <c r="F459">
        <v>517</v>
      </c>
      <c r="G459">
        <v>0.1781461238861084</v>
      </c>
      <c r="I459">
        <v>1.009765625</v>
      </c>
    </row>
    <row r="460" spans="1:9" x14ac:dyDescent="0.2">
      <c r="A460" t="s">
        <v>62</v>
      </c>
      <c r="B460">
        <v>3</v>
      </c>
      <c r="C460">
        <v>920</v>
      </c>
      <c r="D460">
        <v>1380</v>
      </c>
      <c r="E460" t="s">
        <v>12</v>
      </c>
      <c r="F460">
        <v>669</v>
      </c>
      <c r="G460">
        <v>7.6592922210693359E-2</v>
      </c>
      <c r="I460">
        <v>1.306640625</v>
      </c>
    </row>
    <row r="461" spans="1:9" x14ac:dyDescent="0.2">
      <c r="A461" t="s">
        <v>63</v>
      </c>
      <c r="B461">
        <v>1</v>
      </c>
      <c r="C461">
        <v>940</v>
      </c>
      <c r="D461">
        <v>1410</v>
      </c>
      <c r="E461" t="s">
        <v>10</v>
      </c>
      <c r="F461">
        <v>524</v>
      </c>
      <c r="G461">
        <v>142.30183029174799</v>
      </c>
      <c r="H461">
        <v>4.4589811138379627E-2</v>
      </c>
    </row>
    <row r="462" spans="1:9" x14ac:dyDescent="0.2">
      <c r="A462" t="s">
        <v>63</v>
      </c>
      <c r="B462">
        <v>1</v>
      </c>
      <c r="C462">
        <v>940</v>
      </c>
      <c r="D462">
        <v>1410</v>
      </c>
      <c r="E462" t="s">
        <v>11</v>
      </c>
      <c r="F462">
        <v>534</v>
      </c>
      <c r="G462">
        <v>0.18380475044250491</v>
      </c>
      <c r="I462">
        <v>1.0190839694656491</v>
      </c>
    </row>
    <row r="463" spans="1:9" x14ac:dyDescent="0.2">
      <c r="A463" t="s">
        <v>63</v>
      </c>
      <c r="B463">
        <v>1</v>
      </c>
      <c r="C463">
        <v>940</v>
      </c>
      <c r="D463">
        <v>1410</v>
      </c>
      <c r="E463" t="s">
        <v>12</v>
      </c>
      <c r="F463">
        <v>688</v>
      </c>
      <c r="G463">
        <v>8.2531213760375977E-2</v>
      </c>
      <c r="I463">
        <v>1.312977099236641</v>
      </c>
    </row>
    <row r="464" spans="1:9" x14ac:dyDescent="0.2">
      <c r="A464" t="s">
        <v>63</v>
      </c>
      <c r="B464">
        <v>2</v>
      </c>
      <c r="C464">
        <v>940</v>
      </c>
      <c r="D464">
        <v>1410</v>
      </c>
      <c r="E464" t="s">
        <v>10</v>
      </c>
      <c r="F464">
        <v>524</v>
      </c>
      <c r="G464">
        <v>142.77176380157471</v>
      </c>
      <c r="H464">
        <v>4.445188195024033E-2</v>
      </c>
    </row>
    <row r="465" spans="1:9" x14ac:dyDescent="0.2">
      <c r="A465" t="s">
        <v>63</v>
      </c>
      <c r="B465">
        <v>2</v>
      </c>
      <c r="C465">
        <v>940</v>
      </c>
      <c r="D465">
        <v>1410</v>
      </c>
      <c r="E465" t="s">
        <v>11</v>
      </c>
      <c r="F465">
        <v>534</v>
      </c>
      <c r="G465">
        <v>0.18736958503723139</v>
      </c>
      <c r="I465">
        <v>1.0190839694656491</v>
      </c>
    </row>
    <row r="466" spans="1:9" x14ac:dyDescent="0.2">
      <c r="A466" t="s">
        <v>63</v>
      </c>
      <c r="B466">
        <v>2</v>
      </c>
      <c r="C466">
        <v>940</v>
      </c>
      <c r="D466">
        <v>1410</v>
      </c>
      <c r="E466" t="s">
        <v>12</v>
      </c>
      <c r="F466">
        <v>680</v>
      </c>
      <c r="G466">
        <v>7.9874277114868164E-2</v>
      </c>
      <c r="I466">
        <v>1.2977099236641221</v>
      </c>
    </row>
    <row r="467" spans="1:9" x14ac:dyDescent="0.2">
      <c r="A467" t="s">
        <v>63</v>
      </c>
      <c r="B467">
        <v>3</v>
      </c>
      <c r="C467">
        <v>940</v>
      </c>
      <c r="D467">
        <v>1410</v>
      </c>
      <c r="E467" t="s">
        <v>10</v>
      </c>
      <c r="F467">
        <v>524</v>
      </c>
      <c r="G467">
        <v>143.2564685344696</v>
      </c>
      <c r="H467">
        <v>4.445188195024033E-2</v>
      </c>
    </row>
    <row r="468" spans="1:9" x14ac:dyDescent="0.2">
      <c r="A468" t="s">
        <v>63</v>
      </c>
      <c r="B468">
        <v>3</v>
      </c>
      <c r="C468">
        <v>940</v>
      </c>
      <c r="D468">
        <v>1410</v>
      </c>
      <c r="E468" t="s">
        <v>11</v>
      </c>
      <c r="F468">
        <v>534</v>
      </c>
      <c r="G468">
        <v>0.18106818199157709</v>
      </c>
      <c r="I468">
        <v>1.0190839694656491</v>
      </c>
    </row>
    <row r="469" spans="1:9" x14ac:dyDescent="0.2">
      <c r="A469" t="s">
        <v>63</v>
      </c>
      <c r="B469">
        <v>3</v>
      </c>
      <c r="C469">
        <v>940</v>
      </c>
      <c r="D469">
        <v>1410</v>
      </c>
      <c r="E469" t="s">
        <v>12</v>
      </c>
      <c r="F469">
        <v>677</v>
      </c>
      <c r="G469">
        <v>8.0063104629516602E-2</v>
      </c>
      <c r="I469">
        <v>1.2919847328244269</v>
      </c>
    </row>
    <row r="470" spans="1:9" x14ac:dyDescent="0.2">
      <c r="A470" t="s">
        <v>64</v>
      </c>
      <c r="B470">
        <v>1</v>
      </c>
      <c r="C470">
        <v>960</v>
      </c>
      <c r="D470">
        <v>1440</v>
      </c>
      <c r="E470" t="s">
        <v>10</v>
      </c>
      <c r="F470">
        <v>532</v>
      </c>
      <c r="G470">
        <v>150.27026438713071</v>
      </c>
      <c r="H470">
        <v>4.0872903268527438E-2</v>
      </c>
    </row>
    <row r="471" spans="1:9" x14ac:dyDescent="0.2">
      <c r="A471" t="s">
        <v>64</v>
      </c>
      <c r="B471">
        <v>1</v>
      </c>
      <c r="C471">
        <v>960</v>
      </c>
      <c r="D471">
        <v>1440</v>
      </c>
      <c r="E471" t="s">
        <v>11</v>
      </c>
      <c r="F471">
        <v>544</v>
      </c>
      <c r="G471">
        <v>0.1950078010559082</v>
      </c>
      <c r="I471">
        <v>1.022556390977444</v>
      </c>
    </row>
    <row r="472" spans="1:9" x14ac:dyDescent="0.2">
      <c r="A472" t="s">
        <v>64</v>
      </c>
      <c r="B472">
        <v>1</v>
      </c>
      <c r="C472">
        <v>960</v>
      </c>
      <c r="D472">
        <v>1440</v>
      </c>
      <c r="E472" t="s">
        <v>12</v>
      </c>
      <c r="F472">
        <v>699</v>
      </c>
      <c r="G472">
        <v>8.4088563919067383E-2</v>
      </c>
      <c r="I472">
        <v>1.3139097744360899</v>
      </c>
    </row>
    <row r="473" spans="1:9" x14ac:dyDescent="0.2">
      <c r="A473" t="s">
        <v>64</v>
      </c>
      <c r="B473">
        <v>2</v>
      </c>
      <c r="C473">
        <v>960</v>
      </c>
      <c r="D473">
        <v>1440</v>
      </c>
      <c r="E473" t="s">
        <v>10</v>
      </c>
      <c r="F473">
        <v>533</v>
      </c>
      <c r="G473">
        <v>147.05587291717529</v>
      </c>
      <c r="H473">
        <v>4.2672391254890092E-2</v>
      </c>
    </row>
    <row r="474" spans="1:9" x14ac:dyDescent="0.2">
      <c r="A474" t="s">
        <v>64</v>
      </c>
      <c r="B474">
        <v>2</v>
      </c>
      <c r="C474">
        <v>960</v>
      </c>
      <c r="D474">
        <v>1440</v>
      </c>
      <c r="E474" t="s">
        <v>11</v>
      </c>
      <c r="F474">
        <v>544</v>
      </c>
      <c r="G474">
        <v>0.19620323181152341</v>
      </c>
      <c r="I474">
        <v>1.0206378986866791</v>
      </c>
    </row>
    <row r="475" spans="1:9" x14ac:dyDescent="0.2">
      <c r="A475" t="s">
        <v>64</v>
      </c>
      <c r="B475">
        <v>2</v>
      </c>
      <c r="C475">
        <v>960</v>
      </c>
      <c r="D475">
        <v>1440</v>
      </c>
      <c r="E475" t="s">
        <v>12</v>
      </c>
      <c r="F475">
        <v>684</v>
      </c>
      <c r="G475">
        <v>8.3874940872192383E-2</v>
      </c>
      <c r="I475">
        <v>1.2833020637898691</v>
      </c>
    </row>
    <row r="476" spans="1:9" x14ac:dyDescent="0.2">
      <c r="A476" t="s">
        <v>64</v>
      </c>
      <c r="B476">
        <v>3</v>
      </c>
      <c r="C476">
        <v>960</v>
      </c>
      <c r="D476">
        <v>1440</v>
      </c>
      <c r="E476" t="s">
        <v>10</v>
      </c>
      <c r="F476">
        <v>533</v>
      </c>
      <c r="G476">
        <v>147.7723574638367</v>
      </c>
      <c r="H476">
        <v>4.2672391254890092E-2</v>
      </c>
    </row>
    <row r="477" spans="1:9" x14ac:dyDescent="0.2">
      <c r="A477" t="s">
        <v>64</v>
      </c>
      <c r="B477">
        <v>3</v>
      </c>
      <c r="C477">
        <v>960</v>
      </c>
      <c r="D477">
        <v>1440</v>
      </c>
      <c r="E477" t="s">
        <v>11</v>
      </c>
      <c r="F477">
        <v>544</v>
      </c>
      <c r="G477">
        <v>0.19601154327392581</v>
      </c>
      <c r="I477">
        <v>1.0206378986866791</v>
      </c>
    </row>
    <row r="478" spans="1:9" x14ac:dyDescent="0.2">
      <c r="A478" t="s">
        <v>64</v>
      </c>
      <c r="B478">
        <v>3</v>
      </c>
      <c r="C478">
        <v>960</v>
      </c>
      <c r="D478">
        <v>1440</v>
      </c>
      <c r="E478" t="s">
        <v>12</v>
      </c>
      <c r="F478">
        <v>700</v>
      </c>
      <c r="G478">
        <v>8.3811283111572266E-2</v>
      </c>
      <c r="I478">
        <v>1.313320825515947</v>
      </c>
    </row>
    <row r="479" spans="1:9" x14ac:dyDescent="0.2">
      <c r="A479" t="s">
        <v>65</v>
      </c>
      <c r="B479">
        <v>1</v>
      </c>
      <c r="C479">
        <v>980</v>
      </c>
      <c r="D479">
        <v>1470</v>
      </c>
      <c r="E479" t="s">
        <v>10</v>
      </c>
      <c r="F479">
        <v>547</v>
      </c>
      <c r="G479">
        <v>155.60507297515869</v>
      </c>
      <c r="H479">
        <v>5.0487753404085803E-2</v>
      </c>
    </row>
    <row r="480" spans="1:9" x14ac:dyDescent="0.2">
      <c r="A480" t="s">
        <v>65</v>
      </c>
      <c r="B480">
        <v>1</v>
      </c>
      <c r="C480">
        <v>980</v>
      </c>
      <c r="D480">
        <v>1470</v>
      </c>
      <c r="E480" t="s">
        <v>11</v>
      </c>
      <c r="F480">
        <v>555</v>
      </c>
      <c r="G480">
        <v>0.20437884330749509</v>
      </c>
      <c r="I480">
        <v>1.0146252285191959</v>
      </c>
    </row>
    <row r="481" spans="1:9" x14ac:dyDescent="0.2">
      <c r="A481" t="s">
        <v>65</v>
      </c>
      <c r="B481">
        <v>1</v>
      </c>
      <c r="C481">
        <v>980</v>
      </c>
      <c r="D481">
        <v>1470</v>
      </c>
      <c r="E481" t="s">
        <v>12</v>
      </c>
      <c r="F481">
        <v>718</v>
      </c>
      <c r="G481">
        <v>8.9124441146850586E-2</v>
      </c>
      <c r="I481">
        <v>1.3126142595978061</v>
      </c>
    </row>
    <row r="482" spans="1:9" x14ac:dyDescent="0.2">
      <c r="A482" t="s">
        <v>65</v>
      </c>
      <c r="B482">
        <v>2</v>
      </c>
      <c r="C482">
        <v>980</v>
      </c>
      <c r="D482">
        <v>1470</v>
      </c>
      <c r="E482" t="s">
        <v>10</v>
      </c>
      <c r="F482">
        <v>547</v>
      </c>
      <c r="G482">
        <v>151.53556871414179</v>
      </c>
      <c r="H482">
        <v>5.0487753404085803E-2</v>
      </c>
    </row>
    <row r="483" spans="1:9" x14ac:dyDescent="0.2">
      <c r="A483" t="s">
        <v>65</v>
      </c>
      <c r="B483">
        <v>2</v>
      </c>
      <c r="C483">
        <v>980</v>
      </c>
      <c r="D483">
        <v>1470</v>
      </c>
      <c r="E483" t="s">
        <v>11</v>
      </c>
      <c r="F483">
        <v>555</v>
      </c>
      <c r="G483">
        <v>0.20155048370361331</v>
      </c>
      <c r="I483">
        <v>1.0146252285191959</v>
      </c>
    </row>
    <row r="484" spans="1:9" x14ac:dyDescent="0.2">
      <c r="A484" t="s">
        <v>65</v>
      </c>
      <c r="B484">
        <v>2</v>
      </c>
      <c r="C484">
        <v>980</v>
      </c>
      <c r="D484">
        <v>1470</v>
      </c>
      <c r="E484" t="s">
        <v>12</v>
      </c>
      <c r="F484">
        <v>705</v>
      </c>
      <c r="G484">
        <v>8.9237689971923828E-2</v>
      </c>
      <c r="I484">
        <v>1.2888482632541129</v>
      </c>
    </row>
    <row r="485" spans="1:9" x14ac:dyDescent="0.2">
      <c r="A485" t="s">
        <v>65</v>
      </c>
      <c r="B485">
        <v>3</v>
      </c>
      <c r="C485">
        <v>980</v>
      </c>
      <c r="D485">
        <v>1470</v>
      </c>
      <c r="E485" t="s">
        <v>10</v>
      </c>
      <c r="F485">
        <v>548</v>
      </c>
      <c r="G485">
        <v>151.32546448707581</v>
      </c>
      <c r="H485">
        <v>5.2220439985464877E-2</v>
      </c>
    </row>
    <row r="486" spans="1:9" x14ac:dyDescent="0.2">
      <c r="A486" t="s">
        <v>65</v>
      </c>
      <c r="B486">
        <v>3</v>
      </c>
      <c r="C486">
        <v>980</v>
      </c>
      <c r="D486">
        <v>1470</v>
      </c>
      <c r="E486" t="s">
        <v>11</v>
      </c>
      <c r="F486">
        <v>555</v>
      </c>
      <c r="G486">
        <v>0.20386505126953119</v>
      </c>
      <c r="I486">
        <v>1.0127737226277369</v>
      </c>
    </row>
    <row r="487" spans="1:9" x14ac:dyDescent="0.2">
      <c r="A487" t="s">
        <v>65</v>
      </c>
      <c r="B487">
        <v>3</v>
      </c>
      <c r="C487">
        <v>980</v>
      </c>
      <c r="D487">
        <v>1470</v>
      </c>
      <c r="E487" t="s">
        <v>12</v>
      </c>
      <c r="F487">
        <v>721</v>
      </c>
      <c r="G487">
        <v>8.7396383285522461E-2</v>
      </c>
      <c r="I487">
        <v>1.3156934306569339</v>
      </c>
    </row>
    <row r="488" spans="1:9" x14ac:dyDescent="0.2">
      <c r="A488" t="s">
        <v>66</v>
      </c>
      <c r="B488">
        <v>1</v>
      </c>
      <c r="C488">
        <v>1000</v>
      </c>
      <c r="D488">
        <v>1500</v>
      </c>
      <c r="E488" t="s">
        <v>10</v>
      </c>
      <c r="F488">
        <v>563</v>
      </c>
      <c r="G488">
        <v>147.94282150268549</v>
      </c>
      <c r="H488">
        <v>5.8740737494171677E-2</v>
      </c>
    </row>
    <row r="489" spans="1:9" x14ac:dyDescent="0.2">
      <c r="A489" t="s">
        <v>66</v>
      </c>
      <c r="B489">
        <v>1</v>
      </c>
      <c r="C489">
        <v>1000</v>
      </c>
      <c r="D489">
        <v>1500</v>
      </c>
      <c r="E489" t="s">
        <v>11</v>
      </c>
      <c r="F489">
        <v>567</v>
      </c>
      <c r="G489">
        <v>0.21729755401611331</v>
      </c>
      <c r="I489">
        <v>1.0071047957371231</v>
      </c>
    </row>
    <row r="490" spans="1:9" x14ac:dyDescent="0.2">
      <c r="A490" t="s">
        <v>66</v>
      </c>
      <c r="B490">
        <v>1</v>
      </c>
      <c r="C490">
        <v>1000</v>
      </c>
      <c r="D490">
        <v>1500</v>
      </c>
      <c r="E490" t="s">
        <v>12</v>
      </c>
      <c r="F490">
        <v>743</v>
      </c>
      <c r="G490">
        <v>9.3737602233886719E-2</v>
      </c>
      <c r="I490">
        <v>1.3197158081705149</v>
      </c>
    </row>
    <row r="491" spans="1:9" x14ac:dyDescent="0.2">
      <c r="A491" t="s">
        <v>66</v>
      </c>
      <c r="B491">
        <v>2</v>
      </c>
      <c r="C491">
        <v>1000</v>
      </c>
      <c r="D491">
        <v>1500</v>
      </c>
      <c r="E491" t="s">
        <v>10</v>
      </c>
      <c r="F491">
        <v>562</v>
      </c>
      <c r="G491">
        <v>144.88658618926999</v>
      </c>
      <c r="H491">
        <v>5.7065898948787941E-2</v>
      </c>
    </row>
    <row r="492" spans="1:9" x14ac:dyDescent="0.2">
      <c r="A492" t="s">
        <v>66</v>
      </c>
      <c r="B492">
        <v>2</v>
      </c>
      <c r="C492">
        <v>1000</v>
      </c>
      <c r="D492">
        <v>1500</v>
      </c>
      <c r="E492" t="s">
        <v>11</v>
      </c>
      <c r="F492">
        <v>567</v>
      </c>
      <c r="G492">
        <v>0.22638463973999021</v>
      </c>
      <c r="I492">
        <v>1.0088967971530249</v>
      </c>
    </row>
    <row r="493" spans="1:9" x14ac:dyDescent="0.2">
      <c r="A493" t="s">
        <v>66</v>
      </c>
      <c r="B493">
        <v>2</v>
      </c>
      <c r="C493">
        <v>1000</v>
      </c>
      <c r="D493">
        <v>1500</v>
      </c>
      <c r="E493" t="s">
        <v>12</v>
      </c>
      <c r="F493">
        <v>711</v>
      </c>
      <c r="G493">
        <v>0.18151640892028811</v>
      </c>
      <c r="I493">
        <v>1.265124555160142</v>
      </c>
    </row>
    <row r="494" spans="1:9" x14ac:dyDescent="0.2">
      <c r="A494" t="s">
        <v>66</v>
      </c>
      <c r="B494">
        <v>3</v>
      </c>
      <c r="C494">
        <v>1000</v>
      </c>
      <c r="D494">
        <v>1500</v>
      </c>
      <c r="E494" t="s">
        <v>10</v>
      </c>
      <c r="F494">
        <v>563</v>
      </c>
      <c r="G494">
        <v>143.83257079124451</v>
      </c>
      <c r="H494">
        <v>5.8740737494171677E-2</v>
      </c>
    </row>
    <row r="495" spans="1:9" x14ac:dyDescent="0.2">
      <c r="A495" t="s">
        <v>66</v>
      </c>
      <c r="B495">
        <v>3</v>
      </c>
      <c r="C495">
        <v>1000</v>
      </c>
      <c r="D495">
        <v>1500</v>
      </c>
      <c r="E495" t="s">
        <v>11</v>
      </c>
      <c r="F495">
        <v>567</v>
      </c>
      <c r="G495">
        <v>0.2281599044799805</v>
      </c>
      <c r="I495">
        <v>1.0071047957371231</v>
      </c>
    </row>
    <row r="496" spans="1:9" x14ac:dyDescent="0.2">
      <c r="A496" t="s">
        <v>66</v>
      </c>
      <c r="B496">
        <v>3</v>
      </c>
      <c r="C496">
        <v>1000</v>
      </c>
      <c r="D496">
        <v>1500</v>
      </c>
      <c r="E496" t="s">
        <v>12</v>
      </c>
      <c r="F496">
        <v>721</v>
      </c>
      <c r="G496">
        <v>9.6476554870605469E-2</v>
      </c>
      <c r="I496">
        <v>1.280639431616341</v>
      </c>
    </row>
    <row r="497" spans="1:9" x14ac:dyDescent="0.2">
      <c r="A497" t="s">
        <v>67</v>
      </c>
      <c r="B497">
        <v>1</v>
      </c>
      <c r="C497">
        <v>2000</v>
      </c>
      <c r="D497">
        <v>3000</v>
      </c>
      <c r="E497" t="s">
        <v>10</v>
      </c>
      <c r="F497">
        <v>1135</v>
      </c>
      <c r="G497">
        <v>146.60285711288449</v>
      </c>
      <c r="H497">
        <v>8.1814212141540291E-2</v>
      </c>
    </row>
    <row r="498" spans="1:9" x14ac:dyDescent="0.2">
      <c r="A498" t="s">
        <v>67</v>
      </c>
      <c r="B498">
        <v>1</v>
      </c>
      <c r="C498">
        <v>2000</v>
      </c>
      <c r="D498">
        <v>3000</v>
      </c>
      <c r="E498" t="s">
        <v>11</v>
      </c>
      <c r="F498">
        <v>1138</v>
      </c>
      <c r="G498">
        <v>0.85866546630859375</v>
      </c>
      <c r="I498">
        <v>1.002643171806167</v>
      </c>
    </row>
    <row r="499" spans="1:9" x14ac:dyDescent="0.2">
      <c r="A499" t="s">
        <v>67</v>
      </c>
      <c r="B499">
        <v>1</v>
      </c>
      <c r="C499">
        <v>2000</v>
      </c>
      <c r="D499">
        <v>3000</v>
      </c>
      <c r="E499" t="s">
        <v>12</v>
      </c>
      <c r="F499">
        <v>1450</v>
      </c>
      <c r="G499">
        <v>0.34955239295959473</v>
      </c>
      <c r="I499">
        <v>1.277533039647577</v>
      </c>
    </row>
    <row r="500" spans="1:9" x14ac:dyDescent="0.2">
      <c r="A500" t="s">
        <v>67</v>
      </c>
      <c r="B500">
        <v>2</v>
      </c>
      <c r="C500">
        <v>2000</v>
      </c>
      <c r="D500">
        <v>3000</v>
      </c>
      <c r="E500" t="s">
        <v>10</v>
      </c>
      <c r="F500">
        <v>1135</v>
      </c>
      <c r="G500">
        <v>149.55620503425601</v>
      </c>
      <c r="H500">
        <v>8.1814212141540291E-2</v>
      </c>
    </row>
    <row r="501" spans="1:9" x14ac:dyDescent="0.2">
      <c r="A501" t="s">
        <v>67</v>
      </c>
      <c r="B501">
        <v>2</v>
      </c>
      <c r="C501">
        <v>2000</v>
      </c>
      <c r="D501">
        <v>3000</v>
      </c>
      <c r="E501" t="s">
        <v>11</v>
      </c>
      <c r="F501">
        <v>1138</v>
      </c>
      <c r="G501">
        <v>0.85794496536254883</v>
      </c>
      <c r="I501">
        <v>1.002643171806167</v>
      </c>
    </row>
    <row r="502" spans="1:9" x14ac:dyDescent="0.2">
      <c r="A502" t="s">
        <v>67</v>
      </c>
      <c r="B502">
        <v>2</v>
      </c>
      <c r="C502">
        <v>2000</v>
      </c>
      <c r="D502">
        <v>3000</v>
      </c>
      <c r="E502" t="s">
        <v>12</v>
      </c>
      <c r="F502">
        <v>1439</v>
      </c>
      <c r="G502">
        <v>0.35154223442077642</v>
      </c>
      <c r="I502">
        <v>1.26784140969163</v>
      </c>
    </row>
    <row r="503" spans="1:9" x14ac:dyDescent="0.2">
      <c r="A503" t="s">
        <v>67</v>
      </c>
      <c r="B503">
        <v>3</v>
      </c>
      <c r="C503">
        <v>2000</v>
      </c>
      <c r="D503">
        <v>3000</v>
      </c>
      <c r="E503" t="s">
        <v>10</v>
      </c>
      <c r="F503">
        <v>1135</v>
      </c>
      <c r="G503">
        <v>120.0688805580139</v>
      </c>
      <c r="H503">
        <v>8.6571012276657908E-2</v>
      </c>
    </row>
    <row r="504" spans="1:9" x14ac:dyDescent="0.2">
      <c r="A504" t="s">
        <v>67</v>
      </c>
      <c r="B504">
        <v>3</v>
      </c>
      <c r="C504">
        <v>2000</v>
      </c>
      <c r="D504">
        <v>3000</v>
      </c>
      <c r="E504" t="s">
        <v>11</v>
      </c>
      <c r="F504">
        <v>1138</v>
      </c>
      <c r="G504">
        <v>0.95690321922302246</v>
      </c>
      <c r="I504">
        <v>1.002643171806167</v>
      </c>
    </row>
    <row r="505" spans="1:9" x14ac:dyDescent="0.2">
      <c r="A505" t="s">
        <v>67</v>
      </c>
      <c r="B505">
        <v>3</v>
      </c>
      <c r="C505">
        <v>2000</v>
      </c>
      <c r="D505">
        <v>3000</v>
      </c>
      <c r="E505" t="s">
        <v>12</v>
      </c>
      <c r="F505">
        <v>1460</v>
      </c>
      <c r="G505">
        <v>0.34595227241516108</v>
      </c>
      <c r="I505">
        <v>1.286343612334802</v>
      </c>
    </row>
    <row r="506" spans="1:9" x14ac:dyDescent="0.2">
      <c r="A506" t="s">
        <v>68</v>
      </c>
      <c r="B506">
        <v>1</v>
      </c>
      <c r="C506">
        <v>3000</v>
      </c>
      <c r="D506">
        <v>4500</v>
      </c>
      <c r="E506" t="s">
        <v>10</v>
      </c>
      <c r="F506">
        <v>1702</v>
      </c>
      <c r="G506">
        <v>120.81835031509399</v>
      </c>
      <c r="H506">
        <v>9.2867351965415013E-2</v>
      </c>
    </row>
    <row r="507" spans="1:9" x14ac:dyDescent="0.2">
      <c r="A507" t="s">
        <v>68</v>
      </c>
      <c r="B507">
        <v>1</v>
      </c>
      <c r="C507">
        <v>3000</v>
      </c>
      <c r="D507">
        <v>4500</v>
      </c>
      <c r="E507" t="s">
        <v>11</v>
      </c>
      <c r="F507">
        <v>1702</v>
      </c>
      <c r="G507">
        <v>1.9654889106750491</v>
      </c>
      <c r="I507">
        <v>1</v>
      </c>
    </row>
    <row r="508" spans="1:9" x14ac:dyDescent="0.2">
      <c r="A508" t="s">
        <v>68</v>
      </c>
      <c r="B508">
        <v>1</v>
      </c>
      <c r="C508">
        <v>3000</v>
      </c>
      <c r="D508">
        <v>4500</v>
      </c>
      <c r="E508" t="s">
        <v>12</v>
      </c>
      <c r="F508">
        <v>2211</v>
      </c>
      <c r="G508">
        <v>0.79343438148498535</v>
      </c>
      <c r="I508">
        <v>1.2990599294947121</v>
      </c>
    </row>
    <row r="509" spans="1:9" x14ac:dyDescent="0.2">
      <c r="A509" t="s">
        <v>68</v>
      </c>
      <c r="B509">
        <v>2</v>
      </c>
      <c r="C509">
        <v>3000</v>
      </c>
      <c r="D509">
        <v>4500</v>
      </c>
      <c r="E509" t="s">
        <v>10</v>
      </c>
      <c r="F509">
        <v>1698</v>
      </c>
      <c r="G509">
        <v>120.1515266895294</v>
      </c>
      <c r="H509">
        <v>9.0730408153790673E-2</v>
      </c>
    </row>
    <row r="510" spans="1:9" x14ac:dyDescent="0.2">
      <c r="A510" t="s">
        <v>68</v>
      </c>
      <c r="B510">
        <v>2</v>
      </c>
      <c r="C510">
        <v>3000</v>
      </c>
      <c r="D510">
        <v>4500</v>
      </c>
      <c r="E510" t="s">
        <v>11</v>
      </c>
      <c r="F510">
        <v>1702</v>
      </c>
      <c r="G510">
        <v>2.077713251113892</v>
      </c>
      <c r="I510">
        <v>1.002355712603062</v>
      </c>
    </row>
    <row r="511" spans="1:9" x14ac:dyDescent="0.2">
      <c r="A511" t="s">
        <v>68</v>
      </c>
      <c r="B511">
        <v>2</v>
      </c>
      <c r="C511">
        <v>3000</v>
      </c>
      <c r="D511">
        <v>4500</v>
      </c>
      <c r="E511" t="s">
        <v>12</v>
      </c>
      <c r="F511">
        <v>2184</v>
      </c>
      <c r="G511">
        <v>0.80183315277099609</v>
      </c>
      <c r="I511">
        <v>1.2862190812720851</v>
      </c>
    </row>
    <row r="512" spans="1:9" x14ac:dyDescent="0.2">
      <c r="A512" t="s">
        <v>68</v>
      </c>
      <c r="B512">
        <v>3</v>
      </c>
      <c r="C512">
        <v>3000</v>
      </c>
      <c r="D512">
        <v>4500</v>
      </c>
      <c r="E512" t="s">
        <v>10</v>
      </c>
      <c r="F512">
        <v>1698</v>
      </c>
      <c r="G512">
        <v>120.089804649353</v>
      </c>
      <c r="H512">
        <v>8.9251827927242372E-2</v>
      </c>
    </row>
    <row r="513" spans="1:9" x14ac:dyDescent="0.2">
      <c r="A513" t="s">
        <v>68</v>
      </c>
      <c r="B513">
        <v>3</v>
      </c>
      <c r="C513">
        <v>3000</v>
      </c>
      <c r="D513">
        <v>4500</v>
      </c>
      <c r="E513" t="s">
        <v>11</v>
      </c>
      <c r="F513">
        <v>1702</v>
      </c>
      <c r="G513">
        <v>1.9525659084320071</v>
      </c>
      <c r="I513">
        <v>1.002355712603062</v>
      </c>
    </row>
    <row r="514" spans="1:9" x14ac:dyDescent="0.2">
      <c r="A514" t="s">
        <v>68</v>
      </c>
      <c r="B514">
        <v>3</v>
      </c>
      <c r="C514">
        <v>3000</v>
      </c>
      <c r="D514">
        <v>4500</v>
      </c>
      <c r="E514" t="s">
        <v>12</v>
      </c>
      <c r="F514">
        <v>2175</v>
      </c>
      <c r="G514">
        <v>0.79126667976379395</v>
      </c>
      <c r="I514">
        <v>1.2809187279151939</v>
      </c>
    </row>
    <row r="515" spans="1:9" x14ac:dyDescent="0.2">
      <c r="A515" t="s">
        <v>69</v>
      </c>
      <c r="B515">
        <v>1</v>
      </c>
      <c r="C515">
        <v>4000</v>
      </c>
      <c r="D515">
        <v>6000</v>
      </c>
      <c r="E515" t="s">
        <v>10</v>
      </c>
      <c r="F515">
        <v>2260</v>
      </c>
      <c r="G515">
        <v>120.0568287372589</v>
      </c>
      <c r="H515">
        <v>7.6387682469442442E-2</v>
      </c>
    </row>
    <row r="516" spans="1:9" x14ac:dyDescent="0.2">
      <c r="A516" t="s">
        <v>69</v>
      </c>
      <c r="B516">
        <v>1</v>
      </c>
      <c r="C516">
        <v>4000</v>
      </c>
      <c r="D516">
        <v>6000</v>
      </c>
      <c r="E516" t="s">
        <v>11</v>
      </c>
      <c r="F516">
        <v>2263</v>
      </c>
      <c r="G516">
        <v>3.455502033233643</v>
      </c>
      <c r="I516">
        <v>1.0013274336283191</v>
      </c>
    </row>
    <row r="517" spans="1:9" x14ac:dyDescent="0.2">
      <c r="A517" t="s">
        <v>69</v>
      </c>
      <c r="B517">
        <v>1</v>
      </c>
      <c r="C517">
        <v>4000</v>
      </c>
      <c r="D517">
        <v>6000</v>
      </c>
      <c r="E517" t="s">
        <v>12</v>
      </c>
      <c r="F517">
        <v>2889</v>
      </c>
      <c r="G517">
        <v>1.447057247161865</v>
      </c>
      <c r="I517">
        <v>1.278318584070796</v>
      </c>
    </row>
    <row r="518" spans="1:9" x14ac:dyDescent="0.2">
      <c r="A518" t="s">
        <v>69</v>
      </c>
      <c r="B518">
        <v>2</v>
      </c>
      <c r="C518">
        <v>4000</v>
      </c>
      <c r="D518">
        <v>6000</v>
      </c>
      <c r="E518" t="s">
        <v>10</v>
      </c>
      <c r="F518">
        <v>2246</v>
      </c>
      <c r="G518">
        <v>120.0516800880432</v>
      </c>
      <c r="H518">
        <v>6.9888887312843512E-2</v>
      </c>
    </row>
    <row r="519" spans="1:9" x14ac:dyDescent="0.2">
      <c r="A519" t="s">
        <v>69</v>
      </c>
      <c r="B519">
        <v>2</v>
      </c>
      <c r="C519">
        <v>4000</v>
      </c>
      <c r="D519">
        <v>6000</v>
      </c>
      <c r="E519" t="s">
        <v>11</v>
      </c>
      <c r="F519">
        <v>2263</v>
      </c>
      <c r="G519">
        <v>3.4952783584594731</v>
      </c>
      <c r="I519">
        <v>1.0075690115761351</v>
      </c>
    </row>
    <row r="520" spans="1:9" x14ac:dyDescent="0.2">
      <c r="A520" t="s">
        <v>69</v>
      </c>
      <c r="B520">
        <v>2</v>
      </c>
      <c r="C520">
        <v>4000</v>
      </c>
      <c r="D520">
        <v>6000</v>
      </c>
      <c r="E520" t="s">
        <v>12</v>
      </c>
      <c r="F520">
        <v>2908</v>
      </c>
      <c r="G520">
        <v>1.4450035095214839</v>
      </c>
      <c r="I520">
        <v>1.294746215494212</v>
      </c>
    </row>
    <row r="521" spans="1:9" x14ac:dyDescent="0.2">
      <c r="A521" t="s">
        <v>69</v>
      </c>
      <c r="B521">
        <v>3</v>
      </c>
      <c r="C521">
        <v>4000</v>
      </c>
      <c r="D521">
        <v>6000</v>
      </c>
      <c r="E521" t="s">
        <v>10</v>
      </c>
      <c r="F521">
        <v>2246</v>
      </c>
      <c r="G521">
        <v>120.0487406253815</v>
      </c>
      <c r="H521">
        <v>6.9888887312843512E-2</v>
      </c>
    </row>
    <row r="522" spans="1:9" x14ac:dyDescent="0.2">
      <c r="A522" t="s">
        <v>69</v>
      </c>
      <c r="B522">
        <v>3</v>
      </c>
      <c r="C522">
        <v>4000</v>
      </c>
      <c r="D522">
        <v>6000</v>
      </c>
      <c r="E522" t="s">
        <v>11</v>
      </c>
      <c r="F522">
        <v>2263</v>
      </c>
      <c r="G522">
        <v>3.4594490528106689</v>
      </c>
      <c r="I522">
        <v>1.0075690115761351</v>
      </c>
    </row>
    <row r="523" spans="1:9" x14ac:dyDescent="0.2">
      <c r="A523" t="s">
        <v>69</v>
      </c>
      <c r="B523">
        <v>3</v>
      </c>
      <c r="C523">
        <v>4000</v>
      </c>
      <c r="D523">
        <v>6000</v>
      </c>
      <c r="E523" t="s">
        <v>12</v>
      </c>
      <c r="F523">
        <v>2906</v>
      </c>
      <c r="G523">
        <v>1.452677965164185</v>
      </c>
      <c r="I523">
        <v>1.2938557435440781</v>
      </c>
    </row>
    <row r="524" spans="1:9" x14ac:dyDescent="0.2">
      <c r="A524" t="s">
        <v>70</v>
      </c>
      <c r="B524">
        <v>1</v>
      </c>
      <c r="C524">
        <v>5000</v>
      </c>
      <c r="D524">
        <v>7500</v>
      </c>
      <c r="E524" t="s">
        <v>10</v>
      </c>
      <c r="F524">
        <v>2818</v>
      </c>
      <c r="G524">
        <v>120.0485367774963</v>
      </c>
      <c r="H524">
        <v>8.0492326307862933E-2</v>
      </c>
    </row>
    <row r="525" spans="1:9" x14ac:dyDescent="0.2">
      <c r="A525" t="s">
        <v>70</v>
      </c>
      <c r="B525">
        <v>1</v>
      </c>
      <c r="C525">
        <v>5000</v>
      </c>
      <c r="D525">
        <v>7500</v>
      </c>
      <c r="E525" t="s">
        <v>11</v>
      </c>
      <c r="F525">
        <v>2837</v>
      </c>
      <c r="G525">
        <v>5.6417140960693359</v>
      </c>
      <c r="I525">
        <v>1.006742370475515</v>
      </c>
    </row>
    <row r="526" spans="1:9" x14ac:dyDescent="0.2">
      <c r="A526" t="s">
        <v>70</v>
      </c>
      <c r="B526">
        <v>1</v>
      </c>
      <c r="C526">
        <v>5000</v>
      </c>
      <c r="D526">
        <v>7500</v>
      </c>
      <c r="E526" t="s">
        <v>12</v>
      </c>
      <c r="F526">
        <v>3613</v>
      </c>
      <c r="G526">
        <v>2.396390438079834</v>
      </c>
      <c r="I526">
        <v>1.2821149751596881</v>
      </c>
    </row>
    <row r="527" spans="1:9" x14ac:dyDescent="0.2">
      <c r="A527" t="s">
        <v>70</v>
      </c>
      <c r="B527">
        <v>2</v>
      </c>
      <c r="C527">
        <v>5000</v>
      </c>
      <c r="D527">
        <v>7500</v>
      </c>
      <c r="E527" t="s">
        <v>10</v>
      </c>
      <c r="F527">
        <v>2822</v>
      </c>
      <c r="G527">
        <v>120.0645217895508</v>
      </c>
      <c r="H527">
        <v>8.1795668155761031E-2</v>
      </c>
    </row>
    <row r="528" spans="1:9" x14ac:dyDescent="0.2">
      <c r="A528" t="s">
        <v>70</v>
      </c>
      <c r="B528">
        <v>2</v>
      </c>
      <c r="C528">
        <v>5000</v>
      </c>
      <c r="D528">
        <v>7500</v>
      </c>
      <c r="E528" t="s">
        <v>11</v>
      </c>
      <c r="F528">
        <v>2837</v>
      </c>
      <c r="G528">
        <v>5.6429727077484131</v>
      </c>
      <c r="I528">
        <v>1.0053153791637139</v>
      </c>
    </row>
    <row r="529" spans="1:9" x14ac:dyDescent="0.2">
      <c r="A529" t="s">
        <v>70</v>
      </c>
      <c r="B529">
        <v>2</v>
      </c>
      <c r="C529">
        <v>5000</v>
      </c>
      <c r="D529">
        <v>7500</v>
      </c>
      <c r="E529" t="s">
        <v>12</v>
      </c>
      <c r="F529">
        <v>3614</v>
      </c>
      <c r="G529">
        <v>2.4273264408111568</v>
      </c>
      <c r="I529">
        <v>1.2806520198440821</v>
      </c>
    </row>
    <row r="530" spans="1:9" x14ac:dyDescent="0.2">
      <c r="A530" t="s">
        <v>70</v>
      </c>
      <c r="B530">
        <v>3</v>
      </c>
      <c r="C530">
        <v>5000</v>
      </c>
      <c r="D530">
        <v>7500</v>
      </c>
      <c r="E530" t="s">
        <v>10</v>
      </c>
      <c r="F530">
        <v>2820</v>
      </c>
      <c r="G530">
        <v>120.0533850193024</v>
      </c>
      <c r="H530">
        <v>8.1659631195402857E-2</v>
      </c>
    </row>
    <row r="531" spans="1:9" x14ac:dyDescent="0.2">
      <c r="A531" t="s">
        <v>70</v>
      </c>
      <c r="B531">
        <v>3</v>
      </c>
      <c r="C531">
        <v>5000</v>
      </c>
      <c r="D531">
        <v>7500</v>
      </c>
      <c r="E531" t="s">
        <v>11</v>
      </c>
      <c r="F531">
        <v>2837</v>
      </c>
      <c r="G531">
        <v>5.8237464427947998</v>
      </c>
      <c r="I531">
        <v>1.0060283687943259</v>
      </c>
    </row>
    <row r="532" spans="1:9" x14ac:dyDescent="0.2">
      <c r="A532" t="s">
        <v>70</v>
      </c>
      <c r="B532">
        <v>3</v>
      </c>
      <c r="C532">
        <v>5000</v>
      </c>
      <c r="D532">
        <v>7500</v>
      </c>
      <c r="E532" t="s">
        <v>12</v>
      </c>
      <c r="F532">
        <v>3622</v>
      </c>
      <c r="G532">
        <v>2.3171851634979248</v>
      </c>
      <c r="I532">
        <v>1.2843971631205671</v>
      </c>
    </row>
    <row r="533" spans="1:9" x14ac:dyDescent="0.2">
      <c r="A533" t="s">
        <v>71</v>
      </c>
      <c r="B533">
        <v>1</v>
      </c>
      <c r="C533">
        <v>6000</v>
      </c>
      <c r="D533">
        <v>9000</v>
      </c>
      <c r="E533" t="s">
        <v>10</v>
      </c>
      <c r="F533">
        <v>3399</v>
      </c>
      <c r="G533">
        <v>600.14434361457825</v>
      </c>
      <c r="H533">
        <v>7.9098927467720945E-2</v>
      </c>
    </row>
    <row r="534" spans="1:9" x14ac:dyDescent="0.2">
      <c r="A534" t="s">
        <v>71</v>
      </c>
      <c r="B534">
        <v>1</v>
      </c>
      <c r="C534">
        <v>6000</v>
      </c>
      <c r="D534">
        <v>9000</v>
      </c>
      <c r="E534" t="s">
        <v>11</v>
      </c>
      <c r="F534">
        <v>3406</v>
      </c>
      <c r="G534">
        <v>8.3322916030883789</v>
      </c>
      <c r="I534">
        <v>1.0020594292438949</v>
      </c>
    </row>
    <row r="535" spans="1:9" x14ac:dyDescent="0.2">
      <c r="A535" t="s">
        <v>71</v>
      </c>
      <c r="B535">
        <v>1</v>
      </c>
      <c r="C535">
        <v>6000</v>
      </c>
      <c r="D535">
        <v>9000</v>
      </c>
      <c r="E535" t="s">
        <v>12</v>
      </c>
      <c r="F535">
        <v>4350</v>
      </c>
      <c r="G535">
        <v>3.3536744117736821</v>
      </c>
      <c r="I535">
        <v>1.2797881729920559</v>
      </c>
    </row>
    <row r="536" spans="1:9" x14ac:dyDescent="0.2">
      <c r="A536" t="s">
        <v>71</v>
      </c>
      <c r="B536">
        <v>2</v>
      </c>
      <c r="C536">
        <v>6000</v>
      </c>
      <c r="D536">
        <v>9000</v>
      </c>
      <c r="E536" t="s">
        <v>10</v>
      </c>
      <c r="F536">
        <v>3399</v>
      </c>
      <c r="G536">
        <v>600.44869351387024</v>
      </c>
      <c r="H536">
        <v>7.9098927467720945E-2</v>
      </c>
    </row>
    <row r="537" spans="1:9" x14ac:dyDescent="0.2">
      <c r="A537" t="s">
        <v>71</v>
      </c>
      <c r="B537">
        <v>2</v>
      </c>
      <c r="C537">
        <v>6000</v>
      </c>
      <c r="D537">
        <v>9000</v>
      </c>
      <c r="E537" t="s">
        <v>11</v>
      </c>
      <c r="F537">
        <v>3406</v>
      </c>
      <c r="G537">
        <v>8.165865421295166</v>
      </c>
      <c r="I537">
        <v>1.0020594292438949</v>
      </c>
    </row>
    <row r="538" spans="1:9" x14ac:dyDescent="0.2">
      <c r="A538" t="s">
        <v>71</v>
      </c>
      <c r="B538">
        <v>2</v>
      </c>
      <c r="C538">
        <v>6000</v>
      </c>
      <c r="D538">
        <v>9000</v>
      </c>
      <c r="E538" t="s">
        <v>12</v>
      </c>
      <c r="F538">
        <v>4356</v>
      </c>
      <c r="G538">
        <v>3.3004434108734131</v>
      </c>
      <c r="I538">
        <v>1.281553398058253</v>
      </c>
    </row>
    <row r="539" spans="1:9" x14ac:dyDescent="0.2">
      <c r="A539" t="s">
        <v>71</v>
      </c>
      <c r="B539">
        <v>3</v>
      </c>
      <c r="C539">
        <v>6000</v>
      </c>
      <c r="D539">
        <v>9000</v>
      </c>
      <c r="E539" t="s">
        <v>10</v>
      </c>
      <c r="F539">
        <v>3399</v>
      </c>
      <c r="G539">
        <v>600.48004555702209</v>
      </c>
      <c r="H539">
        <v>7.9098927467720945E-2</v>
      </c>
    </row>
    <row r="540" spans="1:9" x14ac:dyDescent="0.2">
      <c r="A540" t="s">
        <v>71</v>
      </c>
      <c r="B540">
        <v>3</v>
      </c>
      <c r="C540">
        <v>6000</v>
      </c>
      <c r="D540">
        <v>9000</v>
      </c>
      <c r="E540" t="s">
        <v>11</v>
      </c>
      <c r="F540">
        <v>3406</v>
      </c>
      <c r="G540">
        <v>8.9422826766967773</v>
      </c>
      <c r="I540">
        <v>1.0020594292438949</v>
      </c>
    </row>
    <row r="541" spans="1:9" x14ac:dyDescent="0.2">
      <c r="A541" t="s">
        <v>71</v>
      </c>
      <c r="B541">
        <v>3</v>
      </c>
      <c r="C541">
        <v>6000</v>
      </c>
      <c r="D541">
        <v>9000</v>
      </c>
      <c r="E541" t="s">
        <v>12</v>
      </c>
      <c r="F541">
        <v>4360</v>
      </c>
      <c r="G541">
        <v>3.580757856369019</v>
      </c>
      <c r="I541">
        <v>1.28273021476905</v>
      </c>
    </row>
    <row r="542" spans="1:9" x14ac:dyDescent="0.2">
      <c r="A542" t="s">
        <v>72</v>
      </c>
      <c r="B542">
        <v>1</v>
      </c>
      <c r="C542">
        <v>7000</v>
      </c>
      <c r="D542">
        <v>10500</v>
      </c>
      <c r="E542" t="s">
        <v>10</v>
      </c>
      <c r="F542">
        <v>3885</v>
      </c>
      <c r="G542">
        <v>601.1616907119751</v>
      </c>
      <c r="H542">
        <v>6.1378740343546768E-2</v>
      </c>
    </row>
    <row r="543" spans="1:9" x14ac:dyDescent="0.2">
      <c r="A543" t="s">
        <v>72</v>
      </c>
      <c r="B543">
        <v>1</v>
      </c>
      <c r="C543">
        <v>7000</v>
      </c>
      <c r="D543">
        <v>10500</v>
      </c>
      <c r="E543" t="s">
        <v>11</v>
      </c>
      <c r="F543">
        <v>3964</v>
      </c>
      <c r="G543">
        <v>11.09713244438171</v>
      </c>
      <c r="I543">
        <v>1.02033462033462</v>
      </c>
    </row>
    <row r="544" spans="1:9" x14ac:dyDescent="0.2">
      <c r="A544" t="s">
        <v>72</v>
      </c>
      <c r="B544">
        <v>1</v>
      </c>
      <c r="C544">
        <v>7000</v>
      </c>
      <c r="D544">
        <v>10500</v>
      </c>
      <c r="E544" t="s">
        <v>12</v>
      </c>
      <c r="F544">
        <v>5075</v>
      </c>
      <c r="G544">
        <v>4.4891393184661874</v>
      </c>
      <c r="I544">
        <v>1.3063063063063061</v>
      </c>
    </row>
    <row r="545" spans="1:9" x14ac:dyDescent="0.2">
      <c r="A545" t="s">
        <v>72</v>
      </c>
      <c r="B545">
        <v>2</v>
      </c>
      <c r="C545">
        <v>7000</v>
      </c>
      <c r="D545">
        <v>10500</v>
      </c>
      <c r="E545" t="s">
        <v>10</v>
      </c>
      <c r="F545">
        <v>3883</v>
      </c>
      <c r="G545">
        <v>601.40752601623535</v>
      </c>
      <c r="H545">
        <v>6.0895288754746139E-2</v>
      </c>
    </row>
    <row r="546" spans="1:9" x14ac:dyDescent="0.2">
      <c r="A546" t="s">
        <v>72</v>
      </c>
      <c r="B546">
        <v>2</v>
      </c>
      <c r="C546">
        <v>7000</v>
      </c>
      <c r="D546">
        <v>10500</v>
      </c>
      <c r="E546" t="s">
        <v>11</v>
      </c>
      <c r="F546">
        <v>3964</v>
      </c>
      <c r="G546">
        <v>10.90261435508728</v>
      </c>
      <c r="I546">
        <v>1.0208601596703579</v>
      </c>
    </row>
    <row r="547" spans="1:9" x14ac:dyDescent="0.2">
      <c r="A547" t="s">
        <v>72</v>
      </c>
      <c r="B547">
        <v>2</v>
      </c>
      <c r="C547">
        <v>7000</v>
      </c>
      <c r="D547">
        <v>10500</v>
      </c>
      <c r="E547" t="s">
        <v>12</v>
      </c>
      <c r="F547">
        <v>5111</v>
      </c>
      <c r="G547">
        <v>4.5457763671875</v>
      </c>
      <c r="I547">
        <v>1.316250321916044</v>
      </c>
    </row>
    <row r="548" spans="1:9" x14ac:dyDescent="0.2">
      <c r="A548" t="s">
        <v>72</v>
      </c>
      <c r="B548">
        <v>3</v>
      </c>
      <c r="C548">
        <v>7000</v>
      </c>
      <c r="D548">
        <v>10500</v>
      </c>
      <c r="E548" t="s">
        <v>10</v>
      </c>
      <c r="F548">
        <v>3883</v>
      </c>
      <c r="G548">
        <v>602.44406843185425</v>
      </c>
      <c r="H548">
        <v>6.0895288754746139E-2</v>
      </c>
    </row>
    <row r="549" spans="1:9" x14ac:dyDescent="0.2">
      <c r="A549" t="s">
        <v>72</v>
      </c>
      <c r="B549">
        <v>3</v>
      </c>
      <c r="C549">
        <v>7000</v>
      </c>
      <c r="D549">
        <v>10500</v>
      </c>
      <c r="E549" t="s">
        <v>11</v>
      </c>
      <c r="F549">
        <v>3964</v>
      </c>
      <c r="G549">
        <v>11.338176488876339</v>
      </c>
      <c r="I549">
        <v>1.0208601596703579</v>
      </c>
    </row>
    <row r="550" spans="1:9" x14ac:dyDescent="0.2">
      <c r="A550" t="s">
        <v>72</v>
      </c>
      <c r="B550">
        <v>3</v>
      </c>
      <c r="C550">
        <v>7000</v>
      </c>
      <c r="D550">
        <v>10500</v>
      </c>
      <c r="E550" t="s">
        <v>12</v>
      </c>
      <c r="F550">
        <v>5061</v>
      </c>
      <c r="G550">
        <v>4.4739198684692383</v>
      </c>
      <c r="I550">
        <v>1.3033736801442179</v>
      </c>
    </row>
    <row r="551" spans="1:9" x14ac:dyDescent="0.2">
      <c r="A551" t="s">
        <v>73</v>
      </c>
      <c r="B551">
        <v>1</v>
      </c>
      <c r="C551">
        <v>8000</v>
      </c>
      <c r="D551">
        <v>12000</v>
      </c>
      <c r="E551" t="s">
        <v>10</v>
      </c>
      <c r="F551">
        <v>4440</v>
      </c>
      <c r="G551">
        <v>600.17881774902344</v>
      </c>
      <c r="H551">
        <v>6.6349803574015764E-2</v>
      </c>
    </row>
    <row r="552" spans="1:9" x14ac:dyDescent="0.2">
      <c r="A552" t="s">
        <v>73</v>
      </c>
      <c r="B552">
        <v>1</v>
      </c>
      <c r="C552">
        <v>8000</v>
      </c>
      <c r="D552">
        <v>12000</v>
      </c>
      <c r="E552" t="s">
        <v>11</v>
      </c>
      <c r="F552">
        <v>4522</v>
      </c>
      <c r="G552">
        <v>15.112777709960939</v>
      </c>
      <c r="I552">
        <v>1.0184684684684679</v>
      </c>
    </row>
    <row r="553" spans="1:9" x14ac:dyDescent="0.2">
      <c r="A553" t="s">
        <v>73</v>
      </c>
      <c r="B553">
        <v>1</v>
      </c>
      <c r="C553">
        <v>8000</v>
      </c>
      <c r="D553">
        <v>12000</v>
      </c>
      <c r="E553" t="s">
        <v>12</v>
      </c>
      <c r="F553">
        <v>5796</v>
      </c>
      <c r="G553">
        <v>6.0157022476196289</v>
      </c>
      <c r="I553">
        <v>1.305405405405405</v>
      </c>
    </row>
    <row r="554" spans="1:9" x14ac:dyDescent="0.2">
      <c r="A554" t="s">
        <v>73</v>
      </c>
      <c r="B554">
        <v>2</v>
      </c>
      <c r="C554">
        <v>8000</v>
      </c>
      <c r="D554">
        <v>12000</v>
      </c>
      <c r="E554" t="s">
        <v>10</v>
      </c>
      <c r="F554">
        <v>4436</v>
      </c>
      <c r="G554">
        <v>600.49673080444336</v>
      </c>
      <c r="H554">
        <v>6.5507918816192542E-2</v>
      </c>
    </row>
    <row r="555" spans="1:9" x14ac:dyDescent="0.2">
      <c r="A555" t="s">
        <v>73</v>
      </c>
      <c r="B555">
        <v>2</v>
      </c>
      <c r="C555">
        <v>8000</v>
      </c>
      <c r="D555">
        <v>12000</v>
      </c>
      <c r="E555" t="s">
        <v>11</v>
      </c>
      <c r="F555">
        <v>4522</v>
      </c>
      <c r="G555">
        <v>14.839674234390261</v>
      </c>
      <c r="I555">
        <v>1.0193868349864741</v>
      </c>
    </row>
    <row r="556" spans="1:9" x14ac:dyDescent="0.2">
      <c r="A556" t="s">
        <v>73</v>
      </c>
      <c r="B556">
        <v>2</v>
      </c>
      <c r="C556">
        <v>8000</v>
      </c>
      <c r="D556">
        <v>12000</v>
      </c>
      <c r="E556" t="s">
        <v>12</v>
      </c>
      <c r="F556">
        <v>5837</v>
      </c>
      <c r="G556">
        <v>5.9387333393096924</v>
      </c>
      <c r="I556">
        <v>1.3158250676284939</v>
      </c>
    </row>
    <row r="557" spans="1:9" x14ac:dyDescent="0.2">
      <c r="A557" t="s">
        <v>73</v>
      </c>
      <c r="B557">
        <v>3</v>
      </c>
      <c r="C557">
        <v>8000</v>
      </c>
      <c r="D557">
        <v>12000</v>
      </c>
      <c r="E557" t="s">
        <v>10</v>
      </c>
      <c r="F557">
        <v>4436</v>
      </c>
      <c r="G557">
        <v>601.47586584091187</v>
      </c>
      <c r="H557">
        <v>6.5507918816192542E-2</v>
      </c>
    </row>
    <row r="558" spans="1:9" x14ac:dyDescent="0.2">
      <c r="A558" t="s">
        <v>73</v>
      </c>
      <c r="B558">
        <v>3</v>
      </c>
      <c r="C558">
        <v>8000</v>
      </c>
      <c r="D558">
        <v>12000</v>
      </c>
      <c r="E558" t="s">
        <v>11</v>
      </c>
      <c r="F558">
        <v>4522</v>
      </c>
      <c r="G558">
        <v>14.509940147399901</v>
      </c>
      <c r="I558">
        <v>1.0193868349864741</v>
      </c>
    </row>
    <row r="559" spans="1:9" x14ac:dyDescent="0.2">
      <c r="A559" t="s">
        <v>73</v>
      </c>
      <c r="B559">
        <v>3</v>
      </c>
      <c r="C559">
        <v>8000</v>
      </c>
      <c r="D559">
        <v>12000</v>
      </c>
      <c r="E559" t="s">
        <v>12</v>
      </c>
      <c r="F559">
        <v>5798</v>
      </c>
      <c r="G559">
        <v>5.8214247226715088</v>
      </c>
      <c r="I559">
        <v>1.3070333633904421</v>
      </c>
    </row>
    <row r="560" spans="1:9" x14ac:dyDescent="0.2">
      <c r="A560" t="s">
        <v>74</v>
      </c>
      <c r="B560">
        <v>1</v>
      </c>
      <c r="C560">
        <v>9000</v>
      </c>
      <c r="D560">
        <v>13500</v>
      </c>
      <c r="E560" t="s">
        <v>10</v>
      </c>
      <c r="F560">
        <v>4995</v>
      </c>
      <c r="G560">
        <v>600.08029365539551</v>
      </c>
      <c r="H560">
        <v>7.0860350322104818E-2</v>
      </c>
    </row>
    <row r="561" spans="1:9" x14ac:dyDescent="0.2">
      <c r="A561" t="s">
        <v>74</v>
      </c>
      <c r="B561">
        <v>1</v>
      </c>
      <c r="C561">
        <v>9000</v>
      </c>
      <c r="D561">
        <v>13500</v>
      </c>
      <c r="E561" t="s">
        <v>11</v>
      </c>
      <c r="F561">
        <v>5086</v>
      </c>
      <c r="G561">
        <v>18.828344821929932</v>
      </c>
      <c r="I561">
        <v>1.018218218218218</v>
      </c>
    </row>
    <row r="562" spans="1:9" x14ac:dyDescent="0.2">
      <c r="A562" t="s">
        <v>74</v>
      </c>
      <c r="B562">
        <v>1</v>
      </c>
      <c r="C562">
        <v>9000</v>
      </c>
      <c r="D562">
        <v>13500</v>
      </c>
      <c r="E562" t="s">
        <v>12</v>
      </c>
      <c r="F562">
        <v>6547</v>
      </c>
      <c r="G562">
        <v>7.4395208358764648</v>
      </c>
      <c r="I562">
        <v>1.310710710710711</v>
      </c>
    </row>
    <row r="563" spans="1:9" x14ac:dyDescent="0.2">
      <c r="A563" t="s">
        <v>74</v>
      </c>
      <c r="B563">
        <v>2</v>
      </c>
      <c r="C563">
        <v>9000</v>
      </c>
      <c r="D563">
        <v>13500</v>
      </c>
      <c r="E563" t="s">
        <v>10</v>
      </c>
      <c r="F563">
        <v>5012</v>
      </c>
      <c r="G563">
        <v>600.08385968208313</v>
      </c>
      <c r="H563">
        <v>7.442443992029818E-2</v>
      </c>
    </row>
    <row r="564" spans="1:9" x14ac:dyDescent="0.2">
      <c r="A564" t="s">
        <v>74</v>
      </c>
      <c r="B564">
        <v>2</v>
      </c>
      <c r="C564">
        <v>9000</v>
      </c>
      <c r="D564">
        <v>13500</v>
      </c>
      <c r="E564" t="s">
        <v>11</v>
      </c>
      <c r="F564">
        <v>5086</v>
      </c>
      <c r="G564">
        <v>19.31441426277161</v>
      </c>
      <c r="I564">
        <v>1.014764565043895</v>
      </c>
    </row>
    <row r="565" spans="1:9" x14ac:dyDescent="0.2">
      <c r="A565" t="s">
        <v>74</v>
      </c>
      <c r="B565">
        <v>2</v>
      </c>
      <c r="C565">
        <v>9000</v>
      </c>
      <c r="D565">
        <v>13500</v>
      </c>
      <c r="E565" t="s">
        <v>12</v>
      </c>
      <c r="F565">
        <v>6531</v>
      </c>
      <c r="G565">
        <v>7.4506294727325439</v>
      </c>
      <c r="I565">
        <v>1.303072625698324</v>
      </c>
    </row>
    <row r="566" spans="1:9" x14ac:dyDescent="0.2">
      <c r="A566" t="s">
        <v>74</v>
      </c>
      <c r="B566">
        <v>3</v>
      </c>
      <c r="C566">
        <v>9000</v>
      </c>
      <c r="D566">
        <v>13500</v>
      </c>
      <c r="E566" t="s">
        <v>10</v>
      </c>
      <c r="F566">
        <v>4986</v>
      </c>
      <c r="G566">
        <v>600.21129536628723</v>
      </c>
      <c r="H566">
        <v>6.9183202940014787E-2</v>
      </c>
    </row>
    <row r="567" spans="1:9" x14ac:dyDescent="0.2">
      <c r="A567" t="s">
        <v>74</v>
      </c>
      <c r="B567">
        <v>3</v>
      </c>
      <c r="C567">
        <v>9000</v>
      </c>
      <c r="D567">
        <v>13500</v>
      </c>
      <c r="E567" t="s">
        <v>11</v>
      </c>
      <c r="F567">
        <v>5086</v>
      </c>
      <c r="G567">
        <v>18.968830823898319</v>
      </c>
      <c r="I567">
        <v>1.0200561572402731</v>
      </c>
    </row>
    <row r="568" spans="1:9" x14ac:dyDescent="0.2">
      <c r="A568" t="s">
        <v>74</v>
      </c>
      <c r="B568">
        <v>3</v>
      </c>
      <c r="C568">
        <v>9000</v>
      </c>
      <c r="D568">
        <v>13500</v>
      </c>
      <c r="E568" t="s">
        <v>12</v>
      </c>
      <c r="F568">
        <v>6553</v>
      </c>
      <c r="G568">
        <v>7.5755839347839364</v>
      </c>
      <c r="I568">
        <v>1.3142799839550741</v>
      </c>
    </row>
    <row r="569" spans="1:9" x14ac:dyDescent="0.2">
      <c r="A569" t="s">
        <v>75</v>
      </c>
      <c r="B569">
        <v>1</v>
      </c>
      <c r="C569">
        <v>10000</v>
      </c>
      <c r="D569">
        <v>15000</v>
      </c>
      <c r="E569" t="s">
        <v>10</v>
      </c>
      <c r="F569">
        <v>5655</v>
      </c>
      <c r="G569">
        <v>600.12635540962219</v>
      </c>
      <c r="H569">
        <v>8.8755055454500187E-2</v>
      </c>
    </row>
    <row r="570" spans="1:9" x14ac:dyDescent="0.2">
      <c r="A570" t="s">
        <v>75</v>
      </c>
      <c r="B570">
        <v>1</v>
      </c>
      <c r="C570">
        <v>10000</v>
      </c>
      <c r="D570">
        <v>15000</v>
      </c>
      <c r="E570" t="s">
        <v>11</v>
      </c>
      <c r="F570">
        <v>5662</v>
      </c>
      <c r="G570">
        <v>23.965548276901249</v>
      </c>
      <c r="I570">
        <v>1.0012378426171531</v>
      </c>
    </row>
    <row r="571" spans="1:9" x14ac:dyDescent="0.2">
      <c r="A571" t="s">
        <v>75</v>
      </c>
      <c r="B571">
        <v>1</v>
      </c>
      <c r="C571">
        <v>10000</v>
      </c>
      <c r="D571">
        <v>15000</v>
      </c>
      <c r="E571" t="s">
        <v>12</v>
      </c>
      <c r="F571">
        <v>7261</v>
      </c>
      <c r="G571">
        <v>9.1461155414581299</v>
      </c>
      <c r="I571">
        <v>1.2839964633068079</v>
      </c>
    </row>
    <row r="572" spans="1:9" x14ac:dyDescent="0.2">
      <c r="A572" t="s">
        <v>75</v>
      </c>
      <c r="B572">
        <v>2</v>
      </c>
      <c r="C572">
        <v>10000</v>
      </c>
      <c r="D572">
        <v>15000</v>
      </c>
      <c r="E572" t="s">
        <v>10</v>
      </c>
      <c r="F572">
        <v>5655</v>
      </c>
      <c r="G572">
        <v>600.11267995834351</v>
      </c>
      <c r="H572">
        <v>8.8268565959506926E-2</v>
      </c>
    </row>
    <row r="573" spans="1:9" x14ac:dyDescent="0.2">
      <c r="A573" t="s">
        <v>75</v>
      </c>
      <c r="B573">
        <v>2</v>
      </c>
      <c r="C573">
        <v>10000</v>
      </c>
      <c r="D573">
        <v>15000</v>
      </c>
      <c r="E573" t="s">
        <v>11</v>
      </c>
      <c r="F573">
        <v>5662</v>
      </c>
      <c r="G573">
        <v>22.69409084320068</v>
      </c>
      <c r="I573">
        <v>1.0012378426171531</v>
      </c>
    </row>
    <row r="574" spans="1:9" x14ac:dyDescent="0.2">
      <c r="A574" t="s">
        <v>75</v>
      </c>
      <c r="B574">
        <v>2</v>
      </c>
      <c r="C574">
        <v>10000</v>
      </c>
      <c r="D574">
        <v>15000</v>
      </c>
      <c r="E574" t="s">
        <v>12</v>
      </c>
      <c r="F574">
        <v>7251</v>
      </c>
      <c r="G574">
        <v>9.1504902839660645</v>
      </c>
      <c r="I574">
        <v>1.2822281167108751</v>
      </c>
    </row>
    <row r="575" spans="1:9" x14ac:dyDescent="0.2">
      <c r="A575" t="s">
        <v>75</v>
      </c>
      <c r="B575">
        <v>3</v>
      </c>
      <c r="C575">
        <v>10000</v>
      </c>
      <c r="D575">
        <v>15000</v>
      </c>
      <c r="E575" t="s">
        <v>10</v>
      </c>
      <c r="F575">
        <v>5655</v>
      </c>
      <c r="G575">
        <v>600.10120129585266</v>
      </c>
      <c r="H575">
        <v>8.8268565959506926E-2</v>
      </c>
    </row>
    <row r="576" spans="1:9" x14ac:dyDescent="0.2">
      <c r="A576" t="s">
        <v>75</v>
      </c>
      <c r="B576">
        <v>3</v>
      </c>
      <c r="C576">
        <v>10000</v>
      </c>
      <c r="D576">
        <v>15000</v>
      </c>
      <c r="E576" t="s">
        <v>11</v>
      </c>
      <c r="F576">
        <v>5662</v>
      </c>
      <c r="G576">
        <v>24.536556005477909</v>
      </c>
      <c r="I576">
        <v>1.0012378426171531</v>
      </c>
    </row>
    <row r="577" spans="1:9" x14ac:dyDescent="0.2">
      <c r="A577" t="s">
        <v>75</v>
      </c>
      <c r="B577">
        <v>3</v>
      </c>
      <c r="C577">
        <v>10000</v>
      </c>
      <c r="D577">
        <v>15000</v>
      </c>
      <c r="E577" t="s">
        <v>12</v>
      </c>
      <c r="F577">
        <v>7248</v>
      </c>
      <c r="G577">
        <v>9.1850845813751221</v>
      </c>
      <c r="I577">
        <v>1.281697612732096</v>
      </c>
    </row>
    <row r="578" spans="1:9" x14ac:dyDescent="0.2">
      <c r="A578" t="s">
        <v>76</v>
      </c>
      <c r="B578">
        <v>1</v>
      </c>
      <c r="C578">
        <v>20000</v>
      </c>
      <c r="D578">
        <v>30000</v>
      </c>
      <c r="E578" t="s">
        <v>10</v>
      </c>
      <c r="F578">
        <v>11313</v>
      </c>
      <c r="G578">
        <v>600.29360342025757</v>
      </c>
      <c r="H578">
        <v>0.1058186825808201</v>
      </c>
    </row>
    <row r="579" spans="1:9" x14ac:dyDescent="0.2">
      <c r="A579" t="s">
        <v>76</v>
      </c>
      <c r="B579">
        <v>1</v>
      </c>
      <c r="C579">
        <v>20000</v>
      </c>
      <c r="D579">
        <v>30000</v>
      </c>
      <c r="E579" t="s">
        <v>11</v>
      </c>
      <c r="F579">
        <v>11304</v>
      </c>
      <c r="G579">
        <v>110.7169272899628</v>
      </c>
      <c r="I579">
        <v>0.99920445505171041</v>
      </c>
    </row>
    <row r="580" spans="1:9" x14ac:dyDescent="0.2">
      <c r="A580" t="s">
        <v>76</v>
      </c>
      <c r="B580">
        <v>1</v>
      </c>
      <c r="C580">
        <v>20000</v>
      </c>
      <c r="D580">
        <v>30000</v>
      </c>
      <c r="E580" t="s">
        <v>12</v>
      </c>
      <c r="F580">
        <v>14502</v>
      </c>
      <c r="G580">
        <v>37.017676115036011</v>
      </c>
      <c r="I580">
        <v>1.28188809334394</v>
      </c>
    </row>
    <row r="581" spans="1:9" x14ac:dyDescent="0.2">
      <c r="A581" t="s">
        <v>76</v>
      </c>
      <c r="B581">
        <v>2</v>
      </c>
      <c r="C581">
        <v>20000</v>
      </c>
      <c r="D581">
        <v>30000</v>
      </c>
      <c r="E581" t="s">
        <v>10</v>
      </c>
      <c r="F581">
        <v>11271</v>
      </c>
      <c r="G581">
        <v>600.254807472229</v>
      </c>
      <c r="H581">
        <v>0.1024866255023351</v>
      </c>
    </row>
    <row r="582" spans="1:9" x14ac:dyDescent="0.2">
      <c r="A582" t="s">
        <v>76</v>
      </c>
      <c r="B582">
        <v>2</v>
      </c>
      <c r="C582">
        <v>20000</v>
      </c>
      <c r="D582">
        <v>30000</v>
      </c>
      <c r="E582" t="s">
        <v>11</v>
      </c>
      <c r="F582">
        <v>11304</v>
      </c>
      <c r="G582">
        <v>111.67563676834111</v>
      </c>
      <c r="I582">
        <v>1.0029278679797711</v>
      </c>
    </row>
    <row r="583" spans="1:9" x14ac:dyDescent="0.2">
      <c r="A583" t="s">
        <v>76</v>
      </c>
      <c r="B583">
        <v>2</v>
      </c>
      <c r="C583">
        <v>20000</v>
      </c>
      <c r="D583">
        <v>30000</v>
      </c>
      <c r="E583" t="s">
        <v>12</v>
      </c>
      <c r="F583">
        <v>14425</v>
      </c>
      <c r="G583">
        <v>37.794745206832893</v>
      </c>
      <c r="I583">
        <v>1.279833200248425</v>
      </c>
    </row>
    <row r="584" spans="1:9" x14ac:dyDescent="0.2">
      <c r="A584" t="s">
        <v>76</v>
      </c>
      <c r="B584">
        <v>3</v>
      </c>
      <c r="C584">
        <v>20000</v>
      </c>
      <c r="D584">
        <v>30000</v>
      </c>
      <c r="E584" t="s">
        <v>10</v>
      </c>
      <c r="F584">
        <v>11313</v>
      </c>
      <c r="G584">
        <v>600.26546716690063</v>
      </c>
      <c r="H584">
        <v>0.1058186825808201</v>
      </c>
    </row>
    <row r="585" spans="1:9" x14ac:dyDescent="0.2">
      <c r="A585" t="s">
        <v>76</v>
      </c>
      <c r="B585">
        <v>3</v>
      </c>
      <c r="C585">
        <v>20000</v>
      </c>
      <c r="D585">
        <v>30000</v>
      </c>
      <c r="E585" t="s">
        <v>11</v>
      </c>
      <c r="F585">
        <v>11304</v>
      </c>
      <c r="G585">
        <v>108.48277139663701</v>
      </c>
      <c r="I585">
        <v>0.99920445505171041</v>
      </c>
    </row>
    <row r="586" spans="1:9" x14ac:dyDescent="0.2">
      <c r="A586" t="s">
        <v>76</v>
      </c>
      <c r="B586">
        <v>3</v>
      </c>
      <c r="C586">
        <v>20000</v>
      </c>
      <c r="D586">
        <v>30000</v>
      </c>
      <c r="E586" t="s">
        <v>12</v>
      </c>
      <c r="F586">
        <v>14557</v>
      </c>
      <c r="G586">
        <v>40.649499416351318</v>
      </c>
      <c r="I586">
        <v>1.2867497569168209</v>
      </c>
    </row>
    <row r="587" spans="1:9" x14ac:dyDescent="0.2">
      <c r="A587" t="s">
        <v>77</v>
      </c>
      <c r="B587">
        <v>1</v>
      </c>
      <c r="C587">
        <v>30000</v>
      </c>
      <c r="D587">
        <v>45000</v>
      </c>
      <c r="E587" t="s">
        <v>10</v>
      </c>
      <c r="F587">
        <v>17100</v>
      </c>
      <c r="G587">
        <v>600.28415012359619</v>
      </c>
      <c r="H587">
        <v>0.11864035087719239</v>
      </c>
    </row>
    <row r="588" spans="1:9" x14ac:dyDescent="0.2">
      <c r="A588" t="s">
        <v>77</v>
      </c>
      <c r="B588">
        <v>1</v>
      </c>
      <c r="C588">
        <v>30000</v>
      </c>
      <c r="D588">
        <v>45000</v>
      </c>
      <c r="E588" t="s">
        <v>11</v>
      </c>
      <c r="F588">
        <v>16967</v>
      </c>
      <c r="G588">
        <v>265.37841892242432</v>
      </c>
      <c r="I588">
        <v>0.99222222222222223</v>
      </c>
    </row>
    <row r="589" spans="1:9" x14ac:dyDescent="0.2">
      <c r="A589" t="s">
        <v>77</v>
      </c>
      <c r="B589">
        <v>1</v>
      </c>
      <c r="C589">
        <v>30000</v>
      </c>
      <c r="D589">
        <v>45000</v>
      </c>
      <c r="E589" t="s">
        <v>12</v>
      </c>
      <c r="F589">
        <v>21713</v>
      </c>
      <c r="G589">
        <v>92.043754577636719</v>
      </c>
      <c r="I589">
        <v>1.269766081871345</v>
      </c>
    </row>
    <row r="590" spans="1:9" x14ac:dyDescent="0.2">
      <c r="A590" t="s">
        <v>77</v>
      </c>
      <c r="B590">
        <v>2</v>
      </c>
      <c r="C590">
        <v>30000</v>
      </c>
      <c r="D590">
        <v>45000</v>
      </c>
      <c r="E590" t="s">
        <v>10</v>
      </c>
      <c r="F590">
        <v>17061</v>
      </c>
      <c r="G590">
        <v>600.26907753944397</v>
      </c>
      <c r="H590">
        <v>0.1166256374186736</v>
      </c>
    </row>
    <row r="591" spans="1:9" x14ac:dyDescent="0.2">
      <c r="A591" t="s">
        <v>77</v>
      </c>
      <c r="B591">
        <v>2</v>
      </c>
      <c r="C591">
        <v>30000</v>
      </c>
      <c r="D591">
        <v>45000</v>
      </c>
      <c r="E591" t="s">
        <v>11</v>
      </c>
      <c r="F591">
        <v>16967</v>
      </c>
      <c r="G591">
        <v>378.46387672424322</v>
      </c>
      <c r="I591">
        <v>0.99449035812672182</v>
      </c>
    </row>
    <row r="592" spans="1:9" x14ac:dyDescent="0.2">
      <c r="A592" t="s">
        <v>77</v>
      </c>
      <c r="B592">
        <v>2</v>
      </c>
      <c r="C592">
        <v>30000</v>
      </c>
      <c r="D592">
        <v>45000</v>
      </c>
      <c r="E592" t="s">
        <v>12</v>
      </c>
      <c r="F592">
        <v>21856</v>
      </c>
      <c r="G592">
        <v>134.63398313522339</v>
      </c>
      <c r="I592">
        <v>1.281050348748608</v>
      </c>
    </row>
    <row r="593" spans="1:9" x14ac:dyDescent="0.2">
      <c r="A593" t="s">
        <v>77</v>
      </c>
      <c r="B593">
        <v>3</v>
      </c>
      <c r="C593">
        <v>30000</v>
      </c>
      <c r="D593">
        <v>45000</v>
      </c>
      <c r="E593" t="s">
        <v>10</v>
      </c>
      <c r="F593">
        <v>17066</v>
      </c>
      <c r="G593">
        <v>600.27865076065063</v>
      </c>
      <c r="H593">
        <v>0.1168844486112733</v>
      </c>
    </row>
    <row r="594" spans="1:9" x14ac:dyDescent="0.2">
      <c r="A594" t="s">
        <v>77</v>
      </c>
      <c r="B594">
        <v>3</v>
      </c>
      <c r="C594">
        <v>30000</v>
      </c>
      <c r="D594">
        <v>45000</v>
      </c>
      <c r="E594" t="s">
        <v>11</v>
      </c>
      <c r="F594">
        <v>16967</v>
      </c>
      <c r="G594">
        <v>401.02169346809387</v>
      </c>
      <c r="I594">
        <v>0.99419899214813079</v>
      </c>
    </row>
    <row r="595" spans="1:9" x14ac:dyDescent="0.2">
      <c r="A595" t="s">
        <v>77</v>
      </c>
      <c r="B595">
        <v>3</v>
      </c>
      <c r="C595">
        <v>30000</v>
      </c>
      <c r="D595">
        <v>45000</v>
      </c>
      <c r="E595" t="s">
        <v>12</v>
      </c>
      <c r="F595">
        <v>21782</v>
      </c>
      <c r="G595">
        <v>132.7989616394043</v>
      </c>
      <c r="I595">
        <v>1.276338919489042</v>
      </c>
    </row>
    <row r="596" spans="1:9" x14ac:dyDescent="0.2">
      <c r="A596" t="s">
        <v>78</v>
      </c>
      <c r="B596">
        <v>1</v>
      </c>
      <c r="C596">
        <v>40000</v>
      </c>
      <c r="D596">
        <v>60000</v>
      </c>
      <c r="E596" t="s">
        <v>10</v>
      </c>
      <c r="F596">
        <v>23045</v>
      </c>
      <c r="G596">
        <v>600.25858116149902</v>
      </c>
      <c r="H596">
        <v>0.1296593621175961</v>
      </c>
    </row>
    <row r="597" spans="1:9" x14ac:dyDescent="0.2">
      <c r="A597" t="s">
        <v>78</v>
      </c>
      <c r="B597">
        <v>1</v>
      </c>
      <c r="C597">
        <v>40000</v>
      </c>
      <c r="D597">
        <v>60000</v>
      </c>
      <c r="E597" t="s">
        <v>11</v>
      </c>
      <c r="F597">
        <v>22636</v>
      </c>
      <c r="G597">
        <v>700.55966019630432</v>
      </c>
      <c r="I597">
        <v>0.98225211542633972</v>
      </c>
    </row>
    <row r="598" spans="1:9" x14ac:dyDescent="0.2">
      <c r="A598" t="s">
        <v>78</v>
      </c>
      <c r="B598">
        <v>1</v>
      </c>
      <c r="C598">
        <v>40000</v>
      </c>
      <c r="D598">
        <v>60000</v>
      </c>
      <c r="E598" t="s">
        <v>12</v>
      </c>
      <c r="F598">
        <v>28978</v>
      </c>
      <c r="G598">
        <v>242.00336384773249</v>
      </c>
      <c r="I598">
        <v>1.257452809720113</v>
      </c>
    </row>
    <row r="599" spans="1:9" x14ac:dyDescent="0.2">
      <c r="A599" t="s">
        <v>78</v>
      </c>
      <c r="B599">
        <v>2</v>
      </c>
      <c r="C599">
        <v>40000</v>
      </c>
      <c r="D599">
        <v>60000</v>
      </c>
      <c r="E599" t="s">
        <v>10</v>
      </c>
      <c r="F599">
        <v>23045</v>
      </c>
      <c r="G599">
        <v>600.23783469200134</v>
      </c>
      <c r="H599">
        <v>0.1296593621175961</v>
      </c>
    </row>
    <row r="600" spans="1:9" x14ac:dyDescent="0.2">
      <c r="A600" t="s">
        <v>78</v>
      </c>
      <c r="B600">
        <v>2</v>
      </c>
      <c r="C600">
        <v>40000</v>
      </c>
      <c r="D600">
        <v>60000</v>
      </c>
      <c r="E600" t="s">
        <v>11</v>
      </c>
      <c r="F600">
        <v>22636</v>
      </c>
      <c r="G600">
        <v>701.62698078155518</v>
      </c>
      <c r="I600">
        <v>0.98225211542633972</v>
      </c>
    </row>
    <row r="601" spans="1:9" x14ac:dyDescent="0.2">
      <c r="A601" t="s">
        <v>78</v>
      </c>
      <c r="B601">
        <v>2</v>
      </c>
      <c r="C601">
        <v>40000</v>
      </c>
      <c r="D601">
        <v>60000</v>
      </c>
      <c r="E601" t="s">
        <v>12</v>
      </c>
      <c r="F601">
        <v>28971</v>
      </c>
      <c r="G601">
        <v>236.5900282859802</v>
      </c>
      <c r="I601">
        <v>1.2571490561944021</v>
      </c>
    </row>
    <row r="602" spans="1:9" x14ac:dyDescent="0.2">
      <c r="A602" t="s">
        <v>78</v>
      </c>
      <c r="B602">
        <v>3</v>
      </c>
      <c r="C602">
        <v>40000</v>
      </c>
      <c r="D602">
        <v>60000</v>
      </c>
      <c r="E602" t="s">
        <v>10</v>
      </c>
      <c r="F602">
        <v>23045</v>
      </c>
      <c r="G602">
        <v>600.22358274459839</v>
      </c>
      <c r="H602">
        <v>0.1296593621175961</v>
      </c>
    </row>
    <row r="603" spans="1:9" x14ac:dyDescent="0.2">
      <c r="A603" t="s">
        <v>78</v>
      </c>
      <c r="B603">
        <v>3</v>
      </c>
      <c r="C603">
        <v>40000</v>
      </c>
      <c r="D603">
        <v>60000</v>
      </c>
      <c r="E603" t="s">
        <v>11</v>
      </c>
      <c r="F603">
        <v>22636</v>
      </c>
      <c r="G603">
        <v>664.02965021133423</v>
      </c>
      <c r="I603">
        <v>0.98225211542633972</v>
      </c>
    </row>
    <row r="604" spans="1:9" x14ac:dyDescent="0.2">
      <c r="A604" t="s">
        <v>78</v>
      </c>
      <c r="B604">
        <v>3</v>
      </c>
      <c r="C604">
        <v>40000</v>
      </c>
      <c r="D604">
        <v>60000</v>
      </c>
      <c r="E604" t="s">
        <v>12</v>
      </c>
      <c r="F604">
        <v>28950</v>
      </c>
      <c r="G604">
        <v>219.64995265007019</v>
      </c>
      <c r="I604">
        <v>1.256237795617271</v>
      </c>
    </row>
    <row r="605" spans="1:9" x14ac:dyDescent="0.2">
      <c r="A605" t="s">
        <v>79</v>
      </c>
      <c r="B605">
        <v>1</v>
      </c>
      <c r="C605">
        <v>50000</v>
      </c>
      <c r="D605">
        <v>75000</v>
      </c>
      <c r="E605" t="s">
        <v>10</v>
      </c>
      <c r="F605">
        <v>28498</v>
      </c>
      <c r="G605">
        <v>600.27418518066406</v>
      </c>
      <c r="H605">
        <v>0.1204295038248295</v>
      </c>
    </row>
    <row r="606" spans="1:9" x14ac:dyDescent="0.2">
      <c r="A606" t="s">
        <v>79</v>
      </c>
      <c r="B606">
        <v>1</v>
      </c>
      <c r="C606">
        <v>50000</v>
      </c>
      <c r="D606">
        <v>75000</v>
      </c>
      <c r="E606" t="s">
        <v>11</v>
      </c>
      <c r="F606">
        <v>28254</v>
      </c>
      <c r="G606">
        <v>797.46132040023804</v>
      </c>
      <c r="I606">
        <v>0.99143799564881752</v>
      </c>
    </row>
    <row r="607" spans="1:9" x14ac:dyDescent="0.2">
      <c r="A607" t="s">
        <v>79</v>
      </c>
      <c r="B607">
        <v>1</v>
      </c>
      <c r="C607">
        <v>50000</v>
      </c>
      <c r="D607">
        <v>75000</v>
      </c>
      <c r="E607" t="s">
        <v>12</v>
      </c>
      <c r="F607">
        <v>36374</v>
      </c>
      <c r="G607">
        <v>286.03554368019098</v>
      </c>
      <c r="I607">
        <v>1.276370271598007</v>
      </c>
    </row>
    <row r="608" spans="1:9" x14ac:dyDescent="0.2">
      <c r="A608" t="s">
        <v>79</v>
      </c>
      <c r="B608">
        <v>2</v>
      </c>
      <c r="C608">
        <v>50000</v>
      </c>
      <c r="D608">
        <v>75000</v>
      </c>
      <c r="E608" t="s">
        <v>10</v>
      </c>
      <c r="F608">
        <v>28498</v>
      </c>
      <c r="G608">
        <v>600.29538464546204</v>
      </c>
      <c r="H608">
        <v>0.1204295038248295</v>
      </c>
    </row>
    <row r="609" spans="1:9" x14ac:dyDescent="0.2">
      <c r="A609" t="s">
        <v>79</v>
      </c>
      <c r="B609">
        <v>2</v>
      </c>
      <c r="C609">
        <v>50000</v>
      </c>
      <c r="D609">
        <v>75000</v>
      </c>
      <c r="E609" t="s">
        <v>11</v>
      </c>
      <c r="F609">
        <v>28254</v>
      </c>
      <c r="G609">
        <v>833.85227966308594</v>
      </c>
      <c r="I609">
        <v>0.99143799564881752</v>
      </c>
    </row>
    <row r="610" spans="1:9" x14ac:dyDescent="0.2">
      <c r="A610" t="s">
        <v>79</v>
      </c>
      <c r="B610">
        <v>2</v>
      </c>
      <c r="C610">
        <v>50000</v>
      </c>
      <c r="D610">
        <v>75000</v>
      </c>
      <c r="E610" t="s">
        <v>12</v>
      </c>
      <c r="F610">
        <v>36264</v>
      </c>
      <c r="G610">
        <v>273.24677801132202</v>
      </c>
      <c r="I610">
        <v>1.2725103516036209</v>
      </c>
    </row>
    <row r="611" spans="1:9" x14ac:dyDescent="0.2">
      <c r="A611" t="s">
        <v>79</v>
      </c>
      <c r="B611">
        <v>3</v>
      </c>
      <c r="C611">
        <v>50000</v>
      </c>
      <c r="D611">
        <v>75000</v>
      </c>
      <c r="E611" t="s">
        <v>10</v>
      </c>
      <c r="F611">
        <v>28498</v>
      </c>
      <c r="G611">
        <v>600.23433017730713</v>
      </c>
      <c r="H611">
        <v>0.1204295038248295</v>
      </c>
    </row>
    <row r="612" spans="1:9" x14ac:dyDescent="0.2">
      <c r="A612" t="s">
        <v>79</v>
      </c>
      <c r="B612">
        <v>3</v>
      </c>
      <c r="C612">
        <v>50000</v>
      </c>
      <c r="D612">
        <v>75000</v>
      </c>
      <c r="E612" t="s">
        <v>11</v>
      </c>
      <c r="F612">
        <v>28254</v>
      </c>
      <c r="G612">
        <v>829.21310067176819</v>
      </c>
      <c r="I612">
        <v>0.99143799564881752</v>
      </c>
    </row>
    <row r="613" spans="1:9" x14ac:dyDescent="0.2">
      <c r="A613" t="s">
        <v>79</v>
      </c>
      <c r="B613">
        <v>3</v>
      </c>
      <c r="C613">
        <v>50000</v>
      </c>
      <c r="D613">
        <v>75000</v>
      </c>
      <c r="E613" t="s">
        <v>12</v>
      </c>
      <c r="F613">
        <v>36204</v>
      </c>
      <c r="G613">
        <v>278.31627869606018</v>
      </c>
      <c r="I613">
        <v>1.270404940697593</v>
      </c>
    </row>
    <row r="614" spans="1:9" x14ac:dyDescent="0.2">
      <c r="A614" t="s">
        <v>80</v>
      </c>
      <c r="B614">
        <v>1</v>
      </c>
      <c r="C614">
        <v>60000</v>
      </c>
      <c r="D614">
        <v>90000</v>
      </c>
      <c r="E614" t="s">
        <v>10</v>
      </c>
      <c r="F614">
        <v>34242</v>
      </c>
      <c r="G614">
        <v>1800.3369357585909</v>
      </c>
      <c r="H614">
        <v>0.1218970854506158</v>
      </c>
    </row>
    <row r="615" spans="1:9" x14ac:dyDescent="0.2">
      <c r="A615" t="s">
        <v>80</v>
      </c>
      <c r="B615">
        <v>1</v>
      </c>
      <c r="C615">
        <v>60000</v>
      </c>
      <c r="D615">
        <v>90000</v>
      </c>
      <c r="E615" t="s">
        <v>11</v>
      </c>
      <c r="F615">
        <v>33916</v>
      </c>
      <c r="G615">
        <v>1341.626279592514</v>
      </c>
      <c r="I615">
        <v>0.99047952806494943</v>
      </c>
    </row>
    <row r="616" spans="1:9" x14ac:dyDescent="0.2">
      <c r="A616" t="s">
        <v>80</v>
      </c>
      <c r="B616">
        <v>1</v>
      </c>
      <c r="C616">
        <v>60000</v>
      </c>
      <c r="D616">
        <v>90000</v>
      </c>
      <c r="E616" t="s">
        <v>12</v>
      </c>
      <c r="F616">
        <v>43502</v>
      </c>
      <c r="G616">
        <v>486.33929705619812</v>
      </c>
      <c r="I616">
        <v>1.270428129198061</v>
      </c>
    </row>
    <row r="617" spans="1:9" x14ac:dyDescent="0.2">
      <c r="A617" t="s">
        <v>80</v>
      </c>
      <c r="B617">
        <v>2</v>
      </c>
      <c r="C617">
        <v>60000</v>
      </c>
      <c r="D617">
        <v>90000</v>
      </c>
      <c r="E617" t="s">
        <v>10</v>
      </c>
      <c r="F617">
        <v>34242</v>
      </c>
      <c r="G617">
        <v>1800.390969991684</v>
      </c>
      <c r="H617">
        <v>0.1218970854506158</v>
      </c>
    </row>
    <row r="618" spans="1:9" x14ac:dyDescent="0.2">
      <c r="A618" t="s">
        <v>80</v>
      </c>
      <c r="B618">
        <v>2</v>
      </c>
      <c r="C618">
        <v>60000</v>
      </c>
      <c r="D618">
        <v>90000</v>
      </c>
      <c r="E618" t="s">
        <v>11</v>
      </c>
      <c r="F618">
        <v>33916</v>
      </c>
      <c r="G618">
        <v>1289.859516620636</v>
      </c>
      <c r="I618">
        <v>0.99047952806494943</v>
      </c>
    </row>
    <row r="619" spans="1:9" x14ac:dyDescent="0.2">
      <c r="A619" t="s">
        <v>80</v>
      </c>
      <c r="B619">
        <v>2</v>
      </c>
      <c r="C619">
        <v>60000</v>
      </c>
      <c r="D619">
        <v>90000</v>
      </c>
      <c r="E619" t="s">
        <v>12</v>
      </c>
      <c r="F619">
        <v>43406</v>
      </c>
      <c r="G619">
        <v>460.21761417388922</v>
      </c>
      <c r="I619">
        <v>1.2676245546405001</v>
      </c>
    </row>
    <row r="620" spans="1:9" x14ac:dyDescent="0.2">
      <c r="A620" t="s">
        <v>80</v>
      </c>
      <c r="B620">
        <v>3</v>
      </c>
      <c r="C620">
        <v>60000</v>
      </c>
      <c r="D620">
        <v>90000</v>
      </c>
      <c r="E620" t="s">
        <v>10</v>
      </c>
      <c r="F620">
        <v>34242</v>
      </c>
      <c r="G620">
        <v>1800.309398651123</v>
      </c>
      <c r="H620">
        <v>0.1218970854506158</v>
      </c>
    </row>
    <row r="621" spans="1:9" x14ac:dyDescent="0.2">
      <c r="A621" t="s">
        <v>80</v>
      </c>
      <c r="B621">
        <v>3</v>
      </c>
      <c r="C621">
        <v>60000</v>
      </c>
      <c r="D621">
        <v>90000</v>
      </c>
      <c r="E621" t="s">
        <v>11</v>
      </c>
      <c r="F621">
        <v>33916</v>
      </c>
      <c r="G621">
        <v>1364.6895728111269</v>
      </c>
      <c r="I621">
        <v>0.99047952806494943</v>
      </c>
    </row>
    <row r="622" spans="1:9" x14ac:dyDescent="0.2">
      <c r="A622" t="s">
        <v>80</v>
      </c>
      <c r="B622">
        <v>3</v>
      </c>
      <c r="C622">
        <v>60000</v>
      </c>
      <c r="D622">
        <v>90000</v>
      </c>
      <c r="E622" t="s">
        <v>12</v>
      </c>
      <c r="F622">
        <v>43587</v>
      </c>
      <c r="G622">
        <v>470.16247129440308</v>
      </c>
      <c r="I622">
        <v>1.2729104608375681</v>
      </c>
    </row>
    <row r="623" spans="1:9" x14ac:dyDescent="0.2">
      <c r="A623" t="s">
        <v>81</v>
      </c>
      <c r="B623">
        <v>1</v>
      </c>
      <c r="C623">
        <v>70000</v>
      </c>
      <c r="D623">
        <v>105000</v>
      </c>
      <c r="E623" t="s">
        <v>10</v>
      </c>
      <c r="F623">
        <v>39893</v>
      </c>
      <c r="G623">
        <v>1800.3663949966431</v>
      </c>
      <c r="H623">
        <v>0.1207480009024133</v>
      </c>
    </row>
    <row r="624" spans="1:9" x14ac:dyDescent="0.2">
      <c r="A624" t="s">
        <v>81</v>
      </c>
      <c r="B624">
        <v>1</v>
      </c>
      <c r="C624">
        <v>70000</v>
      </c>
      <c r="D624">
        <v>105000</v>
      </c>
      <c r="E624" t="s">
        <v>11</v>
      </c>
      <c r="F624">
        <v>39572</v>
      </c>
      <c r="G624">
        <v>1922.1895763874049</v>
      </c>
      <c r="I624">
        <v>0.99195347554708846</v>
      </c>
    </row>
    <row r="625" spans="1:9" x14ac:dyDescent="0.2">
      <c r="A625" t="s">
        <v>81</v>
      </c>
      <c r="B625">
        <v>1</v>
      </c>
      <c r="C625">
        <v>70000</v>
      </c>
      <c r="D625">
        <v>105000</v>
      </c>
      <c r="E625" t="s">
        <v>12</v>
      </c>
      <c r="F625">
        <v>50810</v>
      </c>
      <c r="G625">
        <v>678.51608157157898</v>
      </c>
      <c r="I625">
        <v>1.2736570325621039</v>
      </c>
    </row>
    <row r="626" spans="1:9" x14ac:dyDescent="0.2">
      <c r="A626" t="s">
        <v>81</v>
      </c>
      <c r="B626">
        <v>2</v>
      </c>
      <c r="C626">
        <v>70000</v>
      </c>
      <c r="D626">
        <v>105000</v>
      </c>
      <c r="E626" t="s">
        <v>10</v>
      </c>
      <c r="F626">
        <v>39893</v>
      </c>
      <c r="G626">
        <v>1800.3410987853999</v>
      </c>
      <c r="H626">
        <v>0.1207480009024133</v>
      </c>
    </row>
    <row r="627" spans="1:9" x14ac:dyDescent="0.2">
      <c r="A627" t="s">
        <v>81</v>
      </c>
      <c r="B627">
        <v>2</v>
      </c>
      <c r="C627">
        <v>70000</v>
      </c>
      <c r="D627">
        <v>105000</v>
      </c>
      <c r="E627" t="s">
        <v>11</v>
      </c>
      <c r="F627">
        <v>39572</v>
      </c>
      <c r="G627">
        <v>1914.8527638912201</v>
      </c>
      <c r="I627">
        <v>0.99195347554708846</v>
      </c>
    </row>
    <row r="628" spans="1:9" x14ac:dyDescent="0.2">
      <c r="A628" t="s">
        <v>81</v>
      </c>
      <c r="B628">
        <v>2</v>
      </c>
      <c r="C628">
        <v>70000</v>
      </c>
      <c r="D628">
        <v>105000</v>
      </c>
      <c r="E628" t="s">
        <v>12</v>
      </c>
      <c r="F628">
        <v>50766</v>
      </c>
      <c r="G628">
        <v>641.41298675537109</v>
      </c>
      <c r="I628">
        <v>1.272554082169804</v>
      </c>
    </row>
    <row r="629" spans="1:9" x14ac:dyDescent="0.2">
      <c r="A629" t="s">
        <v>81</v>
      </c>
      <c r="B629">
        <v>3</v>
      </c>
      <c r="C629">
        <v>70000</v>
      </c>
      <c r="D629">
        <v>105000</v>
      </c>
      <c r="E629" t="s">
        <v>10</v>
      </c>
      <c r="F629">
        <v>39893</v>
      </c>
      <c r="G629">
        <v>1800.3709764480591</v>
      </c>
      <c r="H629">
        <v>0.1207480009024133</v>
      </c>
    </row>
    <row r="630" spans="1:9" x14ac:dyDescent="0.2">
      <c r="A630" t="s">
        <v>81</v>
      </c>
      <c r="B630">
        <v>3</v>
      </c>
      <c r="C630">
        <v>70000</v>
      </c>
      <c r="D630">
        <v>105000</v>
      </c>
      <c r="E630" t="s">
        <v>11</v>
      </c>
      <c r="F630">
        <v>39572</v>
      </c>
      <c r="G630">
        <v>1813.9388303756709</v>
      </c>
      <c r="I630">
        <v>0.99195347554708846</v>
      </c>
    </row>
    <row r="631" spans="1:9" x14ac:dyDescent="0.2">
      <c r="A631" t="s">
        <v>81</v>
      </c>
      <c r="B631">
        <v>3</v>
      </c>
      <c r="C631">
        <v>70000</v>
      </c>
      <c r="D631">
        <v>105000</v>
      </c>
      <c r="E631" t="s">
        <v>12</v>
      </c>
      <c r="F631">
        <v>50717</v>
      </c>
      <c r="G631">
        <v>634.18788242340088</v>
      </c>
      <c r="I631">
        <v>1.271325796505653</v>
      </c>
    </row>
    <row r="632" spans="1:9" x14ac:dyDescent="0.2">
      <c r="A632" t="s">
        <v>82</v>
      </c>
      <c r="B632">
        <v>1</v>
      </c>
      <c r="C632">
        <v>80000</v>
      </c>
      <c r="D632">
        <v>120000</v>
      </c>
      <c r="E632" t="s">
        <v>10</v>
      </c>
      <c r="F632">
        <v>45572</v>
      </c>
      <c r="G632">
        <v>1800.3528392314911</v>
      </c>
      <c r="H632">
        <v>0.1205893969981567</v>
      </c>
    </row>
    <row r="633" spans="1:9" x14ac:dyDescent="0.2">
      <c r="A633" t="s">
        <v>82</v>
      </c>
      <c r="B633">
        <v>1</v>
      </c>
      <c r="C633">
        <v>80000</v>
      </c>
      <c r="D633">
        <v>120000</v>
      </c>
      <c r="E633" t="s">
        <v>11</v>
      </c>
      <c r="F633">
        <v>45223</v>
      </c>
      <c r="G633">
        <v>2594.1365509033199</v>
      </c>
      <c r="I633">
        <v>0.99234178881769508</v>
      </c>
    </row>
    <row r="634" spans="1:9" x14ac:dyDescent="0.2">
      <c r="A634" t="s">
        <v>82</v>
      </c>
      <c r="B634">
        <v>1</v>
      </c>
      <c r="C634">
        <v>80000</v>
      </c>
      <c r="D634">
        <v>120000</v>
      </c>
      <c r="E634" t="s">
        <v>12</v>
      </c>
      <c r="F634">
        <v>57977</v>
      </c>
      <c r="G634">
        <v>873.88223218917847</v>
      </c>
      <c r="I634">
        <v>1.272206618098833</v>
      </c>
    </row>
    <row r="635" spans="1:9" x14ac:dyDescent="0.2">
      <c r="A635" t="s">
        <v>82</v>
      </c>
      <c r="B635">
        <v>2</v>
      </c>
      <c r="C635">
        <v>80000</v>
      </c>
      <c r="D635">
        <v>120000</v>
      </c>
      <c r="E635" t="s">
        <v>10</v>
      </c>
      <c r="F635">
        <v>45529</v>
      </c>
      <c r="G635">
        <v>1800.391057491302</v>
      </c>
      <c r="H635">
        <v>0.1197588350282237</v>
      </c>
    </row>
    <row r="636" spans="1:9" x14ac:dyDescent="0.2">
      <c r="A636" t="s">
        <v>82</v>
      </c>
      <c r="B636">
        <v>2</v>
      </c>
      <c r="C636">
        <v>80000</v>
      </c>
      <c r="D636">
        <v>120000</v>
      </c>
      <c r="E636" t="s">
        <v>11</v>
      </c>
      <c r="F636">
        <v>45223</v>
      </c>
      <c r="G636">
        <v>2607.3186817169189</v>
      </c>
      <c r="I636">
        <v>0.99327900898328536</v>
      </c>
    </row>
    <row r="637" spans="1:9" x14ac:dyDescent="0.2">
      <c r="A637" t="s">
        <v>82</v>
      </c>
      <c r="B637">
        <v>2</v>
      </c>
      <c r="C637">
        <v>80000</v>
      </c>
      <c r="D637">
        <v>120000</v>
      </c>
      <c r="E637" t="s">
        <v>12</v>
      </c>
      <c r="F637">
        <v>57968</v>
      </c>
      <c r="G637">
        <v>910.1119966506958</v>
      </c>
      <c r="I637">
        <v>1.273210481231742</v>
      </c>
    </row>
    <row r="638" spans="1:9" x14ac:dyDescent="0.2">
      <c r="A638" t="s">
        <v>82</v>
      </c>
      <c r="B638">
        <v>3</v>
      </c>
      <c r="C638">
        <v>80000</v>
      </c>
      <c r="D638">
        <v>120000</v>
      </c>
      <c r="E638" t="s">
        <v>10</v>
      </c>
      <c r="F638">
        <v>45750</v>
      </c>
      <c r="G638">
        <v>1800.4218811988831</v>
      </c>
      <c r="H638">
        <v>0.12568306010928931</v>
      </c>
    </row>
    <row r="639" spans="1:9" x14ac:dyDescent="0.2">
      <c r="A639" t="s">
        <v>82</v>
      </c>
      <c r="B639">
        <v>3</v>
      </c>
      <c r="C639">
        <v>80000</v>
      </c>
      <c r="D639">
        <v>120000</v>
      </c>
      <c r="E639" t="s">
        <v>11</v>
      </c>
      <c r="F639">
        <v>45223</v>
      </c>
      <c r="G639">
        <v>2692.5580713748932</v>
      </c>
      <c r="I639">
        <v>0.98848087431693987</v>
      </c>
    </row>
    <row r="640" spans="1:9" x14ac:dyDescent="0.2">
      <c r="A640" t="s">
        <v>82</v>
      </c>
      <c r="B640">
        <v>3</v>
      </c>
      <c r="C640">
        <v>80000</v>
      </c>
      <c r="D640">
        <v>120000</v>
      </c>
      <c r="E640" t="s">
        <v>12</v>
      </c>
      <c r="F640">
        <v>58054</v>
      </c>
      <c r="G640">
        <v>911.06795287132263</v>
      </c>
      <c r="I640">
        <v>1.268939890710383</v>
      </c>
    </row>
    <row r="641" spans="1:9" x14ac:dyDescent="0.2">
      <c r="A641" t="s">
        <v>83</v>
      </c>
      <c r="B641">
        <v>1</v>
      </c>
      <c r="C641">
        <v>90000</v>
      </c>
      <c r="D641">
        <v>135000</v>
      </c>
      <c r="E641" t="s">
        <v>10</v>
      </c>
      <c r="F641">
        <v>51393</v>
      </c>
      <c r="G641">
        <v>1800.484480381012</v>
      </c>
      <c r="H641">
        <v>0.1243846438230885</v>
      </c>
    </row>
    <row r="642" spans="1:9" x14ac:dyDescent="0.2">
      <c r="A642" t="s">
        <v>83</v>
      </c>
      <c r="B642">
        <v>1</v>
      </c>
      <c r="C642">
        <v>90000</v>
      </c>
      <c r="D642">
        <v>135000</v>
      </c>
      <c r="E642" t="s">
        <v>11</v>
      </c>
      <c r="F642">
        <v>50895</v>
      </c>
      <c r="G642">
        <v>3524.0039148330688</v>
      </c>
      <c r="I642">
        <v>0.99030996439203778</v>
      </c>
    </row>
    <row r="643" spans="1:9" x14ac:dyDescent="0.2">
      <c r="A643" t="s">
        <v>83</v>
      </c>
      <c r="B643">
        <v>1</v>
      </c>
      <c r="C643">
        <v>90000</v>
      </c>
      <c r="D643">
        <v>135000</v>
      </c>
      <c r="E643" t="s">
        <v>12</v>
      </c>
      <c r="F643">
        <v>65136</v>
      </c>
      <c r="G643">
        <v>1183.557881593704</v>
      </c>
      <c r="I643">
        <v>1.267409958554667</v>
      </c>
    </row>
    <row r="644" spans="1:9" x14ac:dyDescent="0.2">
      <c r="A644" t="s">
        <v>83</v>
      </c>
      <c r="B644">
        <v>2</v>
      </c>
      <c r="C644">
        <v>90000</v>
      </c>
      <c r="D644">
        <v>135000</v>
      </c>
      <c r="E644" t="s">
        <v>10</v>
      </c>
      <c r="F644">
        <v>51393</v>
      </c>
      <c r="G644">
        <v>1800.480754375458</v>
      </c>
      <c r="H644">
        <v>0.1243846438230885</v>
      </c>
    </row>
    <row r="645" spans="1:9" x14ac:dyDescent="0.2">
      <c r="A645" t="s">
        <v>83</v>
      </c>
      <c r="B645">
        <v>2</v>
      </c>
      <c r="C645">
        <v>90000</v>
      </c>
      <c r="D645">
        <v>135000</v>
      </c>
      <c r="E645" t="s">
        <v>11</v>
      </c>
      <c r="F645">
        <v>50895</v>
      </c>
      <c r="G645">
        <v>3323.974568843842</v>
      </c>
      <c r="I645">
        <v>0.99030996439203778</v>
      </c>
    </row>
    <row r="646" spans="1:9" x14ac:dyDescent="0.2">
      <c r="A646" t="s">
        <v>83</v>
      </c>
      <c r="B646">
        <v>2</v>
      </c>
      <c r="C646">
        <v>90000</v>
      </c>
      <c r="D646">
        <v>135000</v>
      </c>
      <c r="E646" t="s">
        <v>12</v>
      </c>
      <c r="F646">
        <v>65067</v>
      </c>
      <c r="G646">
        <v>1236.4500315189359</v>
      </c>
      <c r="I646">
        <v>1.266067363259588</v>
      </c>
    </row>
    <row r="647" spans="1:9" x14ac:dyDescent="0.2">
      <c r="A647" t="s">
        <v>83</v>
      </c>
      <c r="B647">
        <v>3</v>
      </c>
      <c r="C647">
        <v>90000</v>
      </c>
      <c r="D647">
        <v>135000</v>
      </c>
      <c r="E647" t="s">
        <v>10</v>
      </c>
      <c r="F647">
        <v>51393</v>
      </c>
      <c r="G647">
        <v>1800.533152580261</v>
      </c>
      <c r="H647">
        <v>0.1243846438230885</v>
      </c>
    </row>
    <row r="648" spans="1:9" x14ac:dyDescent="0.2">
      <c r="A648" t="s">
        <v>83</v>
      </c>
      <c r="B648">
        <v>3</v>
      </c>
      <c r="C648">
        <v>90000</v>
      </c>
      <c r="D648">
        <v>135000</v>
      </c>
      <c r="E648" t="s">
        <v>11</v>
      </c>
      <c r="F648">
        <v>50895</v>
      </c>
      <c r="G648">
        <v>3550.0249166488652</v>
      </c>
      <c r="I648">
        <v>0.99030996439203778</v>
      </c>
    </row>
    <row r="649" spans="1:9" x14ac:dyDescent="0.2">
      <c r="A649" t="s">
        <v>83</v>
      </c>
      <c r="B649">
        <v>3</v>
      </c>
      <c r="C649">
        <v>90000</v>
      </c>
      <c r="D649">
        <v>135000</v>
      </c>
      <c r="E649" t="s">
        <v>12</v>
      </c>
      <c r="F649">
        <v>65181</v>
      </c>
      <c r="G649">
        <v>1237.1379542350769</v>
      </c>
      <c r="I649">
        <v>1.268285564181892</v>
      </c>
    </row>
  </sheetData>
  <autoFilter ref="A1:I649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EF88-ADD0-BF44-ACCD-0B65F11DA984}">
  <dimension ref="A1:E5"/>
  <sheetViews>
    <sheetView topLeftCell="B1" zoomScale="163" zoomScaleNormal="163" workbookViewId="0">
      <selection activeCell="E12" sqref="E12"/>
    </sheetView>
  </sheetViews>
  <sheetFormatPr baseColWidth="10" defaultRowHeight="15" x14ac:dyDescent="0.2"/>
  <cols>
    <col min="1" max="1" width="15.5" customWidth="1"/>
    <col min="2" max="2" width="51.5" customWidth="1"/>
    <col min="3" max="3" width="18.6640625" customWidth="1"/>
    <col min="4" max="4" width="31.83203125" customWidth="1"/>
    <col min="5" max="5" width="37.33203125" customWidth="1"/>
  </cols>
  <sheetData>
    <row r="1" spans="1:5" x14ac:dyDescent="0.2">
      <c r="A1" s="16" t="s">
        <v>4</v>
      </c>
      <c r="B1" s="16" t="s">
        <v>85</v>
      </c>
      <c r="C1" s="16" t="s">
        <v>87</v>
      </c>
    </row>
    <row r="2" spans="1:5" x14ac:dyDescent="0.2">
      <c r="A2" s="11" t="s">
        <v>10</v>
      </c>
      <c r="B2" s="11">
        <f>AVERAGEIF(ILP!C:C, "&lt;=1000",ILP!G:G)</f>
        <v>3.211536042405868E-2</v>
      </c>
      <c r="C2" s="11">
        <f>AVERAGEIF(ILP!C:C, "&lt;=1000",ILP!F:F)</f>
        <v>123.7315161372676</v>
      </c>
    </row>
    <row r="3" spans="1:5" x14ac:dyDescent="0.2">
      <c r="A3" s="11" t="s">
        <v>11</v>
      </c>
      <c r="B3" s="11">
        <f>AVERAGEIF(Heuristic!C:C, "&lt;=1000",Heuristic!G:G)</f>
        <v>1.0211365942625699</v>
      </c>
      <c r="C3" s="11">
        <f>AVERAGEIF(Heuristic!C:C, "&lt;=1000",Heuristic!F:F)</f>
        <v>6.947927908463912E-2</v>
      </c>
    </row>
    <row r="4" spans="1:5" x14ac:dyDescent="0.2">
      <c r="A4" s="11" t="s">
        <v>12</v>
      </c>
      <c r="B4" s="11">
        <f>AVERAGEIF(Approximate!C:C, "&lt;=1000", Approximate!G:G)</f>
        <v>1.2987576070882372</v>
      </c>
      <c r="C4" s="11">
        <f>AVERAGEIF(Approximate!C:C, "&lt;=1000", Approximate!F:F)</f>
        <v>3.2710781964388758E-2</v>
      </c>
      <c r="D4" s="3" t="s">
        <v>90</v>
      </c>
      <c r="E4" s="3" t="s">
        <v>91</v>
      </c>
    </row>
    <row r="5" spans="1:5" x14ac:dyDescent="0.2">
      <c r="A5" s="11" t="s">
        <v>86</v>
      </c>
      <c r="B5" s="11">
        <f>AVERAGEIF(GNN!C:C, "&lt;=1000",GNN!I:I)</f>
        <v>1.0494969459365544</v>
      </c>
      <c r="C5" s="11">
        <f>AVERAGEIF(GNN!C:C, "&lt;=1000",GNN!F:F)</f>
        <v>25.269634228619662</v>
      </c>
      <c r="D5" s="11">
        <f>AVERAGEIF(GNN!D:D, "&lt;=1000",GNN!G:G)</f>
        <v>25.442810526315775</v>
      </c>
      <c r="E5" s="11">
        <f>AVERAGEIF(GNN!E:E, "&lt;=1000",GNN!H:H)</f>
        <v>6.7963319528753272E-2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C1CA-196D-2843-A085-1A451005DB2F}">
  <dimension ref="A1:E5"/>
  <sheetViews>
    <sheetView topLeftCell="B1" zoomScale="164" workbookViewId="0">
      <selection activeCell="D4" sqref="D4:E4"/>
    </sheetView>
  </sheetViews>
  <sheetFormatPr baseColWidth="10" defaultRowHeight="15" x14ac:dyDescent="0.2"/>
  <cols>
    <col min="1" max="1" width="16" customWidth="1"/>
    <col min="2" max="2" width="47.6640625" customWidth="1"/>
    <col min="3" max="3" width="26.33203125" customWidth="1"/>
    <col min="4" max="4" width="29" customWidth="1"/>
    <col min="5" max="5" width="35.1640625" customWidth="1"/>
  </cols>
  <sheetData>
    <row r="1" spans="1:5" x14ac:dyDescent="0.2">
      <c r="A1" s="16" t="s">
        <v>4</v>
      </c>
      <c r="B1" s="16" t="s">
        <v>85</v>
      </c>
      <c r="C1" s="16" t="s">
        <v>87</v>
      </c>
    </row>
    <row r="2" spans="1:5" x14ac:dyDescent="0.2">
      <c r="A2" s="11" t="s">
        <v>10</v>
      </c>
      <c r="B2" s="11">
        <f>AVERAGEIF(ILP!C:C, "&gt;=1000",ILP!G:G)</f>
        <v>9.6798480480323176E-2</v>
      </c>
      <c r="C2" s="11">
        <f>AVERAGEIF(ILP!C:C, "&gt;=1000",ILP!F:F)</f>
        <v>792.15334391169995</v>
      </c>
    </row>
    <row r="3" spans="1:5" x14ac:dyDescent="0.2">
      <c r="A3" s="11" t="s">
        <v>11</v>
      </c>
      <c r="B3" s="11">
        <f>AVERAGEIF(Heuristic!C:C, "&gt;=1000",Heuristic!G:G)</f>
        <v>1.000323811398224</v>
      </c>
      <c r="C3" s="11">
        <f>AVERAGEIF(Heuristic!C:C, "&gt;=1000",Heuristic!F:F)</f>
        <v>820.98942712365431</v>
      </c>
    </row>
    <row r="4" spans="1:5" x14ac:dyDescent="0.2">
      <c r="A4" s="11" t="s">
        <v>12</v>
      </c>
      <c r="B4" s="11">
        <f>AVERAGEIF(Approximate!C:C, "&gt;=1000", Approximate!G:G)</f>
        <v>1.2818522417985407</v>
      </c>
      <c r="C4" s="11">
        <f>AVERAGEIF(Approximate!C:C, "&gt;=1000", Approximate!F:F)</f>
        <v>285.38601132387026</v>
      </c>
      <c r="D4" s="3" t="s">
        <v>90</v>
      </c>
      <c r="E4" s="3" t="s">
        <v>91</v>
      </c>
    </row>
    <row r="5" spans="1:5" x14ac:dyDescent="0.2">
      <c r="A5" s="11" t="s">
        <v>86</v>
      </c>
      <c r="B5" s="11">
        <f>AVERAGEIF(GNN!C:C, "&gt;=1000",GNN!I:I)</f>
        <v>1.0392187613633788</v>
      </c>
      <c r="C5" s="11">
        <f>AVERAGEIF(GNN!C:C, "&gt;=1000",GNN!F:F)</f>
        <v>1237.1526001121231</v>
      </c>
      <c r="D5" s="11">
        <f>AVERAGEIF(GNN!D:D, "&gt;=1000",GNN!G:G)</f>
        <v>324.07203999999996</v>
      </c>
      <c r="E5" s="11">
        <f>AVERAGEIF(GNN!E:E, "&gt;=1000",GNN!H:H)</f>
        <v>614.57324381856006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B17E-1854-604F-A1A5-583316359089}">
  <dimension ref="A1:G220"/>
  <sheetViews>
    <sheetView zoomScale="176" workbookViewId="0">
      <selection activeCell="F221" sqref="F221"/>
    </sheetView>
  </sheetViews>
  <sheetFormatPr baseColWidth="10" defaultRowHeight="15" x14ac:dyDescent="0.2"/>
  <cols>
    <col min="5" max="5" width="13.16406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4" t="s">
        <v>7</v>
      </c>
    </row>
    <row r="2" spans="1:7" x14ac:dyDescent="0.2">
      <c r="A2" s="5" t="s">
        <v>9</v>
      </c>
      <c r="B2" s="5">
        <v>1</v>
      </c>
      <c r="C2" s="5">
        <v>10</v>
      </c>
      <c r="D2" s="5">
        <v>15</v>
      </c>
      <c r="E2" s="5">
        <v>6</v>
      </c>
      <c r="F2" s="5">
        <v>0.16781353950500491</v>
      </c>
      <c r="G2" s="5">
        <v>0</v>
      </c>
    </row>
    <row r="3" spans="1:7" x14ac:dyDescent="0.2">
      <c r="A3" s="5" t="s">
        <v>9</v>
      </c>
      <c r="B3" s="5">
        <v>2</v>
      </c>
      <c r="C3" s="5">
        <v>10</v>
      </c>
      <c r="D3" s="5">
        <v>15</v>
      </c>
      <c r="E3" s="5">
        <v>6</v>
      </c>
      <c r="F3" s="5">
        <v>0.1109480857849121</v>
      </c>
      <c r="G3" s="5">
        <v>0</v>
      </c>
    </row>
    <row r="4" spans="1:7" x14ac:dyDescent="0.2">
      <c r="A4" s="5" t="s">
        <v>9</v>
      </c>
      <c r="B4" s="5">
        <v>3</v>
      </c>
      <c r="C4" s="5">
        <v>10</v>
      </c>
      <c r="D4" s="5">
        <v>15</v>
      </c>
      <c r="E4" s="5">
        <v>6</v>
      </c>
      <c r="F4" s="5">
        <v>0.1666262149810791</v>
      </c>
      <c r="G4" s="5">
        <v>0</v>
      </c>
    </row>
    <row r="5" spans="1:7" x14ac:dyDescent="0.2">
      <c r="A5" s="6" t="s">
        <v>13</v>
      </c>
      <c r="B5" s="6">
        <v>1</v>
      </c>
      <c r="C5" s="6">
        <v>20</v>
      </c>
      <c r="D5" s="6">
        <v>30</v>
      </c>
      <c r="E5" s="6">
        <v>12</v>
      </c>
      <c r="F5" s="6">
        <v>0.40381026268005371</v>
      </c>
      <c r="G5" s="6">
        <v>0</v>
      </c>
    </row>
    <row r="6" spans="1:7" x14ac:dyDescent="0.2">
      <c r="A6" s="6" t="s">
        <v>13</v>
      </c>
      <c r="B6" s="6">
        <v>2</v>
      </c>
      <c r="C6" s="6">
        <v>20</v>
      </c>
      <c r="D6" s="6">
        <v>30</v>
      </c>
      <c r="E6" s="6">
        <v>12</v>
      </c>
      <c r="F6" s="6">
        <v>0.165210485458374</v>
      </c>
      <c r="G6" s="6">
        <v>0</v>
      </c>
    </row>
    <row r="7" spans="1:7" x14ac:dyDescent="0.2">
      <c r="A7" s="6" t="s">
        <v>13</v>
      </c>
      <c r="B7" s="6">
        <v>3</v>
      </c>
      <c r="C7" s="6">
        <v>20</v>
      </c>
      <c r="D7" s="6">
        <v>30</v>
      </c>
      <c r="E7" s="6">
        <v>12</v>
      </c>
      <c r="F7" s="6">
        <v>0.31728649139404302</v>
      </c>
      <c r="G7" s="6">
        <v>0</v>
      </c>
    </row>
    <row r="8" spans="1:7" x14ac:dyDescent="0.2">
      <c r="A8" s="8" t="s">
        <v>14</v>
      </c>
      <c r="B8" s="8">
        <v>1</v>
      </c>
      <c r="C8" s="8">
        <v>30</v>
      </c>
      <c r="D8" s="8">
        <v>45</v>
      </c>
      <c r="E8" s="8">
        <v>17</v>
      </c>
      <c r="F8" s="8">
        <v>24.679541110992432</v>
      </c>
      <c r="G8" s="8">
        <v>0</v>
      </c>
    </row>
    <row r="9" spans="1:7" x14ac:dyDescent="0.2">
      <c r="A9" s="8" t="s">
        <v>14</v>
      </c>
      <c r="B9" s="8">
        <v>2</v>
      </c>
      <c r="C9" s="8">
        <v>30</v>
      </c>
      <c r="D9" s="8">
        <v>45</v>
      </c>
      <c r="E9" s="8">
        <v>17</v>
      </c>
      <c r="F9" s="8">
        <v>23.66411828994751</v>
      </c>
      <c r="G9" s="8">
        <v>0</v>
      </c>
    </row>
    <row r="10" spans="1:7" x14ac:dyDescent="0.2">
      <c r="A10" s="8" t="s">
        <v>14</v>
      </c>
      <c r="B10" s="8">
        <v>3</v>
      </c>
      <c r="C10" s="8">
        <v>30</v>
      </c>
      <c r="D10" s="8">
        <v>45</v>
      </c>
      <c r="E10" s="8">
        <v>17</v>
      </c>
      <c r="F10" s="8">
        <v>22.122539520263668</v>
      </c>
      <c r="G10" s="8">
        <v>0</v>
      </c>
    </row>
    <row r="11" spans="1:7" x14ac:dyDescent="0.2">
      <c r="A11" s="7" t="s">
        <v>15</v>
      </c>
      <c r="B11" s="7">
        <v>1</v>
      </c>
      <c r="C11" s="7">
        <v>40</v>
      </c>
      <c r="D11" s="7">
        <v>60</v>
      </c>
      <c r="E11" s="7">
        <v>23</v>
      </c>
      <c r="F11" s="7">
        <v>89.016502618789673</v>
      </c>
      <c r="G11" s="7">
        <v>0</v>
      </c>
    </row>
    <row r="12" spans="1:7" x14ac:dyDescent="0.2">
      <c r="A12" s="7" t="s">
        <v>15</v>
      </c>
      <c r="B12" s="7">
        <v>2</v>
      </c>
      <c r="C12" s="7">
        <v>40</v>
      </c>
      <c r="D12" s="7">
        <v>60</v>
      </c>
      <c r="E12" s="7">
        <v>23</v>
      </c>
      <c r="F12" s="7">
        <v>85.758937120437622</v>
      </c>
      <c r="G12" s="7">
        <v>0</v>
      </c>
    </row>
    <row r="13" spans="1:7" x14ac:dyDescent="0.2">
      <c r="A13" s="7" t="s">
        <v>15</v>
      </c>
      <c r="B13" s="7">
        <v>3</v>
      </c>
      <c r="C13" s="7">
        <v>40</v>
      </c>
      <c r="D13" s="7">
        <v>60</v>
      </c>
      <c r="E13" s="7">
        <v>23</v>
      </c>
      <c r="F13" s="7">
        <v>87.969717979431152</v>
      </c>
      <c r="G13" s="7">
        <v>0</v>
      </c>
    </row>
    <row r="14" spans="1:7" x14ac:dyDescent="0.2">
      <c r="A14" s="9" t="s">
        <v>16</v>
      </c>
      <c r="B14" s="9">
        <v>1</v>
      </c>
      <c r="C14" s="9">
        <v>50</v>
      </c>
      <c r="D14" s="9">
        <v>75</v>
      </c>
      <c r="E14" s="9">
        <v>28</v>
      </c>
      <c r="F14" s="9">
        <v>73.738897323608398</v>
      </c>
      <c r="G14" s="9">
        <v>0</v>
      </c>
    </row>
    <row r="15" spans="1:7" x14ac:dyDescent="0.2">
      <c r="A15" s="9" t="s">
        <v>16</v>
      </c>
      <c r="B15" s="9">
        <v>2</v>
      </c>
      <c r="C15" s="9">
        <v>50</v>
      </c>
      <c r="D15" s="9">
        <v>75</v>
      </c>
      <c r="E15" s="9">
        <v>28</v>
      </c>
      <c r="F15" s="9">
        <v>73.268464088439941</v>
      </c>
      <c r="G15" s="9">
        <v>0</v>
      </c>
    </row>
    <row r="16" spans="1:7" x14ac:dyDescent="0.2">
      <c r="A16" s="9" t="s">
        <v>16</v>
      </c>
      <c r="B16" s="9">
        <v>3</v>
      </c>
      <c r="C16" s="9">
        <v>50</v>
      </c>
      <c r="D16" s="9">
        <v>75</v>
      </c>
      <c r="E16" s="9">
        <v>28</v>
      </c>
      <c r="F16" s="9">
        <v>76.548758745193481</v>
      </c>
      <c r="G16" s="9">
        <v>0</v>
      </c>
    </row>
    <row r="17" spans="1:7" x14ac:dyDescent="0.2">
      <c r="A17" s="5" t="s">
        <v>17</v>
      </c>
      <c r="B17" s="5">
        <v>1</v>
      </c>
      <c r="C17" s="5">
        <v>60</v>
      </c>
      <c r="D17" s="5">
        <v>90</v>
      </c>
      <c r="E17" s="5">
        <v>34</v>
      </c>
      <c r="F17" s="5">
        <v>107.3307662010193</v>
      </c>
      <c r="G17" s="5">
        <v>0</v>
      </c>
    </row>
    <row r="18" spans="1:7" x14ac:dyDescent="0.2">
      <c r="A18" s="5" t="s">
        <v>17</v>
      </c>
      <c r="B18" s="5">
        <v>2</v>
      </c>
      <c r="C18" s="5">
        <v>60</v>
      </c>
      <c r="D18" s="5">
        <v>90</v>
      </c>
      <c r="E18" s="5">
        <v>34</v>
      </c>
      <c r="F18" s="5">
        <v>106.2956924438477</v>
      </c>
      <c r="G18" s="5">
        <v>0</v>
      </c>
    </row>
    <row r="19" spans="1:7" x14ac:dyDescent="0.2">
      <c r="A19" s="5" t="s">
        <v>17</v>
      </c>
      <c r="B19" s="5">
        <v>3</v>
      </c>
      <c r="C19" s="5">
        <v>60</v>
      </c>
      <c r="D19" s="5">
        <v>90</v>
      </c>
      <c r="E19" s="5">
        <v>34</v>
      </c>
      <c r="F19" s="5">
        <v>108.3198804855347</v>
      </c>
      <c r="G19" s="5">
        <v>0</v>
      </c>
    </row>
    <row r="20" spans="1:7" x14ac:dyDescent="0.2">
      <c r="A20" s="6" t="s">
        <v>18</v>
      </c>
      <c r="B20" s="6">
        <v>1</v>
      </c>
      <c r="C20" s="6">
        <v>70</v>
      </c>
      <c r="D20" s="6">
        <v>105</v>
      </c>
      <c r="E20" s="6">
        <v>39</v>
      </c>
      <c r="F20" s="6">
        <v>77.226293802261353</v>
      </c>
      <c r="G20" s="6">
        <v>0</v>
      </c>
    </row>
    <row r="21" spans="1:7" x14ac:dyDescent="0.2">
      <c r="A21" s="6" t="s">
        <v>18</v>
      </c>
      <c r="B21" s="6">
        <v>2</v>
      </c>
      <c r="C21" s="6">
        <v>70</v>
      </c>
      <c r="D21" s="6">
        <v>105</v>
      </c>
      <c r="E21" s="6">
        <v>39</v>
      </c>
      <c r="F21" s="6">
        <v>75.077054500579834</v>
      </c>
      <c r="G21" s="6">
        <v>0</v>
      </c>
    </row>
    <row r="22" spans="1:7" x14ac:dyDescent="0.2">
      <c r="A22" s="6" t="s">
        <v>18</v>
      </c>
      <c r="B22" s="6">
        <v>3</v>
      </c>
      <c r="C22" s="6">
        <v>70</v>
      </c>
      <c r="D22" s="6">
        <v>105</v>
      </c>
      <c r="E22" s="6">
        <v>39</v>
      </c>
      <c r="F22" s="6">
        <v>79.273414850234985</v>
      </c>
      <c r="G22" s="6">
        <v>0</v>
      </c>
    </row>
    <row r="23" spans="1:7" x14ac:dyDescent="0.2">
      <c r="A23" s="8" t="s">
        <v>19</v>
      </c>
      <c r="B23" s="8">
        <v>1</v>
      </c>
      <c r="C23" s="8">
        <v>80</v>
      </c>
      <c r="D23" s="8">
        <v>120</v>
      </c>
      <c r="E23" s="8">
        <v>44</v>
      </c>
      <c r="F23" s="8">
        <v>115.02414345741271</v>
      </c>
      <c r="G23" s="8">
        <v>0</v>
      </c>
    </row>
    <row r="24" spans="1:7" x14ac:dyDescent="0.2">
      <c r="A24" s="8" t="s">
        <v>19</v>
      </c>
      <c r="B24" s="8">
        <v>2</v>
      </c>
      <c r="C24" s="8">
        <v>80</v>
      </c>
      <c r="D24" s="8">
        <v>120</v>
      </c>
      <c r="E24" s="8">
        <v>44</v>
      </c>
      <c r="F24" s="8">
        <v>112.2413747310638</v>
      </c>
      <c r="G24" s="8">
        <v>0</v>
      </c>
    </row>
    <row r="25" spans="1:7" x14ac:dyDescent="0.2">
      <c r="A25" s="8" t="s">
        <v>19</v>
      </c>
      <c r="B25" s="8">
        <v>3</v>
      </c>
      <c r="C25" s="8">
        <v>80</v>
      </c>
      <c r="D25" s="8">
        <v>120</v>
      </c>
      <c r="E25" s="8">
        <v>44</v>
      </c>
      <c r="F25" s="8">
        <v>111.550763130188</v>
      </c>
      <c r="G25" s="8">
        <v>0</v>
      </c>
    </row>
    <row r="26" spans="1:7" x14ac:dyDescent="0.2">
      <c r="A26" s="7" t="s">
        <v>20</v>
      </c>
      <c r="B26" s="7">
        <v>1</v>
      </c>
      <c r="C26" s="7">
        <v>90</v>
      </c>
      <c r="D26" s="7">
        <v>135</v>
      </c>
      <c r="E26" s="7">
        <v>50</v>
      </c>
      <c r="F26" s="7">
        <v>92.474416494369507</v>
      </c>
      <c r="G26" s="7">
        <v>0</v>
      </c>
    </row>
    <row r="27" spans="1:7" x14ac:dyDescent="0.2">
      <c r="A27" s="7" t="s">
        <v>20</v>
      </c>
      <c r="B27" s="7">
        <v>2</v>
      </c>
      <c r="C27" s="7">
        <v>90</v>
      </c>
      <c r="D27" s="7">
        <v>135</v>
      </c>
      <c r="E27" s="7">
        <v>50</v>
      </c>
      <c r="F27" s="7">
        <v>89.473106145858765</v>
      </c>
      <c r="G27" s="7">
        <v>0</v>
      </c>
    </row>
    <row r="28" spans="1:7" x14ac:dyDescent="0.2">
      <c r="A28" s="7" t="s">
        <v>20</v>
      </c>
      <c r="B28" s="7">
        <v>3</v>
      </c>
      <c r="C28" s="7">
        <v>90</v>
      </c>
      <c r="D28" s="7">
        <v>135</v>
      </c>
      <c r="E28" s="7">
        <v>50</v>
      </c>
      <c r="F28" s="7">
        <v>88.238646030426025</v>
      </c>
      <c r="G28" s="7">
        <v>0</v>
      </c>
    </row>
    <row r="29" spans="1:7" x14ac:dyDescent="0.2">
      <c r="A29" s="9" t="s">
        <v>21</v>
      </c>
      <c r="B29" s="9">
        <v>1</v>
      </c>
      <c r="C29" s="9">
        <v>100</v>
      </c>
      <c r="D29" s="9">
        <v>150</v>
      </c>
      <c r="E29" s="9">
        <v>55</v>
      </c>
      <c r="F29" s="9">
        <v>93.928235292434692</v>
      </c>
      <c r="G29" s="9">
        <v>0</v>
      </c>
    </row>
    <row r="30" spans="1:7" x14ac:dyDescent="0.2">
      <c r="A30" s="9" t="s">
        <v>21</v>
      </c>
      <c r="B30" s="9">
        <v>2</v>
      </c>
      <c r="C30" s="9">
        <v>100</v>
      </c>
      <c r="D30" s="9">
        <v>150</v>
      </c>
      <c r="E30" s="9">
        <v>55</v>
      </c>
      <c r="F30" s="9">
        <v>93.33220100402832</v>
      </c>
      <c r="G30" s="9">
        <v>0</v>
      </c>
    </row>
    <row r="31" spans="1:7" x14ac:dyDescent="0.2">
      <c r="A31" s="9" t="s">
        <v>21</v>
      </c>
      <c r="B31" s="9">
        <v>3</v>
      </c>
      <c r="C31" s="9">
        <v>100</v>
      </c>
      <c r="D31" s="9">
        <v>150</v>
      </c>
      <c r="E31" s="9">
        <v>55</v>
      </c>
      <c r="F31" s="9">
        <v>93.778507947921753</v>
      </c>
      <c r="G31" s="9">
        <v>0</v>
      </c>
    </row>
    <row r="32" spans="1:7" x14ac:dyDescent="0.2">
      <c r="A32" s="5" t="s">
        <v>22</v>
      </c>
      <c r="B32" s="5">
        <v>1</v>
      </c>
      <c r="C32" s="5">
        <v>120</v>
      </c>
      <c r="D32" s="5">
        <v>180</v>
      </c>
      <c r="E32" s="5">
        <v>67</v>
      </c>
      <c r="F32" s="5">
        <v>98.31944751739502</v>
      </c>
      <c r="G32" s="5">
        <v>0</v>
      </c>
    </row>
    <row r="33" spans="1:7" x14ac:dyDescent="0.2">
      <c r="A33" s="5" t="s">
        <v>22</v>
      </c>
      <c r="B33" s="5">
        <v>2</v>
      </c>
      <c r="C33" s="5">
        <v>120</v>
      </c>
      <c r="D33" s="5">
        <v>180</v>
      </c>
      <c r="E33" s="5">
        <v>67</v>
      </c>
      <c r="F33" s="5">
        <v>102.3394951820374</v>
      </c>
      <c r="G33" s="5">
        <v>0</v>
      </c>
    </row>
    <row r="34" spans="1:7" x14ac:dyDescent="0.2">
      <c r="A34" s="5" t="s">
        <v>22</v>
      </c>
      <c r="B34" s="5">
        <v>3</v>
      </c>
      <c r="C34" s="5">
        <v>120</v>
      </c>
      <c r="D34" s="5">
        <v>180</v>
      </c>
      <c r="E34" s="5">
        <v>67</v>
      </c>
      <c r="F34" s="5">
        <v>100.1521308422089</v>
      </c>
      <c r="G34" s="5">
        <v>0</v>
      </c>
    </row>
    <row r="35" spans="1:7" x14ac:dyDescent="0.2">
      <c r="A35" s="6" t="s">
        <v>23</v>
      </c>
      <c r="B35" s="6">
        <v>1</v>
      </c>
      <c r="C35" s="6">
        <v>140</v>
      </c>
      <c r="D35" s="6">
        <v>210</v>
      </c>
      <c r="E35" s="6">
        <v>77</v>
      </c>
      <c r="F35" s="6">
        <v>89.855754375457764</v>
      </c>
      <c r="G35" s="6">
        <v>0</v>
      </c>
    </row>
    <row r="36" spans="1:7" x14ac:dyDescent="0.2">
      <c r="A36" s="6" t="s">
        <v>23</v>
      </c>
      <c r="B36" s="6">
        <v>2</v>
      </c>
      <c r="C36" s="6">
        <v>140</v>
      </c>
      <c r="D36" s="6">
        <v>210</v>
      </c>
      <c r="E36" s="6">
        <v>77</v>
      </c>
      <c r="F36" s="6">
        <v>85.582275390625</v>
      </c>
      <c r="G36" s="6">
        <v>0</v>
      </c>
    </row>
    <row r="37" spans="1:7" x14ac:dyDescent="0.2">
      <c r="A37" s="6" t="s">
        <v>23</v>
      </c>
      <c r="B37" s="6">
        <v>3</v>
      </c>
      <c r="C37" s="6">
        <v>140</v>
      </c>
      <c r="D37" s="6">
        <v>210</v>
      </c>
      <c r="E37" s="6">
        <v>77</v>
      </c>
      <c r="F37" s="6">
        <v>86.335095405578613</v>
      </c>
      <c r="G37" s="6">
        <v>0</v>
      </c>
    </row>
    <row r="38" spans="1:7" x14ac:dyDescent="0.2">
      <c r="A38" s="8" t="s">
        <v>24</v>
      </c>
      <c r="B38" s="8">
        <v>1</v>
      </c>
      <c r="C38" s="8">
        <v>160</v>
      </c>
      <c r="D38" s="8">
        <v>240</v>
      </c>
      <c r="E38" s="8">
        <v>88</v>
      </c>
      <c r="F38" s="8">
        <v>83.072878122329712</v>
      </c>
      <c r="G38" s="8">
        <v>0</v>
      </c>
    </row>
    <row r="39" spans="1:7" x14ac:dyDescent="0.2">
      <c r="A39" s="8" t="s">
        <v>24</v>
      </c>
      <c r="B39" s="8">
        <v>2</v>
      </c>
      <c r="C39" s="8">
        <v>160</v>
      </c>
      <c r="D39" s="8">
        <v>240</v>
      </c>
      <c r="E39" s="8">
        <v>88</v>
      </c>
      <c r="F39" s="8">
        <v>92.105867147445679</v>
      </c>
      <c r="G39" s="8">
        <v>0</v>
      </c>
    </row>
    <row r="40" spans="1:7" x14ac:dyDescent="0.2">
      <c r="A40" s="8" t="s">
        <v>24</v>
      </c>
      <c r="B40" s="8">
        <v>3</v>
      </c>
      <c r="C40" s="8">
        <v>160</v>
      </c>
      <c r="D40" s="8">
        <v>240</v>
      </c>
      <c r="E40" s="8">
        <v>88</v>
      </c>
      <c r="F40" s="8">
        <v>85.322172164916992</v>
      </c>
      <c r="G40" s="8">
        <v>0</v>
      </c>
    </row>
    <row r="41" spans="1:7" x14ac:dyDescent="0.2">
      <c r="A41" s="7" t="s">
        <v>25</v>
      </c>
      <c r="B41" s="7">
        <v>1</v>
      </c>
      <c r="C41" s="7">
        <v>180</v>
      </c>
      <c r="D41" s="7">
        <v>270</v>
      </c>
      <c r="E41" s="7">
        <v>100</v>
      </c>
      <c r="F41" s="7">
        <v>136.46998620033261</v>
      </c>
      <c r="G41" s="7">
        <v>1.4999999999984999E-2</v>
      </c>
    </row>
    <row r="42" spans="1:7" x14ac:dyDescent="0.2">
      <c r="A42" s="7" t="s">
        <v>25</v>
      </c>
      <c r="B42" s="7">
        <v>2</v>
      </c>
      <c r="C42" s="7">
        <v>180</v>
      </c>
      <c r="D42" s="7">
        <v>270</v>
      </c>
      <c r="E42" s="7">
        <v>100</v>
      </c>
      <c r="F42" s="7">
        <v>138.07904124259949</v>
      </c>
      <c r="G42" s="7">
        <v>1.4999999999984999E-2</v>
      </c>
    </row>
    <row r="43" spans="1:7" x14ac:dyDescent="0.2">
      <c r="A43" s="7" t="s">
        <v>25</v>
      </c>
      <c r="B43" s="7">
        <v>3</v>
      </c>
      <c r="C43" s="7">
        <v>180</v>
      </c>
      <c r="D43" s="7">
        <v>270</v>
      </c>
      <c r="E43" s="7">
        <v>100</v>
      </c>
      <c r="F43" s="7">
        <v>141.06170749664309</v>
      </c>
      <c r="G43" s="7">
        <v>1.4999999999984999E-2</v>
      </c>
    </row>
    <row r="44" spans="1:7" x14ac:dyDescent="0.2">
      <c r="A44" s="9" t="s">
        <v>26</v>
      </c>
      <c r="B44" s="9">
        <v>1</v>
      </c>
      <c r="C44" s="9">
        <v>200</v>
      </c>
      <c r="D44" s="9">
        <v>300</v>
      </c>
      <c r="E44" s="9">
        <v>112</v>
      </c>
      <c r="F44" s="9">
        <v>127.0400850772858</v>
      </c>
      <c r="G44" s="9">
        <v>2.4689677700326641E-2</v>
      </c>
    </row>
    <row r="45" spans="1:7" x14ac:dyDescent="0.2">
      <c r="A45" s="9" t="s">
        <v>26</v>
      </c>
      <c r="B45" s="9">
        <v>2</v>
      </c>
      <c r="C45" s="9">
        <v>200</v>
      </c>
      <c r="D45" s="9">
        <v>300</v>
      </c>
      <c r="E45" s="9">
        <v>112</v>
      </c>
      <c r="F45" s="9">
        <v>133.75058054924011</v>
      </c>
      <c r="G45" s="9">
        <v>2.8387916431369429E-2</v>
      </c>
    </row>
    <row r="46" spans="1:7" x14ac:dyDescent="0.2">
      <c r="A46" s="9" t="s">
        <v>26</v>
      </c>
      <c r="B46" s="9">
        <v>3</v>
      </c>
      <c r="C46" s="9">
        <v>200</v>
      </c>
      <c r="D46" s="9">
        <v>300</v>
      </c>
      <c r="E46" s="9">
        <v>112</v>
      </c>
      <c r="F46" s="9">
        <v>129.03426885604861</v>
      </c>
      <c r="G46" s="9">
        <v>2.4689677700326641E-2</v>
      </c>
    </row>
    <row r="47" spans="1:7" x14ac:dyDescent="0.2">
      <c r="A47" s="5" t="s">
        <v>27</v>
      </c>
      <c r="B47" s="5">
        <v>1</v>
      </c>
      <c r="C47" s="5">
        <v>220</v>
      </c>
      <c r="D47" s="5">
        <v>330</v>
      </c>
      <c r="E47" s="5">
        <v>121</v>
      </c>
      <c r="F47" s="5">
        <v>137.3429510593414</v>
      </c>
      <c r="G47" s="5">
        <v>1.868892358688001E-2</v>
      </c>
    </row>
    <row r="48" spans="1:7" x14ac:dyDescent="0.2">
      <c r="A48" s="5" t="s">
        <v>27</v>
      </c>
      <c r="B48" s="5">
        <v>2</v>
      </c>
      <c r="C48" s="5">
        <v>220</v>
      </c>
      <c r="D48" s="5">
        <v>330</v>
      </c>
      <c r="E48" s="5">
        <v>121</v>
      </c>
      <c r="F48" s="5">
        <v>135.8752455711365</v>
      </c>
      <c r="G48" s="5">
        <v>1.868892358688001E-2</v>
      </c>
    </row>
    <row r="49" spans="1:7" x14ac:dyDescent="0.2">
      <c r="A49" s="5" t="s">
        <v>27</v>
      </c>
      <c r="B49" s="5">
        <v>3</v>
      </c>
      <c r="C49" s="5">
        <v>220</v>
      </c>
      <c r="D49" s="5">
        <v>330</v>
      </c>
      <c r="E49" s="5">
        <v>121</v>
      </c>
      <c r="F49" s="5">
        <v>137.27612805366519</v>
      </c>
      <c r="G49" s="5">
        <v>1.868892358688001E-2</v>
      </c>
    </row>
    <row r="50" spans="1:7" x14ac:dyDescent="0.2">
      <c r="A50" s="6" t="s">
        <v>28</v>
      </c>
      <c r="B50" s="6">
        <v>1</v>
      </c>
      <c r="C50" s="6">
        <v>240</v>
      </c>
      <c r="D50" s="6">
        <v>360</v>
      </c>
      <c r="E50" s="6">
        <v>133</v>
      </c>
      <c r="F50" s="6">
        <v>137.3982791900635</v>
      </c>
      <c r="G50" s="6">
        <v>2.592122842608564E-2</v>
      </c>
    </row>
    <row r="51" spans="1:7" x14ac:dyDescent="0.2">
      <c r="A51" s="6" t="s">
        <v>28</v>
      </c>
      <c r="B51" s="6">
        <v>2</v>
      </c>
      <c r="C51" s="6">
        <v>240</v>
      </c>
      <c r="D51" s="6">
        <v>360</v>
      </c>
      <c r="E51" s="6">
        <v>133</v>
      </c>
      <c r="F51" s="6">
        <v>137.5164124965668</v>
      </c>
      <c r="G51" s="6">
        <v>2.592122842608564E-2</v>
      </c>
    </row>
    <row r="52" spans="1:7" x14ac:dyDescent="0.2">
      <c r="A52" s="6" t="s">
        <v>28</v>
      </c>
      <c r="B52" s="6">
        <v>3</v>
      </c>
      <c r="C52" s="6">
        <v>240</v>
      </c>
      <c r="D52" s="6">
        <v>360</v>
      </c>
      <c r="E52" s="6">
        <v>133</v>
      </c>
      <c r="F52" s="6">
        <v>138.45233678817749</v>
      </c>
      <c r="G52" s="6">
        <v>2.592122842608564E-2</v>
      </c>
    </row>
    <row r="53" spans="1:7" x14ac:dyDescent="0.2">
      <c r="A53" s="8" t="s">
        <v>29</v>
      </c>
      <c r="B53" s="8">
        <v>1</v>
      </c>
      <c r="C53" s="8">
        <v>260</v>
      </c>
      <c r="D53" s="8">
        <v>390</v>
      </c>
      <c r="E53" s="8">
        <v>145</v>
      </c>
      <c r="F53" s="8">
        <v>135.56810569763181</v>
      </c>
      <c r="G53" s="8">
        <v>3.0747126436760471E-2</v>
      </c>
    </row>
    <row r="54" spans="1:7" x14ac:dyDescent="0.2">
      <c r="A54" s="8" t="s">
        <v>29</v>
      </c>
      <c r="B54" s="8">
        <v>2</v>
      </c>
      <c r="C54" s="8">
        <v>260</v>
      </c>
      <c r="D54" s="8">
        <v>390</v>
      </c>
      <c r="E54" s="8">
        <v>145</v>
      </c>
      <c r="F54" s="8">
        <v>136.15280508995059</v>
      </c>
      <c r="G54" s="8">
        <v>3.0747126436760471E-2</v>
      </c>
    </row>
    <row r="55" spans="1:7" x14ac:dyDescent="0.2">
      <c r="A55" s="8" t="s">
        <v>29</v>
      </c>
      <c r="B55" s="8">
        <v>3</v>
      </c>
      <c r="C55" s="8">
        <v>260</v>
      </c>
      <c r="D55" s="8">
        <v>390</v>
      </c>
      <c r="E55" s="8">
        <v>145</v>
      </c>
      <c r="F55" s="8">
        <v>134.6036357879639</v>
      </c>
      <c r="G55" s="8">
        <v>3.0747126436760471E-2</v>
      </c>
    </row>
    <row r="56" spans="1:7" x14ac:dyDescent="0.2">
      <c r="A56" s="7" t="s">
        <v>30</v>
      </c>
      <c r="B56" s="7">
        <v>1</v>
      </c>
      <c r="C56" s="7">
        <v>280</v>
      </c>
      <c r="D56" s="7">
        <v>420</v>
      </c>
      <c r="E56" s="7">
        <v>154</v>
      </c>
      <c r="F56" s="7">
        <v>130.71268749237061</v>
      </c>
      <c r="G56" s="7">
        <v>2.6020013823325541E-2</v>
      </c>
    </row>
    <row r="57" spans="1:7" x14ac:dyDescent="0.2">
      <c r="A57" s="7" t="s">
        <v>30</v>
      </c>
      <c r="B57" s="7">
        <v>2</v>
      </c>
      <c r="C57" s="7">
        <v>280</v>
      </c>
      <c r="D57" s="7">
        <v>420</v>
      </c>
      <c r="E57" s="7">
        <v>154</v>
      </c>
      <c r="F57" s="7">
        <v>132.6282320022583</v>
      </c>
      <c r="G57" s="7">
        <v>2.6020013823325541E-2</v>
      </c>
    </row>
    <row r="58" spans="1:7" x14ac:dyDescent="0.2">
      <c r="A58" s="7" t="s">
        <v>30</v>
      </c>
      <c r="B58" s="7">
        <v>3</v>
      </c>
      <c r="C58" s="7">
        <v>280</v>
      </c>
      <c r="D58" s="7">
        <v>420</v>
      </c>
      <c r="E58" s="7">
        <v>154</v>
      </c>
      <c r="F58" s="7">
        <v>134.79196667671201</v>
      </c>
      <c r="G58" s="7">
        <v>2.6020013823325541E-2</v>
      </c>
    </row>
    <row r="59" spans="1:7" x14ac:dyDescent="0.2">
      <c r="A59" s="9" t="s">
        <v>31</v>
      </c>
      <c r="B59" s="9">
        <v>1</v>
      </c>
      <c r="C59" s="9">
        <v>300</v>
      </c>
      <c r="D59" s="9">
        <v>450</v>
      </c>
      <c r="E59" s="9">
        <v>168</v>
      </c>
      <c r="F59" s="9">
        <v>130.0973002910614</v>
      </c>
      <c r="G59" s="9">
        <v>3.3549783549763693E-2</v>
      </c>
    </row>
    <row r="60" spans="1:7" x14ac:dyDescent="0.2">
      <c r="A60" s="9" t="s">
        <v>31</v>
      </c>
      <c r="B60" s="9">
        <v>2</v>
      </c>
      <c r="C60" s="9">
        <v>300</v>
      </c>
      <c r="D60" s="9">
        <v>450</v>
      </c>
      <c r="E60" s="9">
        <v>168</v>
      </c>
      <c r="F60" s="9">
        <v>130.95046043395999</v>
      </c>
      <c r="G60" s="9">
        <v>3.3549783549763693E-2</v>
      </c>
    </row>
    <row r="61" spans="1:7" x14ac:dyDescent="0.2">
      <c r="A61" s="9" t="s">
        <v>31</v>
      </c>
      <c r="B61" s="9">
        <v>3</v>
      </c>
      <c r="C61" s="9">
        <v>300</v>
      </c>
      <c r="D61" s="9">
        <v>450</v>
      </c>
      <c r="E61" s="9">
        <v>168</v>
      </c>
      <c r="F61" s="9">
        <v>129.95561814308169</v>
      </c>
      <c r="G61" s="9">
        <v>3.3549783549763693E-2</v>
      </c>
    </row>
    <row r="62" spans="1:7" x14ac:dyDescent="0.2">
      <c r="A62" s="5" t="s">
        <v>32</v>
      </c>
      <c r="B62" s="5">
        <v>1</v>
      </c>
      <c r="C62" s="5">
        <v>320</v>
      </c>
      <c r="D62" s="5">
        <v>480</v>
      </c>
      <c r="E62" s="5">
        <v>177</v>
      </c>
      <c r="F62" s="5">
        <v>137.8978416919708</v>
      </c>
      <c r="G62" s="5">
        <v>3.3088796178502133E-2</v>
      </c>
    </row>
    <row r="63" spans="1:7" x14ac:dyDescent="0.2">
      <c r="A63" s="5" t="s">
        <v>32</v>
      </c>
      <c r="B63" s="5">
        <v>2</v>
      </c>
      <c r="C63" s="5">
        <v>320</v>
      </c>
      <c r="D63" s="5">
        <v>480</v>
      </c>
      <c r="E63" s="5">
        <v>177</v>
      </c>
      <c r="F63" s="5">
        <v>137.0040717124939</v>
      </c>
      <c r="G63" s="5">
        <v>3.3088796178502133E-2</v>
      </c>
    </row>
    <row r="64" spans="1:7" x14ac:dyDescent="0.2">
      <c r="A64" s="5" t="s">
        <v>32</v>
      </c>
      <c r="B64" s="5">
        <v>3</v>
      </c>
      <c r="C64" s="5">
        <v>320</v>
      </c>
      <c r="D64" s="5">
        <v>480</v>
      </c>
      <c r="E64" s="5">
        <v>177</v>
      </c>
      <c r="F64" s="5">
        <v>136.12438488006589</v>
      </c>
      <c r="G64" s="5">
        <v>3.3088796178502133E-2</v>
      </c>
    </row>
    <row r="65" spans="1:7" x14ac:dyDescent="0.2">
      <c r="A65" s="6" t="s">
        <v>33</v>
      </c>
      <c r="B65" s="6">
        <v>1</v>
      </c>
      <c r="C65" s="6">
        <v>340</v>
      </c>
      <c r="D65" s="6">
        <v>510</v>
      </c>
      <c r="E65" s="6">
        <v>192</v>
      </c>
      <c r="F65" s="6">
        <v>136.41418814659119</v>
      </c>
      <c r="G65" s="6">
        <v>5.3969073904792608E-2</v>
      </c>
    </row>
    <row r="66" spans="1:7" x14ac:dyDescent="0.2">
      <c r="A66" s="6" t="s">
        <v>33</v>
      </c>
      <c r="B66" s="6">
        <v>2</v>
      </c>
      <c r="C66" s="6">
        <v>340</v>
      </c>
      <c r="D66" s="6">
        <v>510</v>
      </c>
      <c r="E66" s="6">
        <v>192</v>
      </c>
      <c r="F66" s="6">
        <v>138.48318123817441</v>
      </c>
      <c r="G66" s="6">
        <v>5.3969073904792608E-2</v>
      </c>
    </row>
    <row r="67" spans="1:7" x14ac:dyDescent="0.2">
      <c r="A67" s="6" t="s">
        <v>33</v>
      </c>
      <c r="B67" s="6">
        <v>3</v>
      </c>
      <c r="C67" s="6">
        <v>340</v>
      </c>
      <c r="D67" s="6">
        <v>510</v>
      </c>
      <c r="E67" s="6">
        <v>192</v>
      </c>
      <c r="F67" s="6">
        <v>134.92378568649289</v>
      </c>
      <c r="G67" s="6">
        <v>5.3969073904792608E-2</v>
      </c>
    </row>
    <row r="68" spans="1:7" x14ac:dyDescent="0.2">
      <c r="A68" s="8" t="s">
        <v>34</v>
      </c>
      <c r="B68" s="8">
        <v>1</v>
      </c>
      <c r="C68" s="8">
        <v>360</v>
      </c>
      <c r="D68" s="8">
        <v>540</v>
      </c>
      <c r="E68" s="8">
        <v>201</v>
      </c>
      <c r="F68" s="8">
        <v>138.3749661445618</v>
      </c>
      <c r="G68" s="8">
        <v>3.7032826660107258E-2</v>
      </c>
    </row>
    <row r="69" spans="1:7" x14ac:dyDescent="0.2">
      <c r="A69" s="8" t="s">
        <v>34</v>
      </c>
      <c r="B69" s="8">
        <v>2</v>
      </c>
      <c r="C69" s="8">
        <v>360</v>
      </c>
      <c r="D69" s="8">
        <v>540</v>
      </c>
      <c r="E69" s="8">
        <v>201</v>
      </c>
      <c r="F69" s="8">
        <v>137.13589024543759</v>
      </c>
      <c r="G69" s="8">
        <v>3.7032826660107258E-2</v>
      </c>
    </row>
    <row r="70" spans="1:7" x14ac:dyDescent="0.2">
      <c r="A70" s="8" t="s">
        <v>34</v>
      </c>
      <c r="B70" s="8">
        <v>3</v>
      </c>
      <c r="C70" s="8">
        <v>360</v>
      </c>
      <c r="D70" s="8">
        <v>540</v>
      </c>
      <c r="E70" s="8">
        <v>201</v>
      </c>
      <c r="F70" s="8">
        <v>135.5824382305145</v>
      </c>
      <c r="G70" s="8">
        <v>3.7032826660107258E-2</v>
      </c>
    </row>
    <row r="71" spans="1:7" x14ac:dyDescent="0.2">
      <c r="A71" s="7" t="s">
        <v>35</v>
      </c>
      <c r="B71" s="7">
        <v>1</v>
      </c>
      <c r="C71" s="7">
        <v>380</v>
      </c>
      <c r="D71" s="7">
        <v>570</v>
      </c>
      <c r="E71" s="7">
        <v>213</v>
      </c>
      <c r="F71" s="7">
        <v>133.16557931900019</v>
      </c>
      <c r="G71" s="7">
        <v>4.6594075228145841E-2</v>
      </c>
    </row>
    <row r="72" spans="1:7" x14ac:dyDescent="0.2">
      <c r="A72" s="7" t="s">
        <v>35</v>
      </c>
      <c r="B72" s="7">
        <v>2</v>
      </c>
      <c r="C72" s="7">
        <v>380</v>
      </c>
      <c r="D72" s="7">
        <v>570</v>
      </c>
      <c r="E72" s="7">
        <v>213</v>
      </c>
      <c r="F72" s="7">
        <v>130.7544584274292</v>
      </c>
      <c r="G72" s="7">
        <v>4.6483925628806141E-2</v>
      </c>
    </row>
    <row r="73" spans="1:7" x14ac:dyDescent="0.2">
      <c r="A73" s="7" t="s">
        <v>35</v>
      </c>
      <c r="B73" s="7">
        <v>3</v>
      </c>
      <c r="C73" s="7">
        <v>380</v>
      </c>
      <c r="D73" s="7">
        <v>570</v>
      </c>
      <c r="E73" s="7">
        <v>213</v>
      </c>
      <c r="F73" s="7">
        <v>131.227742433548</v>
      </c>
      <c r="G73" s="7">
        <v>4.6483925628806141E-2</v>
      </c>
    </row>
    <row r="74" spans="1:7" x14ac:dyDescent="0.2">
      <c r="A74" s="9" t="s">
        <v>36</v>
      </c>
      <c r="B74" s="9">
        <v>1</v>
      </c>
      <c r="C74" s="9">
        <v>400</v>
      </c>
      <c r="D74" s="9">
        <v>600</v>
      </c>
      <c r="E74" s="9">
        <v>223</v>
      </c>
      <c r="F74" s="9">
        <v>137.83770942687991</v>
      </c>
      <c r="G74" s="9">
        <v>4.0252209192790323E-2</v>
      </c>
    </row>
    <row r="75" spans="1:7" x14ac:dyDescent="0.2">
      <c r="A75" s="9" t="s">
        <v>36</v>
      </c>
      <c r="B75" s="9">
        <v>2</v>
      </c>
      <c r="C75" s="9">
        <v>400</v>
      </c>
      <c r="D75" s="9">
        <v>600</v>
      </c>
      <c r="E75" s="9">
        <v>223</v>
      </c>
      <c r="F75" s="9">
        <v>136.7181932926178</v>
      </c>
      <c r="G75" s="9">
        <v>4.0252209192790323E-2</v>
      </c>
    </row>
    <row r="76" spans="1:7" x14ac:dyDescent="0.2">
      <c r="A76" s="9" t="s">
        <v>36</v>
      </c>
      <c r="B76" s="9">
        <v>3</v>
      </c>
      <c r="C76" s="9">
        <v>400</v>
      </c>
      <c r="D76" s="9">
        <v>600</v>
      </c>
      <c r="E76" s="9">
        <v>223</v>
      </c>
      <c r="F76" s="9">
        <v>136.0384361743927</v>
      </c>
      <c r="G76" s="9">
        <v>4.0252209192790323E-2</v>
      </c>
    </row>
    <row r="77" spans="1:7" x14ac:dyDescent="0.2">
      <c r="A77" s="5" t="s">
        <v>37</v>
      </c>
      <c r="B77" s="5">
        <v>1</v>
      </c>
      <c r="C77" s="5">
        <v>420</v>
      </c>
      <c r="D77" s="5">
        <v>630</v>
      </c>
      <c r="E77" s="5">
        <v>235</v>
      </c>
      <c r="F77" s="5">
        <v>135.89536595344541</v>
      </c>
      <c r="G77" s="5">
        <v>4.2659561085838862E-2</v>
      </c>
    </row>
    <row r="78" spans="1:7" x14ac:dyDescent="0.2">
      <c r="A78" s="5" t="s">
        <v>37</v>
      </c>
      <c r="B78" s="5">
        <v>2</v>
      </c>
      <c r="C78" s="5">
        <v>420</v>
      </c>
      <c r="D78" s="5">
        <v>630</v>
      </c>
      <c r="E78" s="5">
        <v>235</v>
      </c>
      <c r="F78" s="5">
        <v>136.36665391922</v>
      </c>
      <c r="G78" s="5">
        <v>4.2659561085838862E-2</v>
      </c>
    </row>
    <row r="79" spans="1:7" x14ac:dyDescent="0.2">
      <c r="A79" s="5" t="s">
        <v>37</v>
      </c>
      <c r="B79" s="5">
        <v>3</v>
      </c>
      <c r="C79" s="5">
        <v>420</v>
      </c>
      <c r="D79" s="5">
        <v>630</v>
      </c>
      <c r="E79" s="5">
        <v>235</v>
      </c>
      <c r="F79" s="5">
        <v>135.51881504058841</v>
      </c>
      <c r="G79" s="5">
        <v>4.2659561085838862E-2</v>
      </c>
    </row>
    <row r="80" spans="1:7" x14ac:dyDescent="0.2">
      <c r="A80" s="6" t="s">
        <v>38</v>
      </c>
      <c r="B80" s="6">
        <v>1</v>
      </c>
      <c r="C80" s="6">
        <v>440</v>
      </c>
      <c r="D80" s="6">
        <v>660</v>
      </c>
      <c r="E80" s="6">
        <v>245</v>
      </c>
      <c r="F80" s="6">
        <v>138.43539261817929</v>
      </c>
      <c r="G80" s="6">
        <v>3.8838753758849959E-2</v>
      </c>
    </row>
    <row r="81" spans="1:7" x14ac:dyDescent="0.2">
      <c r="A81" s="6" t="s">
        <v>38</v>
      </c>
      <c r="B81" s="6">
        <v>2</v>
      </c>
      <c r="C81" s="6">
        <v>440</v>
      </c>
      <c r="D81" s="6">
        <v>660</v>
      </c>
      <c r="E81" s="6">
        <v>245</v>
      </c>
      <c r="F81" s="6">
        <v>138.96843552589419</v>
      </c>
      <c r="G81" s="6">
        <v>3.8838753758849959E-2</v>
      </c>
    </row>
    <row r="82" spans="1:7" x14ac:dyDescent="0.2">
      <c r="A82" s="6" t="s">
        <v>38</v>
      </c>
      <c r="B82" s="6">
        <v>3</v>
      </c>
      <c r="C82" s="6">
        <v>440</v>
      </c>
      <c r="D82" s="6">
        <v>660</v>
      </c>
      <c r="E82" s="6">
        <v>245</v>
      </c>
      <c r="F82" s="6">
        <v>138.65065455436709</v>
      </c>
      <c r="G82" s="6">
        <v>3.8838753758849959E-2</v>
      </c>
    </row>
    <row r="83" spans="1:7" x14ac:dyDescent="0.2">
      <c r="A83" s="8" t="s">
        <v>39</v>
      </c>
      <c r="B83" s="8">
        <v>1</v>
      </c>
      <c r="C83" s="8">
        <v>460</v>
      </c>
      <c r="D83" s="8">
        <v>690</v>
      </c>
      <c r="E83" s="8">
        <v>253</v>
      </c>
      <c r="F83" s="8">
        <v>136.84673500061041</v>
      </c>
      <c r="G83" s="8">
        <v>3.1142400243055979E-2</v>
      </c>
    </row>
    <row r="84" spans="1:7" x14ac:dyDescent="0.2">
      <c r="A84" s="8" t="s">
        <v>39</v>
      </c>
      <c r="B84" s="8">
        <v>2</v>
      </c>
      <c r="C84" s="8">
        <v>460</v>
      </c>
      <c r="D84" s="8">
        <v>690</v>
      </c>
      <c r="E84" s="8">
        <v>253</v>
      </c>
      <c r="F84" s="8">
        <v>137.70455813407901</v>
      </c>
      <c r="G84" s="8">
        <v>3.1142400243055979E-2</v>
      </c>
    </row>
    <row r="85" spans="1:7" x14ac:dyDescent="0.2">
      <c r="A85" s="8" t="s">
        <v>39</v>
      </c>
      <c r="B85" s="8">
        <v>3</v>
      </c>
      <c r="C85" s="8">
        <v>460</v>
      </c>
      <c r="D85" s="8">
        <v>690</v>
      </c>
      <c r="E85" s="8">
        <v>253</v>
      </c>
      <c r="F85" s="8">
        <v>138.30796122550959</v>
      </c>
      <c r="G85" s="8">
        <v>3.1142400243055979E-2</v>
      </c>
    </row>
    <row r="86" spans="1:7" x14ac:dyDescent="0.2">
      <c r="A86" s="7" t="s">
        <v>40</v>
      </c>
      <c r="B86" s="7">
        <v>1</v>
      </c>
      <c r="C86" s="7">
        <v>480</v>
      </c>
      <c r="D86" s="7">
        <v>720</v>
      </c>
      <c r="E86" s="7">
        <v>267</v>
      </c>
      <c r="F86" s="7">
        <v>134.8905363082886</v>
      </c>
      <c r="G86" s="7">
        <v>4.0687978607665383E-2</v>
      </c>
    </row>
    <row r="87" spans="1:7" x14ac:dyDescent="0.2">
      <c r="A87" s="7" t="s">
        <v>40</v>
      </c>
      <c r="B87" s="7">
        <v>2</v>
      </c>
      <c r="C87" s="7">
        <v>480</v>
      </c>
      <c r="D87" s="7">
        <v>720</v>
      </c>
      <c r="E87" s="7">
        <v>267</v>
      </c>
      <c r="F87" s="7">
        <v>133.07997894287109</v>
      </c>
      <c r="G87" s="7">
        <v>4.0687978607665383E-2</v>
      </c>
    </row>
    <row r="88" spans="1:7" x14ac:dyDescent="0.2">
      <c r="A88" s="7" t="s">
        <v>40</v>
      </c>
      <c r="B88" s="7">
        <v>3</v>
      </c>
      <c r="C88" s="7">
        <v>480</v>
      </c>
      <c r="D88" s="7">
        <v>720</v>
      </c>
      <c r="E88" s="7">
        <v>267</v>
      </c>
      <c r="F88" s="7">
        <v>134.0995409488678</v>
      </c>
      <c r="G88" s="7">
        <v>4.0687978607665383E-2</v>
      </c>
    </row>
    <row r="89" spans="1:7" x14ac:dyDescent="0.2">
      <c r="A89" s="9" t="s">
        <v>41</v>
      </c>
      <c r="B89" s="9">
        <v>1</v>
      </c>
      <c r="C89" s="9">
        <v>500</v>
      </c>
      <c r="D89" s="9">
        <v>750</v>
      </c>
      <c r="E89" s="9">
        <v>278</v>
      </c>
      <c r="F89" s="9">
        <v>138.0299155712128</v>
      </c>
      <c r="G89" s="9">
        <v>3.8428396063019669E-2</v>
      </c>
    </row>
    <row r="90" spans="1:7" x14ac:dyDescent="0.2">
      <c r="A90" s="9" t="s">
        <v>41</v>
      </c>
      <c r="B90" s="9">
        <v>2</v>
      </c>
      <c r="C90" s="9">
        <v>500</v>
      </c>
      <c r="D90" s="9">
        <v>750</v>
      </c>
      <c r="E90" s="9">
        <v>278</v>
      </c>
      <c r="F90" s="9">
        <v>138.68268847465521</v>
      </c>
      <c r="G90" s="9">
        <v>3.8428396063019669E-2</v>
      </c>
    </row>
    <row r="91" spans="1:7" x14ac:dyDescent="0.2">
      <c r="A91" s="9" t="s">
        <v>41</v>
      </c>
      <c r="B91" s="9">
        <v>3</v>
      </c>
      <c r="C91" s="9">
        <v>500</v>
      </c>
      <c r="D91" s="9">
        <v>750</v>
      </c>
      <c r="E91" s="9">
        <v>278</v>
      </c>
      <c r="F91" s="9">
        <v>139.73638820648191</v>
      </c>
      <c r="G91" s="9">
        <v>3.8428396063019669E-2</v>
      </c>
    </row>
    <row r="92" spans="1:7" x14ac:dyDescent="0.2">
      <c r="A92" s="5" t="s">
        <v>42</v>
      </c>
      <c r="B92" s="5">
        <v>1</v>
      </c>
      <c r="C92" s="5">
        <v>520</v>
      </c>
      <c r="D92" s="5">
        <v>780</v>
      </c>
      <c r="E92" s="5">
        <v>291</v>
      </c>
      <c r="F92" s="5">
        <v>133.73652958869931</v>
      </c>
      <c r="G92" s="5">
        <v>4.6966428275183818E-2</v>
      </c>
    </row>
    <row r="93" spans="1:7" x14ac:dyDescent="0.2">
      <c r="A93" s="5" t="s">
        <v>42</v>
      </c>
      <c r="B93" s="5">
        <v>2</v>
      </c>
      <c r="C93" s="5">
        <v>520</v>
      </c>
      <c r="D93" s="5">
        <v>780</v>
      </c>
      <c r="E93" s="5">
        <v>291</v>
      </c>
      <c r="F93" s="5">
        <v>134.91053867340091</v>
      </c>
      <c r="G93" s="5">
        <v>4.6966428275183818E-2</v>
      </c>
    </row>
    <row r="94" spans="1:7" x14ac:dyDescent="0.2">
      <c r="A94" s="5" t="s">
        <v>42</v>
      </c>
      <c r="B94" s="5">
        <v>3</v>
      </c>
      <c r="C94" s="5">
        <v>520</v>
      </c>
      <c r="D94" s="5">
        <v>780</v>
      </c>
      <c r="E94" s="5">
        <v>291</v>
      </c>
      <c r="F94" s="5">
        <v>134.3207337856293</v>
      </c>
      <c r="G94" s="5">
        <v>4.6966428275183818E-2</v>
      </c>
    </row>
    <row r="95" spans="1:7" x14ac:dyDescent="0.2">
      <c r="A95" s="6" t="s">
        <v>43</v>
      </c>
      <c r="B95" s="6">
        <v>1</v>
      </c>
      <c r="C95" s="6">
        <v>540</v>
      </c>
      <c r="D95" s="6">
        <v>810</v>
      </c>
      <c r="E95" s="6">
        <v>299</v>
      </c>
      <c r="F95" s="6">
        <v>140.34957838058469</v>
      </c>
      <c r="G95" s="6">
        <v>3.694882893125527E-2</v>
      </c>
    </row>
    <row r="96" spans="1:7" x14ac:dyDescent="0.2">
      <c r="A96" s="6" t="s">
        <v>43</v>
      </c>
      <c r="B96" s="6">
        <v>2</v>
      </c>
      <c r="C96" s="6">
        <v>540</v>
      </c>
      <c r="D96" s="6">
        <v>810</v>
      </c>
      <c r="E96" s="6">
        <v>299</v>
      </c>
      <c r="F96" s="6">
        <v>143.1127693653107</v>
      </c>
      <c r="G96" s="6">
        <v>3.694882893125527E-2</v>
      </c>
    </row>
    <row r="97" spans="1:7" x14ac:dyDescent="0.2">
      <c r="A97" s="6" t="s">
        <v>43</v>
      </c>
      <c r="B97" s="6">
        <v>3</v>
      </c>
      <c r="C97" s="6">
        <v>540</v>
      </c>
      <c r="D97" s="6">
        <v>810</v>
      </c>
      <c r="E97" s="6">
        <v>299</v>
      </c>
      <c r="F97" s="6">
        <v>140.04033708572391</v>
      </c>
      <c r="G97" s="6">
        <v>3.694882893125527E-2</v>
      </c>
    </row>
    <row r="98" spans="1:7" x14ac:dyDescent="0.2">
      <c r="A98" s="8" t="s">
        <v>44</v>
      </c>
      <c r="B98" s="8">
        <v>1</v>
      </c>
      <c r="C98" s="8">
        <v>560</v>
      </c>
      <c r="D98" s="8">
        <v>840</v>
      </c>
      <c r="E98" s="8">
        <v>313</v>
      </c>
      <c r="F98" s="8">
        <v>133.6751983165741</v>
      </c>
      <c r="G98" s="8">
        <v>4.4265626932226763E-2</v>
      </c>
    </row>
    <row r="99" spans="1:7" x14ac:dyDescent="0.2">
      <c r="A99" s="8" t="s">
        <v>44</v>
      </c>
      <c r="B99" s="8">
        <v>2</v>
      </c>
      <c r="C99" s="8">
        <v>560</v>
      </c>
      <c r="D99" s="8">
        <v>840</v>
      </c>
      <c r="E99" s="8">
        <v>313</v>
      </c>
      <c r="F99" s="8">
        <v>134.3809902667999</v>
      </c>
      <c r="G99" s="8">
        <v>4.4265626932226763E-2</v>
      </c>
    </row>
    <row r="100" spans="1:7" x14ac:dyDescent="0.2">
      <c r="A100" s="8" t="s">
        <v>44</v>
      </c>
      <c r="B100" s="8">
        <v>3</v>
      </c>
      <c r="C100" s="8">
        <v>560</v>
      </c>
      <c r="D100" s="8">
        <v>840</v>
      </c>
      <c r="E100" s="8">
        <v>313</v>
      </c>
      <c r="F100" s="8">
        <v>136.25090932846069</v>
      </c>
      <c r="G100" s="8">
        <v>4.4265626932226763E-2</v>
      </c>
    </row>
    <row r="101" spans="1:7" x14ac:dyDescent="0.2">
      <c r="A101" s="7" t="s">
        <v>45</v>
      </c>
      <c r="B101" s="7">
        <v>1</v>
      </c>
      <c r="C101" s="7">
        <v>580</v>
      </c>
      <c r="D101" s="7">
        <v>870</v>
      </c>
      <c r="E101" s="7">
        <v>321</v>
      </c>
      <c r="F101" s="7">
        <v>141.76303052902219</v>
      </c>
      <c r="G101" s="7">
        <v>3.5335323163564747E-2</v>
      </c>
    </row>
    <row r="102" spans="1:7" x14ac:dyDescent="0.2">
      <c r="A102" s="7" t="s">
        <v>45</v>
      </c>
      <c r="B102" s="7">
        <v>2</v>
      </c>
      <c r="C102" s="7">
        <v>580</v>
      </c>
      <c r="D102" s="7">
        <v>870</v>
      </c>
      <c r="E102" s="7">
        <v>321</v>
      </c>
      <c r="F102" s="7">
        <v>140.95747637748721</v>
      </c>
      <c r="G102" s="7">
        <v>3.5335323163564747E-2</v>
      </c>
    </row>
    <row r="103" spans="1:7" x14ac:dyDescent="0.2">
      <c r="A103" s="7" t="s">
        <v>45</v>
      </c>
      <c r="B103" s="7">
        <v>3</v>
      </c>
      <c r="C103" s="7">
        <v>580</v>
      </c>
      <c r="D103" s="7">
        <v>870</v>
      </c>
      <c r="E103" s="7">
        <v>321</v>
      </c>
      <c r="F103" s="7">
        <v>143.07933020591739</v>
      </c>
      <c r="G103" s="7">
        <v>3.5335323163564747E-2</v>
      </c>
    </row>
    <row r="104" spans="1:7" x14ac:dyDescent="0.2">
      <c r="A104" s="9" t="s">
        <v>46</v>
      </c>
      <c r="B104" s="9">
        <v>1</v>
      </c>
      <c r="C104" s="9">
        <v>600</v>
      </c>
      <c r="D104" s="9">
        <v>900</v>
      </c>
      <c r="E104" s="9">
        <v>336</v>
      </c>
      <c r="F104" s="9">
        <v>139.51370930671689</v>
      </c>
      <c r="G104" s="9">
        <v>4.4796218410997263E-2</v>
      </c>
    </row>
    <row r="105" spans="1:7" x14ac:dyDescent="0.2">
      <c r="A105" s="9" t="s">
        <v>46</v>
      </c>
      <c r="B105" s="9">
        <v>2</v>
      </c>
      <c r="C105" s="9">
        <v>600</v>
      </c>
      <c r="D105" s="9">
        <v>900</v>
      </c>
      <c r="E105" s="9">
        <v>336</v>
      </c>
      <c r="F105" s="9">
        <v>137.96967840194699</v>
      </c>
      <c r="G105" s="9">
        <v>4.4796218410997263E-2</v>
      </c>
    </row>
    <row r="106" spans="1:7" x14ac:dyDescent="0.2">
      <c r="A106" s="9" t="s">
        <v>46</v>
      </c>
      <c r="B106" s="9">
        <v>3</v>
      </c>
      <c r="C106" s="9">
        <v>600</v>
      </c>
      <c r="D106" s="9">
        <v>900</v>
      </c>
      <c r="E106" s="9">
        <v>336</v>
      </c>
      <c r="F106" s="9">
        <v>140.4913156032562</v>
      </c>
      <c r="G106" s="9">
        <v>4.4796218410997263E-2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930</v>
      </c>
      <c r="E107" s="5">
        <v>346</v>
      </c>
      <c r="F107" s="5">
        <v>143.2603483200073</v>
      </c>
      <c r="G107" s="5">
        <v>4.2507445036058952E-2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930</v>
      </c>
      <c r="E108" s="5">
        <v>346</v>
      </c>
      <c r="F108" s="5">
        <v>141.60385918617251</v>
      </c>
      <c r="G108" s="5">
        <v>4.2507445036058952E-2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930</v>
      </c>
      <c r="E109" s="5">
        <v>346</v>
      </c>
      <c r="F109" s="5">
        <v>138.37204313278201</v>
      </c>
      <c r="G109" s="5">
        <v>4.2507445036058952E-2</v>
      </c>
    </row>
    <row r="110" spans="1:7" x14ac:dyDescent="0.2">
      <c r="A110" s="6" t="s">
        <v>48</v>
      </c>
      <c r="B110" s="6">
        <v>1</v>
      </c>
      <c r="C110" s="6">
        <v>640</v>
      </c>
      <c r="D110" s="6">
        <v>960</v>
      </c>
      <c r="E110" s="6">
        <v>362</v>
      </c>
      <c r="F110" s="6">
        <v>142.92540264129639</v>
      </c>
      <c r="G110" s="6">
        <v>6.1328166239642497E-2</v>
      </c>
    </row>
    <row r="111" spans="1:7" x14ac:dyDescent="0.2">
      <c r="A111" s="6" t="s">
        <v>48</v>
      </c>
      <c r="B111" s="6">
        <v>2</v>
      </c>
      <c r="C111" s="6">
        <v>640</v>
      </c>
      <c r="D111" s="6">
        <v>960</v>
      </c>
      <c r="E111" s="6">
        <v>362</v>
      </c>
      <c r="F111" s="6">
        <v>140.13601541519171</v>
      </c>
      <c r="G111" s="6">
        <v>6.1328166239642497E-2</v>
      </c>
    </row>
    <row r="112" spans="1:7" x14ac:dyDescent="0.2">
      <c r="A112" s="6" t="s">
        <v>48</v>
      </c>
      <c r="B112" s="6">
        <v>3</v>
      </c>
      <c r="C112" s="6">
        <v>640</v>
      </c>
      <c r="D112" s="6">
        <v>960</v>
      </c>
      <c r="E112" s="6">
        <v>362</v>
      </c>
      <c r="F112" s="6">
        <v>140.36435985565191</v>
      </c>
      <c r="G112" s="6">
        <v>6.1328166239642497E-2</v>
      </c>
    </row>
    <row r="113" spans="1:7" x14ac:dyDescent="0.2">
      <c r="A113" s="8" t="s">
        <v>49</v>
      </c>
      <c r="B113" s="8">
        <v>1</v>
      </c>
      <c r="C113" s="8">
        <v>660</v>
      </c>
      <c r="D113" s="8">
        <v>990</v>
      </c>
      <c r="E113" s="8">
        <v>370</v>
      </c>
      <c r="F113" s="8">
        <v>135.53996896743769</v>
      </c>
      <c r="G113" s="8">
        <v>4.7674437518953207E-2</v>
      </c>
    </row>
    <row r="114" spans="1:7" x14ac:dyDescent="0.2">
      <c r="A114" s="8" t="s">
        <v>49</v>
      </c>
      <c r="B114" s="8">
        <v>2</v>
      </c>
      <c r="C114" s="8">
        <v>660</v>
      </c>
      <c r="D114" s="8">
        <v>990</v>
      </c>
      <c r="E114" s="8">
        <v>370</v>
      </c>
      <c r="F114" s="8">
        <v>134.06169509887701</v>
      </c>
      <c r="G114" s="8">
        <v>4.7674437518953207E-2</v>
      </c>
    </row>
    <row r="115" spans="1:7" x14ac:dyDescent="0.2">
      <c r="A115" s="8" t="s">
        <v>49</v>
      </c>
      <c r="B115" s="8">
        <v>3</v>
      </c>
      <c r="C115" s="8">
        <v>660</v>
      </c>
      <c r="D115" s="8">
        <v>990</v>
      </c>
      <c r="E115" s="8">
        <v>370</v>
      </c>
      <c r="F115" s="8">
        <v>134.66208958625791</v>
      </c>
      <c r="G115" s="8">
        <v>4.7674437518953207E-2</v>
      </c>
    </row>
    <row r="116" spans="1:7" x14ac:dyDescent="0.2">
      <c r="A116" s="7" t="s">
        <v>50</v>
      </c>
      <c r="B116" s="7">
        <v>1</v>
      </c>
      <c r="C116" s="7">
        <v>680</v>
      </c>
      <c r="D116" s="7">
        <v>1020</v>
      </c>
      <c r="E116" s="7">
        <v>378</v>
      </c>
      <c r="F116" s="7">
        <v>130.49406623840329</v>
      </c>
      <c r="G116" s="7">
        <v>3.8906135487056848E-2</v>
      </c>
    </row>
    <row r="117" spans="1:7" x14ac:dyDescent="0.2">
      <c r="A117" s="7" t="s">
        <v>50</v>
      </c>
      <c r="B117" s="7">
        <v>2</v>
      </c>
      <c r="C117" s="7">
        <v>680</v>
      </c>
      <c r="D117" s="7">
        <v>1020</v>
      </c>
      <c r="E117" s="7">
        <v>378</v>
      </c>
      <c r="F117" s="7">
        <v>131.95407867431641</v>
      </c>
      <c r="G117" s="7">
        <v>3.8906135487056848E-2</v>
      </c>
    </row>
    <row r="118" spans="1:7" x14ac:dyDescent="0.2">
      <c r="A118" s="7" t="s">
        <v>50</v>
      </c>
      <c r="B118" s="7">
        <v>3</v>
      </c>
      <c r="C118" s="7">
        <v>680</v>
      </c>
      <c r="D118" s="7">
        <v>1020</v>
      </c>
      <c r="E118" s="7">
        <v>378</v>
      </c>
      <c r="F118" s="7">
        <v>137.02586364746091</v>
      </c>
      <c r="G118" s="7">
        <v>3.929284228908176E-2</v>
      </c>
    </row>
    <row r="119" spans="1:7" x14ac:dyDescent="0.2">
      <c r="A119" s="9" t="s">
        <v>51</v>
      </c>
      <c r="B119" s="9">
        <v>1</v>
      </c>
      <c r="C119" s="9">
        <v>700</v>
      </c>
      <c r="D119" s="9">
        <v>1050</v>
      </c>
      <c r="E119" s="9">
        <v>392</v>
      </c>
      <c r="F119" s="9">
        <v>141.92666172981259</v>
      </c>
      <c r="G119" s="9">
        <v>4.9077459809396318E-2</v>
      </c>
    </row>
    <row r="120" spans="1:7" x14ac:dyDescent="0.2">
      <c r="A120" s="9" t="s">
        <v>51</v>
      </c>
      <c r="B120" s="9">
        <v>2</v>
      </c>
      <c r="C120" s="9">
        <v>700</v>
      </c>
      <c r="D120" s="9">
        <v>1050</v>
      </c>
      <c r="E120" s="9">
        <v>392</v>
      </c>
      <c r="F120" s="9">
        <v>140.36773467063901</v>
      </c>
      <c r="G120" s="9">
        <v>4.9077459809396318E-2</v>
      </c>
    </row>
    <row r="121" spans="1:7" x14ac:dyDescent="0.2">
      <c r="A121" s="9" t="s">
        <v>51</v>
      </c>
      <c r="B121" s="9">
        <v>3</v>
      </c>
      <c r="C121" s="9">
        <v>700</v>
      </c>
      <c r="D121" s="9">
        <v>1050</v>
      </c>
      <c r="E121" s="9">
        <v>392</v>
      </c>
      <c r="F121" s="9">
        <v>138.57314348220831</v>
      </c>
      <c r="G121" s="9">
        <v>4.9077459809396318E-2</v>
      </c>
    </row>
    <row r="122" spans="1:7" x14ac:dyDescent="0.2">
      <c r="A122" s="5" t="s">
        <v>52</v>
      </c>
      <c r="B122" s="5">
        <v>1</v>
      </c>
      <c r="C122" s="5">
        <v>720</v>
      </c>
      <c r="D122" s="5">
        <v>1080</v>
      </c>
      <c r="E122" s="5">
        <v>403</v>
      </c>
      <c r="F122" s="5">
        <v>141.57367968559271</v>
      </c>
      <c r="G122" s="5">
        <v>4.8355960826430053E-2</v>
      </c>
    </row>
    <row r="123" spans="1:7" x14ac:dyDescent="0.2">
      <c r="A123" s="5" t="s">
        <v>52</v>
      </c>
      <c r="B123" s="5">
        <v>2</v>
      </c>
      <c r="C123" s="5">
        <v>720</v>
      </c>
      <c r="D123" s="5">
        <v>1080</v>
      </c>
      <c r="E123" s="5">
        <v>403</v>
      </c>
      <c r="F123" s="5">
        <v>140.2634291648865</v>
      </c>
      <c r="G123" s="5">
        <v>4.8355960826430053E-2</v>
      </c>
    </row>
    <row r="124" spans="1:7" x14ac:dyDescent="0.2">
      <c r="A124" s="5" t="s">
        <v>52</v>
      </c>
      <c r="B124" s="5">
        <v>3</v>
      </c>
      <c r="C124" s="5">
        <v>720</v>
      </c>
      <c r="D124" s="5">
        <v>1080</v>
      </c>
      <c r="E124" s="5">
        <v>403</v>
      </c>
      <c r="F124" s="5">
        <v>141.08866286277771</v>
      </c>
      <c r="G124" s="5">
        <v>4.8812875898818241E-2</v>
      </c>
    </row>
    <row r="125" spans="1:7" x14ac:dyDescent="0.2">
      <c r="A125" s="6" t="s">
        <v>53</v>
      </c>
      <c r="B125" s="6">
        <v>1</v>
      </c>
      <c r="C125" s="6">
        <v>740</v>
      </c>
      <c r="D125" s="6">
        <v>1110</v>
      </c>
      <c r="E125" s="6">
        <v>415</v>
      </c>
      <c r="F125" s="6">
        <v>138.40096378326419</v>
      </c>
      <c r="G125" s="6">
        <v>5.4039044324827999E-2</v>
      </c>
    </row>
    <row r="126" spans="1:7" x14ac:dyDescent="0.2">
      <c r="A126" s="6" t="s">
        <v>53</v>
      </c>
      <c r="B126" s="6">
        <v>2</v>
      </c>
      <c r="C126" s="6">
        <v>740</v>
      </c>
      <c r="D126" s="6">
        <v>1110</v>
      </c>
      <c r="E126" s="6">
        <v>415</v>
      </c>
      <c r="F126" s="6">
        <v>141.59714221954351</v>
      </c>
      <c r="G126" s="6">
        <v>5.4039044324827999E-2</v>
      </c>
    </row>
    <row r="127" spans="1:7" x14ac:dyDescent="0.2">
      <c r="A127" s="6" t="s">
        <v>53</v>
      </c>
      <c r="B127" s="6">
        <v>3</v>
      </c>
      <c r="C127" s="6">
        <v>740</v>
      </c>
      <c r="D127" s="6">
        <v>1110</v>
      </c>
      <c r="E127" s="6">
        <v>415</v>
      </c>
      <c r="F127" s="6">
        <v>138.66029953956601</v>
      </c>
      <c r="G127" s="6">
        <v>5.4039044324827999E-2</v>
      </c>
    </row>
    <row r="128" spans="1:7" x14ac:dyDescent="0.2">
      <c r="A128" s="8" t="s">
        <v>54</v>
      </c>
      <c r="B128" s="8">
        <v>1</v>
      </c>
      <c r="C128" s="8">
        <v>760</v>
      </c>
      <c r="D128" s="8">
        <v>1140</v>
      </c>
      <c r="E128" s="8">
        <v>426</v>
      </c>
      <c r="F128" s="8">
        <v>138.4596643447876</v>
      </c>
      <c r="G128" s="8">
        <v>5.2437574176658619E-2</v>
      </c>
    </row>
    <row r="129" spans="1:7" x14ac:dyDescent="0.2">
      <c r="A129" s="8" t="s">
        <v>54</v>
      </c>
      <c r="B129" s="8">
        <v>2</v>
      </c>
      <c r="C129" s="8">
        <v>760</v>
      </c>
      <c r="D129" s="8">
        <v>1140</v>
      </c>
      <c r="E129" s="8">
        <v>426</v>
      </c>
      <c r="F129" s="8">
        <v>136.44575619697571</v>
      </c>
      <c r="G129" s="8">
        <v>5.2437574176658619E-2</v>
      </c>
    </row>
    <row r="130" spans="1:7" x14ac:dyDescent="0.2">
      <c r="A130" s="8" t="s">
        <v>54</v>
      </c>
      <c r="B130" s="8">
        <v>3</v>
      </c>
      <c r="C130" s="8">
        <v>760</v>
      </c>
      <c r="D130" s="8">
        <v>1140</v>
      </c>
      <c r="E130" s="8">
        <v>426</v>
      </c>
      <c r="F130" s="8">
        <v>140.04473066329959</v>
      </c>
      <c r="G130" s="8">
        <v>5.2437574176658619E-2</v>
      </c>
    </row>
    <row r="131" spans="1:7" x14ac:dyDescent="0.2">
      <c r="A131" s="7" t="s">
        <v>55</v>
      </c>
      <c r="B131" s="7">
        <v>1</v>
      </c>
      <c r="C131" s="7">
        <v>780</v>
      </c>
      <c r="D131" s="7">
        <v>1170</v>
      </c>
      <c r="E131" s="7">
        <v>434</v>
      </c>
      <c r="F131" s="7">
        <v>147.27675318717959</v>
      </c>
      <c r="G131" s="7">
        <v>4.3539200895336409E-2</v>
      </c>
    </row>
    <row r="132" spans="1:7" x14ac:dyDescent="0.2">
      <c r="A132" s="7" t="s">
        <v>55</v>
      </c>
      <c r="B132" s="7">
        <v>2</v>
      </c>
      <c r="C132" s="7">
        <v>780</v>
      </c>
      <c r="D132" s="7">
        <v>1170</v>
      </c>
      <c r="E132" s="7">
        <v>434</v>
      </c>
      <c r="F132" s="7">
        <v>141.93758320808411</v>
      </c>
      <c r="G132" s="7">
        <v>4.3131082799873953E-2</v>
      </c>
    </row>
    <row r="133" spans="1:7" x14ac:dyDescent="0.2">
      <c r="A133" s="7" t="s">
        <v>55</v>
      </c>
      <c r="B133" s="7">
        <v>3</v>
      </c>
      <c r="C133" s="7">
        <v>780</v>
      </c>
      <c r="D133" s="7">
        <v>1170</v>
      </c>
      <c r="E133" s="7">
        <v>434</v>
      </c>
      <c r="F133" s="7">
        <v>145.95649600028989</v>
      </c>
      <c r="G133" s="7">
        <v>4.3539200895336409E-2</v>
      </c>
    </row>
    <row r="134" spans="1:7" x14ac:dyDescent="0.2">
      <c r="A134" s="9" t="s">
        <v>56</v>
      </c>
      <c r="B134" s="9">
        <v>1</v>
      </c>
      <c r="C134" s="9">
        <v>800</v>
      </c>
      <c r="D134" s="9">
        <v>1200</v>
      </c>
      <c r="E134" s="9">
        <v>448</v>
      </c>
      <c r="F134" s="9">
        <v>144.69007563591001</v>
      </c>
      <c r="G134" s="9">
        <v>5.2351279692287173E-2</v>
      </c>
    </row>
    <row r="135" spans="1:7" x14ac:dyDescent="0.2">
      <c r="A135" s="9" t="s">
        <v>56</v>
      </c>
      <c r="B135" s="9">
        <v>2</v>
      </c>
      <c r="C135" s="9">
        <v>800</v>
      </c>
      <c r="D135" s="9">
        <v>1200</v>
      </c>
      <c r="E135" s="9">
        <v>448</v>
      </c>
      <c r="F135" s="9">
        <v>144.78120589256289</v>
      </c>
      <c r="G135" s="9">
        <v>5.2503314618130743E-2</v>
      </c>
    </row>
    <row r="136" spans="1:7" x14ac:dyDescent="0.2">
      <c r="A136" s="9" t="s">
        <v>56</v>
      </c>
      <c r="B136" s="9">
        <v>3</v>
      </c>
      <c r="C136" s="9">
        <v>800</v>
      </c>
      <c r="D136" s="9">
        <v>1200</v>
      </c>
      <c r="E136" s="9">
        <v>448</v>
      </c>
      <c r="F136" s="9">
        <v>147.15563416481021</v>
      </c>
      <c r="G136" s="9">
        <v>5.2351279692287173E-2</v>
      </c>
    </row>
    <row r="137" spans="1:7" x14ac:dyDescent="0.2">
      <c r="A137" s="5" t="s">
        <v>57</v>
      </c>
      <c r="B137" s="5">
        <v>1</v>
      </c>
      <c r="C137" s="5">
        <v>820</v>
      </c>
      <c r="D137" s="5">
        <v>1230</v>
      </c>
      <c r="E137" s="5">
        <v>460</v>
      </c>
      <c r="F137" s="5">
        <v>141.03235864639279</v>
      </c>
      <c r="G137" s="5">
        <v>5.6161700715698468E-2</v>
      </c>
    </row>
    <row r="138" spans="1:7" x14ac:dyDescent="0.2">
      <c r="A138" s="5" t="s">
        <v>57</v>
      </c>
      <c r="B138" s="5">
        <v>2</v>
      </c>
      <c r="C138" s="5">
        <v>820</v>
      </c>
      <c r="D138" s="5">
        <v>1230</v>
      </c>
      <c r="E138" s="5">
        <v>460</v>
      </c>
      <c r="F138" s="5">
        <v>141.25719261169431</v>
      </c>
      <c r="G138" s="5">
        <v>5.6161700715698468E-2</v>
      </c>
    </row>
    <row r="139" spans="1:7" x14ac:dyDescent="0.2">
      <c r="A139" s="5" t="s">
        <v>57</v>
      </c>
      <c r="B139" s="5">
        <v>3</v>
      </c>
      <c r="C139" s="5">
        <v>820</v>
      </c>
      <c r="D139" s="5">
        <v>1230</v>
      </c>
      <c r="E139" s="5">
        <v>460</v>
      </c>
      <c r="F139" s="5">
        <v>143.74729800224301</v>
      </c>
      <c r="G139" s="5">
        <v>5.6161700715698468E-2</v>
      </c>
    </row>
    <row r="140" spans="1:7" x14ac:dyDescent="0.2">
      <c r="A140" s="6" t="s">
        <v>58</v>
      </c>
      <c r="B140" s="6">
        <v>1</v>
      </c>
      <c r="C140" s="6">
        <v>840</v>
      </c>
      <c r="D140" s="6">
        <v>1260</v>
      </c>
      <c r="E140" s="6">
        <v>470</v>
      </c>
      <c r="F140" s="6">
        <v>152.7409656047821</v>
      </c>
      <c r="G140" s="6">
        <v>4.7604994822432571E-2</v>
      </c>
    </row>
    <row r="141" spans="1:7" x14ac:dyDescent="0.2">
      <c r="A141" s="6" t="s">
        <v>58</v>
      </c>
      <c r="B141" s="6">
        <v>2</v>
      </c>
      <c r="C141" s="6">
        <v>840</v>
      </c>
      <c r="D141" s="6">
        <v>1260</v>
      </c>
      <c r="E141" s="6">
        <v>470</v>
      </c>
      <c r="F141" s="6">
        <v>153.30051326751709</v>
      </c>
      <c r="G141" s="6">
        <v>4.7604994822432571E-2</v>
      </c>
    </row>
    <row r="142" spans="1:7" x14ac:dyDescent="0.2">
      <c r="A142" s="6" t="s">
        <v>58</v>
      </c>
      <c r="B142" s="6">
        <v>3</v>
      </c>
      <c r="C142" s="6">
        <v>840</v>
      </c>
      <c r="D142" s="6">
        <v>1260</v>
      </c>
      <c r="E142" s="6">
        <v>470</v>
      </c>
      <c r="F142" s="6">
        <v>149.28582119941709</v>
      </c>
      <c r="G142" s="6">
        <v>4.7604994822432571E-2</v>
      </c>
    </row>
    <row r="143" spans="1:7" x14ac:dyDescent="0.2">
      <c r="A143" s="8" t="s">
        <v>59</v>
      </c>
      <c r="B143" s="8">
        <v>1</v>
      </c>
      <c r="C143" s="8">
        <v>860</v>
      </c>
      <c r="D143" s="8">
        <v>1290</v>
      </c>
      <c r="E143" s="8">
        <v>479</v>
      </c>
      <c r="F143" s="8">
        <v>139.00542759895319</v>
      </c>
      <c r="G143" s="8">
        <v>4.6788478405150047E-2</v>
      </c>
    </row>
    <row r="144" spans="1:7" x14ac:dyDescent="0.2">
      <c r="A144" s="8" t="s">
        <v>59</v>
      </c>
      <c r="B144" s="8">
        <v>2</v>
      </c>
      <c r="C144" s="8">
        <v>860</v>
      </c>
      <c r="D144" s="8">
        <v>1290</v>
      </c>
      <c r="E144" s="8">
        <v>479</v>
      </c>
      <c r="F144" s="8">
        <v>141.46895217895511</v>
      </c>
      <c r="G144" s="8">
        <v>4.6788478405150047E-2</v>
      </c>
    </row>
    <row r="145" spans="1:7" x14ac:dyDescent="0.2">
      <c r="A145" s="8" t="s">
        <v>59</v>
      </c>
      <c r="B145" s="8">
        <v>3</v>
      </c>
      <c r="C145" s="8">
        <v>860</v>
      </c>
      <c r="D145" s="8">
        <v>1290</v>
      </c>
      <c r="E145" s="8">
        <v>479</v>
      </c>
      <c r="F145" s="8">
        <v>138.92920875549319</v>
      </c>
      <c r="G145" s="8">
        <v>4.6788478405150047E-2</v>
      </c>
    </row>
    <row r="146" spans="1:7" x14ac:dyDescent="0.2">
      <c r="A146" s="7" t="s">
        <v>60</v>
      </c>
      <c r="B146" s="7">
        <v>1</v>
      </c>
      <c r="C146" s="7">
        <v>880</v>
      </c>
      <c r="D146" s="7">
        <v>1320</v>
      </c>
      <c r="E146" s="7">
        <v>493</v>
      </c>
      <c r="F146" s="7">
        <v>144.51837730407709</v>
      </c>
      <c r="G146" s="7">
        <v>4.8756365369434028E-2</v>
      </c>
    </row>
    <row r="147" spans="1:7" x14ac:dyDescent="0.2">
      <c r="A147" s="7" t="s">
        <v>60</v>
      </c>
      <c r="B147" s="7">
        <v>2</v>
      </c>
      <c r="C147" s="7">
        <v>880</v>
      </c>
      <c r="D147" s="7">
        <v>1320</v>
      </c>
      <c r="E147" s="7">
        <v>493</v>
      </c>
      <c r="F147" s="7">
        <v>145.08614110946661</v>
      </c>
      <c r="G147" s="7">
        <v>4.8660596477548251E-2</v>
      </c>
    </row>
    <row r="148" spans="1:7" x14ac:dyDescent="0.2">
      <c r="A148" s="7" t="s">
        <v>60</v>
      </c>
      <c r="B148" s="7">
        <v>3</v>
      </c>
      <c r="C148" s="7">
        <v>880</v>
      </c>
      <c r="D148" s="7">
        <v>1320</v>
      </c>
      <c r="E148" s="7">
        <v>493</v>
      </c>
      <c r="F148" s="7">
        <v>153.6458694934845</v>
      </c>
      <c r="G148" s="7">
        <v>4.8757701865548203E-2</v>
      </c>
    </row>
    <row r="149" spans="1:7" x14ac:dyDescent="0.2">
      <c r="A149" s="9" t="s">
        <v>61</v>
      </c>
      <c r="B149" s="9">
        <v>1</v>
      </c>
      <c r="C149" s="9">
        <v>900</v>
      </c>
      <c r="D149" s="9">
        <v>1350</v>
      </c>
      <c r="E149" s="9">
        <v>502</v>
      </c>
      <c r="F149" s="9">
        <v>149.8312828540802</v>
      </c>
      <c r="G149" s="9">
        <v>4.9326496267593688E-2</v>
      </c>
    </row>
    <row r="150" spans="1:7" x14ac:dyDescent="0.2">
      <c r="A150" s="9" t="s">
        <v>61</v>
      </c>
      <c r="B150" s="9">
        <v>2</v>
      </c>
      <c r="C150" s="9">
        <v>900</v>
      </c>
      <c r="D150" s="9">
        <v>1350</v>
      </c>
      <c r="E150" s="9">
        <v>502</v>
      </c>
      <c r="F150" s="9">
        <v>150.8673038482666</v>
      </c>
      <c r="G150" s="9">
        <v>4.9326496267593688E-2</v>
      </c>
    </row>
    <row r="151" spans="1:7" x14ac:dyDescent="0.2">
      <c r="A151" s="9" t="s">
        <v>61</v>
      </c>
      <c r="B151" s="9">
        <v>3</v>
      </c>
      <c r="C151" s="9">
        <v>900</v>
      </c>
      <c r="D151" s="9">
        <v>1350</v>
      </c>
      <c r="E151" s="9">
        <v>502</v>
      </c>
      <c r="F151" s="9">
        <v>149.84153580665591</v>
      </c>
      <c r="G151" s="9">
        <v>4.9326496267593688E-2</v>
      </c>
    </row>
    <row r="152" spans="1:7" x14ac:dyDescent="0.2">
      <c r="A152" s="5" t="s">
        <v>62</v>
      </c>
      <c r="B152" s="5">
        <v>1</v>
      </c>
      <c r="C152" s="5">
        <v>920</v>
      </c>
      <c r="D152" s="5">
        <v>1380</v>
      </c>
      <c r="E152" s="5">
        <v>512</v>
      </c>
      <c r="F152" s="5">
        <v>145.49215888977051</v>
      </c>
      <c r="G152" s="5">
        <v>4.4786464561030442E-2</v>
      </c>
    </row>
    <row r="153" spans="1:7" x14ac:dyDescent="0.2">
      <c r="A153" s="5" t="s">
        <v>62</v>
      </c>
      <c r="B153" s="5">
        <v>2</v>
      </c>
      <c r="C153" s="5">
        <v>920</v>
      </c>
      <c r="D153" s="5">
        <v>1380</v>
      </c>
      <c r="E153" s="5">
        <v>512</v>
      </c>
      <c r="F153" s="5">
        <v>145.41932702064511</v>
      </c>
      <c r="G153" s="5">
        <v>4.4786464561030442E-2</v>
      </c>
    </row>
    <row r="154" spans="1:7" x14ac:dyDescent="0.2">
      <c r="A154" s="5" t="s">
        <v>62</v>
      </c>
      <c r="B154" s="5">
        <v>3</v>
      </c>
      <c r="C154" s="5">
        <v>920</v>
      </c>
      <c r="D154" s="5">
        <v>1380</v>
      </c>
      <c r="E154" s="5">
        <v>512</v>
      </c>
      <c r="F154" s="5">
        <v>145.1191477775574</v>
      </c>
      <c r="G154" s="5">
        <v>4.4601944220056533E-2</v>
      </c>
    </row>
    <row r="155" spans="1:7" x14ac:dyDescent="0.2">
      <c r="A155" s="6" t="s">
        <v>63</v>
      </c>
      <c r="B155" s="6">
        <v>1</v>
      </c>
      <c r="C155" s="6">
        <v>940</v>
      </c>
      <c r="D155" s="6">
        <v>1410</v>
      </c>
      <c r="E155" s="6">
        <v>524</v>
      </c>
      <c r="F155" s="6">
        <v>142.30183029174799</v>
      </c>
      <c r="G155" s="6">
        <v>4.4589811138379627E-2</v>
      </c>
    </row>
    <row r="156" spans="1:7" x14ac:dyDescent="0.2">
      <c r="A156" s="6" t="s">
        <v>63</v>
      </c>
      <c r="B156" s="6">
        <v>2</v>
      </c>
      <c r="C156" s="6">
        <v>940</v>
      </c>
      <c r="D156" s="6">
        <v>1410</v>
      </c>
      <c r="E156" s="6">
        <v>524</v>
      </c>
      <c r="F156" s="6">
        <v>142.77176380157471</v>
      </c>
      <c r="G156" s="6">
        <v>4.445188195024033E-2</v>
      </c>
    </row>
    <row r="157" spans="1:7" x14ac:dyDescent="0.2">
      <c r="A157" s="6" t="s">
        <v>63</v>
      </c>
      <c r="B157" s="6">
        <v>3</v>
      </c>
      <c r="C157" s="6">
        <v>940</v>
      </c>
      <c r="D157" s="6">
        <v>1410</v>
      </c>
      <c r="E157" s="6">
        <v>524</v>
      </c>
      <c r="F157" s="6">
        <v>143.2564685344696</v>
      </c>
      <c r="G157" s="6">
        <v>4.445188195024033E-2</v>
      </c>
    </row>
    <row r="158" spans="1:7" x14ac:dyDescent="0.2">
      <c r="A158" s="8" t="s">
        <v>64</v>
      </c>
      <c r="B158" s="8">
        <v>1</v>
      </c>
      <c r="C158" s="8">
        <v>960</v>
      </c>
      <c r="D158" s="8">
        <v>1440</v>
      </c>
      <c r="E158" s="8">
        <v>532</v>
      </c>
      <c r="F158" s="8">
        <v>150.27026438713071</v>
      </c>
      <c r="G158" s="8">
        <v>4.0872903268527438E-2</v>
      </c>
    </row>
    <row r="159" spans="1:7" x14ac:dyDescent="0.2">
      <c r="A159" s="8" t="s">
        <v>64</v>
      </c>
      <c r="B159" s="8">
        <v>2</v>
      </c>
      <c r="C159" s="8">
        <v>960</v>
      </c>
      <c r="D159" s="8">
        <v>1440</v>
      </c>
      <c r="E159" s="8">
        <v>533</v>
      </c>
      <c r="F159" s="8">
        <v>147.05587291717529</v>
      </c>
      <c r="G159" s="8">
        <v>4.2672391254890092E-2</v>
      </c>
    </row>
    <row r="160" spans="1:7" x14ac:dyDescent="0.2">
      <c r="A160" s="8" t="s">
        <v>64</v>
      </c>
      <c r="B160" s="8">
        <v>3</v>
      </c>
      <c r="C160" s="8">
        <v>960</v>
      </c>
      <c r="D160" s="8">
        <v>1440</v>
      </c>
      <c r="E160" s="8">
        <v>533</v>
      </c>
      <c r="F160" s="8">
        <v>147.7723574638367</v>
      </c>
      <c r="G160" s="8">
        <v>4.2672391254890092E-2</v>
      </c>
    </row>
    <row r="161" spans="1:7" x14ac:dyDescent="0.2">
      <c r="A161" s="7" t="s">
        <v>65</v>
      </c>
      <c r="B161" s="7">
        <v>1</v>
      </c>
      <c r="C161" s="7">
        <v>980</v>
      </c>
      <c r="D161" s="7">
        <v>1470</v>
      </c>
      <c r="E161" s="7">
        <v>547</v>
      </c>
      <c r="F161" s="7">
        <v>155.60507297515869</v>
      </c>
      <c r="G161" s="7">
        <v>5.0487753404085803E-2</v>
      </c>
    </row>
    <row r="162" spans="1:7" x14ac:dyDescent="0.2">
      <c r="A162" s="7" t="s">
        <v>65</v>
      </c>
      <c r="B162" s="7">
        <v>2</v>
      </c>
      <c r="C162" s="7">
        <v>980</v>
      </c>
      <c r="D162" s="7">
        <v>1470</v>
      </c>
      <c r="E162" s="7">
        <v>547</v>
      </c>
      <c r="F162" s="7">
        <v>151.53556871414179</v>
      </c>
      <c r="G162" s="7">
        <v>5.0487753404085803E-2</v>
      </c>
    </row>
    <row r="163" spans="1:7" x14ac:dyDescent="0.2">
      <c r="A163" s="7" t="s">
        <v>65</v>
      </c>
      <c r="B163" s="7">
        <v>3</v>
      </c>
      <c r="C163" s="7">
        <v>980</v>
      </c>
      <c r="D163" s="7">
        <v>1470</v>
      </c>
      <c r="E163" s="7">
        <v>548</v>
      </c>
      <c r="F163" s="7">
        <v>151.32546448707581</v>
      </c>
      <c r="G163" s="7">
        <v>5.2220439985464877E-2</v>
      </c>
    </row>
    <row r="164" spans="1:7" x14ac:dyDescent="0.2">
      <c r="A164" s="9" t="s">
        <v>66</v>
      </c>
      <c r="B164" s="9">
        <v>1</v>
      </c>
      <c r="C164" s="9">
        <v>1000</v>
      </c>
      <c r="D164" s="9">
        <v>1500</v>
      </c>
      <c r="E164" s="9">
        <v>563</v>
      </c>
      <c r="F164" s="9">
        <v>147.94282150268549</v>
      </c>
      <c r="G164" s="9">
        <v>5.8740737494171677E-2</v>
      </c>
    </row>
    <row r="165" spans="1:7" x14ac:dyDescent="0.2">
      <c r="A165" s="9" t="s">
        <v>66</v>
      </c>
      <c r="B165" s="9">
        <v>2</v>
      </c>
      <c r="C165" s="9">
        <v>1000</v>
      </c>
      <c r="D165" s="9">
        <v>1500</v>
      </c>
      <c r="E165" s="9">
        <v>562</v>
      </c>
      <c r="F165" s="9">
        <v>144.88658618926999</v>
      </c>
      <c r="G165" s="9">
        <v>5.7065898948787941E-2</v>
      </c>
    </row>
    <row r="166" spans="1:7" x14ac:dyDescent="0.2">
      <c r="A166" s="9" t="s">
        <v>66</v>
      </c>
      <c r="B166" s="9">
        <v>3</v>
      </c>
      <c r="C166" s="9">
        <v>1000</v>
      </c>
      <c r="D166" s="9">
        <v>1500</v>
      </c>
      <c r="E166" s="9">
        <v>563</v>
      </c>
      <c r="F166" s="9">
        <v>143.83257079124451</v>
      </c>
      <c r="G166" s="9">
        <v>5.8740737494171677E-2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3000</v>
      </c>
      <c r="E167" s="5">
        <v>1135</v>
      </c>
      <c r="F167" s="5">
        <v>146.60285711288449</v>
      </c>
      <c r="G167" s="5">
        <v>8.1814212141540291E-2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3000</v>
      </c>
      <c r="E168" s="5">
        <v>1135</v>
      </c>
      <c r="F168" s="5">
        <v>149.55620503425601</v>
      </c>
      <c r="G168" s="5">
        <v>8.1814212141540291E-2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3000</v>
      </c>
      <c r="E169" s="5">
        <v>1135</v>
      </c>
      <c r="F169" s="5">
        <v>120.0688805580139</v>
      </c>
      <c r="G169" s="5">
        <v>8.6571012276657908E-2</v>
      </c>
    </row>
    <row r="170" spans="1:7" x14ac:dyDescent="0.2">
      <c r="A170" s="6" t="s">
        <v>68</v>
      </c>
      <c r="B170" s="6">
        <v>1</v>
      </c>
      <c r="C170" s="6">
        <v>3000</v>
      </c>
      <c r="D170" s="6">
        <v>4500</v>
      </c>
      <c r="E170" s="6">
        <v>1702</v>
      </c>
      <c r="F170" s="6">
        <v>120.81835031509399</v>
      </c>
      <c r="G170" s="6">
        <v>9.2867351965415013E-2</v>
      </c>
    </row>
    <row r="171" spans="1:7" x14ac:dyDescent="0.2">
      <c r="A171" s="6" t="s">
        <v>68</v>
      </c>
      <c r="B171" s="6">
        <v>2</v>
      </c>
      <c r="C171" s="6">
        <v>3000</v>
      </c>
      <c r="D171" s="6">
        <v>4500</v>
      </c>
      <c r="E171" s="6">
        <v>1698</v>
      </c>
      <c r="F171" s="6">
        <v>120.1515266895294</v>
      </c>
      <c r="G171" s="6">
        <v>9.0730408153790673E-2</v>
      </c>
    </row>
    <row r="172" spans="1:7" x14ac:dyDescent="0.2">
      <c r="A172" s="6" t="s">
        <v>68</v>
      </c>
      <c r="B172" s="6">
        <v>3</v>
      </c>
      <c r="C172" s="6">
        <v>3000</v>
      </c>
      <c r="D172" s="6">
        <v>4500</v>
      </c>
      <c r="E172" s="6">
        <v>1698</v>
      </c>
      <c r="F172" s="6">
        <v>120.089804649353</v>
      </c>
      <c r="G172" s="6">
        <v>8.9251827927242372E-2</v>
      </c>
    </row>
    <row r="173" spans="1:7" x14ac:dyDescent="0.2">
      <c r="A173" s="8" t="s">
        <v>69</v>
      </c>
      <c r="B173" s="8">
        <v>1</v>
      </c>
      <c r="C173" s="8">
        <v>4000</v>
      </c>
      <c r="D173" s="8">
        <v>6000</v>
      </c>
      <c r="E173" s="8">
        <v>2260</v>
      </c>
      <c r="F173" s="8">
        <v>120.0568287372589</v>
      </c>
      <c r="G173" s="8">
        <v>7.6387682469442442E-2</v>
      </c>
    </row>
    <row r="174" spans="1:7" x14ac:dyDescent="0.2">
      <c r="A174" s="8" t="s">
        <v>69</v>
      </c>
      <c r="B174" s="8">
        <v>2</v>
      </c>
      <c r="C174" s="8">
        <v>4000</v>
      </c>
      <c r="D174" s="8">
        <v>6000</v>
      </c>
      <c r="E174" s="8">
        <v>2246</v>
      </c>
      <c r="F174" s="8">
        <v>120.0516800880432</v>
      </c>
      <c r="G174" s="8">
        <v>6.9888887312843512E-2</v>
      </c>
    </row>
    <row r="175" spans="1:7" x14ac:dyDescent="0.2">
      <c r="A175" s="8" t="s">
        <v>69</v>
      </c>
      <c r="B175" s="8">
        <v>3</v>
      </c>
      <c r="C175" s="8">
        <v>4000</v>
      </c>
      <c r="D175" s="8">
        <v>6000</v>
      </c>
      <c r="E175" s="8">
        <v>2246</v>
      </c>
      <c r="F175" s="8">
        <v>120.0487406253815</v>
      </c>
      <c r="G175" s="8">
        <v>6.9888887312843512E-2</v>
      </c>
    </row>
    <row r="176" spans="1:7" x14ac:dyDescent="0.2">
      <c r="A176" s="7" t="s">
        <v>70</v>
      </c>
      <c r="B176" s="7">
        <v>1</v>
      </c>
      <c r="C176" s="7">
        <v>5000</v>
      </c>
      <c r="D176" s="7">
        <v>7500</v>
      </c>
      <c r="E176" s="7">
        <v>2818</v>
      </c>
      <c r="F176" s="7">
        <v>120.0485367774963</v>
      </c>
      <c r="G176" s="7">
        <v>8.0492326307862933E-2</v>
      </c>
    </row>
    <row r="177" spans="1:7" x14ac:dyDescent="0.2">
      <c r="A177" s="7" t="s">
        <v>70</v>
      </c>
      <c r="B177" s="7">
        <v>2</v>
      </c>
      <c r="C177" s="7">
        <v>5000</v>
      </c>
      <c r="D177" s="7">
        <v>7500</v>
      </c>
      <c r="E177" s="7">
        <v>2822</v>
      </c>
      <c r="F177" s="7">
        <v>120.0645217895508</v>
      </c>
      <c r="G177" s="7">
        <v>8.1795668155761031E-2</v>
      </c>
    </row>
    <row r="178" spans="1:7" x14ac:dyDescent="0.2">
      <c r="A178" s="7" t="s">
        <v>70</v>
      </c>
      <c r="B178" s="7">
        <v>3</v>
      </c>
      <c r="C178" s="7">
        <v>5000</v>
      </c>
      <c r="D178" s="7">
        <v>7500</v>
      </c>
      <c r="E178" s="7">
        <v>2820</v>
      </c>
      <c r="F178" s="7">
        <v>120.0533850193024</v>
      </c>
      <c r="G178" s="7">
        <v>8.1659631195402857E-2</v>
      </c>
    </row>
    <row r="179" spans="1:7" x14ac:dyDescent="0.2">
      <c r="A179" s="9" t="s">
        <v>71</v>
      </c>
      <c r="B179" s="9">
        <v>1</v>
      </c>
      <c r="C179" s="9">
        <v>6000</v>
      </c>
      <c r="D179" s="9">
        <v>9000</v>
      </c>
      <c r="E179" s="9">
        <v>3399</v>
      </c>
      <c r="F179" s="9">
        <v>600.14434361457825</v>
      </c>
      <c r="G179" s="9">
        <v>7.9098927467720945E-2</v>
      </c>
    </row>
    <row r="180" spans="1:7" x14ac:dyDescent="0.2">
      <c r="A180" s="9" t="s">
        <v>71</v>
      </c>
      <c r="B180" s="9">
        <v>2</v>
      </c>
      <c r="C180" s="9">
        <v>6000</v>
      </c>
      <c r="D180" s="9">
        <v>9000</v>
      </c>
      <c r="E180" s="9">
        <v>3399</v>
      </c>
      <c r="F180" s="9">
        <v>600.44869351387024</v>
      </c>
      <c r="G180" s="9">
        <v>7.9098927467720945E-2</v>
      </c>
    </row>
    <row r="181" spans="1:7" x14ac:dyDescent="0.2">
      <c r="A181" s="9" t="s">
        <v>71</v>
      </c>
      <c r="B181" s="9">
        <v>3</v>
      </c>
      <c r="C181" s="9">
        <v>6000</v>
      </c>
      <c r="D181" s="9">
        <v>9000</v>
      </c>
      <c r="E181" s="9">
        <v>3399</v>
      </c>
      <c r="F181" s="9">
        <v>600.48004555702209</v>
      </c>
      <c r="G181" s="9">
        <v>7.9098927467720945E-2</v>
      </c>
    </row>
    <row r="182" spans="1:7" x14ac:dyDescent="0.2">
      <c r="A182" s="5" t="s">
        <v>72</v>
      </c>
      <c r="B182" s="5">
        <v>1</v>
      </c>
      <c r="C182" s="5">
        <v>7000</v>
      </c>
      <c r="D182" s="5">
        <v>10500</v>
      </c>
      <c r="E182" s="5">
        <v>3885</v>
      </c>
      <c r="F182" s="5">
        <v>601.1616907119751</v>
      </c>
      <c r="G182" s="5">
        <v>6.1378740343546768E-2</v>
      </c>
    </row>
    <row r="183" spans="1:7" x14ac:dyDescent="0.2">
      <c r="A183" s="5" t="s">
        <v>72</v>
      </c>
      <c r="B183" s="5">
        <v>2</v>
      </c>
      <c r="C183" s="5">
        <v>7000</v>
      </c>
      <c r="D183" s="5">
        <v>10500</v>
      </c>
      <c r="E183" s="5">
        <v>3883</v>
      </c>
      <c r="F183" s="5">
        <v>601.40752601623535</v>
      </c>
      <c r="G183" s="5">
        <v>6.0895288754746139E-2</v>
      </c>
    </row>
    <row r="184" spans="1:7" x14ac:dyDescent="0.2">
      <c r="A184" s="5" t="s">
        <v>72</v>
      </c>
      <c r="B184" s="5">
        <v>3</v>
      </c>
      <c r="C184" s="5">
        <v>7000</v>
      </c>
      <c r="D184" s="5">
        <v>10500</v>
      </c>
      <c r="E184" s="5">
        <v>3883</v>
      </c>
      <c r="F184" s="5">
        <v>602.44406843185425</v>
      </c>
      <c r="G184" s="5">
        <v>6.0895288754746139E-2</v>
      </c>
    </row>
    <row r="185" spans="1:7" x14ac:dyDescent="0.2">
      <c r="A185" s="6" t="s">
        <v>73</v>
      </c>
      <c r="B185" s="6">
        <v>1</v>
      </c>
      <c r="C185" s="6">
        <v>8000</v>
      </c>
      <c r="D185" s="6">
        <v>12000</v>
      </c>
      <c r="E185" s="6">
        <v>4440</v>
      </c>
      <c r="F185" s="6">
        <v>600.17881774902344</v>
      </c>
      <c r="G185" s="6">
        <v>6.6349803574015764E-2</v>
      </c>
    </row>
    <row r="186" spans="1:7" x14ac:dyDescent="0.2">
      <c r="A186" s="6" t="s">
        <v>73</v>
      </c>
      <c r="B186" s="6">
        <v>2</v>
      </c>
      <c r="C186" s="6">
        <v>8000</v>
      </c>
      <c r="D186" s="6">
        <v>12000</v>
      </c>
      <c r="E186" s="6">
        <v>4436</v>
      </c>
      <c r="F186" s="6">
        <v>600.49673080444336</v>
      </c>
      <c r="G186" s="6">
        <v>6.5507918816192542E-2</v>
      </c>
    </row>
    <row r="187" spans="1:7" x14ac:dyDescent="0.2">
      <c r="A187" s="6" t="s">
        <v>73</v>
      </c>
      <c r="B187" s="6">
        <v>3</v>
      </c>
      <c r="C187" s="6">
        <v>8000</v>
      </c>
      <c r="D187" s="6">
        <v>12000</v>
      </c>
      <c r="E187" s="6">
        <v>4436</v>
      </c>
      <c r="F187" s="6">
        <v>601.47586584091187</v>
      </c>
      <c r="G187" s="6">
        <v>6.5507918816192542E-2</v>
      </c>
    </row>
    <row r="188" spans="1:7" x14ac:dyDescent="0.2">
      <c r="A188" s="8" t="s">
        <v>74</v>
      </c>
      <c r="B188" s="8">
        <v>1</v>
      </c>
      <c r="C188" s="8">
        <v>9000</v>
      </c>
      <c r="D188" s="8">
        <v>13500</v>
      </c>
      <c r="E188" s="8">
        <v>4995</v>
      </c>
      <c r="F188" s="8">
        <v>600.08029365539551</v>
      </c>
      <c r="G188" s="8">
        <v>7.0860350322104818E-2</v>
      </c>
    </row>
    <row r="189" spans="1:7" x14ac:dyDescent="0.2">
      <c r="A189" s="8" t="s">
        <v>74</v>
      </c>
      <c r="B189" s="8">
        <v>2</v>
      </c>
      <c r="C189" s="8">
        <v>9000</v>
      </c>
      <c r="D189" s="8">
        <v>13500</v>
      </c>
      <c r="E189" s="8">
        <v>5012</v>
      </c>
      <c r="F189" s="8">
        <v>600.08385968208313</v>
      </c>
      <c r="G189" s="8">
        <v>7.442443992029818E-2</v>
      </c>
    </row>
    <row r="190" spans="1:7" x14ac:dyDescent="0.2">
      <c r="A190" s="8" t="s">
        <v>74</v>
      </c>
      <c r="B190" s="8">
        <v>3</v>
      </c>
      <c r="C190" s="8">
        <v>9000</v>
      </c>
      <c r="D190" s="8">
        <v>13500</v>
      </c>
      <c r="E190" s="8">
        <v>4986</v>
      </c>
      <c r="F190" s="8">
        <v>600.21129536628723</v>
      </c>
      <c r="G190" s="8">
        <v>6.9183202940014787E-2</v>
      </c>
    </row>
    <row r="191" spans="1:7" x14ac:dyDescent="0.2">
      <c r="A191" s="7" t="s">
        <v>75</v>
      </c>
      <c r="B191" s="7">
        <v>1</v>
      </c>
      <c r="C191" s="7">
        <v>10000</v>
      </c>
      <c r="D191" s="7">
        <v>15000</v>
      </c>
      <c r="E191" s="7">
        <v>5655</v>
      </c>
      <c r="F191" s="7">
        <v>600.12635540962219</v>
      </c>
      <c r="G191" s="7">
        <v>8.8755055454500187E-2</v>
      </c>
    </row>
    <row r="192" spans="1:7" x14ac:dyDescent="0.2">
      <c r="A192" s="7" t="s">
        <v>75</v>
      </c>
      <c r="B192" s="7">
        <v>2</v>
      </c>
      <c r="C192" s="7">
        <v>10000</v>
      </c>
      <c r="D192" s="7">
        <v>15000</v>
      </c>
      <c r="E192" s="7">
        <v>5655</v>
      </c>
      <c r="F192" s="7">
        <v>600.11267995834351</v>
      </c>
      <c r="G192" s="7">
        <v>8.8268565959506926E-2</v>
      </c>
    </row>
    <row r="193" spans="1:7" x14ac:dyDescent="0.2">
      <c r="A193" s="7" t="s">
        <v>75</v>
      </c>
      <c r="B193" s="7">
        <v>3</v>
      </c>
      <c r="C193" s="7">
        <v>10000</v>
      </c>
      <c r="D193" s="7">
        <v>15000</v>
      </c>
      <c r="E193" s="7">
        <v>5655</v>
      </c>
      <c r="F193" s="7">
        <v>600.10120129585266</v>
      </c>
      <c r="G193" s="7">
        <v>8.8268565959506926E-2</v>
      </c>
    </row>
    <row r="194" spans="1:7" x14ac:dyDescent="0.2">
      <c r="A194" s="9" t="s">
        <v>76</v>
      </c>
      <c r="B194" s="9">
        <v>1</v>
      </c>
      <c r="C194" s="9">
        <v>20000</v>
      </c>
      <c r="D194" s="9">
        <v>30000</v>
      </c>
      <c r="E194" s="9">
        <v>11313</v>
      </c>
      <c r="F194" s="9">
        <v>600.29360342025757</v>
      </c>
      <c r="G194" s="9">
        <v>0.1058186825808201</v>
      </c>
    </row>
    <row r="195" spans="1:7" x14ac:dyDescent="0.2">
      <c r="A195" s="9" t="s">
        <v>76</v>
      </c>
      <c r="B195" s="9">
        <v>2</v>
      </c>
      <c r="C195" s="9">
        <v>20000</v>
      </c>
      <c r="D195" s="9">
        <v>30000</v>
      </c>
      <c r="E195" s="9">
        <v>11271</v>
      </c>
      <c r="F195" s="9">
        <v>600.254807472229</v>
      </c>
      <c r="G195" s="9">
        <v>0.1024866255023351</v>
      </c>
    </row>
    <row r="196" spans="1:7" x14ac:dyDescent="0.2">
      <c r="A196" s="9" t="s">
        <v>76</v>
      </c>
      <c r="B196" s="9">
        <v>3</v>
      </c>
      <c r="C196" s="9">
        <v>20000</v>
      </c>
      <c r="D196" s="9">
        <v>30000</v>
      </c>
      <c r="E196" s="9">
        <v>11313</v>
      </c>
      <c r="F196" s="9">
        <v>600.26546716690063</v>
      </c>
      <c r="G196" s="9">
        <v>0.1058186825808201</v>
      </c>
    </row>
    <row r="197" spans="1:7" x14ac:dyDescent="0.2">
      <c r="A197" s="5" t="s">
        <v>77</v>
      </c>
      <c r="B197" s="5">
        <v>1</v>
      </c>
      <c r="C197" s="5">
        <v>30000</v>
      </c>
      <c r="D197" s="5">
        <v>45000</v>
      </c>
      <c r="E197" s="5">
        <v>17100</v>
      </c>
      <c r="F197" s="5">
        <v>600.28415012359619</v>
      </c>
      <c r="G197" s="5">
        <v>0.11864035087719239</v>
      </c>
    </row>
    <row r="198" spans="1:7" x14ac:dyDescent="0.2">
      <c r="A198" s="5" t="s">
        <v>77</v>
      </c>
      <c r="B198" s="5">
        <v>2</v>
      </c>
      <c r="C198" s="5">
        <v>30000</v>
      </c>
      <c r="D198" s="5">
        <v>45000</v>
      </c>
      <c r="E198" s="5">
        <v>17061</v>
      </c>
      <c r="F198" s="5">
        <v>600.26907753944397</v>
      </c>
      <c r="G198" s="5">
        <v>0.1166256374186736</v>
      </c>
    </row>
    <row r="199" spans="1:7" x14ac:dyDescent="0.2">
      <c r="A199" s="5" t="s">
        <v>77</v>
      </c>
      <c r="B199" s="5">
        <v>3</v>
      </c>
      <c r="C199" s="5">
        <v>30000</v>
      </c>
      <c r="D199" s="5">
        <v>45000</v>
      </c>
      <c r="E199" s="5">
        <v>17066</v>
      </c>
      <c r="F199" s="5">
        <v>600.27865076065063</v>
      </c>
      <c r="G199" s="5">
        <v>0.1168844486112733</v>
      </c>
    </row>
    <row r="200" spans="1:7" x14ac:dyDescent="0.2">
      <c r="A200" s="6" t="s">
        <v>78</v>
      </c>
      <c r="B200" s="6">
        <v>1</v>
      </c>
      <c r="C200" s="6">
        <v>40000</v>
      </c>
      <c r="D200" s="6">
        <v>60000</v>
      </c>
      <c r="E200" s="6">
        <v>23045</v>
      </c>
      <c r="F200" s="6">
        <v>600.25858116149902</v>
      </c>
      <c r="G200" s="6">
        <v>0.1296593621175961</v>
      </c>
    </row>
    <row r="201" spans="1:7" x14ac:dyDescent="0.2">
      <c r="A201" s="6" t="s">
        <v>78</v>
      </c>
      <c r="B201" s="6">
        <v>2</v>
      </c>
      <c r="C201" s="6">
        <v>40000</v>
      </c>
      <c r="D201" s="6">
        <v>60000</v>
      </c>
      <c r="E201" s="6">
        <v>23045</v>
      </c>
      <c r="F201" s="6">
        <v>600.23783469200134</v>
      </c>
      <c r="G201" s="6">
        <v>0.1296593621175961</v>
      </c>
    </row>
    <row r="202" spans="1:7" x14ac:dyDescent="0.2">
      <c r="A202" s="6" t="s">
        <v>78</v>
      </c>
      <c r="B202" s="6">
        <v>3</v>
      </c>
      <c r="C202" s="6">
        <v>40000</v>
      </c>
      <c r="D202" s="6">
        <v>60000</v>
      </c>
      <c r="E202" s="6">
        <v>23045</v>
      </c>
      <c r="F202" s="6">
        <v>600.22358274459839</v>
      </c>
      <c r="G202" s="6">
        <v>0.1296593621175961</v>
      </c>
    </row>
    <row r="203" spans="1:7" x14ac:dyDescent="0.2">
      <c r="A203" s="8" t="s">
        <v>79</v>
      </c>
      <c r="B203" s="8">
        <v>1</v>
      </c>
      <c r="C203" s="8">
        <v>50000</v>
      </c>
      <c r="D203" s="8">
        <v>75000</v>
      </c>
      <c r="E203" s="8">
        <v>28498</v>
      </c>
      <c r="F203" s="8">
        <v>600.27418518066406</v>
      </c>
      <c r="G203" s="8">
        <v>0.1204295038248295</v>
      </c>
    </row>
    <row r="204" spans="1:7" x14ac:dyDescent="0.2">
      <c r="A204" s="8" t="s">
        <v>79</v>
      </c>
      <c r="B204" s="8">
        <v>2</v>
      </c>
      <c r="C204" s="8">
        <v>50000</v>
      </c>
      <c r="D204" s="8">
        <v>75000</v>
      </c>
      <c r="E204" s="8">
        <v>28498</v>
      </c>
      <c r="F204" s="8">
        <v>600.29538464546204</v>
      </c>
      <c r="G204" s="8">
        <v>0.1204295038248295</v>
      </c>
    </row>
    <row r="205" spans="1:7" x14ac:dyDescent="0.2">
      <c r="A205" s="8" t="s">
        <v>79</v>
      </c>
      <c r="B205" s="8">
        <v>3</v>
      </c>
      <c r="C205" s="8">
        <v>50000</v>
      </c>
      <c r="D205" s="8">
        <v>75000</v>
      </c>
      <c r="E205" s="8">
        <v>28498</v>
      </c>
      <c r="F205" s="8">
        <v>600.23433017730713</v>
      </c>
      <c r="G205" s="8">
        <v>0.1204295038248295</v>
      </c>
    </row>
    <row r="206" spans="1:7" x14ac:dyDescent="0.2">
      <c r="A206" s="7" t="s">
        <v>80</v>
      </c>
      <c r="B206" s="7">
        <v>1</v>
      </c>
      <c r="C206" s="7">
        <v>60000</v>
      </c>
      <c r="D206" s="7">
        <v>90000</v>
      </c>
      <c r="E206" s="7">
        <v>34242</v>
      </c>
      <c r="F206" s="7">
        <v>1800.3369357585909</v>
      </c>
      <c r="G206" s="7">
        <v>0.1218970854506158</v>
      </c>
    </row>
    <row r="207" spans="1:7" x14ac:dyDescent="0.2">
      <c r="A207" s="7" t="s">
        <v>80</v>
      </c>
      <c r="B207" s="7">
        <v>2</v>
      </c>
      <c r="C207" s="7">
        <v>60000</v>
      </c>
      <c r="D207" s="7">
        <v>90000</v>
      </c>
      <c r="E207" s="7">
        <v>34242</v>
      </c>
      <c r="F207" s="7">
        <v>1800.390969991684</v>
      </c>
      <c r="G207" s="7">
        <v>0.1218970854506158</v>
      </c>
    </row>
    <row r="208" spans="1:7" x14ac:dyDescent="0.2">
      <c r="A208" s="7" t="s">
        <v>80</v>
      </c>
      <c r="B208" s="7">
        <v>3</v>
      </c>
      <c r="C208" s="7">
        <v>60000</v>
      </c>
      <c r="D208" s="7">
        <v>90000</v>
      </c>
      <c r="E208" s="7">
        <v>34242</v>
      </c>
      <c r="F208" s="7">
        <v>1800.309398651123</v>
      </c>
      <c r="G208" s="7">
        <v>0.1218970854506158</v>
      </c>
    </row>
    <row r="209" spans="1:7" x14ac:dyDescent="0.2">
      <c r="A209" s="9" t="s">
        <v>81</v>
      </c>
      <c r="B209" s="9">
        <v>1</v>
      </c>
      <c r="C209" s="9">
        <v>70000</v>
      </c>
      <c r="D209" s="9">
        <v>105000</v>
      </c>
      <c r="E209" s="9">
        <v>39893</v>
      </c>
      <c r="F209" s="9">
        <v>1800.3663949966431</v>
      </c>
      <c r="G209" s="9">
        <v>0.1207480009024133</v>
      </c>
    </row>
    <row r="210" spans="1:7" x14ac:dyDescent="0.2">
      <c r="A210" s="9" t="s">
        <v>81</v>
      </c>
      <c r="B210" s="9">
        <v>2</v>
      </c>
      <c r="C210" s="9">
        <v>70000</v>
      </c>
      <c r="D210" s="9">
        <v>105000</v>
      </c>
      <c r="E210" s="9">
        <v>39893</v>
      </c>
      <c r="F210" s="9">
        <v>1800.3410987853999</v>
      </c>
      <c r="G210" s="9">
        <v>0.1207480009024133</v>
      </c>
    </row>
    <row r="211" spans="1:7" x14ac:dyDescent="0.2">
      <c r="A211" s="9" t="s">
        <v>81</v>
      </c>
      <c r="B211" s="9">
        <v>3</v>
      </c>
      <c r="C211" s="9">
        <v>70000</v>
      </c>
      <c r="D211" s="9">
        <v>105000</v>
      </c>
      <c r="E211" s="9">
        <v>39893</v>
      </c>
      <c r="F211" s="9">
        <v>1800.3709764480591</v>
      </c>
      <c r="G211" s="9">
        <v>0.1207480009024133</v>
      </c>
    </row>
    <row r="212" spans="1:7" x14ac:dyDescent="0.2">
      <c r="A212" s="5" t="s">
        <v>82</v>
      </c>
      <c r="B212" s="5">
        <v>1</v>
      </c>
      <c r="C212" s="5">
        <v>80000</v>
      </c>
      <c r="D212" s="5">
        <v>120000</v>
      </c>
      <c r="E212" s="5">
        <v>45572</v>
      </c>
      <c r="F212" s="5">
        <v>1800.3528392314911</v>
      </c>
      <c r="G212" s="5">
        <v>0.1205893969981567</v>
      </c>
    </row>
    <row r="213" spans="1:7" x14ac:dyDescent="0.2">
      <c r="A213" s="5" t="s">
        <v>82</v>
      </c>
      <c r="B213" s="5">
        <v>2</v>
      </c>
      <c r="C213" s="5">
        <v>80000</v>
      </c>
      <c r="D213" s="5">
        <v>120000</v>
      </c>
      <c r="E213" s="5">
        <v>45529</v>
      </c>
      <c r="F213" s="5">
        <v>1800.391057491302</v>
      </c>
      <c r="G213" s="5">
        <v>0.1197588350282237</v>
      </c>
    </row>
    <row r="214" spans="1:7" x14ac:dyDescent="0.2">
      <c r="A214" s="5" t="s">
        <v>82</v>
      </c>
      <c r="B214" s="5">
        <v>3</v>
      </c>
      <c r="C214" s="5">
        <v>80000</v>
      </c>
      <c r="D214" s="5">
        <v>120000</v>
      </c>
      <c r="E214" s="5">
        <v>45750</v>
      </c>
      <c r="F214" s="5">
        <v>1800.4218811988831</v>
      </c>
      <c r="G214" s="5">
        <v>0.12568306010928931</v>
      </c>
    </row>
    <row r="215" spans="1:7" x14ac:dyDescent="0.2">
      <c r="A215" s="6" t="s">
        <v>83</v>
      </c>
      <c r="B215" s="6">
        <v>1</v>
      </c>
      <c r="C215" s="6">
        <v>90000</v>
      </c>
      <c r="D215" s="6">
        <v>135000</v>
      </c>
      <c r="E215" s="6">
        <v>51393</v>
      </c>
      <c r="F215" s="6">
        <v>1800.484480381012</v>
      </c>
      <c r="G215" s="6">
        <v>0.124384643823089</v>
      </c>
    </row>
    <row r="216" spans="1:7" x14ac:dyDescent="0.2">
      <c r="A216" s="6" t="s">
        <v>83</v>
      </c>
      <c r="B216" s="6">
        <v>2</v>
      </c>
      <c r="C216" s="6">
        <v>90000</v>
      </c>
      <c r="D216" s="6">
        <v>135000</v>
      </c>
      <c r="E216" s="6">
        <v>51393</v>
      </c>
      <c r="F216" s="6">
        <v>1800.480754375458</v>
      </c>
      <c r="G216" s="6">
        <v>0.1243846438230885</v>
      </c>
    </row>
    <row r="217" spans="1:7" x14ac:dyDescent="0.2">
      <c r="A217" s="6" t="s">
        <v>83</v>
      </c>
      <c r="B217" s="6">
        <v>3</v>
      </c>
      <c r="C217" s="6">
        <v>90000</v>
      </c>
      <c r="D217" s="6">
        <v>135000</v>
      </c>
      <c r="E217" s="6">
        <v>51393</v>
      </c>
      <c r="F217" s="6">
        <v>1800.533152580261</v>
      </c>
      <c r="G217" s="6">
        <v>0.1243846438230885</v>
      </c>
    </row>
    <row r="218" spans="1:7" x14ac:dyDescent="0.2">
      <c r="A218" s="8" t="s">
        <v>84</v>
      </c>
      <c r="B218" s="8">
        <v>1</v>
      </c>
      <c r="C218" s="8">
        <v>100000</v>
      </c>
      <c r="D218" s="8">
        <v>150000</v>
      </c>
      <c r="E218" s="8">
        <v>57102</v>
      </c>
      <c r="F218" s="8">
        <v>1800.64547837546</v>
      </c>
      <c r="G218" s="8">
        <v>0.12618349200000001</v>
      </c>
    </row>
    <row r="219" spans="1:7" x14ac:dyDescent="0.2">
      <c r="A219" s="8" t="s">
        <v>84</v>
      </c>
      <c r="B219" s="8">
        <v>2</v>
      </c>
      <c r="C219" s="8">
        <v>100000</v>
      </c>
      <c r="D219" s="8">
        <v>150000</v>
      </c>
      <c r="E219" s="8">
        <v>57102</v>
      </c>
      <c r="F219" s="8">
        <v>1800.53302237546</v>
      </c>
      <c r="G219" s="8">
        <v>0.12618349200000001</v>
      </c>
    </row>
    <row r="220" spans="1:7" x14ac:dyDescent="0.2">
      <c r="A220" s="8" t="s">
        <v>84</v>
      </c>
      <c r="B220" s="8">
        <v>3</v>
      </c>
      <c r="C220" s="8">
        <v>100000</v>
      </c>
      <c r="D220" s="8">
        <v>150000</v>
      </c>
      <c r="E220" s="8">
        <v>57102</v>
      </c>
      <c r="F220" s="8">
        <v>1800.3857437546001</v>
      </c>
      <c r="G220" s="8">
        <v>0.12618349200000001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2F3C-0714-5245-94DA-75FF237308DB}">
  <dimension ref="A1:G220"/>
  <sheetViews>
    <sheetView zoomScale="159" workbookViewId="0">
      <selection activeCell="G194" sqref="G194:G220"/>
    </sheetView>
  </sheetViews>
  <sheetFormatPr baseColWidth="10" defaultRowHeight="15" x14ac:dyDescent="0.2"/>
  <cols>
    <col min="5" max="5" width="14.6640625" customWidth="1"/>
    <col min="6" max="6" width="13.5" customWidth="1"/>
    <col min="7" max="7" width="18.332031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</row>
    <row r="2" spans="1:7" x14ac:dyDescent="0.2">
      <c r="A2" s="5" t="s">
        <v>9</v>
      </c>
      <c r="B2" s="5">
        <v>1</v>
      </c>
      <c r="C2" s="5">
        <v>10</v>
      </c>
      <c r="D2" s="5">
        <v>15</v>
      </c>
      <c r="E2" s="5">
        <v>7</v>
      </c>
      <c r="F2" s="5">
        <v>1.8477439880371091E-4</v>
      </c>
      <c r="G2" s="5">
        <v>1.166666666666667</v>
      </c>
    </row>
    <row r="3" spans="1:7" x14ac:dyDescent="0.2">
      <c r="A3" s="5" t="s">
        <v>9</v>
      </c>
      <c r="B3" s="5">
        <v>2</v>
      </c>
      <c r="C3" s="5">
        <v>10</v>
      </c>
      <c r="D3" s="5">
        <v>15</v>
      </c>
      <c r="E3" s="5">
        <v>7</v>
      </c>
      <c r="F3" s="5">
        <v>1.71661376953125E-4</v>
      </c>
      <c r="G3" s="5">
        <v>1.166666666666667</v>
      </c>
    </row>
    <row r="4" spans="1:7" x14ac:dyDescent="0.2">
      <c r="A4" s="5" t="s">
        <v>9</v>
      </c>
      <c r="B4" s="5">
        <v>3</v>
      </c>
      <c r="C4" s="5">
        <v>10</v>
      </c>
      <c r="D4" s="5">
        <v>15</v>
      </c>
      <c r="E4" s="5">
        <v>7</v>
      </c>
      <c r="F4" s="5">
        <v>1.7547607421875E-4</v>
      </c>
      <c r="G4" s="5">
        <v>1.166666666666667</v>
      </c>
    </row>
    <row r="5" spans="1:7" x14ac:dyDescent="0.2">
      <c r="A5" s="6" t="s">
        <v>13</v>
      </c>
      <c r="B5" s="6">
        <v>1</v>
      </c>
      <c r="C5" s="6">
        <v>20</v>
      </c>
      <c r="D5" s="6">
        <v>30</v>
      </c>
      <c r="E5" s="6">
        <v>12</v>
      </c>
      <c r="F5" s="6">
        <v>4.76837158203125E-4</v>
      </c>
      <c r="G5" s="6">
        <v>1</v>
      </c>
    </row>
    <row r="6" spans="1:7" x14ac:dyDescent="0.2">
      <c r="A6" s="6" t="s">
        <v>13</v>
      </c>
      <c r="B6" s="6">
        <v>2</v>
      </c>
      <c r="C6" s="6">
        <v>20</v>
      </c>
      <c r="D6" s="6">
        <v>30</v>
      </c>
      <c r="E6" s="6">
        <v>12</v>
      </c>
      <c r="F6" s="6">
        <v>4.9877166748046875E-4</v>
      </c>
      <c r="G6" s="6">
        <v>1</v>
      </c>
    </row>
    <row r="7" spans="1:7" x14ac:dyDescent="0.2">
      <c r="A7" s="6" t="s">
        <v>13</v>
      </c>
      <c r="B7" s="6">
        <v>3</v>
      </c>
      <c r="C7" s="6">
        <v>20</v>
      </c>
      <c r="D7" s="6">
        <v>30</v>
      </c>
      <c r="E7" s="6">
        <v>12</v>
      </c>
      <c r="F7" s="6">
        <v>3.5142898559570312E-4</v>
      </c>
      <c r="G7" s="6">
        <v>1</v>
      </c>
    </row>
    <row r="8" spans="1:7" x14ac:dyDescent="0.2">
      <c r="A8" s="8" t="s">
        <v>14</v>
      </c>
      <c r="B8" s="8">
        <v>1</v>
      </c>
      <c r="C8" s="8">
        <v>30</v>
      </c>
      <c r="D8" s="8">
        <v>45</v>
      </c>
      <c r="E8" s="8">
        <v>18</v>
      </c>
      <c r="F8" s="8">
        <v>6.5350532531738281E-4</v>
      </c>
      <c r="G8" s="8">
        <v>1.0588235294117649</v>
      </c>
    </row>
    <row r="9" spans="1:7" x14ac:dyDescent="0.2">
      <c r="A9" s="8" t="s">
        <v>14</v>
      </c>
      <c r="B9" s="8">
        <v>2</v>
      </c>
      <c r="C9" s="8">
        <v>30</v>
      </c>
      <c r="D9" s="8">
        <v>45</v>
      </c>
      <c r="E9" s="8">
        <v>18</v>
      </c>
      <c r="F9" s="8">
        <v>6.5636634826660156E-4</v>
      </c>
      <c r="G9" s="8">
        <v>1.0588235294117649</v>
      </c>
    </row>
    <row r="10" spans="1:7" x14ac:dyDescent="0.2">
      <c r="A10" s="8" t="s">
        <v>14</v>
      </c>
      <c r="B10" s="8">
        <v>3</v>
      </c>
      <c r="C10" s="8">
        <v>30</v>
      </c>
      <c r="D10" s="8">
        <v>45</v>
      </c>
      <c r="E10" s="8">
        <v>18</v>
      </c>
      <c r="F10" s="8">
        <v>6.6995620727539062E-4</v>
      </c>
      <c r="G10" s="8">
        <v>1.0588235294117649</v>
      </c>
    </row>
    <row r="11" spans="1:7" x14ac:dyDescent="0.2">
      <c r="A11" s="7" t="s">
        <v>15</v>
      </c>
      <c r="B11" s="7">
        <v>1</v>
      </c>
      <c r="C11" s="7">
        <v>40</v>
      </c>
      <c r="D11" s="7">
        <v>60</v>
      </c>
      <c r="E11" s="7">
        <v>23</v>
      </c>
      <c r="F11" s="7">
        <v>9.1505050659179688E-4</v>
      </c>
      <c r="G11" s="7">
        <v>1</v>
      </c>
    </row>
    <row r="12" spans="1:7" x14ac:dyDescent="0.2">
      <c r="A12" s="7" t="s">
        <v>15</v>
      </c>
      <c r="B12" s="7">
        <v>2</v>
      </c>
      <c r="C12" s="7">
        <v>40</v>
      </c>
      <c r="D12" s="7">
        <v>60</v>
      </c>
      <c r="E12" s="7">
        <v>23</v>
      </c>
      <c r="F12" s="7">
        <v>9.0670585632324219E-4</v>
      </c>
      <c r="G12" s="7">
        <v>1</v>
      </c>
    </row>
    <row r="13" spans="1:7" x14ac:dyDescent="0.2">
      <c r="A13" s="7" t="s">
        <v>15</v>
      </c>
      <c r="B13" s="7">
        <v>3</v>
      </c>
      <c r="C13" s="7">
        <v>40</v>
      </c>
      <c r="D13" s="7">
        <v>60</v>
      </c>
      <c r="E13" s="7">
        <v>23</v>
      </c>
      <c r="F13" s="7">
        <v>9.1242790222167969E-4</v>
      </c>
      <c r="G13" s="7">
        <v>1</v>
      </c>
    </row>
    <row r="14" spans="1:7" x14ac:dyDescent="0.2">
      <c r="A14" s="9" t="s">
        <v>16</v>
      </c>
      <c r="B14" s="9">
        <v>1</v>
      </c>
      <c r="C14" s="9">
        <v>50</v>
      </c>
      <c r="D14" s="9">
        <v>75</v>
      </c>
      <c r="E14" s="9">
        <v>29</v>
      </c>
      <c r="F14" s="9">
        <v>1.2340545654296879E-3</v>
      </c>
      <c r="G14" s="9">
        <v>1.035714285714286</v>
      </c>
    </row>
    <row r="15" spans="1:7" x14ac:dyDescent="0.2">
      <c r="A15" s="9" t="s">
        <v>16</v>
      </c>
      <c r="B15" s="9">
        <v>2</v>
      </c>
      <c r="C15" s="9">
        <v>50</v>
      </c>
      <c r="D15" s="9">
        <v>75</v>
      </c>
      <c r="E15" s="9">
        <v>29</v>
      </c>
      <c r="F15" s="9">
        <v>1.209020614624023E-3</v>
      </c>
      <c r="G15" s="9">
        <v>1.035714285714286</v>
      </c>
    </row>
    <row r="16" spans="1:7" x14ac:dyDescent="0.2">
      <c r="A16" s="9" t="s">
        <v>16</v>
      </c>
      <c r="B16" s="9">
        <v>3</v>
      </c>
      <c r="C16" s="9">
        <v>50</v>
      </c>
      <c r="D16" s="9">
        <v>75</v>
      </c>
      <c r="E16" s="9">
        <v>29</v>
      </c>
      <c r="F16" s="9">
        <v>1.201629638671875E-3</v>
      </c>
      <c r="G16" s="9">
        <v>1.035714285714286</v>
      </c>
    </row>
    <row r="17" spans="1:7" x14ac:dyDescent="0.2">
      <c r="A17" s="5" t="s">
        <v>17</v>
      </c>
      <c r="B17" s="5">
        <v>1</v>
      </c>
      <c r="C17" s="5">
        <v>60</v>
      </c>
      <c r="D17" s="5">
        <v>90</v>
      </c>
      <c r="E17" s="5">
        <v>34</v>
      </c>
      <c r="F17" s="5">
        <v>1.5428066253662109E-3</v>
      </c>
      <c r="G17" s="5">
        <v>1</v>
      </c>
    </row>
    <row r="18" spans="1:7" x14ac:dyDescent="0.2">
      <c r="A18" s="5" t="s">
        <v>17</v>
      </c>
      <c r="B18" s="5">
        <v>2</v>
      </c>
      <c r="C18" s="5">
        <v>60</v>
      </c>
      <c r="D18" s="5">
        <v>90</v>
      </c>
      <c r="E18" s="5">
        <v>34</v>
      </c>
      <c r="F18" s="5">
        <v>1.5709400177001951E-3</v>
      </c>
      <c r="G18" s="5">
        <v>1</v>
      </c>
    </row>
    <row r="19" spans="1:7" x14ac:dyDescent="0.2">
      <c r="A19" s="5" t="s">
        <v>17</v>
      </c>
      <c r="B19" s="5">
        <v>3</v>
      </c>
      <c r="C19" s="5">
        <v>60</v>
      </c>
      <c r="D19" s="5">
        <v>90</v>
      </c>
      <c r="E19" s="5">
        <v>34</v>
      </c>
      <c r="F19" s="5">
        <v>1.776695251464844E-3</v>
      </c>
      <c r="G19" s="5">
        <v>1</v>
      </c>
    </row>
    <row r="20" spans="1:7" x14ac:dyDescent="0.2">
      <c r="A20" s="6" t="s">
        <v>18</v>
      </c>
      <c r="B20" s="6">
        <v>1</v>
      </c>
      <c r="C20" s="6">
        <v>70</v>
      </c>
      <c r="D20" s="6">
        <v>105</v>
      </c>
      <c r="E20" s="6">
        <v>40</v>
      </c>
      <c r="F20" s="6">
        <v>2.1066665649414058E-3</v>
      </c>
      <c r="G20" s="6">
        <v>1.025641025641026</v>
      </c>
    </row>
    <row r="21" spans="1:7" x14ac:dyDescent="0.2">
      <c r="A21" s="6" t="s">
        <v>18</v>
      </c>
      <c r="B21" s="6">
        <v>2</v>
      </c>
      <c r="C21" s="6">
        <v>70</v>
      </c>
      <c r="D21" s="6">
        <v>105</v>
      </c>
      <c r="E21" s="6">
        <v>40</v>
      </c>
      <c r="F21" s="6">
        <v>2.1319389343261719E-3</v>
      </c>
      <c r="G21" s="6">
        <v>1.025641025641026</v>
      </c>
    </row>
    <row r="22" spans="1:7" x14ac:dyDescent="0.2">
      <c r="A22" s="6" t="s">
        <v>18</v>
      </c>
      <c r="B22" s="6">
        <v>3</v>
      </c>
      <c r="C22" s="6">
        <v>70</v>
      </c>
      <c r="D22" s="6">
        <v>105</v>
      </c>
      <c r="E22" s="6">
        <v>40</v>
      </c>
      <c r="F22" s="6">
        <v>2.1901130676269531E-3</v>
      </c>
      <c r="G22" s="6">
        <v>1.025641025641026</v>
      </c>
    </row>
    <row r="23" spans="1:7" x14ac:dyDescent="0.2">
      <c r="A23" s="8" t="s">
        <v>19</v>
      </c>
      <c r="B23" s="8">
        <v>1</v>
      </c>
      <c r="C23" s="8">
        <v>80</v>
      </c>
      <c r="D23" s="8">
        <v>120</v>
      </c>
      <c r="E23" s="8">
        <v>45</v>
      </c>
      <c r="F23" s="8">
        <v>2.4435520172119141E-3</v>
      </c>
      <c r="G23" s="8">
        <v>1.0227272727272729</v>
      </c>
    </row>
    <row r="24" spans="1:7" x14ac:dyDescent="0.2">
      <c r="A24" s="8" t="s">
        <v>19</v>
      </c>
      <c r="B24" s="8">
        <v>2</v>
      </c>
      <c r="C24" s="8">
        <v>80</v>
      </c>
      <c r="D24" s="8">
        <v>120</v>
      </c>
      <c r="E24" s="8">
        <v>45</v>
      </c>
      <c r="F24" s="8">
        <v>2.4423599243164058E-3</v>
      </c>
      <c r="G24" s="8">
        <v>1.0227272727272729</v>
      </c>
    </row>
    <row r="25" spans="1:7" x14ac:dyDescent="0.2">
      <c r="A25" s="8" t="s">
        <v>19</v>
      </c>
      <c r="B25" s="8">
        <v>3</v>
      </c>
      <c r="C25" s="8">
        <v>80</v>
      </c>
      <c r="D25" s="8">
        <v>120</v>
      </c>
      <c r="E25" s="8">
        <v>45</v>
      </c>
      <c r="F25" s="8">
        <v>2.467870712280273E-3</v>
      </c>
      <c r="G25" s="8">
        <v>1.0227272727272729</v>
      </c>
    </row>
    <row r="26" spans="1:7" x14ac:dyDescent="0.2">
      <c r="A26" s="7" t="s">
        <v>20</v>
      </c>
      <c r="B26" s="7">
        <v>1</v>
      </c>
      <c r="C26" s="7">
        <v>90</v>
      </c>
      <c r="D26" s="7">
        <v>135</v>
      </c>
      <c r="E26" s="7">
        <v>51</v>
      </c>
      <c r="F26" s="7">
        <v>2.9497146606445308E-3</v>
      </c>
      <c r="G26" s="7">
        <v>1.02</v>
      </c>
    </row>
    <row r="27" spans="1:7" x14ac:dyDescent="0.2">
      <c r="A27" s="7" t="s">
        <v>20</v>
      </c>
      <c r="B27" s="7">
        <v>2</v>
      </c>
      <c r="C27" s="7">
        <v>90</v>
      </c>
      <c r="D27" s="7">
        <v>135</v>
      </c>
      <c r="E27" s="7">
        <v>51</v>
      </c>
      <c r="F27" s="7">
        <v>2.9377937316894531E-3</v>
      </c>
      <c r="G27" s="7">
        <v>1.02</v>
      </c>
    </row>
    <row r="28" spans="1:7" x14ac:dyDescent="0.2">
      <c r="A28" s="7" t="s">
        <v>20</v>
      </c>
      <c r="B28" s="7">
        <v>3</v>
      </c>
      <c r="C28" s="7">
        <v>90</v>
      </c>
      <c r="D28" s="7">
        <v>135</v>
      </c>
      <c r="E28" s="7">
        <v>51</v>
      </c>
      <c r="F28" s="7">
        <v>3.1900405883789058E-3</v>
      </c>
      <c r="G28" s="7">
        <v>1.02</v>
      </c>
    </row>
    <row r="29" spans="1:7" x14ac:dyDescent="0.2">
      <c r="A29" s="9" t="s">
        <v>21</v>
      </c>
      <c r="B29" s="9">
        <v>1</v>
      </c>
      <c r="C29" s="9">
        <v>100</v>
      </c>
      <c r="D29" s="9">
        <v>150</v>
      </c>
      <c r="E29" s="9">
        <v>57</v>
      </c>
      <c r="F29" s="9">
        <v>3.478765487670898E-3</v>
      </c>
      <c r="G29" s="9">
        <v>1.0363636363636359</v>
      </c>
    </row>
    <row r="30" spans="1:7" x14ac:dyDescent="0.2">
      <c r="A30" s="9" t="s">
        <v>21</v>
      </c>
      <c r="B30" s="9">
        <v>2</v>
      </c>
      <c r="C30" s="9">
        <v>100</v>
      </c>
      <c r="D30" s="9">
        <v>150</v>
      </c>
      <c r="E30" s="9">
        <v>57</v>
      </c>
      <c r="F30" s="9">
        <v>3.6380290985107422E-3</v>
      </c>
      <c r="G30" s="9">
        <v>1.0363636363636359</v>
      </c>
    </row>
    <row r="31" spans="1:7" x14ac:dyDescent="0.2">
      <c r="A31" s="9" t="s">
        <v>21</v>
      </c>
      <c r="B31" s="9">
        <v>3</v>
      </c>
      <c r="C31" s="9">
        <v>100</v>
      </c>
      <c r="D31" s="9">
        <v>150</v>
      </c>
      <c r="E31" s="9">
        <v>57</v>
      </c>
      <c r="F31" s="9">
        <v>3.360748291015625E-3</v>
      </c>
      <c r="G31" s="9">
        <v>1.0363636363636359</v>
      </c>
    </row>
    <row r="32" spans="1:7" x14ac:dyDescent="0.2">
      <c r="A32" s="5" t="s">
        <v>22</v>
      </c>
      <c r="B32" s="5">
        <v>1</v>
      </c>
      <c r="C32" s="5">
        <v>120</v>
      </c>
      <c r="D32" s="5">
        <v>180</v>
      </c>
      <c r="E32" s="5">
        <v>70</v>
      </c>
      <c r="F32" s="5">
        <v>4.7080516815185547E-3</v>
      </c>
      <c r="G32" s="5">
        <v>1.044776119402985</v>
      </c>
    </row>
    <row r="33" spans="1:7" x14ac:dyDescent="0.2">
      <c r="A33" s="5" t="s">
        <v>22</v>
      </c>
      <c r="B33" s="5">
        <v>2</v>
      </c>
      <c r="C33" s="5">
        <v>120</v>
      </c>
      <c r="D33" s="5">
        <v>180</v>
      </c>
      <c r="E33" s="5">
        <v>70</v>
      </c>
      <c r="F33" s="5">
        <v>8.2808256149291992E-2</v>
      </c>
      <c r="G33" s="5">
        <v>1.044776119402985</v>
      </c>
    </row>
    <row r="34" spans="1:7" x14ac:dyDescent="0.2">
      <c r="A34" s="5" t="s">
        <v>22</v>
      </c>
      <c r="B34" s="5">
        <v>3</v>
      </c>
      <c r="C34" s="5">
        <v>120</v>
      </c>
      <c r="D34" s="5">
        <v>180</v>
      </c>
      <c r="E34" s="5">
        <v>70</v>
      </c>
      <c r="F34" s="5">
        <v>4.4054985046386719E-3</v>
      </c>
      <c r="G34" s="5">
        <v>1.044776119402985</v>
      </c>
    </row>
    <row r="35" spans="1:7" x14ac:dyDescent="0.2">
      <c r="A35" s="6" t="s">
        <v>23</v>
      </c>
      <c r="B35" s="6">
        <v>1</v>
      </c>
      <c r="C35" s="6">
        <v>140</v>
      </c>
      <c r="D35" s="6">
        <v>210</v>
      </c>
      <c r="E35" s="6">
        <v>79</v>
      </c>
      <c r="F35" s="6">
        <v>5.7587623596191406E-3</v>
      </c>
      <c r="G35" s="6">
        <v>1.025974025974026</v>
      </c>
    </row>
    <row r="36" spans="1:7" x14ac:dyDescent="0.2">
      <c r="A36" s="6" t="s">
        <v>23</v>
      </c>
      <c r="B36" s="6">
        <v>2</v>
      </c>
      <c r="C36" s="6">
        <v>140</v>
      </c>
      <c r="D36" s="6">
        <v>210</v>
      </c>
      <c r="E36" s="6">
        <v>79</v>
      </c>
      <c r="F36" s="6">
        <v>5.7110786437988281E-3</v>
      </c>
      <c r="G36" s="6">
        <v>1.025974025974026</v>
      </c>
    </row>
    <row r="37" spans="1:7" x14ac:dyDescent="0.2">
      <c r="A37" s="6" t="s">
        <v>23</v>
      </c>
      <c r="B37" s="6">
        <v>3</v>
      </c>
      <c r="C37" s="6">
        <v>140</v>
      </c>
      <c r="D37" s="6">
        <v>210</v>
      </c>
      <c r="E37" s="6">
        <v>79</v>
      </c>
      <c r="F37" s="6">
        <v>8.3150863647460938E-3</v>
      </c>
      <c r="G37" s="6">
        <v>1.025974025974026</v>
      </c>
    </row>
    <row r="38" spans="1:7" x14ac:dyDescent="0.2">
      <c r="A38" s="8" t="s">
        <v>24</v>
      </c>
      <c r="B38" s="8">
        <v>1</v>
      </c>
      <c r="C38" s="8">
        <v>160</v>
      </c>
      <c r="D38" s="8">
        <v>240</v>
      </c>
      <c r="E38" s="8">
        <v>91</v>
      </c>
      <c r="F38" s="8">
        <v>1.029658317565918E-2</v>
      </c>
      <c r="G38" s="8">
        <v>1.0340909090909089</v>
      </c>
    </row>
    <row r="39" spans="1:7" x14ac:dyDescent="0.2">
      <c r="A39" s="8" t="s">
        <v>24</v>
      </c>
      <c r="B39" s="8">
        <v>2</v>
      </c>
      <c r="C39" s="8">
        <v>160</v>
      </c>
      <c r="D39" s="8">
        <v>240</v>
      </c>
      <c r="E39" s="8">
        <v>91</v>
      </c>
      <c r="F39" s="8">
        <v>8.9325904846191406E-3</v>
      </c>
      <c r="G39" s="8">
        <v>1.0340909090909089</v>
      </c>
    </row>
    <row r="40" spans="1:7" x14ac:dyDescent="0.2">
      <c r="A40" s="8" t="s">
        <v>24</v>
      </c>
      <c r="B40" s="8">
        <v>3</v>
      </c>
      <c r="C40" s="8">
        <v>160</v>
      </c>
      <c r="D40" s="8">
        <v>240</v>
      </c>
      <c r="E40" s="8">
        <v>91</v>
      </c>
      <c r="F40" s="8">
        <v>8.5737705230712891E-3</v>
      </c>
      <c r="G40" s="8">
        <v>1.0340909090909089</v>
      </c>
    </row>
    <row r="41" spans="1:7" x14ac:dyDescent="0.2">
      <c r="A41" s="7" t="s">
        <v>25</v>
      </c>
      <c r="B41" s="7">
        <v>1</v>
      </c>
      <c r="C41" s="7">
        <v>180</v>
      </c>
      <c r="D41" s="7">
        <v>270</v>
      </c>
      <c r="E41" s="7">
        <v>104</v>
      </c>
      <c r="F41" s="7">
        <v>8.5921287536621094E-3</v>
      </c>
      <c r="G41" s="7">
        <v>1.04</v>
      </c>
    </row>
    <row r="42" spans="1:7" x14ac:dyDescent="0.2">
      <c r="A42" s="7" t="s">
        <v>25</v>
      </c>
      <c r="B42" s="7">
        <v>2</v>
      </c>
      <c r="C42" s="7">
        <v>180</v>
      </c>
      <c r="D42" s="7">
        <v>270</v>
      </c>
      <c r="E42" s="7">
        <v>104</v>
      </c>
      <c r="F42" s="7">
        <v>8.5458755493164062E-3</v>
      </c>
      <c r="G42" s="7">
        <v>1.04</v>
      </c>
    </row>
    <row r="43" spans="1:7" x14ac:dyDescent="0.2">
      <c r="A43" s="7" t="s">
        <v>25</v>
      </c>
      <c r="B43" s="7">
        <v>3</v>
      </c>
      <c r="C43" s="7">
        <v>180</v>
      </c>
      <c r="D43" s="7">
        <v>270</v>
      </c>
      <c r="E43" s="7">
        <v>104</v>
      </c>
      <c r="F43" s="7">
        <v>8.2509517669677734E-3</v>
      </c>
      <c r="G43" s="7">
        <v>1.04</v>
      </c>
    </row>
    <row r="44" spans="1:7" x14ac:dyDescent="0.2">
      <c r="A44" s="9" t="s">
        <v>26</v>
      </c>
      <c r="B44" s="9">
        <v>1</v>
      </c>
      <c r="C44" s="9">
        <v>200</v>
      </c>
      <c r="D44" s="9">
        <v>300</v>
      </c>
      <c r="E44" s="9">
        <v>114</v>
      </c>
      <c r="F44" s="9">
        <v>1.0038852691650391E-2</v>
      </c>
      <c r="G44" s="9">
        <v>1.017857142857143</v>
      </c>
    </row>
    <row r="45" spans="1:7" x14ac:dyDescent="0.2">
      <c r="A45" s="9" t="s">
        <v>26</v>
      </c>
      <c r="B45" s="9">
        <v>2</v>
      </c>
      <c r="C45" s="9">
        <v>200</v>
      </c>
      <c r="D45" s="9">
        <v>300</v>
      </c>
      <c r="E45" s="9">
        <v>114</v>
      </c>
      <c r="F45" s="9">
        <v>9.7529888153076172E-3</v>
      </c>
      <c r="G45" s="9">
        <v>1.017857142857143</v>
      </c>
    </row>
    <row r="46" spans="1:7" x14ac:dyDescent="0.2">
      <c r="A46" s="9" t="s">
        <v>26</v>
      </c>
      <c r="B46" s="9">
        <v>3</v>
      </c>
      <c r="C46" s="9">
        <v>200</v>
      </c>
      <c r="D46" s="9">
        <v>300</v>
      </c>
      <c r="E46" s="9">
        <v>114</v>
      </c>
      <c r="F46" s="9">
        <v>9.7682476043701172E-3</v>
      </c>
      <c r="G46" s="9">
        <v>1.017857142857143</v>
      </c>
    </row>
    <row r="47" spans="1:7" x14ac:dyDescent="0.2">
      <c r="A47" s="5" t="s">
        <v>27</v>
      </c>
      <c r="B47" s="5">
        <v>1</v>
      </c>
      <c r="C47" s="5">
        <v>220</v>
      </c>
      <c r="D47" s="5">
        <v>330</v>
      </c>
      <c r="E47" s="5">
        <v>125</v>
      </c>
      <c r="F47" s="5">
        <v>1.147031784057617E-2</v>
      </c>
      <c r="G47" s="5">
        <v>1.0330578512396691</v>
      </c>
    </row>
    <row r="48" spans="1:7" x14ac:dyDescent="0.2">
      <c r="A48" s="5" t="s">
        <v>27</v>
      </c>
      <c r="B48" s="5">
        <v>2</v>
      </c>
      <c r="C48" s="5">
        <v>220</v>
      </c>
      <c r="D48" s="5">
        <v>330</v>
      </c>
      <c r="E48" s="5">
        <v>125</v>
      </c>
      <c r="F48" s="5">
        <v>1.3185501098632811E-2</v>
      </c>
      <c r="G48" s="5">
        <v>1.0330578512396691</v>
      </c>
    </row>
    <row r="49" spans="1:7" x14ac:dyDescent="0.2">
      <c r="A49" s="5" t="s">
        <v>27</v>
      </c>
      <c r="B49" s="5">
        <v>3</v>
      </c>
      <c r="C49" s="5">
        <v>220</v>
      </c>
      <c r="D49" s="5">
        <v>330</v>
      </c>
      <c r="E49" s="5">
        <v>125</v>
      </c>
      <c r="F49" s="5">
        <v>1.1514425277709959E-2</v>
      </c>
      <c r="G49" s="5">
        <v>1.0330578512396691</v>
      </c>
    </row>
    <row r="50" spans="1:7" x14ac:dyDescent="0.2">
      <c r="A50" s="6" t="s">
        <v>28</v>
      </c>
      <c r="B50" s="6">
        <v>1</v>
      </c>
      <c r="C50" s="6">
        <v>240</v>
      </c>
      <c r="D50" s="6">
        <v>360</v>
      </c>
      <c r="E50" s="6">
        <v>135</v>
      </c>
      <c r="F50" s="6">
        <v>1.7842769622802731E-2</v>
      </c>
      <c r="G50" s="6">
        <v>1.015037593984963</v>
      </c>
    </row>
    <row r="51" spans="1:7" x14ac:dyDescent="0.2">
      <c r="A51" s="6" t="s">
        <v>28</v>
      </c>
      <c r="B51" s="6">
        <v>2</v>
      </c>
      <c r="C51" s="6">
        <v>240</v>
      </c>
      <c r="D51" s="6">
        <v>360</v>
      </c>
      <c r="E51" s="6">
        <v>135</v>
      </c>
      <c r="F51" s="6">
        <v>1.555204391479492E-2</v>
      </c>
      <c r="G51" s="6">
        <v>1.015037593984963</v>
      </c>
    </row>
    <row r="52" spans="1:7" x14ac:dyDescent="0.2">
      <c r="A52" s="6" t="s">
        <v>28</v>
      </c>
      <c r="B52" s="6">
        <v>3</v>
      </c>
      <c r="C52" s="6">
        <v>240</v>
      </c>
      <c r="D52" s="6">
        <v>360</v>
      </c>
      <c r="E52" s="6">
        <v>135</v>
      </c>
      <c r="F52" s="6">
        <v>2.027535438537598E-2</v>
      </c>
      <c r="G52" s="6">
        <v>1.015037593984963</v>
      </c>
    </row>
    <row r="53" spans="1:7" x14ac:dyDescent="0.2">
      <c r="A53" s="8" t="s">
        <v>29</v>
      </c>
      <c r="B53" s="8">
        <v>1</v>
      </c>
      <c r="C53" s="8">
        <v>260</v>
      </c>
      <c r="D53" s="8">
        <v>390</v>
      </c>
      <c r="E53" s="8">
        <v>147</v>
      </c>
      <c r="F53" s="8">
        <v>1.7844915390014648E-2</v>
      </c>
      <c r="G53" s="8">
        <v>1.0137931034482759</v>
      </c>
    </row>
    <row r="54" spans="1:7" x14ac:dyDescent="0.2">
      <c r="A54" s="8" t="s">
        <v>29</v>
      </c>
      <c r="B54" s="8">
        <v>2</v>
      </c>
      <c r="C54" s="8">
        <v>260</v>
      </c>
      <c r="D54" s="8">
        <v>390</v>
      </c>
      <c r="E54" s="8">
        <v>147</v>
      </c>
      <c r="F54" s="8">
        <v>1.7919301986694339E-2</v>
      </c>
      <c r="G54" s="8">
        <v>1.0137931034482759</v>
      </c>
    </row>
    <row r="55" spans="1:7" x14ac:dyDescent="0.2">
      <c r="A55" s="8" t="s">
        <v>29</v>
      </c>
      <c r="B55" s="8">
        <v>3</v>
      </c>
      <c r="C55" s="8">
        <v>260</v>
      </c>
      <c r="D55" s="8">
        <v>390</v>
      </c>
      <c r="E55" s="8">
        <v>147</v>
      </c>
      <c r="F55" s="8">
        <v>1.8564701080322269E-2</v>
      </c>
      <c r="G55" s="8">
        <v>1.0137931034482759</v>
      </c>
    </row>
    <row r="56" spans="1:7" x14ac:dyDescent="0.2">
      <c r="A56" s="7" t="s">
        <v>30</v>
      </c>
      <c r="B56" s="7">
        <v>1</v>
      </c>
      <c r="C56" s="7">
        <v>280</v>
      </c>
      <c r="D56" s="7">
        <v>420</v>
      </c>
      <c r="E56" s="7">
        <v>161</v>
      </c>
      <c r="F56" s="7">
        <v>0.12301301956176761</v>
      </c>
      <c r="G56" s="7">
        <v>1.045454545454545</v>
      </c>
    </row>
    <row r="57" spans="1:7" x14ac:dyDescent="0.2">
      <c r="A57" s="7" t="s">
        <v>30</v>
      </c>
      <c r="B57" s="7">
        <v>2</v>
      </c>
      <c r="C57" s="7">
        <v>280</v>
      </c>
      <c r="D57" s="7">
        <v>420</v>
      </c>
      <c r="E57" s="7">
        <v>161</v>
      </c>
      <c r="F57" s="7">
        <v>1.9412040710449219E-2</v>
      </c>
      <c r="G57" s="7">
        <v>1.045454545454545</v>
      </c>
    </row>
    <row r="58" spans="1:7" x14ac:dyDescent="0.2">
      <c r="A58" s="7" t="s">
        <v>30</v>
      </c>
      <c r="B58" s="7">
        <v>3</v>
      </c>
      <c r="C58" s="7">
        <v>280</v>
      </c>
      <c r="D58" s="7">
        <v>420</v>
      </c>
      <c r="E58" s="7">
        <v>161</v>
      </c>
      <c r="F58" s="7">
        <v>2.0859479904174801E-2</v>
      </c>
      <c r="G58" s="7">
        <v>1.045454545454545</v>
      </c>
    </row>
    <row r="59" spans="1:7" x14ac:dyDescent="0.2">
      <c r="A59" s="9" t="s">
        <v>31</v>
      </c>
      <c r="B59" s="9">
        <v>1</v>
      </c>
      <c r="C59" s="9">
        <v>300</v>
      </c>
      <c r="D59" s="9">
        <v>450</v>
      </c>
      <c r="E59" s="9">
        <v>169</v>
      </c>
      <c r="F59" s="9">
        <v>2.4720668792724609E-2</v>
      </c>
      <c r="G59" s="9">
        <v>1.0059523809523809</v>
      </c>
    </row>
    <row r="60" spans="1:7" x14ac:dyDescent="0.2">
      <c r="A60" s="9" t="s">
        <v>31</v>
      </c>
      <c r="B60" s="9">
        <v>2</v>
      </c>
      <c r="C60" s="9">
        <v>300</v>
      </c>
      <c r="D60" s="9">
        <v>450</v>
      </c>
      <c r="E60" s="9">
        <v>169</v>
      </c>
      <c r="F60" s="9">
        <v>2.43220329284668E-2</v>
      </c>
      <c r="G60" s="9">
        <v>1.0059523809523809</v>
      </c>
    </row>
    <row r="61" spans="1:7" x14ac:dyDescent="0.2">
      <c r="A61" s="9" t="s">
        <v>31</v>
      </c>
      <c r="B61" s="9">
        <v>3</v>
      </c>
      <c r="C61" s="9">
        <v>300</v>
      </c>
      <c r="D61" s="9">
        <v>450</v>
      </c>
      <c r="E61" s="9">
        <v>169</v>
      </c>
      <c r="F61" s="9">
        <v>2.4195194244384769E-2</v>
      </c>
      <c r="G61" s="9">
        <v>1.0059523809523809</v>
      </c>
    </row>
    <row r="62" spans="1:7" x14ac:dyDescent="0.2">
      <c r="A62" s="5" t="s">
        <v>32</v>
      </c>
      <c r="B62" s="5">
        <v>1</v>
      </c>
      <c r="C62" s="5">
        <v>320</v>
      </c>
      <c r="D62" s="5">
        <v>480</v>
      </c>
      <c r="E62" s="5">
        <v>182</v>
      </c>
      <c r="F62" s="5">
        <v>2.8116941452026371E-2</v>
      </c>
      <c r="G62" s="5">
        <v>1.028248587570622</v>
      </c>
    </row>
    <row r="63" spans="1:7" x14ac:dyDescent="0.2">
      <c r="A63" s="5" t="s">
        <v>32</v>
      </c>
      <c r="B63" s="5">
        <v>2</v>
      </c>
      <c r="C63" s="5">
        <v>320</v>
      </c>
      <c r="D63" s="5">
        <v>480</v>
      </c>
      <c r="E63" s="5">
        <v>182</v>
      </c>
      <c r="F63" s="5">
        <v>2.8441667556762699E-2</v>
      </c>
      <c r="G63" s="5">
        <v>1.028248587570622</v>
      </c>
    </row>
    <row r="64" spans="1:7" x14ac:dyDescent="0.2">
      <c r="A64" s="5" t="s">
        <v>32</v>
      </c>
      <c r="B64" s="5">
        <v>3</v>
      </c>
      <c r="C64" s="5">
        <v>320</v>
      </c>
      <c r="D64" s="5">
        <v>480</v>
      </c>
      <c r="E64" s="5">
        <v>182</v>
      </c>
      <c r="F64" s="5">
        <v>3.017377853393555E-2</v>
      </c>
      <c r="G64" s="5">
        <v>1.028248587570622</v>
      </c>
    </row>
    <row r="65" spans="1:7" x14ac:dyDescent="0.2">
      <c r="A65" s="6" t="s">
        <v>33</v>
      </c>
      <c r="B65" s="6">
        <v>1</v>
      </c>
      <c r="C65" s="6">
        <v>340</v>
      </c>
      <c r="D65" s="6">
        <v>510</v>
      </c>
      <c r="E65" s="6">
        <v>195</v>
      </c>
      <c r="F65" s="6">
        <v>2.7874946594238281E-2</v>
      </c>
      <c r="G65" s="6">
        <v>1.015625</v>
      </c>
    </row>
    <row r="66" spans="1:7" x14ac:dyDescent="0.2">
      <c r="A66" s="6" t="s">
        <v>33</v>
      </c>
      <c r="B66" s="6">
        <v>2</v>
      </c>
      <c r="C66" s="6">
        <v>340</v>
      </c>
      <c r="D66" s="6">
        <v>510</v>
      </c>
      <c r="E66" s="6">
        <v>195</v>
      </c>
      <c r="F66" s="6">
        <v>3.123784065246582E-2</v>
      </c>
      <c r="G66" s="6">
        <v>1.015625</v>
      </c>
    </row>
    <row r="67" spans="1:7" x14ac:dyDescent="0.2">
      <c r="A67" s="6" t="s">
        <v>33</v>
      </c>
      <c r="B67" s="6">
        <v>3</v>
      </c>
      <c r="C67" s="6">
        <v>340</v>
      </c>
      <c r="D67" s="6">
        <v>510</v>
      </c>
      <c r="E67" s="6">
        <v>195</v>
      </c>
      <c r="F67" s="6">
        <v>3.1006097793579102E-2</v>
      </c>
      <c r="G67" s="6">
        <v>1.015625</v>
      </c>
    </row>
    <row r="68" spans="1:7" x14ac:dyDescent="0.2">
      <c r="A68" s="8" t="s">
        <v>34</v>
      </c>
      <c r="B68" s="8">
        <v>1</v>
      </c>
      <c r="C68" s="8">
        <v>360</v>
      </c>
      <c r="D68" s="8">
        <v>540</v>
      </c>
      <c r="E68" s="8">
        <v>207</v>
      </c>
      <c r="F68" s="8">
        <v>3.5318613052368157E-2</v>
      </c>
      <c r="G68" s="8">
        <v>1.029850746268657</v>
      </c>
    </row>
    <row r="69" spans="1:7" x14ac:dyDescent="0.2">
      <c r="A69" s="8" t="s">
        <v>34</v>
      </c>
      <c r="B69" s="8">
        <v>2</v>
      </c>
      <c r="C69" s="8">
        <v>360</v>
      </c>
      <c r="D69" s="8">
        <v>540</v>
      </c>
      <c r="E69" s="8">
        <v>207</v>
      </c>
      <c r="F69" s="8">
        <v>3.3196926116943359E-2</v>
      </c>
      <c r="G69" s="8">
        <v>1.029850746268657</v>
      </c>
    </row>
    <row r="70" spans="1:7" x14ac:dyDescent="0.2">
      <c r="A70" s="8" t="s">
        <v>34</v>
      </c>
      <c r="B70" s="8">
        <v>3</v>
      </c>
      <c r="C70" s="8">
        <v>360</v>
      </c>
      <c r="D70" s="8">
        <v>540</v>
      </c>
      <c r="E70" s="8">
        <v>207</v>
      </c>
      <c r="F70" s="8">
        <v>3.2716274261474609E-2</v>
      </c>
      <c r="G70" s="8">
        <v>1.029850746268657</v>
      </c>
    </row>
    <row r="71" spans="1:7" x14ac:dyDescent="0.2">
      <c r="A71" s="7" t="s">
        <v>35</v>
      </c>
      <c r="B71" s="7">
        <v>1</v>
      </c>
      <c r="C71" s="7">
        <v>380</v>
      </c>
      <c r="D71" s="7">
        <v>570</v>
      </c>
      <c r="E71" s="7">
        <v>215</v>
      </c>
      <c r="F71" s="7">
        <v>4.003596305847168E-2</v>
      </c>
      <c r="G71" s="7">
        <v>1.009389671361502</v>
      </c>
    </row>
    <row r="72" spans="1:7" x14ac:dyDescent="0.2">
      <c r="A72" s="7" t="s">
        <v>35</v>
      </c>
      <c r="B72" s="7">
        <v>2</v>
      </c>
      <c r="C72" s="7">
        <v>380</v>
      </c>
      <c r="D72" s="7">
        <v>570</v>
      </c>
      <c r="E72" s="7">
        <v>215</v>
      </c>
      <c r="F72" s="7">
        <v>3.7631511688232422E-2</v>
      </c>
      <c r="G72" s="7">
        <v>1.009389671361502</v>
      </c>
    </row>
    <row r="73" spans="1:7" x14ac:dyDescent="0.2">
      <c r="A73" s="7" t="s">
        <v>35</v>
      </c>
      <c r="B73" s="7">
        <v>3</v>
      </c>
      <c r="C73" s="7">
        <v>380</v>
      </c>
      <c r="D73" s="7">
        <v>570</v>
      </c>
      <c r="E73" s="7">
        <v>215</v>
      </c>
      <c r="F73" s="7">
        <v>3.7729978561401367E-2</v>
      </c>
      <c r="G73" s="7">
        <v>1.009389671361502</v>
      </c>
    </row>
    <row r="74" spans="1:7" x14ac:dyDescent="0.2">
      <c r="A74" s="9" t="s">
        <v>36</v>
      </c>
      <c r="B74" s="9">
        <v>1</v>
      </c>
      <c r="C74" s="9">
        <v>400</v>
      </c>
      <c r="D74" s="9">
        <v>600</v>
      </c>
      <c r="E74" s="9">
        <v>227</v>
      </c>
      <c r="F74" s="9">
        <v>4.3294191360473633E-2</v>
      </c>
      <c r="G74" s="9">
        <v>1.017937219730942</v>
      </c>
    </row>
    <row r="75" spans="1:7" x14ac:dyDescent="0.2">
      <c r="A75" s="9" t="s">
        <v>36</v>
      </c>
      <c r="B75" s="9">
        <v>2</v>
      </c>
      <c r="C75" s="9">
        <v>400</v>
      </c>
      <c r="D75" s="9">
        <v>600</v>
      </c>
      <c r="E75" s="9">
        <v>227</v>
      </c>
      <c r="F75" s="9">
        <v>4.7126054763793952E-2</v>
      </c>
      <c r="G75" s="9">
        <v>1.017937219730942</v>
      </c>
    </row>
    <row r="76" spans="1:7" x14ac:dyDescent="0.2">
      <c r="A76" s="9" t="s">
        <v>36</v>
      </c>
      <c r="B76" s="9">
        <v>3</v>
      </c>
      <c r="C76" s="9">
        <v>400</v>
      </c>
      <c r="D76" s="9">
        <v>600</v>
      </c>
      <c r="E76" s="9">
        <v>227</v>
      </c>
      <c r="F76" s="9">
        <v>4.3471813201904297E-2</v>
      </c>
      <c r="G76" s="9">
        <v>1.017937219730942</v>
      </c>
    </row>
    <row r="77" spans="1:7" x14ac:dyDescent="0.2">
      <c r="A77" s="5" t="s">
        <v>37</v>
      </c>
      <c r="B77" s="5">
        <v>1</v>
      </c>
      <c r="C77" s="5">
        <v>420</v>
      </c>
      <c r="D77" s="5">
        <v>630</v>
      </c>
      <c r="E77" s="5">
        <v>238</v>
      </c>
      <c r="F77" s="5">
        <v>4.6706199645996087E-2</v>
      </c>
      <c r="G77" s="5">
        <v>1.012765957446808</v>
      </c>
    </row>
    <row r="78" spans="1:7" x14ac:dyDescent="0.2">
      <c r="A78" s="5" t="s">
        <v>37</v>
      </c>
      <c r="B78" s="5">
        <v>2</v>
      </c>
      <c r="C78" s="5">
        <v>420</v>
      </c>
      <c r="D78" s="5">
        <v>630</v>
      </c>
      <c r="E78" s="5">
        <v>238</v>
      </c>
      <c r="F78" s="5">
        <v>4.624485969543457E-2</v>
      </c>
      <c r="G78" s="5">
        <v>1.012765957446808</v>
      </c>
    </row>
    <row r="79" spans="1:7" x14ac:dyDescent="0.2">
      <c r="A79" s="5" t="s">
        <v>37</v>
      </c>
      <c r="B79" s="5">
        <v>3</v>
      </c>
      <c r="C79" s="5">
        <v>420</v>
      </c>
      <c r="D79" s="5">
        <v>630</v>
      </c>
      <c r="E79" s="5">
        <v>238</v>
      </c>
      <c r="F79" s="5">
        <v>4.6858310699462891E-2</v>
      </c>
      <c r="G79" s="5">
        <v>1.012765957446808</v>
      </c>
    </row>
    <row r="80" spans="1:7" x14ac:dyDescent="0.2">
      <c r="A80" s="6" t="s">
        <v>38</v>
      </c>
      <c r="B80" s="6">
        <v>1</v>
      </c>
      <c r="C80" s="6">
        <v>440</v>
      </c>
      <c r="D80" s="6">
        <v>660</v>
      </c>
      <c r="E80" s="6">
        <v>249</v>
      </c>
      <c r="F80" s="6">
        <v>5.037999153137207E-2</v>
      </c>
      <c r="G80" s="6">
        <v>1.0163265306122451</v>
      </c>
    </row>
    <row r="81" spans="1:7" x14ac:dyDescent="0.2">
      <c r="A81" s="6" t="s">
        <v>38</v>
      </c>
      <c r="B81" s="6">
        <v>2</v>
      </c>
      <c r="C81" s="6">
        <v>440</v>
      </c>
      <c r="D81" s="6">
        <v>660</v>
      </c>
      <c r="E81" s="6">
        <v>249</v>
      </c>
      <c r="F81" s="6">
        <v>5.2327394485473633E-2</v>
      </c>
      <c r="G81" s="6">
        <v>1.0163265306122451</v>
      </c>
    </row>
    <row r="82" spans="1:7" x14ac:dyDescent="0.2">
      <c r="A82" s="6" t="s">
        <v>38</v>
      </c>
      <c r="B82" s="6">
        <v>3</v>
      </c>
      <c r="C82" s="6">
        <v>440</v>
      </c>
      <c r="D82" s="6">
        <v>660</v>
      </c>
      <c r="E82" s="6">
        <v>249</v>
      </c>
      <c r="F82" s="6">
        <v>5.0452232360839837E-2</v>
      </c>
      <c r="G82" s="6">
        <v>1.0163265306122451</v>
      </c>
    </row>
    <row r="83" spans="1:7" x14ac:dyDescent="0.2">
      <c r="A83" s="8" t="s">
        <v>39</v>
      </c>
      <c r="B83" s="8">
        <v>1</v>
      </c>
      <c r="C83" s="8">
        <v>460</v>
      </c>
      <c r="D83" s="8">
        <v>690</v>
      </c>
      <c r="E83" s="8">
        <v>262</v>
      </c>
      <c r="F83" s="8">
        <v>5.1163673400878913E-2</v>
      </c>
      <c r="G83" s="8">
        <v>1.0355731225296441</v>
      </c>
    </row>
    <row r="84" spans="1:7" x14ac:dyDescent="0.2">
      <c r="A84" s="8" t="s">
        <v>39</v>
      </c>
      <c r="B84" s="8">
        <v>2</v>
      </c>
      <c r="C84" s="8">
        <v>460</v>
      </c>
      <c r="D84" s="8">
        <v>690</v>
      </c>
      <c r="E84" s="8">
        <v>262</v>
      </c>
      <c r="F84" s="8">
        <v>5.1634550094604492E-2</v>
      </c>
      <c r="G84" s="8">
        <v>1.0355731225296441</v>
      </c>
    </row>
    <row r="85" spans="1:7" x14ac:dyDescent="0.2">
      <c r="A85" s="8" t="s">
        <v>39</v>
      </c>
      <c r="B85" s="8">
        <v>3</v>
      </c>
      <c r="C85" s="8">
        <v>460</v>
      </c>
      <c r="D85" s="8">
        <v>690</v>
      </c>
      <c r="E85" s="8">
        <v>262</v>
      </c>
      <c r="F85" s="8">
        <v>4.9467325210571289E-2</v>
      </c>
      <c r="G85" s="8">
        <v>1.0355731225296441</v>
      </c>
    </row>
    <row r="86" spans="1:7" x14ac:dyDescent="0.2">
      <c r="A86" s="7" t="s">
        <v>40</v>
      </c>
      <c r="B86" s="7">
        <v>1</v>
      </c>
      <c r="C86" s="7">
        <v>480</v>
      </c>
      <c r="D86" s="7">
        <v>720</v>
      </c>
      <c r="E86" s="7">
        <v>270</v>
      </c>
      <c r="F86" s="7">
        <v>4.9902439117431641E-2</v>
      </c>
      <c r="G86" s="7">
        <v>1.01123595505618</v>
      </c>
    </row>
    <row r="87" spans="1:7" x14ac:dyDescent="0.2">
      <c r="A87" s="7" t="s">
        <v>40</v>
      </c>
      <c r="B87" s="7">
        <v>2</v>
      </c>
      <c r="C87" s="7">
        <v>480</v>
      </c>
      <c r="D87" s="7">
        <v>720</v>
      </c>
      <c r="E87" s="7">
        <v>270</v>
      </c>
      <c r="F87" s="7">
        <v>4.9980640411376953E-2</v>
      </c>
      <c r="G87" s="7">
        <v>1.01123595505618</v>
      </c>
    </row>
    <row r="88" spans="1:7" x14ac:dyDescent="0.2">
      <c r="A88" s="7" t="s">
        <v>40</v>
      </c>
      <c r="B88" s="7">
        <v>3</v>
      </c>
      <c r="C88" s="7">
        <v>480</v>
      </c>
      <c r="D88" s="7">
        <v>720</v>
      </c>
      <c r="E88" s="7">
        <v>270</v>
      </c>
      <c r="F88" s="7">
        <v>4.9875497817993157E-2</v>
      </c>
      <c r="G88" s="7">
        <v>1.01123595505618</v>
      </c>
    </row>
    <row r="89" spans="1:7" x14ac:dyDescent="0.2">
      <c r="A89" s="9" t="s">
        <v>41</v>
      </c>
      <c r="B89" s="9">
        <v>1</v>
      </c>
      <c r="C89" s="9">
        <v>500</v>
      </c>
      <c r="D89" s="9">
        <v>750</v>
      </c>
      <c r="E89" s="9">
        <v>283</v>
      </c>
      <c r="F89" s="9">
        <v>5.8528423309326172E-2</v>
      </c>
      <c r="G89" s="9">
        <v>1.017985611510791</v>
      </c>
    </row>
    <row r="90" spans="1:7" x14ac:dyDescent="0.2">
      <c r="A90" s="9" t="s">
        <v>41</v>
      </c>
      <c r="B90" s="9">
        <v>2</v>
      </c>
      <c r="C90" s="9">
        <v>500</v>
      </c>
      <c r="D90" s="9">
        <v>750</v>
      </c>
      <c r="E90" s="9">
        <v>283</v>
      </c>
      <c r="F90" s="9">
        <v>5.4377317428588867E-2</v>
      </c>
      <c r="G90" s="9">
        <v>1.017985611510791</v>
      </c>
    </row>
    <row r="91" spans="1:7" x14ac:dyDescent="0.2">
      <c r="A91" s="9" t="s">
        <v>41</v>
      </c>
      <c r="B91" s="9">
        <v>3</v>
      </c>
      <c r="C91" s="9">
        <v>500</v>
      </c>
      <c r="D91" s="9">
        <v>750</v>
      </c>
      <c r="E91" s="9">
        <v>283</v>
      </c>
      <c r="F91" s="9">
        <v>5.4108142852783203E-2</v>
      </c>
      <c r="G91" s="9">
        <v>1.017985611510791</v>
      </c>
    </row>
    <row r="92" spans="1:7" x14ac:dyDescent="0.2">
      <c r="A92" s="5" t="s">
        <v>42</v>
      </c>
      <c r="B92" s="5">
        <v>1</v>
      </c>
      <c r="C92" s="5">
        <v>520</v>
      </c>
      <c r="D92" s="5">
        <v>780</v>
      </c>
      <c r="E92" s="5">
        <v>293</v>
      </c>
      <c r="F92" s="5">
        <v>5.8512687683105469E-2</v>
      </c>
      <c r="G92" s="5">
        <v>1.006872852233677</v>
      </c>
    </row>
    <row r="93" spans="1:7" x14ac:dyDescent="0.2">
      <c r="A93" s="5" t="s">
        <v>42</v>
      </c>
      <c r="B93" s="5">
        <v>2</v>
      </c>
      <c r="C93" s="5">
        <v>520</v>
      </c>
      <c r="D93" s="5">
        <v>780</v>
      </c>
      <c r="E93" s="5">
        <v>293</v>
      </c>
      <c r="F93" s="5">
        <v>5.8374404907226562E-2</v>
      </c>
      <c r="G93" s="5">
        <v>1.006872852233677</v>
      </c>
    </row>
    <row r="94" spans="1:7" x14ac:dyDescent="0.2">
      <c r="A94" s="5" t="s">
        <v>42</v>
      </c>
      <c r="B94" s="5">
        <v>3</v>
      </c>
      <c r="C94" s="5">
        <v>520</v>
      </c>
      <c r="D94" s="5">
        <v>780</v>
      </c>
      <c r="E94" s="5">
        <v>293</v>
      </c>
      <c r="F94" s="5">
        <v>5.7934999465942383E-2</v>
      </c>
      <c r="G94" s="5">
        <v>1.006872852233677</v>
      </c>
    </row>
    <row r="95" spans="1:7" x14ac:dyDescent="0.2">
      <c r="A95" s="6" t="s">
        <v>43</v>
      </c>
      <c r="B95" s="6">
        <v>1</v>
      </c>
      <c r="C95" s="6">
        <v>540</v>
      </c>
      <c r="D95" s="6">
        <v>810</v>
      </c>
      <c r="E95" s="6">
        <v>304</v>
      </c>
      <c r="F95" s="6">
        <v>6.6905736923217773E-2</v>
      </c>
      <c r="G95" s="6">
        <v>1.0167224080267561</v>
      </c>
    </row>
    <row r="96" spans="1:7" x14ac:dyDescent="0.2">
      <c r="A96" s="6" t="s">
        <v>43</v>
      </c>
      <c r="B96" s="6">
        <v>2</v>
      </c>
      <c r="C96" s="6">
        <v>540</v>
      </c>
      <c r="D96" s="6">
        <v>810</v>
      </c>
      <c r="E96" s="6">
        <v>304</v>
      </c>
      <c r="F96" s="6">
        <v>6.3260793685913086E-2</v>
      </c>
      <c r="G96" s="6">
        <v>1.0167224080267561</v>
      </c>
    </row>
    <row r="97" spans="1:7" x14ac:dyDescent="0.2">
      <c r="A97" s="6" t="s">
        <v>43</v>
      </c>
      <c r="B97" s="6">
        <v>3</v>
      </c>
      <c r="C97" s="6">
        <v>540</v>
      </c>
      <c r="D97" s="6">
        <v>810</v>
      </c>
      <c r="E97" s="6">
        <v>304</v>
      </c>
      <c r="F97" s="6">
        <v>6.4213275909423828E-2</v>
      </c>
      <c r="G97" s="6">
        <v>1.0167224080267561</v>
      </c>
    </row>
    <row r="98" spans="1:7" x14ac:dyDescent="0.2">
      <c r="A98" s="8" t="s">
        <v>44</v>
      </c>
      <c r="B98" s="8">
        <v>1</v>
      </c>
      <c r="C98" s="8">
        <v>560</v>
      </c>
      <c r="D98" s="8">
        <v>840</v>
      </c>
      <c r="E98" s="8">
        <v>315</v>
      </c>
      <c r="F98" s="8">
        <v>6.7231655120849609E-2</v>
      </c>
      <c r="G98" s="8">
        <v>1.006389776357828</v>
      </c>
    </row>
    <row r="99" spans="1:7" x14ac:dyDescent="0.2">
      <c r="A99" s="8" t="s">
        <v>44</v>
      </c>
      <c r="B99" s="8">
        <v>2</v>
      </c>
      <c r="C99" s="8">
        <v>560</v>
      </c>
      <c r="D99" s="8">
        <v>840</v>
      </c>
      <c r="E99" s="8">
        <v>315</v>
      </c>
      <c r="F99" s="8">
        <v>6.7970037460327148E-2</v>
      </c>
      <c r="G99" s="8">
        <v>1.006389776357828</v>
      </c>
    </row>
    <row r="100" spans="1:7" x14ac:dyDescent="0.2">
      <c r="A100" s="8" t="s">
        <v>44</v>
      </c>
      <c r="B100" s="8">
        <v>3</v>
      </c>
      <c r="C100" s="8">
        <v>560</v>
      </c>
      <c r="D100" s="8">
        <v>840</v>
      </c>
      <c r="E100" s="8">
        <v>315</v>
      </c>
      <c r="F100" s="8">
        <v>6.7272663116455078E-2</v>
      </c>
      <c r="G100" s="8">
        <v>1.006389776357828</v>
      </c>
    </row>
    <row r="101" spans="1:7" x14ac:dyDescent="0.2">
      <c r="A101" s="7" t="s">
        <v>45</v>
      </c>
      <c r="B101" s="7">
        <v>1</v>
      </c>
      <c r="C101" s="7">
        <v>580</v>
      </c>
      <c r="D101" s="7">
        <v>870</v>
      </c>
      <c r="E101" s="7">
        <v>327</v>
      </c>
      <c r="F101" s="7">
        <v>7.2904825210571289E-2</v>
      </c>
      <c r="G101" s="7">
        <v>1.018691588785047</v>
      </c>
    </row>
    <row r="102" spans="1:7" x14ac:dyDescent="0.2">
      <c r="A102" s="7" t="s">
        <v>45</v>
      </c>
      <c r="B102" s="7">
        <v>2</v>
      </c>
      <c r="C102" s="7">
        <v>580</v>
      </c>
      <c r="D102" s="7">
        <v>870</v>
      </c>
      <c r="E102" s="7">
        <v>327</v>
      </c>
      <c r="F102" s="7">
        <v>7.3987722396850586E-2</v>
      </c>
      <c r="G102" s="7">
        <v>1.018691588785047</v>
      </c>
    </row>
    <row r="103" spans="1:7" x14ac:dyDescent="0.2">
      <c r="A103" s="7" t="s">
        <v>45</v>
      </c>
      <c r="B103" s="7">
        <v>3</v>
      </c>
      <c r="C103" s="7">
        <v>580</v>
      </c>
      <c r="D103" s="7">
        <v>870</v>
      </c>
      <c r="E103" s="7">
        <v>327</v>
      </c>
      <c r="F103" s="7">
        <v>7.1989774703979492E-2</v>
      </c>
      <c r="G103" s="7">
        <v>1.018691588785047</v>
      </c>
    </row>
    <row r="104" spans="1:7" x14ac:dyDescent="0.2">
      <c r="A104" s="9" t="s">
        <v>46</v>
      </c>
      <c r="B104" s="9">
        <v>1</v>
      </c>
      <c r="C104" s="9">
        <v>600</v>
      </c>
      <c r="D104" s="9">
        <v>900</v>
      </c>
      <c r="E104" s="9">
        <v>341</v>
      </c>
      <c r="F104" s="9">
        <v>7.6031684875488281E-2</v>
      </c>
      <c r="G104" s="9">
        <v>1.0148809523809521</v>
      </c>
    </row>
    <row r="105" spans="1:7" x14ac:dyDescent="0.2">
      <c r="A105" s="9" t="s">
        <v>46</v>
      </c>
      <c r="B105" s="9">
        <v>2</v>
      </c>
      <c r="C105" s="9">
        <v>600</v>
      </c>
      <c r="D105" s="9">
        <v>900</v>
      </c>
      <c r="E105" s="9">
        <v>341</v>
      </c>
      <c r="F105" s="9">
        <v>7.7047109603881836E-2</v>
      </c>
      <c r="G105" s="9">
        <v>1.0148809523809521</v>
      </c>
    </row>
    <row r="106" spans="1:7" x14ac:dyDescent="0.2">
      <c r="A106" s="9" t="s">
        <v>46</v>
      </c>
      <c r="B106" s="9">
        <v>3</v>
      </c>
      <c r="C106" s="9">
        <v>600</v>
      </c>
      <c r="D106" s="9">
        <v>900</v>
      </c>
      <c r="E106" s="9">
        <v>341</v>
      </c>
      <c r="F106" s="9">
        <v>7.2775363922119141E-2</v>
      </c>
      <c r="G106" s="9">
        <v>1.0148809523809521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930</v>
      </c>
      <c r="E107" s="5">
        <v>350</v>
      </c>
      <c r="F107" s="5">
        <v>7.8583717346191406E-2</v>
      </c>
      <c r="G107" s="5">
        <v>1.011560693641619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930</v>
      </c>
      <c r="E108" s="5">
        <v>350</v>
      </c>
      <c r="F108" s="5">
        <v>7.7789783477783203E-2</v>
      </c>
      <c r="G108" s="5">
        <v>1.011560693641619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930</v>
      </c>
      <c r="E109" s="5">
        <v>350</v>
      </c>
      <c r="F109" s="5">
        <v>8.2068443298339844E-2</v>
      </c>
      <c r="G109" s="5">
        <v>1.011560693641619</v>
      </c>
    </row>
    <row r="110" spans="1:7" x14ac:dyDescent="0.2">
      <c r="A110" s="6" t="s">
        <v>48</v>
      </c>
      <c r="B110" s="6">
        <v>1</v>
      </c>
      <c r="C110" s="6">
        <v>640</v>
      </c>
      <c r="D110" s="6">
        <v>960</v>
      </c>
      <c r="E110" s="6">
        <v>362</v>
      </c>
      <c r="F110" s="6">
        <v>8.3830356597900391E-2</v>
      </c>
      <c r="G110" s="6">
        <v>1</v>
      </c>
    </row>
    <row r="111" spans="1:7" x14ac:dyDescent="0.2">
      <c r="A111" s="6" t="s">
        <v>48</v>
      </c>
      <c r="B111" s="6">
        <v>2</v>
      </c>
      <c r="C111" s="6">
        <v>640</v>
      </c>
      <c r="D111" s="6">
        <v>960</v>
      </c>
      <c r="E111" s="6">
        <v>362</v>
      </c>
      <c r="F111" s="6">
        <v>8.4346294403076172E-2</v>
      </c>
      <c r="G111" s="6">
        <v>1</v>
      </c>
    </row>
    <row r="112" spans="1:7" x14ac:dyDescent="0.2">
      <c r="A112" s="6" t="s">
        <v>48</v>
      </c>
      <c r="B112" s="6">
        <v>3</v>
      </c>
      <c r="C112" s="6">
        <v>640</v>
      </c>
      <c r="D112" s="6">
        <v>960</v>
      </c>
      <c r="E112" s="6">
        <v>362</v>
      </c>
      <c r="F112" s="6">
        <v>8.4359884262084961E-2</v>
      </c>
      <c r="G112" s="6">
        <v>1</v>
      </c>
    </row>
    <row r="113" spans="1:7" x14ac:dyDescent="0.2">
      <c r="A113" s="8" t="s">
        <v>49</v>
      </c>
      <c r="B113" s="8">
        <v>1</v>
      </c>
      <c r="C113" s="8">
        <v>660</v>
      </c>
      <c r="D113" s="8">
        <v>990</v>
      </c>
      <c r="E113" s="8">
        <v>373</v>
      </c>
      <c r="F113" s="8">
        <v>9.2849016189575195E-2</v>
      </c>
      <c r="G113" s="8">
        <v>1.008108108108108</v>
      </c>
    </row>
    <row r="114" spans="1:7" x14ac:dyDescent="0.2">
      <c r="A114" s="8" t="s">
        <v>49</v>
      </c>
      <c r="B114" s="8">
        <v>2</v>
      </c>
      <c r="C114" s="8">
        <v>660</v>
      </c>
      <c r="D114" s="8">
        <v>990</v>
      </c>
      <c r="E114" s="8">
        <v>373</v>
      </c>
      <c r="F114" s="8">
        <v>9.1185092926025391E-2</v>
      </c>
      <c r="G114" s="8">
        <v>1.008108108108108</v>
      </c>
    </row>
    <row r="115" spans="1:7" x14ac:dyDescent="0.2">
      <c r="A115" s="8" t="s">
        <v>49</v>
      </c>
      <c r="B115" s="8">
        <v>3</v>
      </c>
      <c r="C115" s="8">
        <v>660</v>
      </c>
      <c r="D115" s="8">
        <v>990</v>
      </c>
      <c r="E115" s="8">
        <v>373</v>
      </c>
      <c r="F115" s="8">
        <v>9.2381477355957031E-2</v>
      </c>
      <c r="G115" s="8">
        <v>1.008108108108108</v>
      </c>
    </row>
    <row r="116" spans="1:7" x14ac:dyDescent="0.2">
      <c r="A116" s="7" t="s">
        <v>50</v>
      </c>
      <c r="B116" s="7">
        <v>1</v>
      </c>
      <c r="C116" s="7">
        <v>680</v>
      </c>
      <c r="D116" s="7">
        <v>1020</v>
      </c>
      <c r="E116" s="7">
        <v>383</v>
      </c>
      <c r="F116" s="7">
        <v>9.9310636520385742E-2</v>
      </c>
      <c r="G116" s="7">
        <v>1.013227513227513</v>
      </c>
    </row>
    <row r="117" spans="1:7" x14ac:dyDescent="0.2">
      <c r="A117" s="7" t="s">
        <v>50</v>
      </c>
      <c r="B117" s="7">
        <v>2</v>
      </c>
      <c r="C117" s="7">
        <v>680</v>
      </c>
      <c r="D117" s="7">
        <v>1020</v>
      </c>
      <c r="E117" s="7">
        <v>383</v>
      </c>
      <c r="F117" s="7">
        <v>9.9382877349853516E-2</v>
      </c>
      <c r="G117" s="7">
        <v>1.013227513227513</v>
      </c>
    </row>
    <row r="118" spans="1:7" x14ac:dyDescent="0.2">
      <c r="A118" s="7" t="s">
        <v>50</v>
      </c>
      <c r="B118" s="7">
        <v>3</v>
      </c>
      <c r="C118" s="7">
        <v>680</v>
      </c>
      <c r="D118" s="7">
        <v>1020</v>
      </c>
      <c r="E118" s="7">
        <v>383</v>
      </c>
      <c r="F118" s="7">
        <v>9.8839998245239258E-2</v>
      </c>
      <c r="G118" s="7">
        <v>1.013227513227513</v>
      </c>
    </row>
    <row r="119" spans="1:7" x14ac:dyDescent="0.2">
      <c r="A119" s="9" t="s">
        <v>51</v>
      </c>
      <c r="B119" s="9">
        <v>1</v>
      </c>
      <c r="C119" s="9">
        <v>700</v>
      </c>
      <c r="D119" s="9">
        <v>1050</v>
      </c>
      <c r="E119" s="9">
        <v>400</v>
      </c>
      <c r="F119" s="9">
        <v>0.1034026145935059</v>
      </c>
      <c r="G119" s="9">
        <v>1.0204081632653059</v>
      </c>
    </row>
    <row r="120" spans="1:7" x14ac:dyDescent="0.2">
      <c r="A120" s="9" t="s">
        <v>51</v>
      </c>
      <c r="B120" s="9">
        <v>2</v>
      </c>
      <c r="C120" s="9">
        <v>700</v>
      </c>
      <c r="D120" s="9">
        <v>1050</v>
      </c>
      <c r="E120" s="9">
        <v>400</v>
      </c>
      <c r="F120" s="9">
        <v>0.1067421436309814</v>
      </c>
      <c r="G120" s="9">
        <v>1.0204081632653059</v>
      </c>
    </row>
    <row r="121" spans="1:7" x14ac:dyDescent="0.2">
      <c r="A121" s="9" t="s">
        <v>51</v>
      </c>
      <c r="B121" s="9">
        <v>3</v>
      </c>
      <c r="C121" s="9">
        <v>700</v>
      </c>
      <c r="D121" s="9">
        <v>1050</v>
      </c>
      <c r="E121" s="9">
        <v>400</v>
      </c>
      <c r="F121" s="9">
        <v>0.10601067543029789</v>
      </c>
      <c r="G121" s="9">
        <v>1.0204081632653059</v>
      </c>
    </row>
    <row r="122" spans="1:7" x14ac:dyDescent="0.2">
      <c r="A122" s="5" t="s">
        <v>52</v>
      </c>
      <c r="B122" s="5">
        <v>1</v>
      </c>
      <c r="C122" s="5">
        <v>720</v>
      </c>
      <c r="D122" s="5">
        <v>1080</v>
      </c>
      <c r="E122" s="5">
        <v>410</v>
      </c>
      <c r="F122" s="5">
        <v>0.1061203479766846</v>
      </c>
      <c r="G122" s="5">
        <v>1.017369727047146</v>
      </c>
    </row>
    <row r="123" spans="1:7" x14ac:dyDescent="0.2">
      <c r="A123" s="5" t="s">
        <v>52</v>
      </c>
      <c r="B123" s="5">
        <v>2</v>
      </c>
      <c r="C123" s="5">
        <v>720</v>
      </c>
      <c r="D123" s="5">
        <v>1080</v>
      </c>
      <c r="E123" s="5">
        <v>410</v>
      </c>
      <c r="F123" s="5">
        <v>0.1099097728729248</v>
      </c>
      <c r="G123" s="5">
        <v>1.017369727047146</v>
      </c>
    </row>
    <row r="124" spans="1:7" x14ac:dyDescent="0.2">
      <c r="A124" s="5" t="s">
        <v>52</v>
      </c>
      <c r="B124" s="5">
        <v>3</v>
      </c>
      <c r="C124" s="5">
        <v>720</v>
      </c>
      <c r="D124" s="5">
        <v>1080</v>
      </c>
      <c r="E124" s="5">
        <v>410</v>
      </c>
      <c r="F124" s="5">
        <v>0.10947418212890619</v>
      </c>
      <c r="G124" s="5">
        <v>1.017369727047146</v>
      </c>
    </row>
    <row r="125" spans="1:7" x14ac:dyDescent="0.2">
      <c r="A125" s="6" t="s">
        <v>53</v>
      </c>
      <c r="B125" s="6">
        <v>1</v>
      </c>
      <c r="C125" s="6">
        <v>740</v>
      </c>
      <c r="D125" s="6">
        <v>1110</v>
      </c>
      <c r="E125" s="6">
        <v>421</v>
      </c>
      <c r="F125" s="6">
        <v>0.1149094104766846</v>
      </c>
      <c r="G125" s="6">
        <v>1.014457831325301</v>
      </c>
    </row>
    <row r="126" spans="1:7" x14ac:dyDescent="0.2">
      <c r="A126" s="6" t="s">
        <v>53</v>
      </c>
      <c r="B126" s="6">
        <v>2</v>
      </c>
      <c r="C126" s="6">
        <v>740</v>
      </c>
      <c r="D126" s="6">
        <v>1110</v>
      </c>
      <c r="E126" s="6">
        <v>421</v>
      </c>
      <c r="F126" s="6">
        <v>0.1139256954193115</v>
      </c>
      <c r="G126" s="6">
        <v>1.014457831325301</v>
      </c>
    </row>
    <row r="127" spans="1:7" x14ac:dyDescent="0.2">
      <c r="A127" s="6" t="s">
        <v>53</v>
      </c>
      <c r="B127" s="6">
        <v>3</v>
      </c>
      <c r="C127" s="6">
        <v>740</v>
      </c>
      <c r="D127" s="6">
        <v>1110</v>
      </c>
      <c r="E127" s="6">
        <v>421</v>
      </c>
      <c r="F127" s="6">
        <v>0.1176495552062988</v>
      </c>
      <c r="G127" s="6">
        <v>1.014457831325301</v>
      </c>
    </row>
    <row r="128" spans="1:7" x14ac:dyDescent="0.2">
      <c r="A128" s="8" t="s">
        <v>54</v>
      </c>
      <c r="B128" s="8">
        <v>1</v>
      </c>
      <c r="C128" s="8">
        <v>760</v>
      </c>
      <c r="D128" s="8">
        <v>1140</v>
      </c>
      <c r="E128" s="8">
        <v>432</v>
      </c>
      <c r="F128" s="8">
        <v>0.1225090026855469</v>
      </c>
      <c r="G128" s="8">
        <v>1.0140845070422539</v>
      </c>
    </row>
    <row r="129" spans="1:7" x14ac:dyDescent="0.2">
      <c r="A129" s="8" t="s">
        <v>54</v>
      </c>
      <c r="B129" s="8">
        <v>2</v>
      </c>
      <c r="C129" s="8">
        <v>760</v>
      </c>
      <c r="D129" s="8">
        <v>1140</v>
      </c>
      <c r="E129" s="8">
        <v>432</v>
      </c>
      <c r="F129" s="8">
        <v>0.12296962738037109</v>
      </c>
      <c r="G129" s="8">
        <v>1.0140845070422539</v>
      </c>
    </row>
    <row r="130" spans="1:7" x14ac:dyDescent="0.2">
      <c r="A130" s="8" t="s">
        <v>54</v>
      </c>
      <c r="B130" s="8">
        <v>3</v>
      </c>
      <c r="C130" s="8">
        <v>760</v>
      </c>
      <c r="D130" s="8">
        <v>1140</v>
      </c>
      <c r="E130" s="8">
        <v>432</v>
      </c>
      <c r="F130" s="8">
        <v>0.1216020584106445</v>
      </c>
      <c r="G130" s="8">
        <v>1.0140845070422539</v>
      </c>
    </row>
    <row r="131" spans="1:7" x14ac:dyDescent="0.2">
      <c r="A131" s="7" t="s">
        <v>55</v>
      </c>
      <c r="B131" s="7">
        <v>1</v>
      </c>
      <c r="C131" s="7">
        <v>780</v>
      </c>
      <c r="D131" s="7">
        <v>1170</v>
      </c>
      <c r="E131" s="7">
        <v>442</v>
      </c>
      <c r="F131" s="7">
        <v>0.12880229949951169</v>
      </c>
      <c r="G131" s="7">
        <v>1.018433179723502</v>
      </c>
    </row>
    <row r="132" spans="1:7" x14ac:dyDescent="0.2">
      <c r="A132" s="7" t="s">
        <v>55</v>
      </c>
      <c r="B132" s="7">
        <v>2</v>
      </c>
      <c r="C132" s="7">
        <v>780</v>
      </c>
      <c r="D132" s="7">
        <v>1170</v>
      </c>
      <c r="E132" s="7">
        <v>442</v>
      </c>
      <c r="F132" s="7">
        <v>0.13265872001647949</v>
      </c>
      <c r="G132" s="7">
        <v>1.018433179723502</v>
      </c>
    </row>
    <row r="133" spans="1:7" x14ac:dyDescent="0.2">
      <c r="A133" s="7" t="s">
        <v>55</v>
      </c>
      <c r="B133" s="7">
        <v>3</v>
      </c>
      <c r="C133" s="7">
        <v>780</v>
      </c>
      <c r="D133" s="7">
        <v>1170</v>
      </c>
      <c r="E133" s="7">
        <v>442</v>
      </c>
      <c r="F133" s="7">
        <v>0.12859272956848139</v>
      </c>
      <c r="G133" s="7">
        <v>1.018433179723502</v>
      </c>
    </row>
    <row r="134" spans="1:7" x14ac:dyDescent="0.2">
      <c r="A134" s="9" t="s">
        <v>56</v>
      </c>
      <c r="B134" s="9">
        <v>1</v>
      </c>
      <c r="C134" s="9">
        <v>800</v>
      </c>
      <c r="D134" s="9">
        <v>1200</v>
      </c>
      <c r="E134" s="9">
        <v>451</v>
      </c>
      <c r="F134" s="9">
        <v>0.13288640975952151</v>
      </c>
      <c r="G134" s="9">
        <v>1.006696428571429</v>
      </c>
    </row>
    <row r="135" spans="1:7" x14ac:dyDescent="0.2">
      <c r="A135" s="9" t="s">
        <v>56</v>
      </c>
      <c r="B135" s="9">
        <v>2</v>
      </c>
      <c r="C135" s="9">
        <v>800</v>
      </c>
      <c r="D135" s="9">
        <v>1200</v>
      </c>
      <c r="E135" s="9">
        <v>451</v>
      </c>
      <c r="F135" s="9">
        <v>0.1379551887512207</v>
      </c>
      <c r="G135" s="9">
        <v>1.006696428571429</v>
      </c>
    </row>
    <row r="136" spans="1:7" x14ac:dyDescent="0.2">
      <c r="A136" s="9" t="s">
        <v>56</v>
      </c>
      <c r="B136" s="9">
        <v>3</v>
      </c>
      <c r="C136" s="9">
        <v>800</v>
      </c>
      <c r="D136" s="9">
        <v>1200</v>
      </c>
      <c r="E136" s="9">
        <v>451</v>
      </c>
      <c r="F136" s="9">
        <v>0.13566899299621579</v>
      </c>
      <c r="G136" s="9">
        <v>1.006696428571429</v>
      </c>
    </row>
    <row r="137" spans="1:7" x14ac:dyDescent="0.2">
      <c r="A137" s="5" t="s">
        <v>57</v>
      </c>
      <c r="B137" s="5">
        <v>1</v>
      </c>
      <c r="C137" s="5">
        <v>820</v>
      </c>
      <c r="D137" s="5">
        <v>1230</v>
      </c>
      <c r="E137" s="5">
        <v>461</v>
      </c>
      <c r="F137" s="5">
        <v>0.14181709289550781</v>
      </c>
      <c r="G137" s="5">
        <v>1.0021739130434779</v>
      </c>
    </row>
    <row r="138" spans="1:7" x14ac:dyDescent="0.2">
      <c r="A138" s="5" t="s">
        <v>57</v>
      </c>
      <c r="B138" s="5">
        <v>2</v>
      </c>
      <c r="C138" s="5">
        <v>820</v>
      </c>
      <c r="D138" s="5">
        <v>1230</v>
      </c>
      <c r="E138" s="5">
        <v>461</v>
      </c>
      <c r="F138" s="5">
        <v>0.14432263374328611</v>
      </c>
      <c r="G138" s="5">
        <v>1.0021739130434779</v>
      </c>
    </row>
    <row r="139" spans="1:7" x14ac:dyDescent="0.2">
      <c r="A139" s="5" t="s">
        <v>57</v>
      </c>
      <c r="B139" s="5">
        <v>3</v>
      </c>
      <c r="C139" s="5">
        <v>820</v>
      </c>
      <c r="D139" s="5">
        <v>1230</v>
      </c>
      <c r="E139" s="5">
        <v>461</v>
      </c>
      <c r="F139" s="5">
        <v>0.14353346824645999</v>
      </c>
      <c r="G139" s="5">
        <v>1.0021739130434779</v>
      </c>
    </row>
    <row r="140" spans="1:7" x14ac:dyDescent="0.2">
      <c r="A140" s="6" t="s">
        <v>58</v>
      </c>
      <c r="B140" s="6">
        <v>1</v>
      </c>
      <c r="C140" s="6">
        <v>840</v>
      </c>
      <c r="D140" s="6">
        <v>1260</v>
      </c>
      <c r="E140" s="6">
        <v>479</v>
      </c>
      <c r="F140" s="6">
        <v>0.14769124984741211</v>
      </c>
      <c r="G140" s="6">
        <v>1.0191489361702131</v>
      </c>
    </row>
    <row r="141" spans="1:7" x14ac:dyDescent="0.2">
      <c r="A141" s="6" t="s">
        <v>58</v>
      </c>
      <c r="B141" s="6">
        <v>2</v>
      </c>
      <c r="C141" s="6">
        <v>840</v>
      </c>
      <c r="D141" s="6">
        <v>1260</v>
      </c>
      <c r="E141" s="6">
        <v>479</v>
      </c>
      <c r="F141" s="6">
        <v>0.14853692054748541</v>
      </c>
      <c r="G141" s="6">
        <v>1.0191489361702131</v>
      </c>
    </row>
    <row r="142" spans="1:7" x14ac:dyDescent="0.2">
      <c r="A142" s="6" t="s">
        <v>58</v>
      </c>
      <c r="B142" s="6">
        <v>3</v>
      </c>
      <c r="C142" s="6">
        <v>840</v>
      </c>
      <c r="D142" s="6">
        <v>1260</v>
      </c>
      <c r="E142" s="6">
        <v>479</v>
      </c>
      <c r="F142" s="6">
        <v>0.15059423446655271</v>
      </c>
      <c r="G142" s="6">
        <v>1.0191489361702131</v>
      </c>
    </row>
    <row r="143" spans="1:7" x14ac:dyDescent="0.2">
      <c r="A143" s="8" t="s">
        <v>59</v>
      </c>
      <c r="B143" s="8">
        <v>1</v>
      </c>
      <c r="C143" s="8">
        <v>860</v>
      </c>
      <c r="D143" s="8">
        <v>1290</v>
      </c>
      <c r="E143" s="8">
        <v>485</v>
      </c>
      <c r="F143" s="8">
        <v>0.157374382019043</v>
      </c>
      <c r="G143" s="8">
        <v>1.012526096033403</v>
      </c>
    </row>
    <row r="144" spans="1:7" x14ac:dyDescent="0.2">
      <c r="A144" s="8" t="s">
        <v>59</v>
      </c>
      <c r="B144" s="8">
        <v>2</v>
      </c>
      <c r="C144" s="8">
        <v>860</v>
      </c>
      <c r="D144" s="8">
        <v>1290</v>
      </c>
      <c r="E144" s="8">
        <v>485</v>
      </c>
      <c r="F144" s="8">
        <v>0.1564183235168457</v>
      </c>
      <c r="G144" s="8">
        <v>1.012526096033403</v>
      </c>
    </row>
    <row r="145" spans="1:7" x14ac:dyDescent="0.2">
      <c r="A145" s="8" t="s">
        <v>59</v>
      </c>
      <c r="B145" s="8">
        <v>3</v>
      </c>
      <c r="C145" s="8">
        <v>860</v>
      </c>
      <c r="D145" s="8">
        <v>1290</v>
      </c>
      <c r="E145" s="8">
        <v>485</v>
      </c>
      <c r="F145" s="8">
        <v>0.15619850158691409</v>
      </c>
      <c r="G145" s="8">
        <v>1.012526096033403</v>
      </c>
    </row>
    <row r="146" spans="1:7" x14ac:dyDescent="0.2">
      <c r="A146" s="7" t="s">
        <v>60</v>
      </c>
      <c r="B146" s="7">
        <v>1</v>
      </c>
      <c r="C146" s="7">
        <v>880</v>
      </c>
      <c r="D146" s="7">
        <v>1320</v>
      </c>
      <c r="E146" s="7">
        <v>498</v>
      </c>
      <c r="F146" s="7">
        <v>0.16565680503845209</v>
      </c>
      <c r="G146" s="7">
        <v>1.010141987829615</v>
      </c>
    </row>
    <row r="147" spans="1:7" x14ac:dyDescent="0.2">
      <c r="A147" s="7" t="s">
        <v>60</v>
      </c>
      <c r="B147" s="7">
        <v>2</v>
      </c>
      <c r="C147" s="7">
        <v>880</v>
      </c>
      <c r="D147" s="7">
        <v>1320</v>
      </c>
      <c r="E147" s="7">
        <v>498</v>
      </c>
      <c r="F147" s="7">
        <v>0.16850018501281741</v>
      </c>
      <c r="G147" s="7">
        <v>1.010141987829615</v>
      </c>
    </row>
    <row r="148" spans="1:7" x14ac:dyDescent="0.2">
      <c r="A148" s="7" t="s">
        <v>60</v>
      </c>
      <c r="B148" s="7">
        <v>3</v>
      </c>
      <c r="C148" s="7">
        <v>880</v>
      </c>
      <c r="D148" s="7">
        <v>1320</v>
      </c>
      <c r="E148" s="7">
        <v>498</v>
      </c>
      <c r="F148" s="7">
        <v>0.16617345809936521</v>
      </c>
      <c r="G148" s="7">
        <v>1.010141987829615</v>
      </c>
    </row>
    <row r="149" spans="1:7" x14ac:dyDescent="0.2">
      <c r="A149" s="9" t="s">
        <v>61</v>
      </c>
      <c r="B149" s="9">
        <v>1</v>
      </c>
      <c r="C149" s="9">
        <v>900</v>
      </c>
      <c r="D149" s="9">
        <v>1350</v>
      </c>
      <c r="E149" s="9">
        <v>513</v>
      </c>
      <c r="F149" s="9">
        <v>0.17454361915588379</v>
      </c>
      <c r="G149" s="9">
        <v>1.02191235059761</v>
      </c>
    </row>
    <row r="150" spans="1:7" x14ac:dyDescent="0.2">
      <c r="A150" s="9" t="s">
        <v>61</v>
      </c>
      <c r="B150" s="9">
        <v>2</v>
      </c>
      <c r="C150" s="9">
        <v>900</v>
      </c>
      <c r="D150" s="9">
        <v>1350</v>
      </c>
      <c r="E150" s="9">
        <v>513</v>
      </c>
      <c r="F150" s="9">
        <v>0.17091631889343259</v>
      </c>
      <c r="G150" s="9">
        <v>1.02191235059761</v>
      </c>
    </row>
    <row r="151" spans="1:7" x14ac:dyDescent="0.2">
      <c r="A151" s="9" t="s">
        <v>61</v>
      </c>
      <c r="B151" s="9">
        <v>3</v>
      </c>
      <c r="C151" s="9">
        <v>900</v>
      </c>
      <c r="D151" s="9">
        <v>1350</v>
      </c>
      <c r="E151" s="9">
        <v>513</v>
      </c>
      <c r="F151" s="9">
        <v>0.1702580451965332</v>
      </c>
      <c r="G151" s="9">
        <v>1.02191235059761</v>
      </c>
    </row>
    <row r="152" spans="1:7" x14ac:dyDescent="0.2">
      <c r="A152" s="5" t="s">
        <v>62</v>
      </c>
      <c r="B152" s="5">
        <v>1</v>
      </c>
      <c r="C152" s="5">
        <v>920</v>
      </c>
      <c r="D152" s="5">
        <v>1380</v>
      </c>
      <c r="E152" s="5">
        <v>517</v>
      </c>
      <c r="F152" s="5">
        <v>0.1786653995513916</v>
      </c>
      <c r="G152" s="5">
        <v>1.009765625</v>
      </c>
    </row>
    <row r="153" spans="1:7" x14ac:dyDescent="0.2">
      <c r="A153" s="5" t="s">
        <v>62</v>
      </c>
      <c r="B153" s="5">
        <v>2</v>
      </c>
      <c r="C153" s="5">
        <v>920</v>
      </c>
      <c r="D153" s="5">
        <v>1380</v>
      </c>
      <c r="E153" s="5">
        <v>517</v>
      </c>
      <c r="F153" s="5">
        <v>0.17752718925476069</v>
      </c>
      <c r="G153" s="5">
        <v>1.009765625</v>
      </c>
    </row>
    <row r="154" spans="1:7" x14ac:dyDescent="0.2">
      <c r="A154" s="5" t="s">
        <v>62</v>
      </c>
      <c r="B154" s="5">
        <v>3</v>
      </c>
      <c r="C154" s="5">
        <v>920</v>
      </c>
      <c r="D154" s="5">
        <v>1380</v>
      </c>
      <c r="E154" s="5">
        <v>517</v>
      </c>
      <c r="F154" s="5">
        <v>0.1781461238861084</v>
      </c>
      <c r="G154" s="5">
        <v>1.009765625</v>
      </c>
    </row>
    <row r="155" spans="1:7" x14ac:dyDescent="0.2">
      <c r="A155" s="6" t="s">
        <v>63</v>
      </c>
      <c r="B155" s="6">
        <v>1</v>
      </c>
      <c r="C155" s="6">
        <v>940</v>
      </c>
      <c r="D155" s="6">
        <v>1410</v>
      </c>
      <c r="E155" s="6">
        <v>534</v>
      </c>
      <c r="F155" s="6">
        <v>0.18380475044250491</v>
      </c>
      <c r="G155" s="6">
        <v>1.0190839694656491</v>
      </c>
    </row>
    <row r="156" spans="1:7" x14ac:dyDescent="0.2">
      <c r="A156" s="6" t="s">
        <v>63</v>
      </c>
      <c r="B156" s="6">
        <v>2</v>
      </c>
      <c r="C156" s="6">
        <v>940</v>
      </c>
      <c r="D156" s="6">
        <v>1410</v>
      </c>
      <c r="E156" s="6">
        <v>534</v>
      </c>
      <c r="F156" s="6">
        <v>0.18736958503723139</v>
      </c>
      <c r="G156" s="6">
        <v>1.0190839694656491</v>
      </c>
    </row>
    <row r="157" spans="1:7" x14ac:dyDescent="0.2">
      <c r="A157" s="6" t="s">
        <v>63</v>
      </c>
      <c r="B157" s="6">
        <v>3</v>
      </c>
      <c r="C157" s="6">
        <v>940</v>
      </c>
      <c r="D157" s="6">
        <v>1410</v>
      </c>
      <c r="E157" s="6">
        <v>534</v>
      </c>
      <c r="F157" s="6">
        <v>0.18106818199157709</v>
      </c>
      <c r="G157" s="6">
        <v>1.0190839694656491</v>
      </c>
    </row>
    <row r="158" spans="1:7" x14ac:dyDescent="0.2">
      <c r="A158" s="8" t="s">
        <v>64</v>
      </c>
      <c r="B158" s="8">
        <v>1</v>
      </c>
      <c r="C158" s="8">
        <v>960</v>
      </c>
      <c r="D158" s="8">
        <v>1440</v>
      </c>
      <c r="E158" s="8">
        <v>544</v>
      </c>
      <c r="F158" s="8">
        <v>0.1950078010559082</v>
      </c>
      <c r="G158" s="8">
        <v>1.022556390977444</v>
      </c>
    </row>
    <row r="159" spans="1:7" x14ac:dyDescent="0.2">
      <c r="A159" s="8" t="s">
        <v>64</v>
      </c>
      <c r="B159" s="8">
        <v>2</v>
      </c>
      <c r="C159" s="8">
        <v>960</v>
      </c>
      <c r="D159" s="8">
        <v>1440</v>
      </c>
      <c r="E159" s="8">
        <v>544</v>
      </c>
      <c r="F159" s="8">
        <v>0.19620323181152341</v>
      </c>
      <c r="G159" s="8">
        <v>1.0206378986866791</v>
      </c>
    </row>
    <row r="160" spans="1:7" x14ac:dyDescent="0.2">
      <c r="A160" s="8" t="s">
        <v>64</v>
      </c>
      <c r="B160" s="8">
        <v>3</v>
      </c>
      <c r="C160" s="8">
        <v>960</v>
      </c>
      <c r="D160" s="8">
        <v>1440</v>
      </c>
      <c r="E160" s="8">
        <v>544</v>
      </c>
      <c r="F160" s="8">
        <v>0.19601154327392581</v>
      </c>
      <c r="G160" s="8">
        <v>1.0206378986866791</v>
      </c>
    </row>
    <row r="161" spans="1:7" x14ac:dyDescent="0.2">
      <c r="A161" s="7" t="s">
        <v>65</v>
      </c>
      <c r="B161" s="7">
        <v>1</v>
      </c>
      <c r="C161" s="7">
        <v>980</v>
      </c>
      <c r="D161" s="7">
        <v>1470</v>
      </c>
      <c r="E161" s="7">
        <v>555</v>
      </c>
      <c r="F161" s="7">
        <v>0.20437884330749509</v>
      </c>
      <c r="G161" s="7">
        <v>1.0146252285191959</v>
      </c>
    </row>
    <row r="162" spans="1:7" x14ac:dyDescent="0.2">
      <c r="A162" s="7" t="s">
        <v>65</v>
      </c>
      <c r="B162" s="7">
        <v>2</v>
      </c>
      <c r="C162" s="7">
        <v>980</v>
      </c>
      <c r="D162" s="7">
        <v>1470</v>
      </c>
      <c r="E162" s="7">
        <v>555</v>
      </c>
      <c r="F162" s="7">
        <v>0.20155048370361331</v>
      </c>
      <c r="G162" s="7">
        <v>1.0146252285191959</v>
      </c>
    </row>
    <row r="163" spans="1:7" x14ac:dyDescent="0.2">
      <c r="A163" s="7" t="s">
        <v>65</v>
      </c>
      <c r="B163" s="7">
        <v>3</v>
      </c>
      <c r="C163" s="7">
        <v>980</v>
      </c>
      <c r="D163" s="7">
        <v>1470</v>
      </c>
      <c r="E163" s="7">
        <v>555</v>
      </c>
      <c r="F163" s="7">
        <v>0.20386505126953119</v>
      </c>
      <c r="G163" s="7">
        <v>1.0127737226277369</v>
      </c>
    </row>
    <row r="164" spans="1:7" x14ac:dyDescent="0.2">
      <c r="A164" s="9" t="s">
        <v>66</v>
      </c>
      <c r="B164" s="9">
        <v>1</v>
      </c>
      <c r="C164" s="9">
        <v>1000</v>
      </c>
      <c r="D164" s="9">
        <v>1500</v>
      </c>
      <c r="E164" s="9">
        <v>567</v>
      </c>
      <c r="F164" s="9">
        <v>0.21729755401611331</v>
      </c>
      <c r="G164" s="9">
        <v>1.0071047957371231</v>
      </c>
    </row>
    <row r="165" spans="1:7" x14ac:dyDescent="0.2">
      <c r="A165" s="9" t="s">
        <v>66</v>
      </c>
      <c r="B165" s="9">
        <v>2</v>
      </c>
      <c r="C165" s="9">
        <v>1000</v>
      </c>
      <c r="D165" s="9">
        <v>1500</v>
      </c>
      <c r="E165" s="9">
        <v>567</v>
      </c>
      <c r="F165" s="9">
        <v>0.22638463973999021</v>
      </c>
      <c r="G165" s="9">
        <v>1.0088967971530249</v>
      </c>
    </row>
    <row r="166" spans="1:7" x14ac:dyDescent="0.2">
      <c r="A166" s="9" t="s">
        <v>66</v>
      </c>
      <c r="B166" s="9">
        <v>3</v>
      </c>
      <c r="C166" s="9">
        <v>1000</v>
      </c>
      <c r="D166" s="9">
        <v>1500</v>
      </c>
      <c r="E166" s="9">
        <v>567</v>
      </c>
      <c r="F166" s="9">
        <v>0.2281599044799805</v>
      </c>
      <c r="G166" s="9">
        <v>1.0071047957371231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3000</v>
      </c>
      <c r="E167" s="5">
        <v>1138</v>
      </c>
      <c r="F167" s="5">
        <v>0.85866546630859375</v>
      </c>
      <c r="G167" s="5">
        <v>1.002643171806167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3000</v>
      </c>
      <c r="E168" s="5">
        <v>1138</v>
      </c>
      <c r="F168" s="5">
        <v>0.85794496536254883</v>
      </c>
      <c r="G168" s="5">
        <v>1.002643171806167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3000</v>
      </c>
      <c r="E169" s="5">
        <v>1138</v>
      </c>
      <c r="F169" s="5">
        <v>0.95690321922302246</v>
      </c>
      <c r="G169" s="5">
        <v>1.002643171806167</v>
      </c>
    </row>
    <row r="170" spans="1:7" x14ac:dyDescent="0.2">
      <c r="A170" s="6" t="s">
        <v>68</v>
      </c>
      <c r="B170" s="6">
        <v>1</v>
      </c>
      <c r="C170" s="6">
        <v>3000</v>
      </c>
      <c r="D170" s="6">
        <v>4500</v>
      </c>
      <c r="E170" s="6">
        <v>1702</v>
      </c>
      <c r="F170" s="6">
        <v>1.9654889106750491</v>
      </c>
      <c r="G170" s="6">
        <v>1</v>
      </c>
    </row>
    <row r="171" spans="1:7" x14ac:dyDescent="0.2">
      <c r="A171" s="6" t="s">
        <v>68</v>
      </c>
      <c r="B171" s="6">
        <v>2</v>
      </c>
      <c r="C171" s="6">
        <v>3000</v>
      </c>
      <c r="D171" s="6">
        <v>4500</v>
      </c>
      <c r="E171" s="6">
        <v>1702</v>
      </c>
      <c r="F171" s="6">
        <v>2.077713251113892</v>
      </c>
      <c r="G171" s="6">
        <v>1.002355712603062</v>
      </c>
    </row>
    <row r="172" spans="1:7" x14ac:dyDescent="0.2">
      <c r="A172" s="6" t="s">
        <v>68</v>
      </c>
      <c r="B172" s="6">
        <v>3</v>
      </c>
      <c r="C172" s="6">
        <v>3000</v>
      </c>
      <c r="D172" s="6">
        <v>4500</v>
      </c>
      <c r="E172" s="6">
        <v>1702</v>
      </c>
      <c r="F172" s="6">
        <v>1.9525659084320071</v>
      </c>
      <c r="G172" s="6">
        <v>1.002355712603062</v>
      </c>
    </row>
    <row r="173" spans="1:7" x14ac:dyDescent="0.2">
      <c r="A173" s="8" t="s">
        <v>69</v>
      </c>
      <c r="B173" s="8">
        <v>1</v>
      </c>
      <c r="C173" s="8">
        <v>4000</v>
      </c>
      <c r="D173" s="8">
        <v>6000</v>
      </c>
      <c r="E173" s="8">
        <v>2263</v>
      </c>
      <c r="F173" s="8">
        <v>3.455502033233643</v>
      </c>
      <c r="G173" s="8">
        <v>1.0013274336283191</v>
      </c>
    </row>
    <row r="174" spans="1:7" x14ac:dyDescent="0.2">
      <c r="A174" s="8" t="s">
        <v>69</v>
      </c>
      <c r="B174" s="8">
        <v>2</v>
      </c>
      <c r="C174" s="8">
        <v>4000</v>
      </c>
      <c r="D174" s="8">
        <v>6000</v>
      </c>
      <c r="E174" s="8">
        <v>2263</v>
      </c>
      <c r="F174" s="8">
        <v>3.4952783584594731</v>
      </c>
      <c r="G174" s="8">
        <v>1.0075690115761351</v>
      </c>
    </row>
    <row r="175" spans="1:7" x14ac:dyDescent="0.2">
      <c r="A175" s="8" t="s">
        <v>69</v>
      </c>
      <c r="B175" s="8">
        <v>3</v>
      </c>
      <c r="C175" s="8">
        <v>4000</v>
      </c>
      <c r="D175" s="8">
        <v>6000</v>
      </c>
      <c r="E175" s="8">
        <v>2263</v>
      </c>
      <c r="F175" s="8">
        <v>3.4594490528106689</v>
      </c>
      <c r="G175" s="8">
        <v>1.0075690115761351</v>
      </c>
    </row>
    <row r="176" spans="1:7" x14ac:dyDescent="0.2">
      <c r="A176" s="7" t="s">
        <v>70</v>
      </c>
      <c r="B176" s="7">
        <v>1</v>
      </c>
      <c r="C176" s="7">
        <v>5000</v>
      </c>
      <c r="D176" s="7">
        <v>7500</v>
      </c>
      <c r="E176" s="7">
        <v>2837</v>
      </c>
      <c r="F176" s="7">
        <v>5.6417140960693359</v>
      </c>
      <c r="G176" s="7">
        <v>1.006742370475515</v>
      </c>
    </row>
    <row r="177" spans="1:7" x14ac:dyDescent="0.2">
      <c r="A177" s="7" t="s">
        <v>70</v>
      </c>
      <c r="B177" s="7">
        <v>2</v>
      </c>
      <c r="C177" s="7">
        <v>5000</v>
      </c>
      <c r="D177" s="7">
        <v>7500</v>
      </c>
      <c r="E177" s="7">
        <v>2837</v>
      </c>
      <c r="F177" s="7">
        <v>5.6429727077484131</v>
      </c>
      <c r="G177" s="7">
        <v>1.0053153791637139</v>
      </c>
    </row>
    <row r="178" spans="1:7" x14ac:dyDescent="0.2">
      <c r="A178" s="7" t="s">
        <v>70</v>
      </c>
      <c r="B178" s="7">
        <v>3</v>
      </c>
      <c r="C178" s="7">
        <v>5000</v>
      </c>
      <c r="D178" s="7">
        <v>7500</v>
      </c>
      <c r="E178" s="7">
        <v>2837</v>
      </c>
      <c r="F178" s="7">
        <v>5.8237464427947998</v>
      </c>
      <c r="G178" s="7">
        <v>1.0060283687943259</v>
      </c>
    </row>
    <row r="179" spans="1:7" x14ac:dyDescent="0.2">
      <c r="A179" s="9" t="s">
        <v>71</v>
      </c>
      <c r="B179" s="9">
        <v>1</v>
      </c>
      <c r="C179" s="9">
        <v>6000</v>
      </c>
      <c r="D179" s="9">
        <v>9000</v>
      </c>
      <c r="E179" s="9">
        <v>3406</v>
      </c>
      <c r="F179" s="9">
        <v>8.3322916030883789</v>
      </c>
      <c r="G179" s="9">
        <v>1.0020594292438949</v>
      </c>
    </row>
    <row r="180" spans="1:7" x14ac:dyDescent="0.2">
      <c r="A180" s="9" t="s">
        <v>71</v>
      </c>
      <c r="B180" s="9">
        <v>2</v>
      </c>
      <c r="C180" s="9">
        <v>6000</v>
      </c>
      <c r="D180" s="9">
        <v>9000</v>
      </c>
      <c r="E180" s="9">
        <v>3406</v>
      </c>
      <c r="F180" s="9">
        <v>8.165865421295166</v>
      </c>
      <c r="G180" s="9">
        <v>1.0020594292438949</v>
      </c>
    </row>
    <row r="181" spans="1:7" x14ac:dyDescent="0.2">
      <c r="A181" s="9" t="s">
        <v>71</v>
      </c>
      <c r="B181" s="9">
        <v>3</v>
      </c>
      <c r="C181" s="9">
        <v>6000</v>
      </c>
      <c r="D181" s="9">
        <v>9000</v>
      </c>
      <c r="E181" s="9">
        <v>3406</v>
      </c>
      <c r="F181" s="9">
        <v>8.9422826766967773</v>
      </c>
      <c r="G181" s="9">
        <v>1.0020594292438949</v>
      </c>
    </row>
    <row r="182" spans="1:7" x14ac:dyDescent="0.2">
      <c r="A182" s="5" t="s">
        <v>72</v>
      </c>
      <c r="B182" s="5">
        <v>1</v>
      </c>
      <c r="C182" s="5">
        <v>7000</v>
      </c>
      <c r="D182" s="5">
        <v>10500</v>
      </c>
      <c r="E182" s="5">
        <v>3964</v>
      </c>
      <c r="F182" s="5">
        <v>11.09713244438171</v>
      </c>
      <c r="G182" s="5">
        <v>1.02033462033462</v>
      </c>
    </row>
    <row r="183" spans="1:7" x14ac:dyDescent="0.2">
      <c r="A183" s="5" t="s">
        <v>72</v>
      </c>
      <c r="B183" s="5">
        <v>2</v>
      </c>
      <c r="C183" s="5">
        <v>7000</v>
      </c>
      <c r="D183" s="5">
        <v>10500</v>
      </c>
      <c r="E183" s="5">
        <v>3964</v>
      </c>
      <c r="F183" s="5">
        <v>10.90261435508728</v>
      </c>
      <c r="G183" s="5">
        <v>1.0208601596703579</v>
      </c>
    </row>
    <row r="184" spans="1:7" x14ac:dyDescent="0.2">
      <c r="A184" s="5" t="s">
        <v>72</v>
      </c>
      <c r="B184" s="5">
        <v>3</v>
      </c>
      <c r="C184" s="5">
        <v>7000</v>
      </c>
      <c r="D184" s="5">
        <v>10500</v>
      </c>
      <c r="E184" s="5">
        <v>3964</v>
      </c>
      <c r="F184" s="5">
        <v>11.338176488876339</v>
      </c>
      <c r="G184" s="5">
        <v>1.0208601596703579</v>
      </c>
    </row>
    <row r="185" spans="1:7" x14ac:dyDescent="0.2">
      <c r="A185" s="6" t="s">
        <v>73</v>
      </c>
      <c r="B185" s="6">
        <v>1</v>
      </c>
      <c r="C185" s="6">
        <v>8000</v>
      </c>
      <c r="D185" s="6">
        <v>12000</v>
      </c>
      <c r="E185" s="6">
        <v>4522</v>
      </c>
      <c r="F185" s="6">
        <v>15.112777709960939</v>
      </c>
      <c r="G185" s="6">
        <v>1.0184684684684679</v>
      </c>
    </row>
    <row r="186" spans="1:7" x14ac:dyDescent="0.2">
      <c r="A186" s="6" t="s">
        <v>73</v>
      </c>
      <c r="B186" s="6">
        <v>2</v>
      </c>
      <c r="C186" s="6">
        <v>8000</v>
      </c>
      <c r="D186" s="6">
        <v>12000</v>
      </c>
      <c r="E186" s="6">
        <v>4522</v>
      </c>
      <c r="F186" s="6">
        <v>14.839674234390261</v>
      </c>
      <c r="G186" s="6">
        <v>1.0193868349864741</v>
      </c>
    </row>
    <row r="187" spans="1:7" x14ac:dyDescent="0.2">
      <c r="A187" s="6" t="s">
        <v>73</v>
      </c>
      <c r="B187" s="6">
        <v>3</v>
      </c>
      <c r="C187" s="6">
        <v>8000</v>
      </c>
      <c r="D187" s="6">
        <v>12000</v>
      </c>
      <c r="E187" s="6">
        <v>4522</v>
      </c>
      <c r="F187" s="6">
        <v>14.509940147399901</v>
      </c>
      <c r="G187" s="6">
        <v>1.0193868349864741</v>
      </c>
    </row>
    <row r="188" spans="1:7" x14ac:dyDescent="0.2">
      <c r="A188" s="8" t="s">
        <v>74</v>
      </c>
      <c r="B188" s="8">
        <v>1</v>
      </c>
      <c r="C188" s="8">
        <v>9000</v>
      </c>
      <c r="D188" s="8">
        <v>13500</v>
      </c>
      <c r="E188" s="8">
        <v>5086</v>
      </c>
      <c r="F188" s="8">
        <v>18.828344821929932</v>
      </c>
      <c r="G188" s="8">
        <v>1.018218218218218</v>
      </c>
    </row>
    <row r="189" spans="1:7" x14ac:dyDescent="0.2">
      <c r="A189" s="8" t="s">
        <v>74</v>
      </c>
      <c r="B189" s="8">
        <v>2</v>
      </c>
      <c r="C189" s="8">
        <v>9000</v>
      </c>
      <c r="D189" s="8">
        <v>13500</v>
      </c>
      <c r="E189" s="8">
        <v>5086</v>
      </c>
      <c r="F189" s="8">
        <v>19.31441426277161</v>
      </c>
      <c r="G189" s="8">
        <v>1.014764565043895</v>
      </c>
    </row>
    <row r="190" spans="1:7" x14ac:dyDescent="0.2">
      <c r="A190" s="8" t="s">
        <v>74</v>
      </c>
      <c r="B190" s="8">
        <v>3</v>
      </c>
      <c r="C190" s="8">
        <v>9000</v>
      </c>
      <c r="D190" s="8">
        <v>13500</v>
      </c>
      <c r="E190" s="8">
        <v>5086</v>
      </c>
      <c r="F190" s="8">
        <v>18.968830823898319</v>
      </c>
      <c r="G190" s="8">
        <v>1.0200561572402731</v>
      </c>
    </row>
    <row r="191" spans="1:7" x14ac:dyDescent="0.2">
      <c r="A191" s="7" t="s">
        <v>75</v>
      </c>
      <c r="B191" s="7">
        <v>1</v>
      </c>
      <c r="C191" s="7">
        <v>10000</v>
      </c>
      <c r="D191" s="7">
        <v>15000</v>
      </c>
      <c r="E191" s="7">
        <v>5662</v>
      </c>
      <c r="F191" s="7">
        <v>23.965548276901249</v>
      </c>
      <c r="G191" s="7">
        <v>1.0012378426171531</v>
      </c>
    </row>
    <row r="192" spans="1:7" x14ac:dyDescent="0.2">
      <c r="A192" s="7" t="s">
        <v>75</v>
      </c>
      <c r="B192" s="7">
        <v>2</v>
      </c>
      <c r="C192" s="7">
        <v>10000</v>
      </c>
      <c r="D192" s="7">
        <v>15000</v>
      </c>
      <c r="E192" s="7">
        <v>5662</v>
      </c>
      <c r="F192" s="7">
        <v>22.69409084320068</v>
      </c>
      <c r="G192" s="7">
        <v>1.0012378426171531</v>
      </c>
    </row>
    <row r="193" spans="1:7" x14ac:dyDescent="0.2">
      <c r="A193" s="7" t="s">
        <v>75</v>
      </c>
      <c r="B193" s="7">
        <v>3</v>
      </c>
      <c r="C193" s="7">
        <v>10000</v>
      </c>
      <c r="D193" s="7">
        <v>15000</v>
      </c>
      <c r="E193" s="7">
        <v>5662</v>
      </c>
      <c r="F193" s="7">
        <v>24.536556005477909</v>
      </c>
      <c r="G193" s="7">
        <v>1.0012378426171531</v>
      </c>
    </row>
    <row r="194" spans="1:7" x14ac:dyDescent="0.2">
      <c r="A194" s="9" t="s">
        <v>76</v>
      </c>
      <c r="B194" s="9">
        <v>1</v>
      </c>
      <c r="C194" s="9">
        <v>20000</v>
      </c>
      <c r="D194" s="9">
        <v>30000</v>
      </c>
      <c r="E194" s="9">
        <v>11304</v>
      </c>
      <c r="F194" s="9">
        <v>110.7169272899628</v>
      </c>
      <c r="G194" s="9">
        <v>0.99920445505171041</v>
      </c>
    </row>
    <row r="195" spans="1:7" x14ac:dyDescent="0.2">
      <c r="A195" s="9" t="s">
        <v>76</v>
      </c>
      <c r="B195" s="9">
        <v>2</v>
      </c>
      <c r="C195" s="9">
        <v>20000</v>
      </c>
      <c r="D195" s="9">
        <v>30000</v>
      </c>
      <c r="E195" s="9">
        <v>11304</v>
      </c>
      <c r="F195" s="9">
        <v>111.67563676834111</v>
      </c>
      <c r="G195" s="9">
        <v>1.0029278679797711</v>
      </c>
    </row>
    <row r="196" spans="1:7" x14ac:dyDescent="0.2">
      <c r="A196" s="9" t="s">
        <v>76</v>
      </c>
      <c r="B196" s="9">
        <v>3</v>
      </c>
      <c r="C196" s="9">
        <v>20000</v>
      </c>
      <c r="D196" s="9">
        <v>30000</v>
      </c>
      <c r="E196" s="9">
        <v>11304</v>
      </c>
      <c r="F196" s="9">
        <v>108.48277139663701</v>
      </c>
      <c r="G196" s="9">
        <v>0.99920445505171041</v>
      </c>
    </row>
    <row r="197" spans="1:7" x14ac:dyDescent="0.2">
      <c r="A197" s="5" t="s">
        <v>77</v>
      </c>
      <c r="B197" s="5">
        <v>1</v>
      </c>
      <c r="C197" s="5">
        <v>30000</v>
      </c>
      <c r="D197" s="5">
        <v>45000</v>
      </c>
      <c r="E197" s="5">
        <v>16967</v>
      </c>
      <c r="F197" s="5">
        <v>265.37841892242432</v>
      </c>
      <c r="G197" s="5">
        <v>0.99222222222222223</v>
      </c>
    </row>
    <row r="198" spans="1:7" x14ac:dyDescent="0.2">
      <c r="A198" s="5" t="s">
        <v>77</v>
      </c>
      <c r="B198" s="5">
        <v>2</v>
      </c>
      <c r="C198" s="5">
        <v>30000</v>
      </c>
      <c r="D198" s="5">
        <v>45000</v>
      </c>
      <c r="E198" s="5">
        <v>16967</v>
      </c>
      <c r="F198" s="5">
        <v>378.46387672424322</v>
      </c>
      <c r="G198" s="5">
        <v>0.99449035812672182</v>
      </c>
    </row>
    <row r="199" spans="1:7" x14ac:dyDescent="0.2">
      <c r="A199" s="5" t="s">
        <v>77</v>
      </c>
      <c r="B199" s="5">
        <v>3</v>
      </c>
      <c r="C199" s="5">
        <v>30000</v>
      </c>
      <c r="D199" s="5">
        <v>45000</v>
      </c>
      <c r="E199" s="5">
        <v>16967</v>
      </c>
      <c r="F199" s="5">
        <v>401.02169346809387</v>
      </c>
      <c r="G199" s="5">
        <v>0.99419899214813079</v>
      </c>
    </row>
    <row r="200" spans="1:7" x14ac:dyDescent="0.2">
      <c r="A200" s="6" t="s">
        <v>78</v>
      </c>
      <c r="B200" s="6">
        <v>1</v>
      </c>
      <c r="C200" s="6">
        <v>40000</v>
      </c>
      <c r="D200" s="6">
        <v>60000</v>
      </c>
      <c r="E200" s="6">
        <v>22636</v>
      </c>
      <c r="F200" s="6">
        <v>700.55966019630432</v>
      </c>
      <c r="G200" s="6">
        <v>0.98225211542633972</v>
      </c>
    </row>
    <row r="201" spans="1:7" x14ac:dyDescent="0.2">
      <c r="A201" s="6" t="s">
        <v>78</v>
      </c>
      <c r="B201" s="6">
        <v>2</v>
      </c>
      <c r="C201" s="6">
        <v>40000</v>
      </c>
      <c r="D201" s="6">
        <v>60000</v>
      </c>
      <c r="E201" s="6">
        <v>22636</v>
      </c>
      <c r="F201" s="6">
        <v>701.62698078155518</v>
      </c>
      <c r="G201" s="6">
        <v>0.98225211542633972</v>
      </c>
    </row>
    <row r="202" spans="1:7" x14ac:dyDescent="0.2">
      <c r="A202" s="6" t="s">
        <v>78</v>
      </c>
      <c r="B202" s="6">
        <v>3</v>
      </c>
      <c r="C202" s="6">
        <v>40000</v>
      </c>
      <c r="D202" s="6">
        <v>60000</v>
      </c>
      <c r="E202" s="6">
        <v>22636</v>
      </c>
      <c r="F202" s="6">
        <v>664.02965021133423</v>
      </c>
      <c r="G202" s="6">
        <v>0.98225211542633972</v>
      </c>
    </row>
    <row r="203" spans="1:7" x14ac:dyDescent="0.2">
      <c r="A203" s="8" t="s">
        <v>79</v>
      </c>
      <c r="B203" s="8">
        <v>1</v>
      </c>
      <c r="C203" s="8">
        <v>50000</v>
      </c>
      <c r="D203" s="8">
        <v>75000</v>
      </c>
      <c r="E203" s="8">
        <v>28254</v>
      </c>
      <c r="F203" s="8">
        <v>797.46132040023804</v>
      </c>
      <c r="G203" s="8">
        <v>0.99143799564881752</v>
      </c>
    </row>
    <row r="204" spans="1:7" x14ac:dyDescent="0.2">
      <c r="A204" s="8" t="s">
        <v>79</v>
      </c>
      <c r="B204" s="8">
        <v>2</v>
      </c>
      <c r="C204" s="8">
        <v>50000</v>
      </c>
      <c r="D204" s="8">
        <v>75000</v>
      </c>
      <c r="E204" s="8">
        <v>28254</v>
      </c>
      <c r="F204" s="8">
        <v>833.85227966308594</v>
      </c>
      <c r="G204" s="8">
        <v>0.99143799564881752</v>
      </c>
    </row>
    <row r="205" spans="1:7" x14ac:dyDescent="0.2">
      <c r="A205" s="8" t="s">
        <v>79</v>
      </c>
      <c r="B205" s="8">
        <v>3</v>
      </c>
      <c r="C205" s="8">
        <v>50000</v>
      </c>
      <c r="D205" s="8">
        <v>75000</v>
      </c>
      <c r="E205" s="8">
        <v>28254</v>
      </c>
      <c r="F205" s="8">
        <v>829.21310067176819</v>
      </c>
      <c r="G205" s="8">
        <v>0.99143799564881752</v>
      </c>
    </row>
    <row r="206" spans="1:7" x14ac:dyDescent="0.2">
      <c r="A206" s="7" t="s">
        <v>80</v>
      </c>
      <c r="B206" s="7">
        <v>1</v>
      </c>
      <c r="C206" s="7">
        <v>60000</v>
      </c>
      <c r="D206" s="7">
        <v>90000</v>
      </c>
      <c r="E206" s="7">
        <v>33916</v>
      </c>
      <c r="F206" s="7">
        <v>1341.626279592514</v>
      </c>
      <c r="G206" s="7">
        <v>0.99047952806494943</v>
      </c>
    </row>
    <row r="207" spans="1:7" x14ac:dyDescent="0.2">
      <c r="A207" s="7" t="s">
        <v>80</v>
      </c>
      <c r="B207" s="7">
        <v>2</v>
      </c>
      <c r="C207" s="7">
        <v>60000</v>
      </c>
      <c r="D207" s="7">
        <v>90000</v>
      </c>
      <c r="E207" s="7">
        <v>33916</v>
      </c>
      <c r="F207" s="7">
        <v>1289.859516620636</v>
      </c>
      <c r="G207" s="7">
        <v>0.99047952806494943</v>
      </c>
    </row>
    <row r="208" spans="1:7" x14ac:dyDescent="0.2">
      <c r="A208" s="7" t="s">
        <v>80</v>
      </c>
      <c r="B208" s="7">
        <v>3</v>
      </c>
      <c r="C208" s="7">
        <v>60000</v>
      </c>
      <c r="D208" s="7">
        <v>90000</v>
      </c>
      <c r="E208" s="7">
        <v>33916</v>
      </c>
      <c r="F208" s="7">
        <v>1364.6895728111269</v>
      </c>
      <c r="G208" s="7">
        <v>0.99047952806494943</v>
      </c>
    </row>
    <row r="209" spans="1:7" x14ac:dyDescent="0.2">
      <c r="A209" s="9" t="s">
        <v>81</v>
      </c>
      <c r="B209" s="9">
        <v>1</v>
      </c>
      <c r="C209" s="9">
        <v>70000</v>
      </c>
      <c r="D209" s="9">
        <v>105000</v>
      </c>
      <c r="E209" s="9">
        <v>39572</v>
      </c>
      <c r="F209" s="9">
        <v>1922.1895763874049</v>
      </c>
      <c r="G209" s="9">
        <v>0.99195347554708846</v>
      </c>
    </row>
    <row r="210" spans="1:7" x14ac:dyDescent="0.2">
      <c r="A210" s="9" t="s">
        <v>81</v>
      </c>
      <c r="B210" s="9">
        <v>2</v>
      </c>
      <c r="C210" s="9">
        <v>70000</v>
      </c>
      <c r="D210" s="9">
        <v>105000</v>
      </c>
      <c r="E210" s="9">
        <v>39572</v>
      </c>
      <c r="F210" s="9">
        <v>1914.8527638912201</v>
      </c>
      <c r="G210" s="9">
        <v>0.99195347554708846</v>
      </c>
    </row>
    <row r="211" spans="1:7" x14ac:dyDescent="0.2">
      <c r="A211" s="9" t="s">
        <v>81</v>
      </c>
      <c r="B211" s="9">
        <v>3</v>
      </c>
      <c r="C211" s="9">
        <v>70000</v>
      </c>
      <c r="D211" s="9">
        <v>105000</v>
      </c>
      <c r="E211" s="9">
        <v>39572</v>
      </c>
      <c r="F211" s="9">
        <v>1813.9388303756709</v>
      </c>
      <c r="G211" s="9">
        <v>0.99195347554708846</v>
      </c>
    </row>
    <row r="212" spans="1:7" x14ac:dyDescent="0.2">
      <c r="A212" s="5" t="s">
        <v>82</v>
      </c>
      <c r="B212" s="5">
        <v>1</v>
      </c>
      <c r="C212" s="5">
        <v>80000</v>
      </c>
      <c r="D212" s="5">
        <v>120000</v>
      </c>
      <c r="E212" s="5">
        <v>45223</v>
      </c>
      <c r="F212" s="5">
        <v>2594.1365509033199</v>
      </c>
      <c r="G212" s="5">
        <v>0.99234178881769508</v>
      </c>
    </row>
    <row r="213" spans="1:7" x14ac:dyDescent="0.2">
      <c r="A213" s="5" t="s">
        <v>82</v>
      </c>
      <c r="B213" s="5">
        <v>2</v>
      </c>
      <c r="C213" s="5">
        <v>80000</v>
      </c>
      <c r="D213" s="5">
        <v>120000</v>
      </c>
      <c r="E213" s="5">
        <v>45223</v>
      </c>
      <c r="F213" s="5">
        <v>2607.3186817169189</v>
      </c>
      <c r="G213" s="5">
        <v>0.99327900898328536</v>
      </c>
    </row>
    <row r="214" spans="1:7" x14ac:dyDescent="0.2">
      <c r="A214" s="5" t="s">
        <v>82</v>
      </c>
      <c r="B214" s="5">
        <v>3</v>
      </c>
      <c r="C214" s="5">
        <v>80000</v>
      </c>
      <c r="D214" s="5">
        <v>120000</v>
      </c>
      <c r="E214" s="5">
        <v>45223</v>
      </c>
      <c r="F214" s="5">
        <v>2692.5580713748932</v>
      </c>
      <c r="G214" s="5">
        <v>0.98848087431693987</v>
      </c>
    </row>
    <row r="215" spans="1:7" x14ac:dyDescent="0.2">
      <c r="A215" s="6" t="s">
        <v>83</v>
      </c>
      <c r="B215" s="6">
        <v>1</v>
      </c>
      <c r="C215" s="6">
        <v>90000</v>
      </c>
      <c r="D215" s="6">
        <v>135000</v>
      </c>
      <c r="E215" s="6">
        <v>50895</v>
      </c>
      <c r="F215" s="6">
        <v>3524.0039148330688</v>
      </c>
      <c r="G215" s="6">
        <v>0.99030996439203778</v>
      </c>
    </row>
    <row r="216" spans="1:7" x14ac:dyDescent="0.2">
      <c r="A216" s="6" t="s">
        <v>83</v>
      </c>
      <c r="B216" s="6">
        <v>2</v>
      </c>
      <c r="C216" s="6">
        <v>90000</v>
      </c>
      <c r="D216" s="6">
        <v>135000</v>
      </c>
      <c r="E216" s="6">
        <v>50895</v>
      </c>
      <c r="F216" s="6">
        <v>3323.974568843842</v>
      </c>
      <c r="G216" s="6">
        <v>0.99030996439203778</v>
      </c>
    </row>
    <row r="217" spans="1:7" x14ac:dyDescent="0.2">
      <c r="A217" s="6" t="s">
        <v>83</v>
      </c>
      <c r="B217" s="6">
        <v>3</v>
      </c>
      <c r="C217" s="6">
        <v>90000</v>
      </c>
      <c r="D217" s="6">
        <v>135000</v>
      </c>
      <c r="E217" s="6">
        <v>50895</v>
      </c>
      <c r="F217" s="6">
        <v>3550.0249166488652</v>
      </c>
      <c r="G217" s="6">
        <v>0.99030996439203778</v>
      </c>
    </row>
    <row r="218" spans="1:7" x14ac:dyDescent="0.2">
      <c r="A218" s="8" t="s">
        <v>84</v>
      </c>
      <c r="B218" s="8">
        <v>1</v>
      </c>
      <c r="C218" s="8">
        <v>100000</v>
      </c>
      <c r="D218" s="8">
        <v>150000</v>
      </c>
      <c r="E218" s="8">
        <v>56536</v>
      </c>
      <c r="F218" s="8">
        <v>4231.5988855670003</v>
      </c>
      <c r="G218" s="8">
        <v>0.99008791285769326</v>
      </c>
    </row>
    <row r="219" spans="1:7" x14ac:dyDescent="0.2">
      <c r="A219" s="8" t="s">
        <v>84</v>
      </c>
      <c r="B219" s="8">
        <v>2</v>
      </c>
      <c r="C219" s="8">
        <v>100000</v>
      </c>
      <c r="D219" s="8">
        <v>150000</v>
      </c>
      <c r="E219" s="8">
        <v>56593</v>
      </c>
      <c r="F219" s="8">
        <v>4210.4408911390001</v>
      </c>
      <c r="G219" s="8">
        <v>0.9910861265805051</v>
      </c>
    </row>
    <row r="220" spans="1:7" x14ac:dyDescent="0.2">
      <c r="A220" s="8" t="s">
        <v>84</v>
      </c>
      <c r="B220" s="8">
        <v>3</v>
      </c>
      <c r="C220" s="8">
        <v>100000</v>
      </c>
      <c r="D220" s="8">
        <v>150000</v>
      </c>
      <c r="E220" s="8">
        <v>56480</v>
      </c>
      <c r="F220" s="8">
        <v>4244.2936822230004</v>
      </c>
      <c r="G220" s="8">
        <v>0.98910721165633431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8EB7-D683-7E4A-90B9-A3F25F221D01}">
  <dimension ref="A1:G220"/>
  <sheetViews>
    <sheetView topLeftCell="A205" zoomScale="159" workbookViewId="0">
      <selection activeCell="H224" sqref="H224"/>
    </sheetView>
  </sheetViews>
  <sheetFormatPr baseColWidth="10" defaultRowHeight="15" x14ac:dyDescent="0.2"/>
  <cols>
    <col min="5" max="5" width="14.1640625" customWidth="1"/>
    <col min="6" max="6" width="13.6640625" customWidth="1"/>
    <col min="7" max="7" width="22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</v>
      </c>
    </row>
    <row r="2" spans="1:7" x14ac:dyDescent="0.2">
      <c r="A2" s="5" t="s">
        <v>9</v>
      </c>
      <c r="B2" s="5">
        <v>1</v>
      </c>
      <c r="C2" s="5">
        <v>10</v>
      </c>
      <c r="D2" s="5">
        <v>15</v>
      </c>
      <c r="E2" s="5">
        <v>6</v>
      </c>
      <c r="F2" s="5">
        <v>1.516342163085938E-4</v>
      </c>
      <c r="G2" s="5">
        <v>1</v>
      </c>
    </row>
    <row r="3" spans="1:7" x14ac:dyDescent="0.2">
      <c r="A3" s="5" t="s">
        <v>9</v>
      </c>
      <c r="B3" s="5">
        <v>2</v>
      </c>
      <c r="C3" s="5">
        <v>10</v>
      </c>
      <c r="D3" s="5">
        <v>15</v>
      </c>
      <c r="E3" s="5">
        <v>7</v>
      </c>
      <c r="F3" s="5">
        <v>1.5187263488769531E-4</v>
      </c>
      <c r="G3" s="5">
        <v>1.166666666666667</v>
      </c>
    </row>
    <row r="4" spans="1:7" x14ac:dyDescent="0.2">
      <c r="A4" s="5" t="s">
        <v>9</v>
      </c>
      <c r="B4" s="5">
        <v>3</v>
      </c>
      <c r="C4" s="5">
        <v>10</v>
      </c>
      <c r="D4" s="5">
        <v>15</v>
      </c>
      <c r="E4" s="5">
        <v>8</v>
      </c>
      <c r="F4" s="5">
        <v>1.5330314636230469E-4</v>
      </c>
      <c r="G4" s="5">
        <v>1.333333333333333</v>
      </c>
    </row>
    <row r="5" spans="1:7" x14ac:dyDescent="0.2">
      <c r="A5" s="6" t="s">
        <v>13</v>
      </c>
      <c r="B5" s="6">
        <v>1</v>
      </c>
      <c r="C5" s="6">
        <v>20</v>
      </c>
      <c r="D5" s="6">
        <v>30</v>
      </c>
      <c r="E5" s="6">
        <v>14</v>
      </c>
      <c r="F5" s="6">
        <v>2.9253959655761719E-4</v>
      </c>
      <c r="G5" s="6">
        <v>1.166666666666667</v>
      </c>
    </row>
    <row r="6" spans="1:7" x14ac:dyDescent="0.2">
      <c r="A6" s="6" t="s">
        <v>13</v>
      </c>
      <c r="B6" s="6">
        <v>2</v>
      </c>
      <c r="C6" s="6">
        <v>20</v>
      </c>
      <c r="D6" s="6">
        <v>30</v>
      </c>
      <c r="E6" s="6">
        <v>14</v>
      </c>
      <c r="F6" s="6">
        <v>2.8467178344726562E-4</v>
      </c>
      <c r="G6" s="6">
        <v>1.166666666666667</v>
      </c>
    </row>
    <row r="7" spans="1:7" x14ac:dyDescent="0.2">
      <c r="A7" s="6" t="s">
        <v>13</v>
      </c>
      <c r="B7" s="6">
        <v>3</v>
      </c>
      <c r="C7" s="6">
        <v>20</v>
      </c>
      <c r="D7" s="6">
        <v>30</v>
      </c>
      <c r="E7" s="6">
        <v>15</v>
      </c>
      <c r="F7" s="6">
        <v>2.9993057250976562E-4</v>
      </c>
      <c r="G7" s="6">
        <v>1.25</v>
      </c>
    </row>
    <row r="8" spans="1:7" x14ac:dyDescent="0.2">
      <c r="A8" s="8" t="s">
        <v>14</v>
      </c>
      <c r="B8" s="8">
        <v>1</v>
      </c>
      <c r="C8" s="8">
        <v>30</v>
      </c>
      <c r="D8" s="8">
        <v>45</v>
      </c>
      <c r="E8" s="8">
        <v>21</v>
      </c>
      <c r="F8" s="8">
        <v>4.7945976257324219E-4</v>
      </c>
      <c r="G8" s="8">
        <v>1.2352941176470591</v>
      </c>
    </row>
    <row r="9" spans="1:7" x14ac:dyDescent="0.2">
      <c r="A9" s="8" t="s">
        <v>14</v>
      </c>
      <c r="B9" s="8">
        <v>2</v>
      </c>
      <c r="C9" s="8">
        <v>30</v>
      </c>
      <c r="D9" s="8">
        <v>45</v>
      </c>
      <c r="E9" s="8">
        <v>24</v>
      </c>
      <c r="F9" s="8">
        <v>4.9448013305664062E-4</v>
      </c>
      <c r="G9" s="8">
        <v>1.411764705882353</v>
      </c>
    </row>
    <row r="10" spans="1:7" x14ac:dyDescent="0.2">
      <c r="A10" s="8" t="s">
        <v>14</v>
      </c>
      <c r="B10" s="8">
        <v>3</v>
      </c>
      <c r="C10" s="8">
        <v>30</v>
      </c>
      <c r="D10" s="8">
        <v>45</v>
      </c>
      <c r="E10" s="8">
        <v>23</v>
      </c>
      <c r="F10" s="8">
        <v>4.749298095703125E-4</v>
      </c>
      <c r="G10" s="8">
        <v>1.3529411764705881</v>
      </c>
    </row>
    <row r="11" spans="1:7" x14ac:dyDescent="0.2">
      <c r="A11" s="7" t="s">
        <v>15</v>
      </c>
      <c r="B11" s="7">
        <v>1</v>
      </c>
      <c r="C11" s="7">
        <v>40</v>
      </c>
      <c r="D11" s="7">
        <v>60</v>
      </c>
      <c r="E11" s="7">
        <v>30</v>
      </c>
      <c r="F11" s="7">
        <v>6.465911865234375E-4</v>
      </c>
      <c r="G11" s="7">
        <v>1.304347826086957</v>
      </c>
    </row>
    <row r="12" spans="1:7" x14ac:dyDescent="0.2">
      <c r="A12" s="7" t="s">
        <v>15</v>
      </c>
      <c r="B12" s="7">
        <v>2</v>
      </c>
      <c r="C12" s="7">
        <v>40</v>
      </c>
      <c r="D12" s="7">
        <v>60</v>
      </c>
      <c r="E12" s="7">
        <v>29</v>
      </c>
      <c r="F12" s="7">
        <v>6.4539909362792969E-4</v>
      </c>
      <c r="G12" s="7">
        <v>1.2608695652173909</v>
      </c>
    </row>
    <row r="13" spans="1:7" x14ac:dyDescent="0.2">
      <c r="A13" s="7" t="s">
        <v>15</v>
      </c>
      <c r="B13" s="7">
        <v>3</v>
      </c>
      <c r="C13" s="7">
        <v>40</v>
      </c>
      <c r="D13" s="7">
        <v>60</v>
      </c>
      <c r="E13" s="7">
        <v>30</v>
      </c>
      <c r="F13" s="7">
        <v>8.5926055908203125E-4</v>
      </c>
      <c r="G13" s="7">
        <v>1.304347826086957</v>
      </c>
    </row>
    <row r="14" spans="1:7" x14ac:dyDescent="0.2">
      <c r="A14" s="9" t="s">
        <v>16</v>
      </c>
      <c r="B14" s="9">
        <v>1</v>
      </c>
      <c r="C14" s="9">
        <v>50</v>
      </c>
      <c r="D14" s="9">
        <v>75</v>
      </c>
      <c r="E14" s="9">
        <v>41</v>
      </c>
      <c r="F14" s="9">
        <v>8.9335441589355469E-4</v>
      </c>
      <c r="G14" s="9">
        <v>1.464285714285714</v>
      </c>
    </row>
    <row r="15" spans="1:7" x14ac:dyDescent="0.2">
      <c r="A15" s="9" t="s">
        <v>16</v>
      </c>
      <c r="B15" s="9">
        <v>2</v>
      </c>
      <c r="C15" s="9">
        <v>50</v>
      </c>
      <c r="D15" s="9">
        <v>75</v>
      </c>
      <c r="E15" s="9">
        <v>35</v>
      </c>
      <c r="F15" s="9">
        <v>8.5282325744628906E-4</v>
      </c>
      <c r="G15" s="9">
        <v>1.25</v>
      </c>
    </row>
    <row r="16" spans="1:7" x14ac:dyDescent="0.2">
      <c r="A16" s="9" t="s">
        <v>16</v>
      </c>
      <c r="B16" s="9">
        <v>3</v>
      </c>
      <c r="C16" s="9">
        <v>50</v>
      </c>
      <c r="D16" s="9">
        <v>75</v>
      </c>
      <c r="E16" s="9">
        <v>38</v>
      </c>
      <c r="F16" s="9">
        <v>8.3827972412109375E-4</v>
      </c>
      <c r="G16" s="9">
        <v>1.357142857142857</v>
      </c>
    </row>
    <row r="17" spans="1:7" x14ac:dyDescent="0.2">
      <c r="A17" s="5" t="s">
        <v>17</v>
      </c>
      <c r="B17" s="5">
        <v>1</v>
      </c>
      <c r="C17" s="5">
        <v>60</v>
      </c>
      <c r="D17" s="5">
        <v>90</v>
      </c>
      <c r="E17" s="5">
        <v>43</v>
      </c>
      <c r="F17" s="5">
        <v>1.029729843139648E-3</v>
      </c>
      <c r="G17" s="5">
        <v>1.2647058823529409</v>
      </c>
    </row>
    <row r="18" spans="1:7" x14ac:dyDescent="0.2">
      <c r="A18" s="5" t="s">
        <v>17</v>
      </c>
      <c r="B18" s="5">
        <v>2</v>
      </c>
      <c r="C18" s="5">
        <v>60</v>
      </c>
      <c r="D18" s="5">
        <v>90</v>
      </c>
      <c r="E18" s="5">
        <v>42</v>
      </c>
      <c r="F18" s="5">
        <v>1.0354518890380859E-3</v>
      </c>
      <c r="G18" s="5">
        <v>1.2352941176470591</v>
      </c>
    </row>
    <row r="19" spans="1:7" x14ac:dyDescent="0.2">
      <c r="A19" s="5" t="s">
        <v>17</v>
      </c>
      <c r="B19" s="5">
        <v>3</v>
      </c>
      <c r="C19" s="5">
        <v>60</v>
      </c>
      <c r="D19" s="5">
        <v>90</v>
      </c>
      <c r="E19" s="5">
        <v>45</v>
      </c>
      <c r="F19" s="5">
        <v>1.0380744934082029E-3</v>
      </c>
      <c r="G19" s="5">
        <v>1.3235294117647061</v>
      </c>
    </row>
    <row r="20" spans="1:7" x14ac:dyDescent="0.2">
      <c r="A20" s="6" t="s">
        <v>18</v>
      </c>
      <c r="B20" s="6">
        <v>1</v>
      </c>
      <c r="C20" s="6">
        <v>70</v>
      </c>
      <c r="D20" s="6">
        <v>105</v>
      </c>
      <c r="E20" s="6">
        <v>51</v>
      </c>
      <c r="F20" s="6">
        <v>1.2774467468261721E-3</v>
      </c>
      <c r="G20" s="6">
        <v>1.3076923076923079</v>
      </c>
    </row>
    <row r="21" spans="1:7" x14ac:dyDescent="0.2">
      <c r="A21" s="6" t="s">
        <v>18</v>
      </c>
      <c r="B21" s="6">
        <v>2</v>
      </c>
      <c r="C21" s="6">
        <v>70</v>
      </c>
      <c r="D21" s="6">
        <v>105</v>
      </c>
      <c r="E21" s="6">
        <v>52</v>
      </c>
      <c r="F21" s="6">
        <v>1.273155212402344E-3</v>
      </c>
      <c r="G21" s="6">
        <v>1.333333333333333</v>
      </c>
    </row>
    <row r="22" spans="1:7" x14ac:dyDescent="0.2">
      <c r="A22" s="6" t="s">
        <v>18</v>
      </c>
      <c r="B22" s="6">
        <v>3</v>
      </c>
      <c r="C22" s="6">
        <v>70</v>
      </c>
      <c r="D22" s="6">
        <v>105</v>
      </c>
      <c r="E22" s="6">
        <v>53</v>
      </c>
      <c r="F22" s="6">
        <v>1.3229846954345701E-3</v>
      </c>
      <c r="G22" s="6">
        <v>1.358974358974359</v>
      </c>
    </row>
    <row r="23" spans="1:7" x14ac:dyDescent="0.2">
      <c r="A23" s="8" t="s">
        <v>19</v>
      </c>
      <c r="B23" s="8">
        <v>1</v>
      </c>
      <c r="C23" s="8">
        <v>80</v>
      </c>
      <c r="D23" s="8">
        <v>120</v>
      </c>
      <c r="E23" s="8">
        <v>58</v>
      </c>
      <c r="F23" s="8">
        <v>1.5354156494140621E-3</v>
      </c>
      <c r="G23" s="8">
        <v>1.3181818181818179</v>
      </c>
    </row>
    <row r="24" spans="1:7" x14ac:dyDescent="0.2">
      <c r="A24" s="8" t="s">
        <v>19</v>
      </c>
      <c r="B24" s="8">
        <v>2</v>
      </c>
      <c r="C24" s="8">
        <v>80</v>
      </c>
      <c r="D24" s="8">
        <v>120</v>
      </c>
      <c r="E24" s="8">
        <v>60</v>
      </c>
      <c r="F24" s="8">
        <v>1.505851745605469E-3</v>
      </c>
      <c r="G24" s="8">
        <v>1.363636363636364</v>
      </c>
    </row>
    <row r="25" spans="1:7" x14ac:dyDescent="0.2">
      <c r="A25" s="8" t="s">
        <v>19</v>
      </c>
      <c r="B25" s="8">
        <v>3</v>
      </c>
      <c r="C25" s="8">
        <v>80</v>
      </c>
      <c r="D25" s="8">
        <v>120</v>
      </c>
      <c r="E25" s="8">
        <v>57</v>
      </c>
      <c r="F25" s="8">
        <v>1.52587890625E-3</v>
      </c>
      <c r="G25" s="8">
        <v>1.295454545454545</v>
      </c>
    </row>
    <row r="26" spans="1:7" x14ac:dyDescent="0.2">
      <c r="A26" s="7" t="s">
        <v>20</v>
      </c>
      <c r="B26" s="7">
        <v>1</v>
      </c>
      <c r="C26" s="7">
        <v>90</v>
      </c>
      <c r="D26" s="7">
        <v>135</v>
      </c>
      <c r="E26" s="7">
        <v>66</v>
      </c>
      <c r="F26" s="7">
        <v>1.7819404602050779E-3</v>
      </c>
      <c r="G26" s="7">
        <v>1.32</v>
      </c>
    </row>
    <row r="27" spans="1:7" x14ac:dyDescent="0.2">
      <c r="A27" s="7" t="s">
        <v>20</v>
      </c>
      <c r="B27" s="7">
        <v>2</v>
      </c>
      <c r="C27" s="7">
        <v>90</v>
      </c>
      <c r="D27" s="7">
        <v>135</v>
      </c>
      <c r="E27" s="7">
        <v>65</v>
      </c>
      <c r="F27" s="7">
        <v>2.0594596862792969E-3</v>
      </c>
      <c r="G27" s="7">
        <v>1.3</v>
      </c>
    </row>
    <row r="28" spans="1:7" x14ac:dyDescent="0.2">
      <c r="A28" s="7" t="s">
        <v>20</v>
      </c>
      <c r="B28" s="7">
        <v>3</v>
      </c>
      <c r="C28" s="7">
        <v>90</v>
      </c>
      <c r="D28" s="7">
        <v>135</v>
      </c>
      <c r="E28" s="7">
        <v>63</v>
      </c>
      <c r="F28" s="7">
        <v>1.7797946929931641E-3</v>
      </c>
      <c r="G28" s="7">
        <v>1.26</v>
      </c>
    </row>
    <row r="29" spans="1:7" x14ac:dyDescent="0.2">
      <c r="A29" s="9" t="s">
        <v>21</v>
      </c>
      <c r="B29" s="9">
        <v>1</v>
      </c>
      <c r="C29" s="9">
        <v>100</v>
      </c>
      <c r="D29" s="9">
        <v>150</v>
      </c>
      <c r="E29" s="9">
        <v>74</v>
      </c>
      <c r="F29" s="9">
        <v>2.0647048950195308E-3</v>
      </c>
      <c r="G29" s="9">
        <v>1.345454545454545</v>
      </c>
    </row>
    <row r="30" spans="1:7" x14ac:dyDescent="0.2">
      <c r="A30" s="9" t="s">
        <v>21</v>
      </c>
      <c r="B30" s="9">
        <v>2</v>
      </c>
      <c r="C30" s="9">
        <v>100</v>
      </c>
      <c r="D30" s="9">
        <v>150</v>
      </c>
      <c r="E30" s="9">
        <v>71</v>
      </c>
      <c r="F30" s="9">
        <v>2.0582675933837891E-3</v>
      </c>
      <c r="G30" s="9">
        <v>1.290909090909091</v>
      </c>
    </row>
    <row r="31" spans="1:7" x14ac:dyDescent="0.2">
      <c r="A31" s="9" t="s">
        <v>21</v>
      </c>
      <c r="B31" s="9">
        <v>3</v>
      </c>
      <c r="C31" s="9">
        <v>100</v>
      </c>
      <c r="D31" s="9">
        <v>150</v>
      </c>
      <c r="E31" s="9">
        <v>72</v>
      </c>
      <c r="F31" s="9">
        <v>1.9857883453369141E-3</v>
      </c>
      <c r="G31" s="9">
        <v>1.3090909090909091</v>
      </c>
    </row>
    <row r="32" spans="1:7" x14ac:dyDescent="0.2">
      <c r="A32" s="5" t="s">
        <v>22</v>
      </c>
      <c r="B32" s="5">
        <v>1</v>
      </c>
      <c r="C32" s="5">
        <v>120</v>
      </c>
      <c r="D32" s="5">
        <v>180</v>
      </c>
      <c r="E32" s="5">
        <v>87</v>
      </c>
      <c r="F32" s="5">
        <v>2.6693344116210942E-3</v>
      </c>
      <c r="G32" s="5">
        <v>1.2985074626865669</v>
      </c>
    </row>
    <row r="33" spans="1:7" x14ac:dyDescent="0.2">
      <c r="A33" s="5" t="s">
        <v>22</v>
      </c>
      <c r="B33" s="5">
        <v>2</v>
      </c>
      <c r="C33" s="5">
        <v>120</v>
      </c>
      <c r="D33" s="5">
        <v>180</v>
      </c>
      <c r="E33" s="5">
        <v>84</v>
      </c>
      <c r="F33" s="5">
        <v>2.3674964904785161E-3</v>
      </c>
      <c r="G33" s="5">
        <v>1.2537313432835819</v>
      </c>
    </row>
    <row r="34" spans="1:7" x14ac:dyDescent="0.2">
      <c r="A34" s="5" t="s">
        <v>22</v>
      </c>
      <c r="B34" s="5">
        <v>3</v>
      </c>
      <c r="C34" s="5">
        <v>120</v>
      </c>
      <c r="D34" s="5">
        <v>180</v>
      </c>
      <c r="E34" s="5">
        <v>87</v>
      </c>
      <c r="F34" s="5">
        <v>2.7232170104980469E-3</v>
      </c>
      <c r="G34" s="5">
        <v>1.2985074626865669</v>
      </c>
    </row>
    <row r="35" spans="1:7" x14ac:dyDescent="0.2">
      <c r="A35" s="6" t="s">
        <v>23</v>
      </c>
      <c r="B35" s="6">
        <v>1</v>
      </c>
      <c r="C35" s="6">
        <v>140</v>
      </c>
      <c r="D35" s="6">
        <v>210</v>
      </c>
      <c r="E35" s="6">
        <v>103</v>
      </c>
      <c r="F35" s="6">
        <v>3.2026767730712891E-3</v>
      </c>
      <c r="G35" s="6">
        <v>1.337662337662338</v>
      </c>
    </row>
    <row r="36" spans="1:7" x14ac:dyDescent="0.2">
      <c r="A36" s="6" t="s">
        <v>23</v>
      </c>
      <c r="B36" s="6">
        <v>2</v>
      </c>
      <c r="C36" s="6">
        <v>140</v>
      </c>
      <c r="D36" s="6">
        <v>210</v>
      </c>
      <c r="E36" s="6">
        <v>102</v>
      </c>
      <c r="F36" s="6">
        <v>3.2012462615966801E-3</v>
      </c>
      <c r="G36" s="6">
        <v>1.3246753246753249</v>
      </c>
    </row>
    <row r="37" spans="1:7" x14ac:dyDescent="0.2">
      <c r="A37" s="6" t="s">
        <v>23</v>
      </c>
      <c r="B37" s="6">
        <v>3</v>
      </c>
      <c r="C37" s="6">
        <v>140</v>
      </c>
      <c r="D37" s="6">
        <v>210</v>
      </c>
      <c r="E37" s="6">
        <v>101</v>
      </c>
      <c r="F37" s="6">
        <v>3.1771659851074219E-3</v>
      </c>
      <c r="G37" s="6">
        <v>1.311688311688312</v>
      </c>
    </row>
    <row r="38" spans="1:7" x14ac:dyDescent="0.2">
      <c r="A38" s="8" t="s">
        <v>24</v>
      </c>
      <c r="B38" s="8">
        <v>1</v>
      </c>
      <c r="C38" s="8">
        <v>160</v>
      </c>
      <c r="D38" s="8">
        <v>240</v>
      </c>
      <c r="E38" s="8">
        <v>119</v>
      </c>
      <c r="F38" s="8">
        <v>4.2169094085693359E-3</v>
      </c>
      <c r="G38" s="8">
        <v>1.3522727272727271</v>
      </c>
    </row>
    <row r="39" spans="1:7" x14ac:dyDescent="0.2">
      <c r="A39" s="8" t="s">
        <v>24</v>
      </c>
      <c r="B39" s="8">
        <v>2</v>
      </c>
      <c r="C39" s="8">
        <v>160</v>
      </c>
      <c r="D39" s="8">
        <v>240</v>
      </c>
      <c r="E39" s="8">
        <v>118</v>
      </c>
      <c r="F39" s="8">
        <v>4.0214061737060547E-3</v>
      </c>
      <c r="G39" s="8">
        <v>1.3409090909090911</v>
      </c>
    </row>
    <row r="40" spans="1:7" x14ac:dyDescent="0.2">
      <c r="A40" s="8" t="s">
        <v>24</v>
      </c>
      <c r="B40" s="8">
        <v>3</v>
      </c>
      <c r="C40" s="8">
        <v>160</v>
      </c>
      <c r="D40" s="8">
        <v>240</v>
      </c>
      <c r="E40" s="8">
        <v>114</v>
      </c>
      <c r="F40" s="8">
        <v>4.0500164031982422E-3</v>
      </c>
      <c r="G40" s="8">
        <v>1.295454545454545</v>
      </c>
    </row>
    <row r="41" spans="1:7" x14ac:dyDescent="0.2">
      <c r="A41" s="7" t="s">
        <v>25</v>
      </c>
      <c r="B41" s="7">
        <v>1</v>
      </c>
      <c r="C41" s="7">
        <v>180</v>
      </c>
      <c r="D41" s="7">
        <v>270</v>
      </c>
      <c r="E41" s="7">
        <v>133</v>
      </c>
      <c r="F41" s="7">
        <v>4.7094821929931641E-3</v>
      </c>
      <c r="G41" s="7">
        <v>1.33</v>
      </c>
    </row>
    <row r="42" spans="1:7" x14ac:dyDescent="0.2">
      <c r="A42" s="7" t="s">
        <v>25</v>
      </c>
      <c r="B42" s="7">
        <v>2</v>
      </c>
      <c r="C42" s="7">
        <v>180</v>
      </c>
      <c r="D42" s="7">
        <v>270</v>
      </c>
      <c r="E42" s="7">
        <v>132</v>
      </c>
      <c r="F42" s="7">
        <v>4.7352313995361328E-3</v>
      </c>
      <c r="G42" s="7">
        <v>1.32</v>
      </c>
    </row>
    <row r="43" spans="1:7" x14ac:dyDescent="0.2">
      <c r="A43" s="7" t="s">
        <v>25</v>
      </c>
      <c r="B43" s="7">
        <v>3</v>
      </c>
      <c r="C43" s="7">
        <v>180</v>
      </c>
      <c r="D43" s="7">
        <v>270</v>
      </c>
      <c r="E43" s="7">
        <v>137</v>
      </c>
      <c r="F43" s="7">
        <v>4.3690204620361328E-3</v>
      </c>
      <c r="G43" s="7">
        <v>1.37</v>
      </c>
    </row>
    <row r="44" spans="1:7" x14ac:dyDescent="0.2">
      <c r="A44" s="9" t="s">
        <v>26</v>
      </c>
      <c r="B44" s="9">
        <v>1</v>
      </c>
      <c r="C44" s="9">
        <v>200</v>
      </c>
      <c r="D44" s="9">
        <v>300</v>
      </c>
      <c r="E44" s="9">
        <v>145</v>
      </c>
      <c r="F44" s="9">
        <v>5.4974555969238281E-3</v>
      </c>
      <c r="G44" s="9">
        <v>1.294642857142857</v>
      </c>
    </row>
    <row r="45" spans="1:7" x14ac:dyDescent="0.2">
      <c r="A45" s="9" t="s">
        <v>26</v>
      </c>
      <c r="B45" s="9">
        <v>2</v>
      </c>
      <c r="C45" s="9">
        <v>200</v>
      </c>
      <c r="D45" s="9">
        <v>300</v>
      </c>
      <c r="E45" s="9">
        <v>141</v>
      </c>
      <c r="F45" s="9">
        <v>5.5840015411376953E-3</v>
      </c>
      <c r="G45" s="9">
        <v>1.258928571428571</v>
      </c>
    </row>
    <row r="46" spans="1:7" x14ac:dyDescent="0.2">
      <c r="A46" s="9" t="s">
        <v>26</v>
      </c>
      <c r="B46" s="9">
        <v>3</v>
      </c>
      <c r="C46" s="9">
        <v>200</v>
      </c>
      <c r="D46" s="9">
        <v>300</v>
      </c>
      <c r="E46" s="9">
        <v>148</v>
      </c>
      <c r="F46" s="9">
        <v>5.1465034484863281E-3</v>
      </c>
      <c r="G46" s="9">
        <v>1.321428571428571</v>
      </c>
    </row>
    <row r="47" spans="1:7" x14ac:dyDescent="0.2">
      <c r="A47" s="5" t="s">
        <v>27</v>
      </c>
      <c r="B47" s="5">
        <v>1</v>
      </c>
      <c r="C47" s="5">
        <v>220</v>
      </c>
      <c r="D47" s="5">
        <v>330</v>
      </c>
      <c r="E47" s="5">
        <v>155</v>
      </c>
      <c r="F47" s="5">
        <v>6.05010986328125E-3</v>
      </c>
      <c r="G47" s="5">
        <v>1.28099173553719</v>
      </c>
    </row>
    <row r="48" spans="1:7" x14ac:dyDescent="0.2">
      <c r="A48" s="5" t="s">
        <v>27</v>
      </c>
      <c r="B48" s="5">
        <v>2</v>
      </c>
      <c r="C48" s="5">
        <v>220</v>
      </c>
      <c r="D48" s="5">
        <v>330</v>
      </c>
      <c r="E48" s="5">
        <v>158</v>
      </c>
      <c r="F48" s="5">
        <v>6.038665771484375E-3</v>
      </c>
      <c r="G48" s="5">
        <v>1.305785123966942</v>
      </c>
    </row>
    <row r="49" spans="1:7" x14ac:dyDescent="0.2">
      <c r="A49" s="5" t="s">
        <v>27</v>
      </c>
      <c r="B49" s="5">
        <v>3</v>
      </c>
      <c r="C49" s="5">
        <v>220</v>
      </c>
      <c r="D49" s="5">
        <v>330</v>
      </c>
      <c r="E49" s="5">
        <v>168</v>
      </c>
      <c r="F49" s="5">
        <v>6.0875415802001953E-3</v>
      </c>
      <c r="G49" s="5">
        <v>1.388429752066116</v>
      </c>
    </row>
    <row r="50" spans="1:7" x14ac:dyDescent="0.2">
      <c r="A50" s="6" t="s">
        <v>28</v>
      </c>
      <c r="B50" s="6">
        <v>1</v>
      </c>
      <c r="C50" s="6">
        <v>240</v>
      </c>
      <c r="D50" s="6">
        <v>360</v>
      </c>
      <c r="E50" s="6">
        <v>179</v>
      </c>
      <c r="F50" s="6">
        <v>8.0838203430175781E-3</v>
      </c>
      <c r="G50" s="6">
        <v>1.345864661654135</v>
      </c>
    </row>
    <row r="51" spans="1:7" x14ac:dyDescent="0.2">
      <c r="A51" s="6" t="s">
        <v>28</v>
      </c>
      <c r="B51" s="6">
        <v>2</v>
      </c>
      <c r="C51" s="6">
        <v>240</v>
      </c>
      <c r="D51" s="6">
        <v>360</v>
      </c>
      <c r="E51" s="6">
        <v>173</v>
      </c>
      <c r="F51" s="6">
        <v>8.1610679626464844E-3</v>
      </c>
      <c r="G51" s="6">
        <v>1.3007518796992481</v>
      </c>
    </row>
    <row r="52" spans="1:7" x14ac:dyDescent="0.2">
      <c r="A52" s="6" t="s">
        <v>28</v>
      </c>
      <c r="B52" s="6">
        <v>3</v>
      </c>
      <c r="C52" s="6">
        <v>240</v>
      </c>
      <c r="D52" s="6">
        <v>360</v>
      </c>
      <c r="E52" s="6">
        <v>175</v>
      </c>
      <c r="F52" s="6">
        <v>8.1629753112792969E-3</v>
      </c>
      <c r="G52" s="6">
        <v>1.3157894736842111</v>
      </c>
    </row>
    <row r="53" spans="1:7" x14ac:dyDescent="0.2">
      <c r="A53" s="8" t="s">
        <v>29</v>
      </c>
      <c r="B53" s="8">
        <v>1</v>
      </c>
      <c r="C53" s="8">
        <v>260</v>
      </c>
      <c r="D53" s="8">
        <v>390</v>
      </c>
      <c r="E53" s="8">
        <v>188</v>
      </c>
      <c r="F53" s="8">
        <v>9.2444419860839844E-3</v>
      </c>
      <c r="G53" s="8">
        <v>1.296551724137931</v>
      </c>
    </row>
    <row r="54" spans="1:7" x14ac:dyDescent="0.2">
      <c r="A54" s="8" t="s">
        <v>29</v>
      </c>
      <c r="B54" s="8">
        <v>2</v>
      </c>
      <c r="C54" s="8">
        <v>260</v>
      </c>
      <c r="D54" s="8">
        <v>390</v>
      </c>
      <c r="E54" s="8">
        <v>180</v>
      </c>
      <c r="F54" s="8">
        <v>9.6023082733154297E-3</v>
      </c>
      <c r="G54" s="8">
        <v>1.2413793103448281</v>
      </c>
    </row>
    <row r="55" spans="1:7" x14ac:dyDescent="0.2">
      <c r="A55" s="8" t="s">
        <v>29</v>
      </c>
      <c r="B55" s="8">
        <v>3</v>
      </c>
      <c r="C55" s="8">
        <v>260</v>
      </c>
      <c r="D55" s="8">
        <v>390</v>
      </c>
      <c r="E55" s="8">
        <v>188</v>
      </c>
      <c r="F55" s="8">
        <v>9.4761848449707031E-3</v>
      </c>
      <c r="G55" s="8">
        <v>1.296551724137931</v>
      </c>
    </row>
    <row r="56" spans="1:7" x14ac:dyDescent="0.2">
      <c r="A56" s="7" t="s">
        <v>30</v>
      </c>
      <c r="B56" s="7">
        <v>1</v>
      </c>
      <c r="C56" s="7">
        <v>280</v>
      </c>
      <c r="D56" s="7">
        <v>420</v>
      </c>
      <c r="E56" s="7">
        <v>204</v>
      </c>
      <c r="F56" s="7">
        <v>1.051044464111328E-2</v>
      </c>
      <c r="G56" s="7">
        <v>1.3246753246753249</v>
      </c>
    </row>
    <row r="57" spans="1:7" x14ac:dyDescent="0.2">
      <c r="A57" s="7" t="s">
        <v>30</v>
      </c>
      <c r="B57" s="7">
        <v>2</v>
      </c>
      <c r="C57" s="7">
        <v>280</v>
      </c>
      <c r="D57" s="7">
        <v>420</v>
      </c>
      <c r="E57" s="7">
        <v>204</v>
      </c>
      <c r="F57" s="7">
        <v>9.9575519561767578E-3</v>
      </c>
      <c r="G57" s="7">
        <v>1.3246753246753249</v>
      </c>
    </row>
    <row r="58" spans="1:7" x14ac:dyDescent="0.2">
      <c r="A58" s="7" t="s">
        <v>30</v>
      </c>
      <c r="B58" s="7">
        <v>3</v>
      </c>
      <c r="C58" s="7">
        <v>280</v>
      </c>
      <c r="D58" s="7">
        <v>420</v>
      </c>
      <c r="E58" s="7">
        <v>202</v>
      </c>
      <c r="F58" s="7">
        <v>1.0679244995117189E-2</v>
      </c>
      <c r="G58" s="7">
        <v>1.311688311688312</v>
      </c>
    </row>
    <row r="59" spans="1:7" x14ac:dyDescent="0.2">
      <c r="A59" s="9" t="s">
        <v>31</v>
      </c>
      <c r="B59" s="9">
        <v>1</v>
      </c>
      <c r="C59" s="9">
        <v>300</v>
      </c>
      <c r="D59" s="9">
        <v>450</v>
      </c>
      <c r="E59" s="9">
        <v>220</v>
      </c>
      <c r="F59" s="9">
        <v>1.2313127517700201E-2</v>
      </c>
      <c r="G59" s="9">
        <v>1.30952380952381</v>
      </c>
    </row>
    <row r="60" spans="1:7" x14ac:dyDescent="0.2">
      <c r="A60" s="9" t="s">
        <v>31</v>
      </c>
      <c r="B60" s="9">
        <v>2</v>
      </c>
      <c r="C60" s="9">
        <v>300</v>
      </c>
      <c r="D60" s="9">
        <v>450</v>
      </c>
      <c r="E60" s="9">
        <v>215</v>
      </c>
      <c r="F60" s="9">
        <v>1.2059450149536129E-2</v>
      </c>
      <c r="G60" s="9">
        <v>1.2797619047619051</v>
      </c>
    </row>
    <row r="61" spans="1:7" x14ac:dyDescent="0.2">
      <c r="A61" s="9" t="s">
        <v>31</v>
      </c>
      <c r="B61" s="9">
        <v>3</v>
      </c>
      <c r="C61" s="9">
        <v>300</v>
      </c>
      <c r="D61" s="9">
        <v>450</v>
      </c>
      <c r="E61" s="9">
        <v>217</v>
      </c>
      <c r="F61" s="9">
        <v>1.4533281326293951E-2</v>
      </c>
      <c r="G61" s="9">
        <v>1.291666666666667</v>
      </c>
    </row>
    <row r="62" spans="1:7" x14ac:dyDescent="0.2">
      <c r="A62" s="5" t="s">
        <v>32</v>
      </c>
      <c r="B62" s="5">
        <v>1</v>
      </c>
      <c r="C62" s="5">
        <v>320</v>
      </c>
      <c r="D62" s="5">
        <v>480</v>
      </c>
      <c r="E62" s="5">
        <v>229</v>
      </c>
      <c r="F62" s="5">
        <v>1.3514280319213871E-2</v>
      </c>
      <c r="G62" s="5">
        <v>1.293785310734463</v>
      </c>
    </row>
    <row r="63" spans="1:7" x14ac:dyDescent="0.2">
      <c r="A63" s="5" t="s">
        <v>32</v>
      </c>
      <c r="B63" s="5">
        <v>2</v>
      </c>
      <c r="C63" s="5">
        <v>320</v>
      </c>
      <c r="D63" s="5">
        <v>480</v>
      </c>
      <c r="E63" s="5">
        <v>237</v>
      </c>
      <c r="F63" s="5">
        <v>1.345396041870117E-2</v>
      </c>
      <c r="G63" s="5">
        <v>1.3389830508474581</v>
      </c>
    </row>
    <row r="64" spans="1:7" x14ac:dyDescent="0.2">
      <c r="A64" s="5" t="s">
        <v>32</v>
      </c>
      <c r="B64" s="5">
        <v>3</v>
      </c>
      <c r="C64" s="5">
        <v>320</v>
      </c>
      <c r="D64" s="5">
        <v>480</v>
      </c>
      <c r="E64" s="5">
        <v>230</v>
      </c>
      <c r="F64" s="5">
        <v>1.3306379318237299E-2</v>
      </c>
      <c r="G64" s="5">
        <v>1.299435028248588</v>
      </c>
    </row>
    <row r="65" spans="1:7" x14ac:dyDescent="0.2">
      <c r="A65" s="6" t="s">
        <v>33</v>
      </c>
      <c r="B65" s="6">
        <v>1</v>
      </c>
      <c r="C65" s="6">
        <v>340</v>
      </c>
      <c r="D65" s="6">
        <v>510</v>
      </c>
      <c r="E65" s="6">
        <v>253</v>
      </c>
      <c r="F65" s="6">
        <v>1.315641403198242E-2</v>
      </c>
      <c r="G65" s="6">
        <v>1.317708333333333</v>
      </c>
    </row>
    <row r="66" spans="1:7" x14ac:dyDescent="0.2">
      <c r="A66" s="6" t="s">
        <v>33</v>
      </c>
      <c r="B66" s="6">
        <v>2</v>
      </c>
      <c r="C66" s="6">
        <v>340</v>
      </c>
      <c r="D66" s="6">
        <v>510</v>
      </c>
      <c r="E66" s="6">
        <v>249</v>
      </c>
      <c r="F66" s="6">
        <v>1.4890909194946291E-2</v>
      </c>
      <c r="G66" s="6">
        <v>1.296875</v>
      </c>
    </row>
    <row r="67" spans="1:7" x14ac:dyDescent="0.2">
      <c r="A67" s="6" t="s">
        <v>33</v>
      </c>
      <c r="B67" s="6">
        <v>3</v>
      </c>
      <c r="C67" s="6">
        <v>340</v>
      </c>
      <c r="D67" s="6">
        <v>510</v>
      </c>
      <c r="E67" s="6">
        <v>243</v>
      </c>
      <c r="F67" s="6">
        <v>1.495265960693359E-2</v>
      </c>
      <c r="G67" s="6">
        <v>1.265625</v>
      </c>
    </row>
    <row r="68" spans="1:7" x14ac:dyDescent="0.2">
      <c r="A68" s="8" t="s">
        <v>34</v>
      </c>
      <c r="B68" s="8">
        <v>1</v>
      </c>
      <c r="C68" s="8">
        <v>360</v>
      </c>
      <c r="D68" s="8">
        <v>540</v>
      </c>
      <c r="E68" s="8">
        <v>261</v>
      </c>
      <c r="F68" s="8">
        <v>1.564335823059082E-2</v>
      </c>
      <c r="G68" s="8">
        <v>1.2985074626865669</v>
      </c>
    </row>
    <row r="69" spans="1:7" x14ac:dyDescent="0.2">
      <c r="A69" s="8" t="s">
        <v>34</v>
      </c>
      <c r="B69" s="8">
        <v>2</v>
      </c>
      <c r="C69" s="8">
        <v>360</v>
      </c>
      <c r="D69" s="8">
        <v>540</v>
      </c>
      <c r="E69" s="8">
        <v>263</v>
      </c>
      <c r="F69" s="8">
        <v>1.556015014648438E-2</v>
      </c>
      <c r="G69" s="8">
        <v>1.308457711442786</v>
      </c>
    </row>
    <row r="70" spans="1:7" x14ac:dyDescent="0.2">
      <c r="A70" s="8" t="s">
        <v>34</v>
      </c>
      <c r="B70" s="8">
        <v>3</v>
      </c>
      <c r="C70" s="8">
        <v>360</v>
      </c>
      <c r="D70" s="8">
        <v>540</v>
      </c>
      <c r="E70" s="8">
        <v>261</v>
      </c>
      <c r="F70" s="8">
        <v>1.538801193237305E-2</v>
      </c>
      <c r="G70" s="8">
        <v>1.2985074626865669</v>
      </c>
    </row>
    <row r="71" spans="1:7" x14ac:dyDescent="0.2">
      <c r="A71" s="7" t="s">
        <v>35</v>
      </c>
      <c r="B71" s="7">
        <v>1</v>
      </c>
      <c r="C71" s="7">
        <v>380</v>
      </c>
      <c r="D71" s="7">
        <v>570</v>
      </c>
      <c r="E71" s="7">
        <v>286</v>
      </c>
      <c r="F71" s="7">
        <v>1.6558408737182621E-2</v>
      </c>
      <c r="G71" s="7">
        <v>1.342723004694836</v>
      </c>
    </row>
    <row r="72" spans="1:7" x14ac:dyDescent="0.2">
      <c r="A72" s="7" t="s">
        <v>35</v>
      </c>
      <c r="B72" s="7">
        <v>2</v>
      </c>
      <c r="C72" s="7">
        <v>380</v>
      </c>
      <c r="D72" s="7">
        <v>570</v>
      </c>
      <c r="E72" s="7">
        <v>275</v>
      </c>
      <c r="F72" s="7">
        <v>2.0697355270385739E-2</v>
      </c>
      <c r="G72" s="7">
        <v>1.291079812206573</v>
      </c>
    </row>
    <row r="73" spans="1:7" x14ac:dyDescent="0.2">
      <c r="A73" s="7" t="s">
        <v>35</v>
      </c>
      <c r="B73" s="7">
        <v>3</v>
      </c>
      <c r="C73" s="7">
        <v>380</v>
      </c>
      <c r="D73" s="7">
        <v>570</v>
      </c>
      <c r="E73" s="7">
        <v>282</v>
      </c>
      <c r="F73" s="7">
        <v>1.7692804336547852E-2</v>
      </c>
      <c r="G73" s="7">
        <v>1.323943661971831</v>
      </c>
    </row>
    <row r="74" spans="1:7" x14ac:dyDescent="0.2">
      <c r="A74" s="9" t="s">
        <v>36</v>
      </c>
      <c r="B74" s="9">
        <v>1</v>
      </c>
      <c r="C74" s="9">
        <v>400</v>
      </c>
      <c r="D74" s="9">
        <v>600</v>
      </c>
      <c r="E74" s="9">
        <v>288</v>
      </c>
      <c r="F74" s="9">
        <v>2.3516416549682621E-2</v>
      </c>
      <c r="G74" s="9">
        <v>1.2914798206278031</v>
      </c>
    </row>
    <row r="75" spans="1:7" x14ac:dyDescent="0.2">
      <c r="A75" s="9" t="s">
        <v>36</v>
      </c>
      <c r="B75" s="9">
        <v>2</v>
      </c>
      <c r="C75" s="9">
        <v>400</v>
      </c>
      <c r="D75" s="9">
        <v>600</v>
      </c>
      <c r="E75" s="9">
        <v>292</v>
      </c>
      <c r="F75" s="9">
        <v>2.2479057312011719E-2</v>
      </c>
      <c r="G75" s="9">
        <v>1.309417040358744</v>
      </c>
    </row>
    <row r="76" spans="1:7" x14ac:dyDescent="0.2">
      <c r="A76" s="9" t="s">
        <v>36</v>
      </c>
      <c r="B76" s="9">
        <v>3</v>
      </c>
      <c r="C76" s="9">
        <v>400</v>
      </c>
      <c r="D76" s="9">
        <v>600</v>
      </c>
      <c r="E76" s="9">
        <v>291</v>
      </c>
      <c r="F76" s="9">
        <v>2.2320985794067379E-2</v>
      </c>
      <c r="G76" s="9">
        <v>1.304932735426009</v>
      </c>
    </row>
    <row r="77" spans="1:7" x14ac:dyDescent="0.2">
      <c r="A77" s="5" t="s">
        <v>37</v>
      </c>
      <c r="B77" s="5">
        <v>1</v>
      </c>
      <c r="C77" s="5">
        <v>420</v>
      </c>
      <c r="D77" s="5">
        <v>630</v>
      </c>
      <c r="E77" s="5">
        <v>306</v>
      </c>
      <c r="F77" s="5">
        <v>2.2014617919921878E-2</v>
      </c>
      <c r="G77" s="5">
        <v>1.302127659574468</v>
      </c>
    </row>
    <row r="78" spans="1:7" x14ac:dyDescent="0.2">
      <c r="A78" s="5" t="s">
        <v>37</v>
      </c>
      <c r="B78" s="5">
        <v>2</v>
      </c>
      <c r="C78" s="5">
        <v>420</v>
      </c>
      <c r="D78" s="5">
        <v>630</v>
      </c>
      <c r="E78" s="5">
        <v>307</v>
      </c>
      <c r="F78" s="5">
        <v>2.1595001220703122E-2</v>
      </c>
      <c r="G78" s="5">
        <v>1.306382978723404</v>
      </c>
    </row>
    <row r="79" spans="1:7" x14ac:dyDescent="0.2">
      <c r="A79" s="5" t="s">
        <v>37</v>
      </c>
      <c r="B79" s="5">
        <v>3</v>
      </c>
      <c r="C79" s="5">
        <v>420</v>
      </c>
      <c r="D79" s="5">
        <v>630</v>
      </c>
      <c r="E79" s="5">
        <v>300</v>
      </c>
      <c r="F79" s="5">
        <v>2.2554159164428711E-2</v>
      </c>
      <c r="G79" s="5">
        <v>1.2765957446808509</v>
      </c>
    </row>
    <row r="80" spans="1:7" x14ac:dyDescent="0.2">
      <c r="A80" s="6" t="s">
        <v>38</v>
      </c>
      <c r="B80" s="6">
        <v>1</v>
      </c>
      <c r="C80" s="6">
        <v>440</v>
      </c>
      <c r="D80" s="6">
        <v>660</v>
      </c>
      <c r="E80" s="6">
        <v>319</v>
      </c>
      <c r="F80" s="6">
        <v>2.2275209426879879E-2</v>
      </c>
      <c r="G80" s="6">
        <v>1.3020408163265309</v>
      </c>
    </row>
    <row r="81" spans="1:7" x14ac:dyDescent="0.2">
      <c r="A81" s="6" t="s">
        <v>38</v>
      </c>
      <c r="B81" s="6">
        <v>2</v>
      </c>
      <c r="C81" s="6">
        <v>440</v>
      </c>
      <c r="D81" s="6">
        <v>660</v>
      </c>
      <c r="E81" s="6">
        <v>326</v>
      </c>
      <c r="F81" s="6">
        <v>2.341008186340332E-2</v>
      </c>
      <c r="G81" s="6">
        <v>1.3306122448979589</v>
      </c>
    </row>
    <row r="82" spans="1:7" x14ac:dyDescent="0.2">
      <c r="A82" s="6" t="s">
        <v>38</v>
      </c>
      <c r="B82" s="6">
        <v>3</v>
      </c>
      <c r="C82" s="6">
        <v>440</v>
      </c>
      <c r="D82" s="6">
        <v>660</v>
      </c>
      <c r="E82" s="6">
        <v>321</v>
      </c>
      <c r="F82" s="6">
        <v>2.3533821105957031E-2</v>
      </c>
      <c r="G82" s="6">
        <v>1.310204081632653</v>
      </c>
    </row>
    <row r="83" spans="1:7" x14ac:dyDescent="0.2">
      <c r="A83" s="8" t="s">
        <v>39</v>
      </c>
      <c r="B83" s="8">
        <v>1</v>
      </c>
      <c r="C83" s="8">
        <v>460</v>
      </c>
      <c r="D83" s="8">
        <v>690</v>
      </c>
      <c r="E83" s="8">
        <v>336</v>
      </c>
      <c r="F83" s="8">
        <v>2.432155609130859E-2</v>
      </c>
      <c r="G83" s="8">
        <v>1.328063241106719</v>
      </c>
    </row>
    <row r="84" spans="1:7" x14ac:dyDescent="0.2">
      <c r="A84" s="8" t="s">
        <v>39</v>
      </c>
      <c r="B84" s="8">
        <v>2</v>
      </c>
      <c r="C84" s="8">
        <v>460</v>
      </c>
      <c r="D84" s="8">
        <v>690</v>
      </c>
      <c r="E84" s="8">
        <v>329</v>
      </c>
      <c r="F84" s="8">
        <v>2.4652957916259769E-2</v>
      </c>
      <c r="G84" s="8">
        <v>1.3003952569169961</v>
      </c>
    </row>
    <row r="85" spans="1:7" x14ac:dyDescent="0.2">
      <c r="A85" s="8" t="s">
        <v>39</v>
      </c>
      <c r="B85" s="8">
        <v>3</v>
      </c>
      <c r="C85" s="8">
        <v>460</v>
      </c>
      <c r="D85" s="8">
        <v>690</v>
      </c>
      <c r="E85" s="8">
        <v>330</v>
      </c>
      <c r="F85" s="8">
        <v>2.1883249282836911E-2</v>
      </c>
      <c r="G85" s="8">
        <v>1.304347826086957</v>
      </c>
    </row>
    <row r="86" spans="1:7" x14ac:dyDescent="0.2">
      <c r="A86" s="7" t="s">
        <v>40</v>
      </c>
      <c r="B86" s="7">
        <v>1</v>
      </c>
      <c r="C86" s="7">
        <v>480</v>
      </c>
      <c r="D86" s="7">
        <v>720</v>
      </c>
      <c r="E86" s="7">
        <v>342</v>
      </c>
      <c r="F86" s="7">
        <v>2.361655235290527E-2</v>
      </c>
      <c r="G86" s="7">
        <v>1.280898876404494</v>
      </c>
    </row>
    <row r="87" spans="1:7" x14ac:dyDescent="0.2">
      <c r="A87" s="7" t="s">
        <v>40</v>
      </c>
      <c r="B87" s="7">
        <v>2</v>
      </c>
      <c r="C87" s="7">
        <v>480</v>
      </c>
      <c r="D87" s="7">
        <v>720</v>
      </c>
      <c r="E87" s="7">
        <v>347</v>
      </c>
      <c r="F87" s="7">
        <v>2.3282766342163089E-2</v>
      </c>
      <c r="G87" s="7">
        <v>1.2996254681647941</v>
      </c>
    </row>
    <row r="88" spans="1:7" x14ac:dyDescent="0.2">
      <c r="A88" s="7" t="s">
        <v>40</v>
      </c>
      <c r="B88" s="7">
        <v>3</v>
      </c>
      <c r="C88" s="7">
        <v>480</v>
      </c>
      <c r="D88" s="7">
        <v>720</v>
      </c>
      <c r="E88" s="7">
        <v>346</v>
      </c>
      <c r="F88" s="7">
        <v>2.4560213088989261E-2</v>
      </c>
      <c r="G88" s="7">
        <v>1.2958801498127339</v>
      </c>
    </row>
    <row r="89" spans="1:7" x14ac:dyDescent="0.2">
      <c r="A89" s="9" t="s">
        <v>41</v>
      </c>
      <c r="B89" s="9">
        <v>1</v>
      </c>
      <c r="C89" s="9">
        <v>500</v>
      </c>
      <c r="D89" s="9">
        <v>750</v>
      </c>
      <c r="E89" s="9">
        <v>350</v>
      </c>
      <c r="F89" s="9">
        <v>2.562308311462402E-2</v>
      </c>
      <c r="G89" s="9">
        <v>1.2589928057553961</v>
      </c>
    </row>
    <row r="90" spans="1:7" x14ac:dyDescent="0.2">
      <c r="A90" s="9" t="s">
        <v>41</v>
      </c>
      <c r="B90" s="9">
        <v>2</v>
      </c>
      <c r="C90" s="9">
        <v>500</v>
      </c>
      <c r="D90" s="9">
        <v>750</v>
      </c>
      <c r="E90" s="9">
        <v>355</v>
      </c>
      <c r="F90" s="9">
        <v>2.567386627197266E-2</v>
      </c>
      <c r="G90" s="9">
        <v>1.2769784172661871</v>
      </c>
    </row>
    <row r="91" spans="1:7" x14ac:dyDescent="0.2">
      <c r="A91" s="9" t="s">
        <v>41</v>
      </c>
      <c r="B91" s="9">
        <v>3</v>
      </c>
      <c r="C91" s="9">
        <v>500</v>
      </c>
      <c r="D91" s="9">
        <v>750</v>
      </c>
      <c r="E91" s="9">
        <v>367</v>
      </c>
      <c r="F91" s="9">
        <v>2.5174617767333981E-2</v>
      </c>
      <c r="G91" s="9">
        <v>1.3201438848920859</v>
      </c>
    </row>
    <row r="92" spans="1:7" x14ac:dyDescent="0.2">
      <c r="A92" s="5" t="s">
        <v>42</v>
      </c>
      <c r="B92" s="5">
        <v>1</v>
      </c>
      <c r="C92" s="5">
        <v>520</v>
      </c>
      <c r="D92" s="5">
        <v>780</v>
      </c>
      <c r="E92" s="5">
        <v>369</v>
      </c>
      <c r="F92" s="5">
        <v>2.6727437973022461E-2</v>
      </c>
      <c r="G92" s="5">
        <v>1.268041237113402</v>
      </c>
    </row>
    <row r="93" spans="1:7" x14ac:dyDescent="0.2">
      <c r="A93" s="5" t="s">
        <v>42</v>
      </c>
      <c r="B93" s="5">
        <v>2</v>
      </c>
      <c r="C93" s="5">
        <v>520</v>
      </c>
      <c r="D93" s="5">
        <v>780</v>
      </c>
      <c r="E93" s="5">
        <v>383</v>
      </c>
      <c r="F93" s="5">
        <v>2.6782989501953122E-2</v>
      </c>
      <c r="G93" s="5">
        <v>1.3161512027491411</v>
      </c>
    </row>
    <row r="94" spans="1:7" x14ac:dyDescent="0.2">
      <c r="A94" s="5" t="s">
        <v>42</v>
      </c>
      <c r="B94" s="5">
        <v>3</v>
      </c>
      <c r="C94" s="5">
        <v>520</v>
      </c>
      <c r="D94" s="5">
        <v>780</v>
      </c>
      <c r="E94" s="5">
        <v>374</v>
      </c>
      <c r="F94" s="5">
        <v>2.8088808059692379E-2</v>
      </c>
      <c r="G94" s="5">
        <v>1.285223367697595</v>
      </c>
    </row>
    <row r="95" spans="1:7" x14ac:dyDescent="0.2">
      <c r="A95" s="6" t="s">
        <v>43</v>
      </c>
      <c r="B95" s="6">
        <v>1</v>
      </c>
      <c r="C95" s="6">
        <v>540</v>
      </c>
      <c r="D95" s="6">
        <v>810</v>
      </c>
      <c r="E95" s="6">
        <v>388</v>
      </c>
      <c r="F95" s="6">
        <v>2.8962612152099609E-2</v>
      </c>
      <c r="G95" s="6">
        <v>1.297658862876254</v>
      </c>
    </row>
    <row r="96" spans="1:7" x14ac:dyDescent="0.2">
      <c r="A96" s="6" t="s">
        <v>43</v>
      </c>
      <c r="B96" s="6">
        <v>2</v>
      </c>
      <c r="C96" s="6">
        <v>540</v>
      </c>
      <c r="D96" s="6">
        <v>810</v>
      </c>
      <c r="E96" s="6">
        <v>399</v>
      </c>
      <c r="F96" s="6">
        <v>2.9150485992431641E-2</v>
      </c>
      <c r="G96" s="6">
        <v>1.3344481605351171</v>
      </c>
    </row>
    <row r="97" spans="1:7" x14ac:dyDescent="0.2">
      <c r="A97" s="6" t="s">
        <v>43</v>
      </c>
      <c r="B97" s="6">
        <v>3</v>
      </c>
      <c r="C97" s="6">
        <v>540</v>
      </c>
      <c r="D97" s="6">
        <v>810</v>
      </c>
      <c r="E97" s="6">
        <v>393</v>
      </c>
      <c r="F97" s="6">
        <v>2.999973297119141E-2</v>
      </c>
      <c r="G97" s="6">
        <v>1.31438127090301</v>
      </c>
    </row>
    <row r="98" spans="1:7" x14ac:dyDescent="0.2">
      <c r="A98" s="8" t="s">
        <v>44</v>
      </c>
      <c r="B98" s="8">
        <v>1</v>
      </c>
      <c r="C98" s="8">
        <v>560</v>
      </c>
      <c r="D98" s="8">
        <v>840</v>
      </c>
      <c r="E98" s="8">
        <v>396</v>
      </c>
      <c r="F98" s="8">
        <v>3.1148433685302731E-2</v>
      </c>
      <c r="G98" s="8">
        <v>1.26517571884984</v>
      </c>
    </row>
    <row r="99" spans="1:7" x14ac:dyDescent="0.2">
      <c r="A99" s="8" t="s">
        <v>44</v>
      </c>
      <c r="B99" s="8">
        <v>2</v>
      </c>
      <c r="C99" s="8">
        <v>560</v>
      </c>
      <c r="D99" s="8">
        <v>840</v>
      </c>
      <c r="E99" s="8">
        <v>401</v>
      </c>
      <c r="F99" s="8">
        <v>3.1834840774536133E-2</v>
      </c>
      <c r="G99" s="8">
        <v>1.281150159744409</v>
      </c>
    </row>
    <row r="100" spans="1:7" x14ac:dyDescent="0.2">
      <c r="A100" s="8" t="s">
        <v>44</v>
      </c>
      <c r="B100" s="8">
        <v>3</v>
      </c>
      <c r="C100" s="8">
        <v>560</v>
      </c>
      <c r="D100" s="8">
        <v>840</v>
      </c>
      <c r="E100" s="8">
        <v>410</v>
      </c>
      <c r="F100" s="8">
        <v>3.0633687973022461E-2</v>
      </c>
      <c r="G100" s="8">
        <v>1.3099041533546329</v>
      </c>
    </row>
    <row r="101" spans="1:7" x14ac:dyDescent="0.2">
      <c r="A101" s="7" t="s">
        <v>45</v>
      </c>
      <c r="B101" s="7">
        <v>1</v>
      </c>
      <c r="C101" s="7">
        <v>580</v>
      </c>
      <c r="D101" s="7">
        <v>870</v>
      </c>
      <c r="E101" s="7">
        <v>417</v>
      </c>
      <c r="F101" s="7">
        <v>3.4110307693481452E-2</v>
      </c>
      <c r="G101" s="7">
        <v>1.2990654205607479</v>
      </c>
    </row>
    <row r="102" spans="1:7" x14ac:dyDescent="0.2">
      <c r="A102" s="7" t="s">
        <v>45</v>
      </c>
      <c r="B102" s="7">
        <v>2</v>
      </c>
      <c r="C102" s="7">
        <v>580</v>
      </c>
      <c r="D102" s="7">
        <v>870</v>
      </c>
      <c r="E102" s="7">
        <v>424</v>
      </c>
      <c r="F102" s="7">
        <v>3.3518552780151367E-2</v>
      </c>
      <c r="G102" s="7">
        <v>1.3208722741433021</v>
      </c>
    </row>
    <row r="103" spans="1:7" x14ac:dyDescent="0.2">
      <c r="A103" s="7" t="s">
        <v>45</v>
      </c>
      <c r="B103" s="7">
        <v>3</v>
      </c>
      <c r="C103" s="7">
        <v>580</v>
      </c>
      <c r="D103" s="7">
        <v>870</v>
      </c>
      <c r="E103" s="7">
        <v>422</v>
      </c>
      <c r="F103" s="7">
        <v>3.3432483673095703E-2</v>
      </c>
      <c r="G103" s="7">
        <v>1.314641744548287</v>
      </c>
    </row>
    <row r="104" spans="1:7" x14ac:dyDescent="0.2">
      <c r="A104" s="9" t="s">
        <v>46</v>
      </c>
      <c r="B104" s="9">
        <v>1</v>
      </c>
      <c r="C104" s="9">
        <v>600</v>
      </c>
      <c r="D104" s="9">
        <v>900</v>
      </c>
      <c r="E104" s="9">
        <v>442</v>
      </c>
      <c r="F104" s="9">
        <v>3.5481929779052727E-2</v>
      </c>
      <c r="G104" s="9">
        <v>1.31547619047619</v>
      </c>
    </row>
    <row r="105" spans="1:7" x14ac:dyDescent="0.2">
      <c r="A105" s="9" t="s">
        <v>46</v>
      </c>
      <c r="B105" s="9">
        <v>2</v>
      </c>
      <c r="C105" s="9">
        <v>600</v>
      </c>
      <c r="D105" s="9">
        <v>900</v>
      </c>
      <c r="E105" s="9">
        <v>426</v>
      </c>
      <c r="F105" s="9">
        <v>3.5575389862060547E-2</v>
      </c>
      <c r="G105" s="9">
        <v>1.267857142857143</v>
      </c>
    </row>
    <row r="106" spans="1:7" x14ac:dyDescent="0.2">
      <c r="A106" s="9" t="s">
        <v>46</v>
      </c>
      <c r="B106" s="9">
        <v>3</v>
      </c>
      <c r="C106" s="9">
        <v>600</v>
      </c>
      <c r="D106" s="9">
        <v>900</v>
      </c>
      <c r="E106" s="9">
        <v>435</v>
      </c>
      <c r="F106" s="9">
        <v>3.3397197723388672E-2</v>
      </c>
      <c r="G106" s="9">
        <v>1.294642857142857</v>
      </c>
    </row>
    <row r="107" spans="1:7" x14ac:dyDescent="0.2">
      <c r="A107" s="5" t="s">
        <v>47</v>
      </c>
      <c r="B107" s="5">
        <v>1</v>
      </c>
      <c r="C107" s="5">
        <v>620</v>
      </c>
      <c r="D107" s="5">
        <v>930</v>
      </c>
      <c r="E107" s="5">
        <v>453</v>
      </c>
      <c r="F107" s="5">
        <v>3.5488128662109382E-2</v>
      </c>
      <c r="G107" s="5">
        <v>1.3092485549132951</v>
      </c>
    </row>
    <row r="108" spans="1:7" x14ac:dyDescent="0.2">
      <c r="A108" s="5" t="s">
        <v>47</v>
      </c>
      <c r="B108" s="5">
        <v>2</v>
      </c>
      <c r="C108" s="5">
        <v>620</v>
      </c>
      <c r="D108" s="5">
        <v>930</v>
      </c>
      <c r="E108" s="5">
        <v>445</v>
      </c>
      <c r="F108" s="5">
        <v>3.5129308700561523E-2</v>
      </c>
      <c r="G108" s="5">
        <v>1.2861271676300581</v>
      </c>
    </row>
    <row r="109" spans="1:7" x14ac:dyDescent="0.2">
      <c r="A109" s="5" t="s">
        <v>47</v>
      </c>
      <c r="B109" s="5">
        <v>3</v>
      </c>
      <c r="C109" s="5">
        <v>620</v>
      </c>
      <c r="D109" s="5">
        <v>930</v>
      </c>
      <c r="E109" s="5">
        <v>454</v>
      </c>
      <c r="F109" s="5">
        <v>3.6978244781494141E-2</v>
      </c>
      <c r="G109" s="5">
        <v>1.3121387283236989</v>
      </c>
    </row>
    <row r="110" spans="1:7" x14ac:dyDescent="0.2">
      <c r="A110" s="6" t="s">
        <v>48</v>
      </c>
      <c r="B110" s="6">
        <v>1</v>
      </c>
      <c r="C110" s="6">
        <v>640</v>
      </c>
      <c r="D110" s="6">
        <v>960</v>
      </c>
      <c r="E110" s="6">
        <v>455</v>
      </c>
      <c r="F110" s="6">
        <v>3.7241697311401367E-2</v>
      </c>
      <c r="G110" s="6">
        <v>1.256906077348066</v>
      </c>
    </row>
    <row r="111" spans="1:7" x14ac:dyDescent="0.2">
      <c r="A111" s="6" t="s">
        <v>48</v>
      </c>
      <c r="B111" s="6">
        <v>2</v>
      </c>
      <c r="C111" s="6">
        <v>640</v>
      </c>
      <c r="D111" s="6">
        <v>960</v>
      </c>
      <c r="E111" s="6">
        <v>460</v>
      </c>
      <c r="F111" s="6">
        <v>3.7867307662963867E-2</v>
      </c>
      <c r="G111" s="6">
        <v>1.270718232044199</v>
      </c>
    </row>
    <row r="112" spans="1:7" x14ac:dyDescent="0.2">
      <c r="A112" s="6" t="s">
        <v>48</v>
      </c>
      <c r="B112" s="6">
        <v>3</v>
      </c>
      <c r="C112" s="6">
        <v>640</v>
      </c>
      <c r="D112" s="6">
        <v>960</v>
      </c>
      <c r="E112" s="6">
        <v>457</v>
      </c>
      <c r="F112" s="6">
        <v>3.7641763687133789E-2</v>
      </c>
      <c r="G112" s="6">
        <v>1.2624309392265189</v>
      </c>
    </row>
    <row r="113" spans="1:7" x14ac:dyDescent="0.2">
      <c r="A113" s="8" t="s">
        <v>49</v>
      </c>
      <c r="B113" s="8">
        <v>1</v>
      </c>
      <c r="C113" s="8">
        <v>660</v>
      </c>
      <c r="D113" s="8">
        <v>990</v>
      </c>
      <c r="E113" s="8">
        <v>485</v>
      </c>
      <c r="F113" s="8">
        <v>4.2129039764404297E-2</v>
      </c>
      <c r="G113" s="8">
        <v>1.310810810810811</v>
      </c>
    </row>
    <row r="114" spans="1:7" x14ac:dyDescent="0.2">
      <c r="A114" s="8" t="s">
        <v>49</v>
      </c>
      <c r="B114" s="8">
        <v>2</v>
      </c>
      <c r="C114" s="8">
        <v>660</v>
      </c>
      <c r="D114" s="8">
        <v>990</v>
      </c>
      <c r="E114" s="8">
        <v>490</v>
      </c>
      <c r="F114" s="8">
        <v>4.2188167572021477E-2</v>
      </c>
      <c r="G114" s="8">
        <v>1.3243243243243239</v>
      </c>
    </row>
    <row r="115" spans="1:7" x14ac:dyDescent="0.2">
      <c r="A115" s="8" t="s">
        <v>49</v>
      </c>
      <c r="B115" s="8">
        <v>3</v>
      </c>
      <c r="C115" s="8">
        <v>660</v>
      </c>
      <c r="D115" s="8">
        <v>990</v>
      </c>
      <c r="E115" s="8">
        <v>481</v>
      </c>
      <c r="F115" s="8">
        <v>4.2773962020874023E-2</v>
      </c>
      <c r="G115" s="8">
        <v>1.3</v>
      </c>
    </row>
    <row r="116" spans="1:7" x14ac:dyDescent="0.2">
      <c r="A116" s="7" t="s">
        <v>50</v>
      </c>
      <c r="B116" s="7">
        <v>1</v>
      </c>
      <c r="C116" s="7">
        <v>680</v>
      </c>
      <c r="D116" s="7">
        <v>1020</v>
      </c>
      <c r="E116" s="7">
        <v>506</v>
      </c>
      <c r="F116" s="7">
        <v>4.3966770172119141E-2</v>
      </c>
      <c r="G116" s="7">
        <v>1.338624338624339</v>
      </c>
    </row>
    <row r="117" spans="1:7" x14ac:dyDescent="0.2">
      <c r="A117" s="7" t="s">
        <v>50</v>
      </c>
      <c r="B117" s="7">
        <v>2</v>
      </c>
      <c r="C117" s="7">
        <v>680</v>
      </c>
      <c r="D117" s="7">
        <v>1020</v>
      </c>
      <c r="E117" s="7">
        <v>489</v>
      </c>
      <c r="F117" s="7">
        <v>4.4854640960693359E-2</v>
      </c>
      <c r="G117" s="7">
        <v>1.2936507936507939</v>
      </c>
    </row>
    <row r="118" spans="1:7" x14ac:dyDescent="0.2">
      <c r="A118" s="7" t="s">
        <v>50</v>
      </c>
      <c r="B118" s="7">
        <v>3</v>
      </c>
      <c r="C118" s="7">
        <v>680</v>
      </c>
      <c r="D118" s="7">
        <v>1020</v>
      </c>
      <c r="E118" s="7">
        <v>487</v>
      </c>
      <c r="F118" s="7">
        <v>4.3905735015869141E-2</v>
      </c>
      <c r="G118" s="7">
        <v>1.2883597883597879</v>
      </c>
    </row>
    <row r="119" spans="1:7" x14ac:dyDescent="0.2">
      <c r="A119" s="9" t="s">
        <v>51</v>
      </c>
      <c r="B119" s="9">
        <v>1</v>
      </c>
      <c r="C119" s="9">
        <v>700</v>
      </c>
      <c r="D119" s="9">
        <v>1050</v>
      </c>
      <c r="E119" s="9">
        <v>502</v>
      </c>
      <c r="F119" s="9">
        <v>4.7719955444335938E-2</v>
      </c>
      <c r="G119" s="9">
        <v>1.2806122448979591</v>
      </c>
    </row>
    <row r="120" spans="1:7" x14ac:dyDescent="0.2">
      <c r="A120" s="9" t="s">
        <v>51</v>
      </c>
      <c r="B120" s="9">
        <v>2</v>
      </c>
      <c r="C120" s="9">
        <v>700</v>
      </c>
      <c r="D120" s="9">
        <v>1050</v>
      </c>
      <c r="E120" s="9">
        <v>500</v>
      </c>
      <c r="F120" s="9">
        <v>4.7266960144042969E-2</v>
      </c>
      <c r="G120" s="9">
        <v>1.2755102040816331</v>
      </c>
    </row>
    <row r="121" spans="1:7" x14ac:dyDescent="0.2">
      <c r="A121" s="9" t="s">
        <v>51</v>
      </c>
      <c r="B121" s="9">
        <v>3</v>
      </c>
      <c r="C121" s="9">
        <v>700</v>
      </c>
      <c r="D121" s="9">
        <v>1050</v>
      </c>
      <c r="E121" s="9">
        <v>497</v>
      </c>
      <c r="F121" s="9">
        <v>4.7542572021484382E-2</v>
      </c>
      <c r="G121" s="9">
        <v>1.267857142857143</v>
      </c>
    </row>
    <row r="122" spans="1:7" x14ac:dyDescent="0.2">
      <c r="A122" s="5" t="s">
        <v>52</v>
      </c>
      <c r="B122" s="5">
        <v>1</v>
      </c>
      <c r="C122" s="5">
        <v>720</v>
      </c>
      <c r="D122" s="5">
        <v>1080</v>
      </c>
      <c r="E122" s="5">
        <v>522</v>
      </c>
      <c r="F122" s="5">
        <v>0.12931990623474121</v>
      </c>
      <c r="G122" s="5">
        <v>1.2952853598014891</v>
      </c>
    </row>
    <row r="123" spans="1:7" x14ac:dyDescent="0.2">
      <c r="A123" s="5" t="s">
        <v>52</v>
      </c>
      <c r="B123" s="5">
        <v>2</v>
      </c>
      <c r="C123" s="5">
        <v>720</v>
      </c>
      <c r="D123" s="5">
        <v>1080</v>
      </c>
      <c r="E123" s="5">
        <v>521</v>
      </c>
      <c r="F123" s="5">
        <v>4.8536062240600593E-2</v>
      </c>
      <c r="G123" s="5">
        <v>1.2928039702233249</v>
      </c>
    </row>
    <row r="124" spans="1:7" x14ac:dyDescent="0.2">
      <c r="A124" s="5" t="s">
        <v>52</v>
      </c>
      <c r="B124" s="5">
        <v>3</v>
      </c>
      <c r="C124" s="5">
        <v>720</v>
      </c>
      <c r="D124" s="5">
        <v>1080</v>
      </c>
      <c r="E124" s="5">
        <v>526</v>
      </c>
      <c r="F124" s="5">
        <v>4.9068450927734382E-2</v>
      </c>
      <c r="G124" s="5">
        <v>1.305210918114144</v>
      </c>
    </row>
    <row r="125" spans="1:7" x14ac:dyDescent="0.2">
      <c r="A125" s="6" t="s">
        <v>53</v>
      </c>
      <c r="B125" s="6">
        <v>1</v>
      </c>
      <c r="C125" s="6">
        <v>740</v>
      </c>
      <c r="D125" s="6">
        <v>1110</v>
      </c>
      <c r="E125" s="6">
        <v>537</v>
      </c>
      <c r="F125" s="6">
        <v>4.9313783645629883E-2</v>
      </c>
      <c r="G125" s="6">
        <v>1.293975903614458</v>
      </c>
    </row>
    <row r="126" spans="1:7" x14ac:dyDescent="0.2">
      <c r="A126" s="6" t="s">
        <v>53</v>
      </c>
      <c r="B126" s="6">
        <v>2</v>
      </c>
      <c r="C126" s="6">
        <v>740</v>
      </c>
      <c r="D126" s="6">
        <v>1110</v>
      </c>
      <c r="E126" s="6">
        <v>540</v>
      </c>
      <c r="F126" s="6">
        <v>5.0597667694091797E-2</v>
      </c>
      <c r="G126" s="6">
        <v>1.301204819277108</v>
      </c>
    </row>
    <row r="127" spans="1:7" x14ac:dyDescent="0.2">
      <c r="A127" s="6" t="s">
        <v>53</v>
      </c>
      <c r="B127" s="6">
        <v>3</v>
      </c>
      <c r="C127" s="6">
        <v>740</v>
      </c>
      <c r="D127" s="6">
        <v>1110</v>
      </c>
      <c r="E127" s="6">
        <v>533</v>
      </c>
      <c r="F127" s="6">
        <v>5.1067113876342773E-2</v>
      </c>
      <c r="G127" s="6">
        <v>1.28433734939759</v>
      </c>
    </row>
    <row r="128" spans="1:7" x14ac:dyDescent="0.2">
      <c r="A128" s="8" t="s">
        <v>54</v>
      </c>
      <c r="B128" s="8">
        <v>1</v>
      </c>
      <c r="C128" s="8">
        <v>760</v>
      </c>
      <c r="D128" s="8">
        <v>1140</v>
      </c>
      <c r="E128" s="8">
        <v>551</v>
      </c>
      <c r="F128" s="8">
        <v>5.4217100143432617E-2</v>
      </c>
      <c r="G128" s="8">
        <v>1.293427230046948</v>
      </c>
    </row>
    <row r="129" spans="1:7" x14ac:dyDescent="0.2">
      <c r="A129" s="8" t="s">
        <v>54</v>
      </c>
      <c r="B129" s="8">
        <v>2</v>
      </c>
      <c r="C129" s="8">
        <v>760</v>
      </c>
      <c r="D129" s="8">
        <v>1140</v>
      </c>
      <c r="E129" s="8">
        <v>552</v>
      </c>
      <c r="F129" s="8">
        <v>5.5122137069702148E-2</v>
      </c>
      <c r="G129" s="8">
        <v>1.295774647887324</v>
      </c>
    </row>
    <row r="130" spans="1:7" x14ac:dyDescent="0.2">
      <c r="A130" s="8" t="s">
        <v>54</v>
      </c>
      <c r="B130" s="8">
        <v>3</v>
      </c>
      <c r="C130" s="8">
        <v>760</v>
      </c>
      <c r="D130" s="8">
        <v>1140</v>
      </c>
      <c r="E130" s="8">
        <v>547</v>
      </c>
      <c r="F130" s="8">
        <v>0.14281415939331049</v>
      </c>
      <c r="G130" s="8">
        <v>1.284037558685446</v>
      </c>
    </row>
    <row r="131" spans="1:7" x14ac:dyDescent="0.2">
      <c r="A131" s="7" t="s">
        <v>55</v>
      </c>
      <c r="B131" s="7">
        <v>1</v>
      </c>
      <c r="C131" s="7">
        <v>780</v>
      </c>
      <c r="D131" s="7">
        <v>1170</v>
      </c>
      <c r="E131" s="7">
        <v>564</v>
      </c>
      <c r="F131" s="7">
        <v>5.6966304779052727E-2</v>
      </c>
      <c r="G131" s="7">
        <v>1.2995391705069119</v>
      </c>
    </row>
    <row r="132" spans="1:7" x14ac:dyDescent="0.2">
      <c r="A132" s="7" t="s">
        <v>55</v>
      </c>
      <c r="B132" s="7">
        <v>2</v>
      </c>
      <c r="C132" s="7">
        <v>780</v>
      </c>
      <c r="D132" s="7">
        <v>1170</v>
      </c>
      <c r="E132" s="7">
        <v>565</v>
      </c>
      <c r="F132" s="7">
        <v>5.7459115982055657E-2</v>
      </c>
      <c r="G132" s="7">
        <v>1.3018433179723501</v>
      </c>
    </row>
    <row r="133" spans="1:7" x14ac:dyDescent="0.2">
      <c r="A133" s="7" t="s">
        <v>55</v>
      </c>
      <c r="B133" s="7">
        <v>3</v>
      </c>
      <c r="C133" s="7">
        <v>780</v>
      </c>
      <c r="D133" s="7">
        <v>1170</v>
      </c>
      <c r="E133" s="7">
        <v>567</v>
      </c>
      <c r="F133" s="7">
        <v>5.6497335433959961E-2</v>
      </c>
      <c r="G133" s="7">
        <v>1.306451612903226</v>
      </c>
    </row>
    <row r="134" spans="1:7" x14ac:dyDescent="0.2">
      <c r="A134" s="9" t="s">
        <v>56</v>
      </c>
      <c r="B134" s="9">
        <v>1</v>
      </c>
      <c r="C134" s="9">
        <v>800</v>
      </c>
      <c r="D134" s="9">
        <v>1200</v>
      </c>
      <c r="E134" s="9">
        <v>587</v>
      </c>
      <c r="F134" s="9">
        <v>5.9082508087158203E-2</v>
      </c>
      <c r="G134" s="9">
        <v>1.310267857142857</v>
      </c>
    </row>
    <row r="135" spans="1:7" x14ac:dyDescent="0.2">
      <c r="A135" s="9" t="s">
        <v>56</v>
      </c>
      <c r="B135" s="9">
        <v>2</v>
      </c>
      <c r="C135" s="9">
        <v>800</v>
      </c>
      <c r="D135" s="9">
        <v>1200</v>
      </c>
      <c r="E135" s="9">
        <v>583</v>
      </c>
      <c r="F135" s="9">
        <v>5.9455633163452148E-2</v>
      </c>
      <c r="G135" s="9">
        <v>1.301339285714286</v>
      </c>
    </row>
    <row r="136" spans="1:7" x14ac:dyDescent="0.2">
      <c r="A136" s="9" t="s">
        <v>56</v>
      </c>
      <c r="B136" s="9">
        <v>3</v>
      </c>
      <c r="C136" s="9">
        <v>800</v>
      </c>
      <c r="D136" s="9">
        <v>1200</v>
      </c>
      <c r="E136" s="9">
        <v>588</v>
      </c>
      <c r="F136" s="9">
        <v>5.9446811676025391E-2</v>
      </c>
      <c r="G136" s="9">
        <v>1.3125</v>
      </c>
    </row>
    <row r="137" spans="1:7" x14ac:dyDescent="0.2">
      <c r="A137" s="5" t="s">
        <v>57</v>
      </c>
      <c r="B137" s="5">
        <v>1</v>
      </c>
      <c r="C137" s="5">
        <v>820</v>
      </c>
      <c r="D137" s="5">
        <v>1230</v>
      </c>
      <c r="E137" s="5">
        <v>600</v>
      </c>
      <c r="F137" s="5">
        <v>6.2706470489501953E-2</v>
      </c>
      <c r="G137" s="5">
        <v>1.304347826086957</v>
      </c>
    </row>
    <row r="138" spans="1:7" x14ac:dyDescent="0.2">
      <c r="A138" s="5" t="s">
        <v>57</v>
      </c>
      <c r="B138" s="5">
        <v>2</v>
      </c>
      <c r="C138" s="5">
        <v>820</v>
      </c>
      <c r="D138" s="5">
        <v>1230</v>
      </c>
      <c r="E138" s="5">
        <v>594</v>
      </c>
      <c r="F138" s="5">
        <v>6.2283515930175781E-2</v>
      </c>
      <c r="G138" s="5">
        <v>1.2913043478260871</v>
      </c>
    </row>
    <row r="139" spans="1:7" x14ac:dyDescent="0.2">
      <c r="A139" s="5" t="s">
        <v>57</v>
      </c>
      <c r="B139" s="5">
        <v>3</v>
      </c>
      <c r="C139" s="5">
        <v>820</v>
      </c>
      <c r="D139" s="5">
        <v>1230</v>
      </c>
      <c r="E139" s="5">
        <v>599</v>
      </c>
      <c r="F139" s="5">
        <v>6.2462329864501953E-2</v>
      </c>
      <c r="G139" s="5">
        <v>1.302173913043478</v>
      </c>
    </row>
    <row r="140" spans="1:7" x14ac:dyDescent="0.2">
      <c r="A140" s="6" t="s">
        <v>58</v>
      </c>
      <c r="B140" s="6">
        <v>1</v>
      </c>
      <c r="C140" s="6">
        <v>840</v>
      </c>
      <c r="D140" s="6">
        <v>1260</v>
      </c>
      <c r="E140" s="6">
        <v>614</v>
      </c>
      <c r="F140" s="6">
        <v>6.5140962600708008E-2</v>
      </c>
      <c r="G140" s="6">
        <v>1.306382978723404</v>
      </c>
    </row>
    <row r="141" spans="1:7" x14ac:dyDescent="0.2">
      <c r="A141" s="6" t="s">
        <v>58</v>
      </c>
      <c r="B141" s="6">
        <v>2</v>
      </c>
      <c r="C141" s="6">
        <v>840</v>
      </c>
      <c r="D141" s="6">
        <v>1260</v>
      </c>
      <c r="E141" s="6">
        <v>605</v>
      </c>
      <c r="F141" s="6">
        <v>6.4542293548583984E-2</v>
      </c>
      <c r="G141" s="6">
        <v>1.287234042553191</v>
      </c>
    </row>
    <row r="142" spans="1:7" x14ac:dyDescent="0.2">
      <c r="A142" s="6" t="s">
        <v>58</v>
      </c>
      <c r="B142" s="6">
        <v>3</v>
      </c>
      <c r="C142" s="6">
        <v>840</v>
      </c>
      <c r="D142" s="6">
        <v>1260</v>
      </c>
      <c r="E142" s="6">
        <v>615</v>
      </c>
      <c r="F142" s="6">
        <v>6.5084218978881836E-2</v>
      </c>
      <c r="G142" s="6">
        <v>1.308510638297872</v>
      </c>
    </row>
    <row r="143" spans="1:7" x14ac:dyDescent="0.2">
      <c r="A143" s="8" t="s">
        <v>59</v>
      </c>
      <c r="B143" s="8">
        <v>1</v>
      </c>
      <c r="C143" s="8">
        <v>860</v>
      </c>
      <c r="D143" s="8">
        <v>1290</v>
      </c>
      <c r="E143" s="8">
        <v>603</v>
      </c>
      <c r="F143" s="8">
        <v>6.8921327590942383E-2</v>
      </c>
      <c r="G143" s="8">
        <v>1.2588726513569941</v>
      </c>
    </row>
    <row r="144" spans="1:7" x14ac:dyDescent="0.2">
      <c r="A144" s="8" t="s">
        <v>59</v>
      </c>
      <c r="B144" s="8">
        <v>2</v>
      </c>
      <c r="C144" s="8">
        <v>860</v>
      </c>
      <c r="D144" s="8">
        <v>1290</v>
      </c>
      <c r="E144" s="8">
        <v>614</v>
      </c>
      <c r="F144" s="8">
        <v>6.8776845932006836E-2</v>
      </c>
      <c r="G144" s="8">
        <v>1.281837160751566</v>
      </c>
    </row>
    <row r="145" spans="1:7" x14ac:dyDescent="0.2">
      <c r="A145" s="8" t="s">
        <v>59</v>
      </c>
      <c r="B145" s="8">
        <v>3</v>
      </c>
      <c r="C145" s="8">
        <v>860</v>
      </c>
      <c r="D145" s="8">
        <v>1290</v>
      </c>
      <c r="E145" s="8">
        <v>614</v>
      </c>
      <c r="F145" s="8">
        <v>6.8932056427001953E-2</v>
      </c>
      <c r="G145" s="8">
        <v>1.281837160751566</v>
      </c>
    </row>
    <row r="146" spans="1:7" x14ac:dyDescent="0.2">
      <c r="A146" s="7" t="s">
        <v>60</v>
      </c>
      <c r="B146" s="7">
        <v>1</v>
      </c>
      <c r="C146" s="7">
        <v>880</v>
      </c>
      <c r="D146" s="7">
        <v>1320</v>
      </c>
      <c r="E146" s="7">
        <v>634</v>
      </c>
      <c r="F146" s="7">
        <v>7.2098016738891602E-2</v>
      </c>
      <c r="G146" s="7">
        <v>1.2860040567951321</v>
      </c>
    </row>
    <row r="147" spans="1:7" x14ac:dyDescent="0.2">
      <c r="A147" s="7" t="s">
        <v>60</v>
      </c>
      <c r="B147" s="7">
        <v>2</v>
      </c>
      <c r="C147" s="7">
        <v>880</v>
      </c>
      <c r="D147" s="7">
        <v>1320</v>
      </c>
      <c r="E147" s="7">
        <v>640</v>
      </c>
      <c r="F147" s="7">
        <v>0.16568684577941889</v>
      </c>
      <c r="G147" s="7">
        <v>1.2981744421906689</v>
      </c>
    </row>
    <row r="148" spans="1:7" x14ac:dyDescent="0.2">
      <c r="A148" s="7" t="s">
        <v>60</v>
      </c>
      <c r="B148" s="7">
        <v>3</v>
      </c>
      <c r="C148" s="7">
        <v>880</v>
      </c>
      <c r="D148" s="7">
        <v>1320</v>
      </c>
      <c r="E148" s="7">
        <v>632</v>
      </c>
      <c r="F148" s="7">
        <v>7.1229457855224609E-2</v>
      </c>
      <c r="G148" s="7">
        <v>1.2819472616632861</v>
      </c>
    </row>
    <row r="149" spans="1:7" x14ac:dyDescent="0.2">
      <c r="A149" s="9" t="s">
        <v>61</v>
      </c>
      <c r="B149" s="9">
        <v>1</v>
      </c>
      <c r="C149" s="9">
        <v>900</v>
      </c>
      <c r="D149" s="9">
        <v>1350</v>
      </c>
      <c r="E149" s="9">
        <v>651</v>
      </c>
      <c r="F149" s="9">
        <v>7.4507474899291992E-2</v>
      </c>
      <c r="G149" s="9">
        <v>1.296812749003984</v>
      </c>
    </row>
    <row r="150" spans="1:7" x14ac:dyDescent="0.2">
      <c r="A150" s="9" t="s">
        <v>61</v>
      </c>
      <c r="B150" s="9">
        <v>2</v>
      </c>
      <c r="C150" s="9">
        <v>900</v>
      </c>
      <c r="D150" s="9">
        <v>1350</v>
      </c>
      <c r="E150" s="9">
        <v>664</v>
      </c>
      <c r="F150" s="9">
        <v>7.5308799743652344E-2</v>
      </c>
      <c r="G150" s="9">
        <v>1.322709163346613</v>
      </c>
    </row>
    <row r="151" spans="1:7" x14ac:dyDescent="0.2">
      <c r="A151" s="9" t="s">
        <v>61</v>
      </c>
      <c r="B151" s="9">
        <v>3</v>
      </c>
      <c r="C151" s="9">
        <v>900</v>
      </c>
      <c r="D151" s="9">
        <v>1350</v>
      </c>
      <c r="E151" s="9">
        <v>654</v>
      </c>
      <c r="F151" s="9">
        <v>7.580876350402832E-2</v>
      </c>
      <c r="G151" s="9">
        <v>1.3027888446215139</v>
      </c>
    </row>
    <row r="152" spans="1:7" x14ac:dyDescent="0.2">
      <c r="A152" s="5" t="s">
        <v>62</v>
      </c>
      <c r="B152" s="5">
        <v>1</v>
      </c>
      <c r="C152" s="5">
        <v>920</v>
      </c>
      <c r="D152" s="5">
        <v>1380</v>
      </c>
      <c r="E152" s="5">
        <v>663</v>
      </c>
      <c r="F152" s="5">
        <v>7.8000545501708984E-2</v>
      </c>
      <c r="G152" s="5">
        <v>1.294921875</v>
      </c>
    </row>
    <row r="153" spans="1:7" x14ac:dyDescent="0.2">
      <c r="A153" s="5" t="s">
        <v>62</v>
      </c>
      <c r="B153" s="5">
        <v>2</v>
      </c>
      <c r="C153" s="5">
        <v>920</v>
      </c>
      <c r="D153" s="5">
        <v>1380</v>
      </c>
      <c r="E153" s="5">
        <v>665</v>
      </c>
      <c r="F153" s="5">
        <v>7.8233718872070312E-2</v>
      </c>
      <c r="G153" s="5">
        <v>1.298828125</v>
      </c>
    </row>
    <row r="154" spans="1:7" x14ac:dyDescent="0.2">
      <c r="A154" s="5" t="s">
        <v>62</v>
      </c>
      <c r="B154" s="5">
        <v>3</v>
      </c>
      <c r="C154" s="5">
        <v>920</v>
      </c>
      <c r="D154" s="5">
        <v>1380</v>
      </c>
      <c r="E154" s="5">
        <v>669</v>
      </c>
      <c r="F154" s="5">
        <v>7.6592922210693359E-2</v>
      </c>
      <c r="G154" s="5">
        <v>1.306640625</v>
      </c>
    </row>
    <row r="155" spans="1:7" x14ac:dyDescent="0.2">
      <c r="A155" s="6" t="s">
        <v>63</v>
      </c>
      <c r="B155" s="6">
        <v>1</v>
      </c>
      <c r="C155" s="6">
        <v>940</v>
      </c>
      <c r="D155" s="6">
        <v>1410</v>
      </c>
      <c r="E155" s="6">
        <v>688</v>
      </c>
      <c r="F155" s="6">
        <v>8.2531213760375977E-2</v>
      </c>
      <c r="G155" s="6">
        <v>1.312977099236641</v>
      </c>
    </row>
    <row r="156" spans="1:7" x14ac:dyDescent="0.2">
      <c r="A156" s="6" t="s">
        <v>63</v>
      </c>
      <c r="B156" s="6">
        <v>2</v>
      </c>
      <c r="C156" s="6">
        <v>940</v>
      </c>
      <c r="D156" s="6">
        <v>1410</v>
      </c>
      <c r="E156" s="6">
        <v>680</v>
      </c>
      <c r="F156" s="6">
        <v>7.9874277114868164E-2</v>
      </c>
      <c r="G156" s="6">
        <v>1.2977099236641221</v>
      </c>
    </row>
    <row r="157" spans="1:7" x14ac:dyDescent="0.2">
      <c r="A157" s="6" t="s">
        <v>63</v>
      </c>
      <c r="B157" s="6">
        <v>3</v>
      </c>
      <c r="C157" s="6">
        <v>940</v>
      </c>
      <c r="D157" s="6">
        <v>1410</v>
      </c>
      <c r="E157" s="6">
        <v>677</v>
      </c>
      <c r="F157" s="6">
        <v>8.0063104629516602E-2</v>
      </c>
      <c r="G157" s="6">
        <v>1.2919847328244269</v>
      </c>
    </row>
    <row r="158" spans="1:7" x14ac:dyDescent="0.2">
      <c r="A158" s="8" t="s">
        <v>64</v>
      </c>
      <c r="B158" s="8">
        <v>1</v>
      </c>
      <c r="C158" s="8">
        <v>960</v>
      </c>
      <c r="D158" s="8">
        <v>1440</v>
      </c>
      <c r="E158" s="8">
        <v>699</v>
      </c>
      <c r="F158" s="8">
        <v>8.4088563919067383E-2</v>
      </c>
      <c r="G158" s="8">
        <v>1.3139097744360899</v>
      </c>
    </row>
    <row r="159" spans="1:7" x14ac:dyDescent="0.2">
      <c r="A159" s="8" t="s">
        <v>64</v>
      </c>
      <c r="B159" s="8">
        <v>2</v>
      </c>
      <c r="C159" s="8">
        <v>960</v>
      </c>
      <c r="D159" s="8">
        <v>1440</v>
      </c>
      <c r="E159" s="8">
        <v>684</v>
      </c>
      <c r="F159" s="8">
        <v>8.3874940872192383E-2</v>
      </c>
      <c r="G159" s="8">
        <v>1.2833020637898691</v>
      </c>
    </row>
    <row r="160" spans="1:7" x14ac:dyDescent="0.2">
      <c r="A160" s="8" t="s">
        <v>64</v>
      </c>
      <c r="B160" s="8">
        <v>3</v>
      </c>
      <c r="C160" s="8">
        <v>960</v>
      </c>
      <c r="D160" s="8">
        <v>1440</v>
      </c>
      <c r="E160" s="8">
        <v>700</v>
      </c>
      <c r="F160" s="8">
        <v>8.3811283111572266E-2</v>
      </c>
      <c r="G160" s="8">
        <v>1.313320825515947</v>
      </c>
    </row>
    <row r="161" spans="1:7" x14ac:dyDescent="0.2">
      <c r="A161" s="7" t="s">
        <v>65</v>
      </c>
      <c r="B161" s="7">
        <v>1</v>
      </c>
      <c r="C161" s="7">
        <v>980</v>
      </c>
      <c r="D161" s="7">
        <v>1470</v>
      </c>
      <c r="E161" s="7">
        <v>718</v>
      </c>
      <c r="F161" s="7">
        <v>8.9124441146850586E-2</v>
      </c>
      <c r="G161" s="7">
        <v>1.3126142595978061</v>
      </c>
    </row>
    <row r="162" spans="1:7" x14ac:dyDescent="0.2">
      <c r="A162" s="7" t="s">
        <v>65</v>
      </c>
      <c r="B162" s="7">
        <v>2</v>
      </c>
      <c r="C162" s="7">
        <v>980</v>
      </c>
      <c r="D162" s="7">
        <v>1470</v>
      </c>
      <c r="E162" s="7">
        <v>705</v>
      </c>
      <c r="F162" s="7">
        <v>8.9237689971923828E-2</v>
      </c>
      <c r="G162" s="7">
        <v>1.2888482632541129</v>
      </c>
    </row>
    <row r="163" spans="1:7" x14ac:dyDescent="0.2">
      <c r="A163" s="7" t="s">
        <v>65</v>
      </c>
      <c r="B163" s="7">
        <v>3</v>
      </c>
      <c r="C163" s="7">
        <v>980</v>
      </c>
      <c r="D163" s="7">
        <v>1470</v>
      </c>
      <c r="E163" s="7">
        <v>721</v>
      </c>
      <c r="F163" s="7">
        <v>8.7396383285522461E-2</v>
      </c>
      <c r="G163" s="7">
        <v>1.3156934306569339</v>
      </c>
    </row>
    <row r="164" spans="1:7" x14ac:dyDescent="0.2">
      <c r="A164" s="9" t="s">
        <v>66</v>
      </c>
      <c r="B164" s="9">
        <v>1</v>
      </c>
      <c r="C164" s="9">
        <v>1000</v>
      </c>
      <c r="D164" s="9">
        <v>1500</v>
      </c>
      <c r="E164" s="9">
        <v>743</v>
      </c>
      <c r="F164" s="9">
        <v>9.3737602233886719E-2</v>
      </c>
      <c r="G164" s="9">
        <v>1.3197158081705149</v>
      </c>
    </row>
    <row r="165" spans="1:7" x14ac:dyDescent="0.2">
      <c r="A165" s="9" t="s">
        <v>66</v>
      </c>
      <c r="B165" s="9">
        <v>2</v>
      </c>
      <c r="C165" s="9">
        <v>1000</v>
      </c>
      <c r="D165" s="9">
        <v>1500</v>
      </c>
      <c r="E165" s="9">
        <v>711</v>
      </c>
      <c r="F165" s="9">
        <v>0.18151640892028811</v>
      </c>
      <c r="G165" s="9">
        <v>1.265124555160142</v>
      </c>
    </row>
    <row r="166" spans="1:7" x14ac:dyDescent="0.2">
      <c r="A166" s="9" t="s">
        <v>66</v>
      </c>
      <c r="B166" s="9">
        <v>3</v>
      </c>
      <c r="C166" s="9">
        <v>1000</v>
      </c>
      <c r="D166" s="9">
        <v>1500</v>
      </c>
      <c r="E166" s="9">
        <v>721</v>
      </c>
      <c r="F166" s="9">
        <v>9.6476554870605469E-2</v>
      </c>
      <c r="G166" s="9">
        <v>1.280639431616341</v>
      </c>
    </row>
    <row r="167" spans="1:7" x14ac:dyDescent="0.2">
      <c r="A167" s="5" t="s">
        <v>67</v>
      </c>
      <c r="B167" s="5">
        <v>1</v>
      </c>
      <c r="C167" s="5">
        <v>2000</v>
      </c>
      <c r="D167" s="5">
        <v>3000</v>
      </c>
      <c r="E167" s="5">
        <v>1450</v>
      </c>
      <c r="F167" s="5">
        <v>0.34955239295959473</v>
      </c>
      <c r="G167" s="5">
        <v>1.277533039647577</v>
      </c>
    </row>
    <row r="168" spans="1:7" x14ac:dyDescent="0.2">
      <c r="A168" s="5" t="s">
        <v>67</v>
      </c>
      <c r="B168" s="5">
        <v>2</v>
      </c>
      <c r="C168" s="5">
        <v>2000</v>
      </c>
      <c r="D168" s="5">
        <v>3000</v>
      </c>
      <c r="E168" s="5">
        <v>1439</v>
      </c>
      <c r="F168" s="5">
        <v>0.35154223442077642</v>
      </c>
      <c r="G168" s="5">
        <v>1.26784140969163</v>
      </c>
    </row>
    <row r="169" spans="1:7" x14ac:dyDescent="0.2">
      <c r="A169" s="5" t="s">
        <v>67</v>
      </c>
      <c r="B169" s="5">
        <v>3</v>
      </c>
      <c r="C169" s="5">
        <v>2000</v>
      </c>
      <c r="D169" s="5">
        <v>3000</v>
      </c>
      <c r="E169" s="5">
        <v>1460</v>
      </c>
      <c r="F169" s="5">
        <v>0.34595227241516108</v>
      </c>
      <c r="G169" s="5">
        <v>1.286343612334802</v>
      </c>
    </row>
    <row r="170" spans="1:7" x14ac:dyDescent="0.2">
      <c r="A170" s="6" t="s">
        <v>68</v>
      </c>
      <c r="B170" s="6">
        <v>1</v>
      </c>
      <c r="C170" s="6">
        <v>3000</v>
      </c>
      <c r="D170" s="6">
        <v>4500</v>
      </c>
      <c r="E170" s="6">
        <v>2211</v>
      </c>
      <c r="F170" s="6">
        <v>0.79343438148498535</v>
      </c>
      <c r="G170" s="6">
        <v>1.2990599294947121</v>
      </c>
    </row>
    <row r="171" spans="1:7" x14ac:dyDescent="0.2">
      <c r="A171" s="6" t="s">
        <v>68</v>
      </c>
      <c r="B171" s="6">
        <v>2</v>
      </c>
      <c r="C171" s="6">
        <v>3000</v>
      </c>
      <c r="D171" s="6">
        <v>4500</v>
      </c>
      <c r="E171" s="6">
        <v>2184</v>
      </c>
      <c r="F171" s="6">
        <v>0.80183315277099609</v>
      </c>
      <c r="G171" s="6">
        <v>1.2862190812720851</v>
      </c>
    </row>
    <row r="172" spans="1:7" x14ac:dyDescent="0.2">
      <c r="A172" s="6" t="s">
        <v>68</v>
      </c>
      <c r="B172" s="6">
        <v>3</v>
      </c>
      <c r="C172" s="6">
        <v>3000</v>
      </c>
      <c r="D172" s="6">
        <v>4500</v>
      </c>
      <c r="E172" s="6">
        <v>2175</v>
      </c>
      <c r="F172" s="6">
        <v>0.79126667976379395</v>
      </c>
      <c r="G172" s="6">
        <v>1.2809187279151939</v>
      </c>
    </row>
    <row r="173" spans="1:7" x14ac:dyDescent="0.2">
      <c r="A173" s="8" t="s">
        <v>69</v>
      </c>
      <c r="B173" s="8">
        <v>1</v>
      </c>
      <c r="C173" s="8">
        <v>4000</v>
      </c>
      <c r="D173" s="8">
        <v>6000</v>
      </c>
      <c r="E173" s="8">
        <v>2889</v>
      </c>
      <c r="F173" s="8">
        <v>1.447057247161865</v>
      </c>
      <c r="G173" s="8">
        <v>1.278318584070796</v>
      </c>
    </row>
    <row r="174" spans="1:7" x14ac:dyDescent="0.2">
      <c r="A174" s="8" t="s">
        <v>69</v>
      </c>
      <c r="B174" s="8">
        <v>2</v>
      </c>
      <c r="C174" s="8">
        <v>4000</v>
      </c>
      <c r="D174" s="8">
        <v>6000</v>
      </c>
      <c r="E174" s="8">
        <v>2908</v>
      </c>
      <c r="F174" s="8">
        <v>1.4450035095214839</v>
      </c>
      <c r="G174" s="8">
        <v>1.294746215494212</v>
      </c>
    </row>
    <row r="175" spans="1:7" x14ac:dyDescent="0.2">
      <c r="A175" s="8" t="s">
        <v>69</v>
      </c>
      <c r="B175" s="8">
        <v>3</v>
      </c>
      <c r="C175" s="8">
        <v>4000</v>
      </c>
      <c r="D175" s="8">
        <v>6000</v>
      </c>
      <c r="E175" s="8">
        <v>2906</v>
      </c>
      <c r="F175" s="8">
        <v>1.452677965164185</v>
      </c>
      <c r="G175" s="8">
        <v>1.2938557435440781</v>
      </c>
    </row>
    <row r="176" spans="1:7" x14ac:dyDescent="0.2">
      <c r="A176" s="7" t="s">
        <v>70</v>
      </c>
      <c r="B176" s="7">
        <v>1</v>
      </c>
      <c r="C176" s="7">
        <v>5000</v>
      </c>
      <c r="D176" s="7">
        <v>7500</v>
      </c>
      <c r="E176" s="7">
        <v>3613</v>
      </c>
      <c r="F176" s="7">
        <v>2.396390438079834</v>
      </c>
      <c r="G176" s="7">
        <v>1.2821149751596881</v>
      </c>
    </row>
    <row r="177" spans="1:7" x14ac:dyDescent="0.2">
      <c r="A177" s="7" t="s">
        <v>70</v>
      </c>
      <c r="B177" s="7">
        <v>2</v>
      </c>
      <c r="C177" s="7">
        <v>5000</v>
      </c>
      <c r="D177" s="7">
        <v>7500</v>
      </c>
      <c r="E177" s="7">
        <v>3614</v>
      </c>
      <c r="F177" s="7">
        <v>2.4273264408111568</v>
      </c>
      <c r="G177" s="7">
        <v>1.2806520198440821</v>
      </c>
    </row>
    <row r="178" spans="1:7" x14ac:dyDescent="0.2">
      <c r="A178" s="7" t="s">
        <v>70</v>
      </c>
      <c r="B178" s="7">
        <v>3</v>
      </c>
      <c r="C178" s="7">
        <v>5000</v>
      </c>
      <c r="D178" s="7">
        <v>7500</v>
      </c>
      <c r="E178" s="7">
        <v>3622</v>
      </c>
      <c r="F178" s="7">
        <v>2.3171851634979248</v>
      </c>
      <c r="G178" s="7">
        <v>1.2843971631205671</v>
      </c>
    </row>
    <row r="179" spans="1:7" x14ac:dyDescent="0.2">
      <c r="A179" s="9" t="s">
        <v>71</v>
      </c>
      <c r="B179" s="9">
        <v>1</v>
      </c>
      <c r="C179" s="9">
        <v>6000</v>
      </c>
      <c r="D179" s="9">
        <v>9000</v>
      </c>
      <c r="E179" s="9">
        <v>4350</v>
      </c>
      <c r="F179" s="9">
        <v>3.3536744117736821</v>
      </c>
      <c r="G179" s="9">
        <v>1.2797881729920559</v>
      </c>
    </row>
    <row r="180" spans="1:7" x14ac:dyDescent="0.2">
      <c r="A180" s="9" t="s">
        <v>71</v>
      </c>
      <c r="B180" s="9">
        <v>2</v>
      </c>
      <c r="C180" s="9">
        <v>6000</v>
      </c>
      <c r="D180" s="9">
        <v>9000</v>
      </c>
      <c r="E180" s="9">
        <v>4356</v>
      </c>
      <c r="F180" s="9">
        <v>3.3004434108734131</v>
      </c>
      <c r="G180" s="9">
        <v>1.281553398058253</v>
      </c>
    </row>
    <row r="181" spans="1:7" x14ac:dyDescent="0.2">
      <c r="A181" s="9" t="s">
        <v>71</v>
      </c>
      <c r="B181" s="9">
        <v>3</v>
      </c>
      <c r="C181" s="9">
        <v>6000</v>
      </c>
      <c r="D181" s="9">
        <v>9000</v>
      </c>
      <c r="E181" s="9">
        <v>4360</v>
      </c>
      <c r="F181" s="9">
        <v>3.580757856369019</v>
      </c>
      <c r="G181" s="9">
        <v>1.28273021476905</v>
      </c>
    </row>
    <row r="182" spans="1:7" x14ac:dyDescent="0.2">
      <c r="A182" s="5" t="s">
        <v>72</v>
      </c>
      <c r="B182" s="5">
        <v>1</v>
      </c>
      <c r="C182" s="5">
        <v>7000</v>
      </c>
      <c r="D182" s="5">
        <v>10500</v>
      </c>
      <c r="E182" s="5">
        <v>5075</v>
      </c>
      <c r="F182" s="5">
        <v>4.4891393184661874</v>
      </c>
      <c r="G182" s="5">
        <v>1.3063063063063061</v>
      </c>
    </row>
    <row r="183" spans="1:7" x14ac:dyDescent="0.2">
      <c r="A183" s="5" t="s">
        <v>72</v>
      </c>
      <c r="B183" s="5">
        <v>2</v>
      </c>
      <c r="C183" s="5">
        <v>7000</v>
      </c>
      <c r="D183" s="5">
        <v>10500</v>
      </c>
      <c r="E183" s="5">
        <v>5111</v>
      </c>
      <c r="F183" s="5">
        <v>4.5457763671875</v>
      </c>
      <c r="G183" s="5">
        <v>1.316250321916044</v>
      </c>
    </row>
    <row r="184" spans="1:7" x14ac:dyDescent="0.2">
      <c r="A184" s="5" t="s">
        <v>72</v>
      </c>
      <c r="B184" s="5">
        <v>3</v>
      </c>
      <c r="C184" s="5">
        <v>7000</v>
      </c>
      <c r="D184" s="5">
        <v>10500</v>
      </c>
      <c r="E184" s="5">
        <v>5061</v>
      </c>
      <c r="F184" s="5">
        <v>4.4739198684692383</v>
      </c>
      <c r="G184" s="5">
        <v>1.3033736801442179</v>
      </c>
    </row>
    <row r="185" spans="1:7" x14ac:dyDescent="0.2">
      <c r="A185" s="6" t="s">
        <v>73</v>
      </c>
      <c r="B185" s="6">
        <v>1</v>
      </c>
      <c r="C185" s="6">
        <v>8000</v>
      </c>
      <c r="D185" s="6">
        <v>12000</v>
      </c>
      <c r="E185" s="6">
        <v>5796</v>
      </c>
      <c r="F185" s="6">
        <v>6.0157022476196289</v>
      </c>
      <c r="G185" s="6">
        <v>1.305405405405405</v>
      </c>
    </row>
    <row r="186" spans="1:7" x14ac:dyDescent="0.2">
      <c r="A186" s="6" t="s">
        <v>73</v>
      </c>
      <c r="B186" s="6">
        <v>2</v>
      </c>
      <c r="C186" s="6">
        <v>8000</v>
      </c>
      <c r="D186" s="6">
        <v>12000</v>
      </c>
      <c r="E186" s="6">
        <v>5837</v>
      </c>
      <c r="F186" s="6">
        <v>5.9387333393096924</v>
      </c>
      <c r="G186" s="6">
        <v>1.3158250676284939</v>
      </c>
    </row>
    <row r="187" spans="1:7" x14ac:dyDescent="0.2">
      <c r="A187" s="6" t="s">
        <v>73</v>
      </c>
      <c r="B187" s="6">
        <v>3</v>
      </c>
      <c r="C187" s="6">
        <v>8000</v>
      </c>
      <c r="D187" s="6">
        <v>12000</v>
      </c>
      <c r="E187" s="6">
        <v>5798</v>
      </c>
      <c r="F187" s="6">
        <v>5.8214247226715088</v>
      </c>
      <c r="G187" s="6">
        <v>1.3070333633904421</v>
      </c>
    </row>
    <row r="188" spans="1:7" x14ac:dyDescent="0.2">
      <c r="A188" s="8" t="s">
        <v>74</v>
      </c>
      <c r="B188" s="8">
        <v>1</v>
      </c>
      <c r="C188" s="8">
        <v>9000</v>
      </c>
      <c r="D188" s="8">
        <v>13500</v>
      </c>
      <c r="E188" s="8">
        <v>6547</v>
      </c>
      <c r="F188" s="8">
        <v>7.4395208358764648</v>
      </c>
      <c r="G188" s="8">
        <v>1.310710710710711</v>
      </c>
    </row>
    <row r="189" spans="1:7" x14ac:dyDescent="0.2">
      <c r="A189" s="8" t="s">
        <v>74</v>
      </c>
      <c r="B189" s="8">
        <v>2</v>
      </c>
      <c r="C189" s="8">
        <v>9000</v>
      </c>
      <c r="D189" s="8">
        <v>13500</v>
      </c>
      <c r="E189" s="8">
        <v>6531</v>
      </c>
      <c r="F189" s="8">
        <v>7.4506294727325439</v>
      </c>
      <c r="G189" s="8">
        <v>1.303072625698324</v>
      </c>
    </row>
    <row r="190" spans="1:7" x14ac:dyDescent="0.2">
      <c r="A190" s="8" t="s">
        <v>74</v>
      </c>
      <c r="B190" s="8">
        <v>3</v>
      </c>
      <c r="C190" s="8">
        <v>9000</v>
      </c>
      <c r="D190" s="8">
        <v>13500</v>
      </c>
      <c r="E190" s="8">
        <v>6553</v>
      </c>
      <c r="F190" s="8">
        <v>7.5755839347839364</v>
      </c>
      <c r="G190" s="8">
        <v>1.3142799839550741</v>
      </c>
    </row>
    <row r="191" spans="1:7" x14ac:dyDescent="0.2">
      <c r="A191" s="7" t="s">
        <v>75</v>
      </c>
      <c r="B191" s="7">
        <v>1</v>
      </c>
      <c r="C191" s="7">
        <v>10000</v>
      </c>
      <c r="D191" s="7">
        <v>15000</v>
      </c>
      <c r="E191" s="7">
        <v>7261</v>
      </c>
      <c r="F191" s="7">
        <v>9.1461155414581299</v>
      </c>
      <c r="G191" s="7">
        <v>1.2839964633068079</v>
      </c>
    </row>
    <row r="192" spans="1:7" x14ac:dyDescent="0.2">
      <c r="A192" s="7" t="s">
        <v>75</v>
      </c>
      <c r="B192" s="7">
        <v>2</v>
      </c>
      <c r="C192" s="7">
        <v>10000</v>
      </c>
      <c r="D192" s="7">
        <v>15000</v>
      </c>
      <c r="E192" s="7">
        <v>7251</v>
      </c>
      <c r="F192" s="7">
        <v>9.1504902839660645</v>
      </c>
      <c r="G192" s="7">
        <v>1.2822281167108751</v>
      </c>
    </row>
    <row r="193" spans="1:7" x14ac:dyDescent="0.2">
      <c r="A193" s="7" t="s">
        <v>75</v>
      </c>
      <c r="B193" s="7">
        <v>3</v>
      </c>
      <c r="C193" s="7">
        <v>10000</v>
      </c>
      <c r="D193" s="7">
        <v>15000</v>
      </c>
      <c r="E193" s="7">
        <v>7248</v>
      </c>
      <c r="F193" s="7">
        <v>9.1850845813751221</v>
      </c>
      <c r="G193" s="7">
        <v>1.281697612732096</v>
      </c>
    </row>
    <row r="194" spans="1:7" x14ac:dyDescent="0.2">
      <c r="A194" s="9" t="s">
        <v>76</v>
      </c>
      <c r="B194" s="9">
        <v>1</v>
      </c>
      <c r="C194" s="9">
        <v>20000</v>
      </c>
      <c r="D194" s="9">
        <v>30000</v>
      </c>
      <c r="E194" s="9">
        <v>14502</v>
      </c>
      <c r="F194" s="9">
        <v>37.017676115036011</v>
      </c>
      <c r="G194" s="9">
        <v>1.28188809334394</v>
      </c>
    </row>
    <row r="195" spans="1:7" x14ac:dyDescent="0.2">
      <c r="A195" s="9" t="s">
        <v>76</v>
      </c>
      <c r="B195" s="9">
        <v>2</v>
      </c>
      <c r="C195" s="9">
        <v>20000</v>
      </c>
      <c r="D195" s="9">
        <v>30000</v>
      </c>
      <c r="E195" s="9">
        <v>14425</v>
      </c>
      <c r="F195" s="9">
        <v>37.794745206832893</v>
      </c>
      <c r="G195" s="9">
        <v>1.279833200248425</v>
      </c>
    </row>
    <row r="196" spans="1:7" x14ac:dyDescent="0.2">
      <c r="A196" s="9" t="s">
        <v>76</v>
      </c>
      <c r="B196" s="9">
        <v>3</v>
      </c>
      <c r="C196" s="9">
        <v>20000</v>
      </c>
      <c r="D196" s="9">
        <v>30000</v>
      </c>
      <c r="E196" s="9">
        <v>14557</v>
      </c>
      <c r="F196" s="9">
        <v>40.649499416351318</v>
      </c>
      <c r="G196" s="9">
        <v>1.2867497569168209</v>
      </c>
    </row>
    <row r="197" spans="1:7" x14ac:dyDescent="0.2">
      <c r="A197" s="5" t="s">
        <v>77</v>
      </c>
      <c r="B197" s="5">
        <v>1</v>
      </c>
      <c r="C197" s="5">
        <v>30000</v>
      </c>
      <c r="D197" s="5">
        <v>45000</v>
      </c>
      <c r="E197" s="5">
        <v>21713</v>
      </c>
      <c r="F197" s="5">
        <v>92.043754577636719</v>
      </c>
      <c r="G197" s="5">
        <v>1.269766081871345</v>
      </c>
    </row>
    <row r="198" spans="1:7" x14ac:dyDescent="0.2">
      <c r="A198" s="5" t="s">
        <v>77</v>
      </c>
      <c r="B198" s="5">
        <v>2</v>
      </c>
      <c r="C198" s="5">
        <v>30000</v>
      </c>
      <c r="D198" s="5">
        <v>45000</v>
      </c>
      <c r="E198" s="5">
        <v>21856</v>
      </c>
      <c r="F198" s="5">
        <v>134.63398313522339</v>
      </c>
      <c r="G198" s="5">
        <v>1.281050348748608</v>
      </c>
    </row>
    <row r="199" spans="1:7" x14ac:dyDescent="0.2">
      <c r="A199" s="5" t="s">
        <v>77</v>
      </c>
      <c r="B199" s="5">
        <v>3</v>
      </c>
      <c r="C199" s="5">
        <v>30000</v>
      </c>
      <c r="D199" s="5">
        <v>45000</v>
      </c>
      <c r="E199" s="5">
        <v>21782</v>
      </c>
      <c r="F199" s="5">
        <v>132.7989616394043</v>
      </c>
      <c r="G199" s="5">
        <v>1.276338919489042</v>
      </c>
    </row>
    <row r="200" spans="1:7" x14ac:dyDescent="0.2">
      <c r="A200" s="6" t="s">
        <v>78</v>
      </c>
      <c r="B200" s="6">
        <v>1</v>
      </c>
      <c r="C200" s="6">
        <v>40000</v>
      </c>
      <c r="D200" s="6">
        <v>60000</v>
      </c>
      <c r="E200" s="6">
        <v>28978</v>
      </c>
      <c r="F200" s="6">
        <v>242.00336384773249</v>
      </c>
      <c r="G200" s="6">
        <v>1.257452809720113</v>
      </c>
    </row>
    <row r="201" spans="1:7" x14ac:dyDescent="0.2">
      <c r="A201" s="6" t="s">
        <v>78</v>
      </c>
      <c r="B201" s="6">
        <v>2</v>
      </c>
      <c r="C201" s="6">
        <v>40000</v>
      </c>
      <c r="D201" s="6">
        <v>60000</v>
      </c>
      <c r="E201" s="6">
        <v>28971</v>
      </c>
      <c r="F201" s="6">
        <v>236.5900282859802</v>
      </c>
      <c r="G201" s="6">
        <v>1.2571490561944021</v>
      </c>
    </row>
    <row r="202" spans="1:7" x14ac:dyDescent="0.2">
      <c r="A202" s="6" t="s">
        <v>78</v>
      </c>
      <c r="B202" s="6">
        <v>3</v>
      </c>
      <c r="C202" s="6">
        <v>40000</v>
      </c>
      <c r="D202" s="6">
        <v>60000</v>
      </c>
      <c r="E202" s="6">
        <v>28950</v>
      </c>
      <c r="F202" s="6">
        <v>219.64995265007019</v>
      </c>
      <c r="G202" s="6">
        <v>1.256237795617271</v>
      </c>
    </row>
    <row r="203" spans="1:7" x14ac:dyDescent="0.2">
      <c r="A203" s="8" t="s">
        <v>79</v>
      </c>
      <c r="B203" s="8">
        <v>1</v>
      </c>
      <c r="C203" s="8">
        <v>50000</v>
      </c>
      <c r="D203" s="8">
        <v>75000</v>
      </c>
      <c r="E203" s="8">
        <v>36374</v>
      </c>
      <c r="F203" s="8">
        <v>286.03554368019098</v>
      </c>
      <c r="G203" s="8">
        <v>1.276370271598007</v>
      </c>
    </row>
    <row r="204" spans="1:7" x14ac:dyDescent="0.2">
      <c r="A204" s="8" t="s">
        <v>79</v>
      </c>
      <c r="B204" s="8">
        <v>2</v>
      </c>
      <c r="C204" s="8">
        <v>50000</v>
      </c>
      <c r="D204" s="8">
        <v>75000</v>
      </c>
      <c r="E204" s="8">
        <v>36264</v>
      </c>
      <c r="F204" s="8">
        <v>273.24677801132202</v>
      </c>
      <c r="G204" s="8">
        <v>1.2725103516036209</v>
      </c>
    </row>
    <row r="205" spans="1:7" x14ac:dyDescent="0.2">
      <c r="A205" s="8" t="s">
        <v>79</v>
      </c>
      <c r="B205" s="8">
        <v>3</v>
      </c>
      <c r="C205" s="8">
        <v>50000</v>
      </c>
      <c r="D205" s="8">
        <v>75000</v>
      </c>
      <c r="E205" s="8">
        <v>36204</v>
      </c>
      <c r="F205" s="8">
        <v>278.31627869606018</v>
      </c>
      <c r="G205" s="8">
        <v>1.270404940697593</v>
      </c>
    </row>
    <row r="206" spans="1:7" x14ac:dyDescent="0.2">
      <c r="A206" s="7" t="s">
        <v>80</v>
      </c>
      <c r="B206" s="7">
        <v>1</v>
      </c>
      <c r="C206" s="7">
        <v>60000</v>
      </c>
      <c r="D206" s="7">
        <v>90000</v>
      </c>
      <c r="E206" s="7">
        <v>43502</v>
      </c>
      <c r="F206" s="7">
        <v>486.33929705619812</v>
      </c>
      <c r="G206" s="7">
        <v>1.270428129198061</v>
      </c>
    </row>
    <row r="207" spans="1:7" x14ac:dyDescent="0.2">
      <c r="A207" s="7" t="s">
        <v>80</v>
      </c>
      <c r="B207" s="7">
        <v>2</v>
      </c>
      <c r="C207" s="7">
        <v>60000</v>
      </c>
      <c r="D207" s="7">
        <v>90000</v>
      </c>
      <c r="E207" s="7">
        <v>43406</v>
      </c>
      <c r="F207" s="7">
        <v>460.21761417388922</v>
      </c>
      <c r="G207" s="7">
        <v>1.2676245546405001</v>
      </c>
    </row>
    <row r="208" spans="1:7" x14ac:dyDescent="0.2">
      <c r="A208" s="7" t="s">
        <v>80</v>
      </c>
      <c r="B208" s="7">
        <v>3</v>
      </c>
      <c r="C208" s="7">
        <v>60000</v>
      </c>
      <c r="D208" s="7">
        <v>90000</v>
      </c>
      <c r="E208" s="7">
        <v>43587</v>
      </c>
      <c r="F208" s="7">
        <v>470.16247129440308</v>
      </c>
      <c r="G208" s="7">
        <v>1.2729104608375681</v>
      </c>
    </row>
    <row r="209" spans="1:7" x14ac:dyDescent="0.2">
      <c r="A209" s="9" t="s">
        <v>81</v>
      </c>
      <c r="B209" s="9">
        <v>1</v>
      </c>
      <c r="C209" s="9">
        <v>70000</v>
      </c>
      <c r="D209" s="9">
        <v>105000</v>
      </c>
      <c r="E209" s="9">
        <v>50810</v>
      </c>
      <c r="F209" s="9">
        <v>678.51608157157898</v>
      </c>
      <c r="G209" s="9">
        <v>1.2736570325621039</v>
      </c>
    </row>
    <row r="210" spans="1:7" x14ac:dyDescent="0.2">
      <c r="A210" s="9" t="s">
        <v>81</v>
      </c>
      <c r="B210" s="9">
        <v>2</v>
      </c>
      <c r="C210" s="9">
        <v>70000</v>
      </c>
      <c r="D210" s="9">
        <v>105000</v>
      </c>
      <c r="E210" s="9">
        <v>50766</v>
      </c>
      <c r="F210" s="9">
        <v>641.41298675537109</v>
      </c>
      <c r="G210" s="9">
        <v>1.272554082169804</v>
      </c>
    </row>
    <row r="211" spans="1:7" x14ac:dyDescent="0.2">
      <c r="A211" s="9" t="s">
        <v>81</v>
      </c>
      <c r="B211" s="9">
        <v>3</v>
      </c>
      <c r="C211" s="9">
        <v>70000</v>
      </c>
      <c r="D211" s="9">
        <v>105000</v>
      </c>
      <c r="E211" s="9">
        <v>50717</v>
      </c>
      <c r="F211" s="9">
        <v>634.18788242340088</v>
      </c>
      <c r="G211" s="9">
        <v>1.271325796505653</v>
      </c>
    </row>
    <row r="212" spans="1:7" x14ac:dyDescent="0.2">
      <c r="A212" s="5" t="s">
        <v>82</v>
      </c>
      <c r="B212" s="5">
        <v>1</v>
      </c>
      <c r="C212" s="5">
        <v>80000</v>
      </c>
      <c r="D212" s="5">
        <v>120000</v>
      </c>
      <c r="E212" s="5">
        <v>57977</v>
      </c>
      <c r="F212" s="5">
        <v>873.88223218917847</v>
      </c>
      <c r="G212" s="5">
        <v>1.272206618098833</v>
      </c>
    </row>
    <row r="213" spans="1:7" x14ac:dyDescent="0.2">
      <c r="A213" s="5" t="s">
        <v>82</v>
      </c>
      <c r="B213" s="5">
        <v>2</v>
      </c>
      <c r="C213" s="5">
        <v>80000</v>
      </c>
      <c r="D213" s="5">
        <v>120000</v>
      </c>
      <c r="E213" s="5">
        <v>57968</v>
      </c>
      <c r="F213" s="5">
        <v>910.1119966506958</v>
      </c>
      <c r="G213" s="5">
        <v>1.273210481231742</v>
      </c>
    </row>
    <row r="214" spans="1:7" x14ac:dyDescent="0.2">
      <c r="A214" s="5" t="s">
        <v>82</v>
      </c>
      <c r="B214" s="5">
        <v>3</v>
      </c>
      <c r="C214" s="5">
        <v>80000</v>
      </c>
      <c r="D214" s="5">
        <v>120000</v>
      </c>
      <c r="E214" s="5">
        <v>58054</v>
      </c>
      <c r="F214" s="5">
        <v>911.06795287132263</v>
      </c>
      <c r="G214" s="5">
        <v>1.268939890710383</v>
      </c>
    </row>
    <row r="215" spans="1:7" x14ac:dyDescent="0.2">
      <c r="A215" s="6" t="s">
        <v>83</v>
      </c>
      <c r="B215" s="6">
        <v>1</v>
      </c>
      <c r="C215" s="6">
        <v>90000</v>
      </c>
      <c r="D215" s="6">
        <v>135000</v>
      </c>
      <c r="E215" s="6">
        <v>65136</v>
      </c>
      <c r="F215" s="6">
        <v>1183.557881593704</v>
      </c>
      <c r="G215" s="6">
        <v>1.267409958554667</v>
      </c>
    </row>
    <row r="216" spans="1:7" x14ac:dyDescent="0.2">
      <c r="A216" s="6" t="s">
        <v>83</v>
      </c>
      <c r="B216" s="6">
        <v>2</v>
      </c>
      <c r="C216" s="6">
        <v>90000</v>
      </c>
      <c r="D216" s="6">
        <v>135000</v>
      </c>
      <c r="E216" s="6">
        <v>65067</v>
      </c>
      <c r="F216" s="6">
        <v>1236.4500315189359</v>
      </c>
      <c r="G216" s="6">
        <v>1.266067363259588</v>
      </c>
    </row>
    <row r="217" spans="1:7" x14ac:dyDescent="0.2">
      <c r="A217" s="6" t="s">
        <v>83</v>
      </c>
      <c r="B217" s="6">
        <v>3</v>
      </c>
      <c r="C217" s="6">
        <v>90000</v>
      </c>
      <c r="D217" s="6">
        <v>135000</v>
      </c>
      <c r="E217" s="6">
        <v>65181</v>
      </c>
      <c r="F217" s="6">
        <v>1237.1379542350769</v>
      </c>
      <c r="G217" s="6">
        <v>1.268285564181892</v>
      </c>
    </row>
    <row r="218" spans="1:7" x14ac:dyDescent="0.2">
      <c r="A218" s="8" t="s">
        <v>84</v>
      </c>
      <c r="B218" s="8">
        <v>1</v>
      </c>
      <c r="C218" s="8">
        <v>100000</v>
      </c>
      <c r="D218" s="8">
        <v>150000</v>
      </c>
      <c r="E218" s="8">
        <v>72395</v>
      </c>
      <c r="F218" s="8">
        <v>1475.965238155</v>
      </c>
      <c r="G218" s="8">
        <v>1.2678189905782635</v>
      </c>
    </row>
    <row r="219" spans="1:7" x14ac:dyDescent="0.2">
      <c r="A219" s="8" t="s">
        <v>84</v>
      </c>
      <c r="B219" s="8">
        <v>2</v>
      </c>
      <c r="C219" s="8">
        <v>100000</v>
      </c>
      <c r="D219" s="8">
        <v>150000</v>
      </c>
      <c r="E219" s="8">
        <v>72468</v>
      </c>
      <c r="F219" s="8">
        <v>1471.537342441</v>
      </c>
      <c r="G219" s="8">
        <v>1.2690974046443206</v>
      </c>
    </row>
    <row r="220" spans="1:7" x14ac:dyDescent="0.2">
      <c r="A220" s="8" t="s">
        <v>84</v>
      </c>
      <c r="B220" s="8">
        <v>3</v>
      </c>
      <c r="C220" s="8">
        <v>100000</v>
      </c>
      <c r="D220" s="8">
        <v>150000</v>
      </c>
      <c r="E220" s="8">
        <v>72323</v>
      </c>
      <c r="F220" s="8">
        <v>1478.9171686320001</v>
      </c>
      <c r="G220" s="8">
        <v>1.266558089033659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857F-D1B7-A04B-83B3-DF74AA2C9684}">
  <dimension ref="A1:I681"/>
  <sheetViews>
    <sheetView tabSelected="1" topLeftCell="A618" zoomScale="150" workbookViewId="0">
      <selection activeCell="J634" sqref="J634"/>
    </sheetView>
  </sheetViews>
  <sheetFormatPr baseColWidth="10" defaultColWidth="8.83203125" defaultRowHeight="15" x14ac:dyDescent="0.2"/>
  <cols>
    <col min="3" max="3" width="13.1640625" customWidth="1"/>
    <col min="4" max="5" width="13.5" customWidth="1"/>
    <col min="6" max="6" width="12.6640625" customWidth="1"/>
    <col min="7" max="7" width="21.83203125" customWidth="1"/>
    <col min="8" max="8" width="24.6640625" customWidth="1"/>
    <col min="9" max="9" width="17.832031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88</v>
      </c>
      <c r="H1" s="3" t="s">
        <v>89</v>
      </c>
      <c r="I1" s="3" t="s">
        <v>8</v>
      </c>
    </row>
    <row r="2" spans="1:9" x14ac:dyDescent="0.2">
      <c r="A2" s="5" t="s">
        <v>9</v>
      </c>
      <c r="B2" s="5">
        <v>1</v>
      </c>
      <c r="C2" s="5">
        <v>10</v>
      </c>
      <c r="D2" s="5">
        <v>15</v>
      </c>
      <c r="E2" s="5">
        <v>6</v>
      </c>
      <c r="F2" s="5">
        <v>28.763633489608761</v>
      </c>
      <c r="G2" s="5">
        <v>28.763000000000002</v>
      </c>
      <c r="H2" s="5">
        <f>F2-G2</f>
        <v>6.3348960875941884E-4</v>
      </c>
      <c r="I2" s="5">
        <v>1</v>
      </c>
    </row>
    <row r="3" spans="1:9" x14ac:dyDescent="0.2">
      <c r="A3" s="5" t="s">
        <v>9</v>
      </c>
      <c r="B3" s="5">
        <v>2</v>
      </c>
      <c r="C3" s="5">
        <v>10</v>
      </c>
      <c r="D3" s="5">
        <v>15</v>
      </c>
      <c r="E3" s="5">
        <v>7</v>
      </c>
      <c r="F3" s="5">
        <v>27.004197359085079</v>
      </c>
      <c r="G3" s="5">
        <v>27.004000000000001</v>
      </c>
      <c r="H3" s="5">
        <f t="shared" ref="H3:H66" si="0">F3-G3</f>
        <v>1.9735908507811928E-4</v>
      </c>
      <c r="I3" s="5">
        <v>1.166666666666667</v>
      </c>
    </row>
    <row r="4" spans="1:9" x14ac:dyDescent="0.2">
      <c r="A4" s="5" t="s">
        <v>9</v>
      </c>
      <c r="B4" s="5">
        <v>3</v>
      </c>
      <c r="C4" s="5">
        <v>10</v>
      </c>
      <c r="D4" s="5">
        <v>15</v>
      </c>
      <c r="E4" s="5">
        <v>6</v>
      </c>
      <c r="F4" s="5">
        <v>8.9247002601623535</v>
      </c>
      <c r="G4" s="5">
        <v>8.9239999999999995</v>
      </c>
      <c r="H4" s="5">
        <f t="shared" si="0"/>
        <v>7.0026016235402722E-4</v>
      </c>
      <c r="I4" s="5">
        <v>1</v>
      </c>
    </row>
    <row r="5" spans="1:9" x14ac:dyDescent="0.2">
      <c r="A5" s="5" t="s">
        <v>9</v>
      </c>
      <c r="B5" s="5">
        <v>4</v>
      </c>
      <c r="C5" s="5">
        <v>10</v>
      </c>
      <c r="D5" s="5">
        <v>15</v>
      </c>
      <c r="E5" s="5">
        <v>7</v>
      </c>
      <c r="F5" s="5">
        <v>30.13541674613953</v>
      </c>
      <c r="G5" s="5">
        <v>30.135000000000002</v>
      </c>
      <c r="H5" s="5">
        <f t="shared" si="0"/>
        <v>4.1674613952835671E-4</v>
      </c>
      <c r="I5" s="5">
        <v>1.166666666666667</v>
      </c>
    </row>
    <row r="6" spans="1:9" x14ac:dyDescent="0.2">
      <c r="A6" s="5" t="s">
        <v>9</v>
      </c>
      <c r="B6" s="5">
        <v>5</v>
      </c>
      <c r="C6" s="5">
        <v>10</v>
      </c>
      <c r="D6" s="5">
        <v>15</v>
      </c>
      <c r="E6" s="5">
        <v>6</v>
      </c>
      <c r="F6" s="5">
        <v>26.329116821289059</v>
      </c>
      <c r="G6" s="5">
        <v>26.329000000000001</v>
      </c>
      <c r="H6" s="5">
        <f t="shared" si="0"/>
        <v>1.1682128905832201E-4</v>
      </c>
      <c r="I6" s="5">
        <v>1</v>
      </c>
    </row>
    <row r="7" spans="1:9" x14ac:dyDescent="0.2">
      <c r="A7" s="5" t="s">
        <v>9</v>
      </c>
      <c r="B7" s="5">
        <v>6</v>
      </c>
      <c r="C7" s="5">
        <v>10</v>
      </c>
      <c r="D7" s="5">
        <v>15</v>
      </c>
      <c r="E7" s="5">
        <v>6</v>
      </c>
      <c r="F7" s="5">
        <v>28.44128513336182</v>
      </c>
      <c r="G7" s="17">
        <v>28.440999999999999</v>
      </c>
      <c r="H7" s="17">
        <f t="shared" si="0"/>
        <v>2.8513336182101057E-4</v>
      </c>
      <c r="I7" s="5">
        <v>1</v>
      </c>
    </row>
    <row r="8" spans="1:9" x14ac:dyDescent="0.2">
      <c r="A8" s="5" t="s">
        <v>9</v>
      </c>
      <c r="B8" s="5">
        <v>7</v>
      </c>
      <c r="C8" s="5">
        <v>10</v>
      </c>
      <c r="D8" s="5">
        <v>15</v>
      </c>
      <c r="E8" s="5">
        <v>7</v>
      </c>
      <c r="F8" s="5">
        <v>26.283093690872189</v>
      </c>
      <c r="G8" s="17">
        <v>26.283000000000001</v>
      </c>
      <c r="H8" s="17">
        <f t="shared" si="0"/>
        <v>9.3690872187579544E-5</v>
      </c>
      <c r="I8" s="5">
        <v>1.166666666666667</v>
      </c>
    </row>
    <row r="9" spans="1:9" x14ac:dyDescent="0.2">
      <c r="A9" s="5" t="s">
        <v>9</v>
      </c>
      <c r="B9" s="5">
        <v>8</v>
      </c>
      <c r="C9" s="5">
        <v>10</v>
      </c>
      <c r="D9" s="5">
        <v>15</v>
      </c>
      <c r="E9" s="5">
        <v>7</v>
      </c>
      <c r="F9" s="5">
        <v>30.18304872512817</v>
      </c>
      <c r="G9" s="17">
        <v>30.183</v>
      </c>
      <c r="H9" s="17">
        <f t="shared" si="0"/>
        <v>4.8725128170445942E-5</v>
      </c>
      <c r="I9" s="5">
        <v>1.166666666666667</v>
      </c>
    </row>
    <row r="10" spans="1:9" x14ac:dyDescent="0.2">
      <c r="A10" s="5" t="s">
        <v>9</v>
      </c>
      <c r="B10" s="5">
        <v>9</v>
      </c>
      <c r="C10" s="5">
        <v>10</v>
      </c>
      <c r="D10" s="5">
        <v>15</v>
      </c>
      <c r="E10" s="5">
        <v>7</v>
      </c>
      <c r="F10" s="5">
        <v>28.409635782241821</v>
      </c>
      <c r="G10" s="17">
        <v>28.408999999999999</v>
      </c>
      <c r="H10" s="17">
        <f t="shared" si="0"/>
        <v>6.3578224182236909E-4</v>
      </c>
      <c r="I10" s="5">
        <v>1.166666666666667</v>
      </c>
    </row>
    <row r="11" spans="1:9" x14ac:dyDescent="0.2">
      <c r="A11" s="5" t="s">
        <v>9</v>
      </c>
      <c r="B11" s="5">
        <v>10</v>
      </c>
      <c r="C11" s="5">
        <v>10</v>
      </c>
      <c r="D11" s="5">
        <v>15</v>
      </c>
      <c r="E11" s="5">
        <v>7</v>
      </c>
      <c r="F11" s="5">
        <v>26.909245491027828</v>
      </c>
      <c r="G11" s="17">
        <v>26.908999999999999</v>
      </c>
      <c r="H11" s="17">
        <f t="shared" si="0"/>
        <v>2.4549102782955856E-4</v>
      </c>
      <c r="I11" s="5">
        <v>1.166666666666667</v>
      </c>
    </row>
    <row r="12" spans="1:9" x14ac:dyDescent="0.2">
      <c r="A12" s="6" t="s">
        <v>13</v>
      </c>
      <c r="B12" s="6">
        <v>1</v>
      </c>
      <c r="C12" s="6">
        <v>20</v>
      </c>
      <c r="D12" s="6">
        <v>30</v>
      </c>
      <c r="E12" s="6">
        <v>12</v>
      </c>
      <c r="F12" s="6">
        <v>10.570743083953859</v>
      </c>
      <c r="G12" s="18">
        <v>10.57</v>
      </c>
      <c r="H12" s="18">
        <f t="shared" si="0"/>
        <v>7.4308395385891401E-4</v>
      </c>
      <c r="I12" s="6">
        <v>1</v>
      </c>
    </row>
    <row r="13" spans="1:9" x14ac:dyDescent="0.2">
      <c r="A13" s="6" t="s">
        <v>13</v>
      </c>
      <c r="B13" s="6">
        <v>2</v>
      </c>
      <c r="C13" s="6">
        <v>20</v>
      </c>
      <c r="D13" s="6">
        <v>30</v>
      </c>
      <c r="E13" s="6">
        <v>12</v>
      </c>
      <c r="F13" s="6">
        <v>10.384645462036129</v>
      </c>
      <c r="G13" s="18">
        <v>10.384</v>
      </c>
      <c r="H13" s="18">
        <f t="shared" si="0"/>
        <v>6.4546203612891873E-4</v>
      </c>
      <c r="I13" s="6">
        <v>1</v>
      </c>
    </row>
    <row r="14" spans="1:9" x14ac:dyDescent="0.2">
      <c r="A14" s="6" t="s">
        <v>13</v>
      </c>
      <c r="B14" s="6">
        <v>3</v>
      </c>
      <c r="C14" s="6">
        <v>20</v>
      </c>
      <c r="D14" s="6">
        <v>30</v>
      </c>
      <c r="E14" s="6">
        <v>13</v>
      </c>
      <c r="F14" s="6">
        <v>34.276112794876099</v>
      </c>
      <c r="G14" s="18">
        <v>34.276000000000003</v>
      </c>
      <c r="H14" s="18">
        <f t="shared" si="0"/>
        <v>1.1279487609527905E-4</v>
      </c>
      <c r="I14" s="6">
        <v>1.083333333333333</v>
      </c>
    </row>
    <row r="15" spans="1:9" x14ac:dyDescent="0.2">
      <c r="A15" s="6" t="s">
        <v>13</v>
      </c>
      <c r="B15" s="6">
        <v>4</v>
      </c>
      <c r="C15" s="6">
        <v>20</v>
      </c>
      <c r="D15" s="6">
        <v>30</v>
      </c>
      <c r="E15" s="6">
        <v>12</v>
      </c>
      <c r="F15" s="6">
        <v>37.039445877075202</v>
      </c>
      <c r="G15" s="18">
        <v>37.039000000000001</v>
      </c>
      <c r="H15" s="18">
        <f t="shared" si="0"/>
        <v>4.4587707520094E-4</v>
      </c>
      <c r="I15" s="6">
        <v>1</v>
      </c>
    </row>
    <row r="16" spans="1:9" x14ac:dyDescent="0.2">
      <c r="A16" s="6" t="s">
        <v>13</v>
      </c>
      <c r="B16" s="6">
        <v>5</v>
      </c>
      <c r="C16" s="6">
        <v>20</v>
      </c>
      <c r="D16" s="6">
        <v>30</v>
      </c>
      <c r="E16" s="6">
        <v>12</v>
      </c>
      <c r="F16" s="6">
        <v>37.426285028457642</v>
      </c>
      <c r="G16" s="18">
        <v>37.426000000000002</v>
      </c>
      <c r="H16" s="18">
        <f t="shared" si="0"/>
        <v>2.8502845763966889E-4</v>
      </c>
      <c r="I16" s="6">
        <v>1</v>
      </c>
    </row>
    <row r="17" spans="1:9" x14ac:dyDescent="0.2">
      <c r="A17" s="6" t="s">
        <v>13</v>
      </c>
      <c r="B17" s="6">
        <v>6</v>
      </c>
      <c r="C17" s="6">
        <v>20</v>
      </c>
      <c r="D17" s="6">
        <v>30</v>
      </c>
      <c r="E17" s="6">
        <v>12</v>
      </c>
      <c r="F17" s="6">
        <v>9.996570348739624</v>
      </c>
      <c r="G17" s="18">
        <v>9.9960000000000004</v>
      </c>
      <c r="H17" s="18">
        <f t="shared" si="0"/>
        <v>5.703487396235829E-4</v>
      </c>
      <c r="I17" s="6">
        <v>1</v>
      </c>
    </row>
    <row r="18" spans="1:9" x14ac:dyDescent="0.2">
      <c r="A18" s="6" t="s">
        <v>13</v>
      </c>
      <c r="B18" s="6">
        <v>7</v>
      </c>
      <c r="C18" s="6">
        <v>20</v>
      </c>
      <c r="D18" s="6">
        <v>30</v>
      </c>
      <c r="E18" s="6">
        <v>12</v>
      </c>
      <c r="F18" s="6">
        <v>37.079357624053962</v>
      </c>
      <c r="G18" s="18">
        <v>37.079000000000001</v>
      </c>
      <c r="H18" s="18">
        <f t="shared" si="0"/>
        <v>3.5762405396155827E-4</v>
      </c>
      <c r="I18" s="6">
        <v>1</v>
      </c>
    </row>
    <row r="19" spans="1:9" x14ac:dyDescent="0.2">
      <c r="A19" s="6" t="s">
        <v>13</v>
      </c>
      <c r="B19" s="6">
        <v>8</v>
      </c>
      <c r="C19" s="6">
        <v>20</v>
      </c>
      <c r="D19" s="6">
        <v>30</v>
      </c>
      <c r="E19" s="6">
        <v>12</v>
      </c>
      <c r="F19" s="6">
        <v>10.817129135131839</v>
      </c>
      <c r="G19" s="18">
        <v>10.817</v>
      </c>
      <c r="H19" s="18">
        <f t="shared" si="0"/>
        <v>1.2913513183931968E-4</v>
      </c>
      <c r="I19" s="6">
        <v>1</v>
      </c>
    </row>
    <row r="20" spans="1:9" x14ac:dyDescent="0.2">
      <c r="A20" s="6" t="s">
        <v>13</v>
      </c>
      <c r="B20" s="6">
        <v>9</v>
      </c>
      <c r="C20" s="6">
        <v>20</v>
      </c>
      <c r="D20" s="6">
        <v>30</v>
      </c>
      <c r="E20" s="6">
        <v>12</v>
      </c>
      <c r="F20" s="6">
        <v>36.697500944137573</v>
      </c>
      <c r="G20" s="18">
        <v>36.697000000000003</v>
      </c>
      <c r="H20" s="18">
        <f t="shared" si="0"/>
        <v>5.009441375705137E-4</v>
      </c>
      <c r="I20" s="6">
        <v>1</v>
      </c>
    </row>
    <row r="21" spans="1:9" x14ac:dyDescent="0.2">
      <c r="A21" s="6" t="s">
        <v>13</v>
      </c>
      <c r="B21" s="6">
        <v>10</v>
      </c>
      <c r="C21" s="6">
        <v>20</v>
      </c>
      <c r="D21" s="6">
        <v>30</v>
      </c>
      <c r="E21" s="6">
        <v>12</v>
      </c>
      <c r="F21" s="6">
        <v>10.22143387794495</v>
      </c>
      <c r="G21" s="18">
        <v>10.221</v>
      </c>
      <c r="H21" s="18">
        <f t="shared" si="0"/>
        <v>4.3387794494975651E-4</v>
      </c>
      <c r="I21" s="6">
        <v>1</v>
      </c>
    </row>
    <row r="22" spans="1:9" x14ac:dyDescent="0.2">
      <c r="A22" s="8" t="s">
        <v>14</v>
      </c>
      <c r="B22" s="8">
        <v>1</v>
      </c>
      <c r="C22" s="8">
        <v>30</v>
      </c>
      <c r="D22" s="8">
        <v>45</v>
      </c>
      <c r="E22" s="8">
        <v>18</v>
      </c>
      <c r="F22" s="8">
        <v>47.48278546333313</v>
      </c>
      <c r="G22" s="19">
        <v>47.481999999999999</v>
      </c>
      <c r="H22" s="19">
        <f t="shared" si="0"/>
        <v>7.8546333313056493E-4</v>
      </c>
      <c r="I22" s="8">
        <v>1.0588235294117649</v>
      </c>
    </row>
    <row r="23" spans="1:9" x14ac:dyDescent="0.2">
      <c r="A23" s="8" t="s">
        <v>14</v>
      </c>
      <c r="B23" s="8">
        <v>2</v>
      </c>
      <c r="C23" s="8">
        <v>30</v>
      </c>
      <c r="D23" s="8">
        <v>45</v>
      </c>
      <c r="E23" s="8">
        <v>18</v>
      </c>
      <c r="F23" s="8">
        <v>46.210061073303223</v>
      </c>
      <c r="G23" s="19">
        <v>46.209000000000003</v>
      </c>
      <c r="H23" s="19">
        <f t="shared" si="0"/>
        <v>1.061073303219473E-3</v>
      </c>
      <c r="I23" s="8">
        <v>1.0588235294117649</v>
      </c>
    </row>
    <row r="24" spans="1:9" x14ac:dyDescent="0.2">
      <c r="A24" s="8" t="s">
        <v>14</v>
      </c>
      <c r="B24" s="8">
        <v>3</v>
      </c>
      <c r="C24" s="8">
        <v>30</v>
      </c>
      <c r="D24" s="8">
        <v>45</v>
      </c>
      <c r="E24" s="8">
        <v>18</v>
      </c>
      <c r="F24" s="8">
        <v>11.17383861541748</v>
      </c>
      <c r="G24" s="19">
        <v>11.173</v>
      </c>
      <c r="H24" s="19">
        <f t="shared" si="0"/>
        <v>8.3861541748042612E-4</v>
      </c>
      <c r="I24" s="8">
        <v>1.0588235294117649</v>
      </c>
    </row>
    <row r="25" spans="1:9" x14ac:dyDescent="0.2">
      <c r="A25" s="8" t="s">
        <v>14</v>
      </c>
      <c r="B25" s="8">
        <v>4</v>
      </c>
      <c r="C25" s="8">
        <v>30</v>
      </c>
      <c r="D25" s="8">
        <v>45</v>
      </c>
      <c r="E25" s="8">
        <v>17</v>
      </c>
      <c r="F25" s="8">
        <v>44.301892280578613</v>
      </c>
      <c r="G25" s="19">
        <v>44.301000000000002</v>
      </c>
      <c r="H25" s="19">
        <f t="shared" si="0"/>
        <v>8.9228057861134857E-4</v>
      </c>
      <c r="I25" s="8">
        <v>1</v>
      </c>
    </row>
    <row r="26" spans="1:9" x14ac:dyDescent="0.2">
      <c r="A26" s="8" t="s">
        <v>14</v>
      </c>
      <c r="B26" s="8">
        <v>5</v>
      </c>
      <c r="C26" s="8">
        <v>30</v>
      </c>
      <c r="D26" s="8">
        <v>45</v>
      </c>
      <c r="E26" s="8">
        <v>17</v>
      </c>
      <c r="F26" s="8">
        <v>46.017114400863647</v>
      </c>
      <c r="G26" s="19">
        <v>46.017000000000003</v>
      </c>
      <c r="H26" s="19">
        <f t="shared" si="0"/>
        <v>1.1440086364444824E-4</v>
      </c>
      <c r="I26" s="8">
        <v>1</v>
      </c>
    </row>
    <row r="27" spans="1:9" x14ac:dyDescent="0.2">
      <c r="A27" s="8" t="s">
        <v>14</v>
      </c>
      <c r="B27" s="8">
        <v>6</v>
      </c>
      <c r="C27" s="8">
        <v>30</v>
      </c>
      <c r="D27" s="8">
        <v>45</v>
      </c>
      <c r="E27" s="8">
        <v>17</v>
      </c>
      <c r="F27" s="8">
        <v>12.505502223968509</v>
      </c>
      <c r="G27" s="19">
        <v>12.505000000000001</v>
      </c>
      <c r="H27" s="19">
        <f t="shared" si="0"/>
        <v>5.0222396850863049E-4</v>
      </c>
      <c r="I27" s="8">
        <v>1</v>
      </c>
    </row>
    <row r="28" spans="1:9" x14ac:dyDescent="0.2">
      <c r="A28" s="8" t="s">
        <v>14</v>
      </c>
      <c r="B28" s="8">
        <v>7</v>
      </c>
      <c r="C28" s="8">
        <v>30</v>
      </c>
      <c r="D28" s="8">
        <v>45</v>
      </c>
      <c r="E28" s="8">
        <v>18</v>
      </c>
      <c r="F28" s="8">
        <v>42.279778242111213</v>
      </c>
      <c r="G28" s="19">
        <v>42.279000000000003</v>
      </c>
      <c r="H28" s="19">
        <f t="shared" si="0"/>
        <v>7.7824211120969267E-4</v>
      </c>
      <c r="I28" s="8">
        <v>1.0588235294117649</v>
      </c>
    </row>
    <row r="29" spans="1:9" x14ac:dyDescent="0.2">
      <c r="A29" s="8" t="s">
        <v>14</v>
      </c>
      <c r="B29" s="8">
        <v>8</v>
      </c>
      <c r="C29" s="8">
        <v>30</v>
      </c>
      <c r="D29" s="8">
        <v>45</v>
      </c>
      <c r="E29" s="8">
        <v>17</v>
      </c>
      <c r="F29" s="8">
        <v>41.962794303894043</v>
      </c>
      <c r="G29" s="19">
        <v>41.962000000000003</v>
      </c>
      <c r="H29" s="19">
        <f t="shared" si="0"/>
        <v>7.9430389403967183E-4</v>
      </c>
      <c r="I29" s="8">
        <v>1</v>
      </c>
    </row>
    <row r="30" spans="1:9" x14ac:dyDescent="0.2">
      <c r="A30" s="8" t="s">
        <v>14</v>
      </c>
      <c r="B30" s="8">
        <v>9</v>
      </c>
      <c r="C30" s="8">
        <v>30</v>
      </c>
      <c r="D30" s="8">
        <v>45</v>
      </c>
      <c r="E30" s="8">
        <v>17</v>
      </c>
      <c r="F30" s="8">
        <v>11.38211822509766</v>
      </c>
      <c r="G30" s="19">
        <v>11.382</v>
      </c>
      <c r="H30" s="19">
        <f t="shared" si="0"/>
        <v>1.1822509766012956E-4</v>
      </c>
      <c r="I30" s="8">
        <v>1</v>
      </c>
    </row>
    <row r="31" spans="1:9" x14ac:dyDescent="0.2">
      <c r="A31" s="8" t="s">
        <v>14</v>
      </c>
      <c r="B31" s="8">
        <v>10</v>
      </c>
      <c r="C31" s="8">
        <v>30</v>
      </c>
      <c r="D31" s="8">
        <v>45</v>
      </c>
      <c r="E31" s="8">
        <v>17</v>
      </c>
      <c r="F31" s="8">
        <v>54.447911262512207</v>
      </c>
      <c r="G31" s="19">
        <v>54.447000000000003</v>
      </c>
      <c r="H31" s="19">
        <f t="shared" si="0"/>
        <v>9.1126251220430277E-4</v>
      </c>
      <c r="I31" s="8">
        <v>1</v>
      </c>
    </row>
    <row r="32" spans="1:9" x14ac:dyDescent="0.2">
      <c r="A32" s="7" t="s">
        <v>15</v>
      </c>
      <c r="B32" s="7">
        <v>1</v>
      </c>
      <c r="C32" s="7">
        <v>40</v>
      </c>
      <c r="D32" s="7">
        <v>60</v>
      </c>
      <c r="E32" s="7">
        <v>23</v>
      </c>
      <c r="F32" s="7">
        <v>13.5191707611084</v>
      </c>
      <c r="G32" s="20">
        <v>13.518000000000001</v>
      </c>
      <c r="H32" s="20">
        <f t="shared" si="0"/>
        <v>1.1707611083995317E-3</v>
      </c>
      <c r="I32" s="7">
        <v>1</v>
      </c>
    </row>
    <row r="33" spans="1:9" x14ac:dyDescent="0.2">
      <c r="A33" s="7" t="s">
        <v>15</v>
      </c>
      <c r="B33" s="7">
        <v>2</v>
      </c>
      <c r="C33" s="7">
        <v>40</v>
      </c>
      <c r="D33" s="7">
        <v>60</v>
      </c>
      <c r="E33" s="7">
        <v>24</v>
      </c>
      <c r="F33" s="7">
        <v>13.64248895645142</v>
      </c>
      <c r="G33" s="20">
        <v>13.641999999999999</v>
      </c>
      <c r="H33" s="20">
        <f t="shared" si="0"/>
        <v>4.8895645142010835E-4</v>
      </c>
      <c r="I33" s="7">
        <v>1.043478260869565</v>
      </c>
    </row>
    <row r="34" spans="1:9" x14ac:dyDescent="0.2">
      <c r="A34" s="7" t="s">
        <v>15</v>
      </c>
      <c r="B34" s="7">
        <v>3</v>
      </c>
      <c r="C34" s="7">
        <v>40</v>
      </c>
      <c r="D34" s="7">
        <v>60</v>
      </c>
      <c r="E34" s="7">
        <v>25</v>
      </c>
      <c r="F34" s="7">
        <v>54.806114196777337</v>
      </c>
      <c r="G34" s="20">
        <v>54.805</v>
      </c>
      <c r="H34" s="20">
        <f t="shared" si="0"/>
        <v>1.1141967773369288E-3</v>
      </c>
      <c r="I34" s="7">
        <v>1.0869565217391299</v>
      </c>
    </row>
    <row r="35" spans="1:9" x14ac:dyDescent="0.2">
      <c r="A35" s="7" t="s">
        <v>15</v>
      </c>
      <c r="B35" s="7">
        <v>4</v>
      </c>
      <c r="C35" s="7">
        <v>40</v>
      </c>
      <c r="D35" s="7">
        <v>60</v>
      </c>
      <c r="E35" s="7">
        <v>23</v>
      </c>
      <c r="F35" s="7">
        <v>12.853201389312741</v>
      </c>
      <c r="G35" s="20">
        <v>12.852</v>
      </c>
      <c r="H35" s="20">
        <f t="shared" si="0"/>
        <v>1.2013893127402753E-3</v>
      </c>
      <c r="I35" s="7">
        <v>1</v>
      </c>
    </row>
    <row r="36" spans="1:9" x14ac:dyDescent="0.2">
      <c r="A36" s="7" t="s">
        <v>15</v>
      </c>
      <c r="B36" s="7">
        <v>5</v>
      </c>
      <c r="C36" s="7">
        <v>40</v>
      </c>
      <c r="D36" s="7">
        <v>60</v>
      </c>
      <c r="E36" s="7">
        <v>25</v>
      </c>
      <c r="F36" s="7">
        <v>12.977597236633301</v>
      </c>
      <c r="G36" s="20">
        <v>12.976000000000001</v>
      </c>
      <c r="H36" s="20">
        <f t="shared" si="0"/>
        <v>1.5972366332999144E-3</v>
      </c>
      <c r="I36" s="7">
        <v>1.0869565217391299</v>
      </c>
    </row>
    <row r="37" spans="1:9" x14ac:dyDescent="0.2">
      <c r="A37" s="7" t="s">
        <v>15</v>
      </c>
      <c r="B37" s="7">
        <v>6</v>
      </c>
      <c r="C37" s="7">
        <v>40</v>
      </c>
      <c r="D37" s="7">
        <v>60</v>
      </c>
      <c r="E37" s="7">
        <v>24</v>
      </c>
      <c r="F37" s="7">
        <v>13.43400287628174</v>
      </c>
      <c r="G37" s="20">
        <v>13.433</v>
      </c>
      <c r="H37" s="20">
        <f t="shared" si="0"/>
        <v>1.0028762817402281E-3</v>
      </c>
      <c r="I37" s="7">
        <v>1.043478260869565</v>
      </c>
    </row>
    <row r="38" spans="1:9" x14ac:dyDescent="0.2">
      <c r="A38" s="7" t="s">
        <v>15</v>
      </c>
      <c r="B38" s="7">
        <v>7</v>
      </c>
      <c r="C38" s="7">
        <v>40</v>
      </c>
      <c r="D38" s="7">
        <v>60</v>
      </c>
      <c r="E38" s="7">
        <v>24</v>
      </c>
      <c r="F38" s="7">
        <v>51.742653608322136</v>
      </c>
      <c r="G38" s="20">
        <v>51.741999999999997</v>
      </c>
      <c r="H38" s="20">
        <f t="shared" si="0"/>
        <v>6.536083221391209E-4</v>
      </c>
      <c r="I38" s="7">
        <v>1.043478260869565</v>
      </c>
    </row>
    <row r="39" spans="1:9" x14ac:dyDescent="0.2">
      <c r="A39" s="7" t="s">
        <v>15</v>
      </c>
      <c r="B39" s="7">
        <v>8</v>
      </c>
      <c r="C39" s="7">
        <v>40</v>
      </c>
      <c r="D39" s="7">
        <v>60</v>
      </c>
      <c r="E39" s="7">
        <v>24</v>
      </c>
      <c r="F39" s="7">
        <v>13.75555467605591</v>
      </c>
      <c r="G39" s="20">
        <v>13.754</v>
      </c>
      <c r="H39" s="20">
        <f t="shared" si="0"/>
        <v>1.55467605591042E-3</v>
      </c>
      <c r="I39" s="7">
        <v>1.043478260869565</v>
      </c>
    </row>
    <row r="40" spans="1:9" x14ac:dyDescent="0.2">
      <c r="A40" s="7" t="s">
        <v>15</v>
      </c>
      <c r="B40" s="7">
        <v>9</v>
      </c>
      <c r="C40" s="7">
        <v>40</v>
      </c>
      <c r="D40" s="7">
        <v>60</v>
      </c>
      <c r="E40" s="7">
        <v>24</v>
      </c>
      <c r="F40" s="7">
        <v>12.86479783058167</v>
      </c>
      <c r="G40" s="20">
        <v>12.864000000000001</v>
      </c>
      <c r="H40" s="20">
        <f t="shared" si="0"/>
        <v>7.9783058166960075E-4</v>
      </c>
      <c r="I40" s="7">
        <v>1.043478260869565</v>
      </c>
    </row>
    <row r="41" spans="1:9" x14ac:dyDescent="0.2">
      <c r="A41" s="7" t="s">
        <v>15</v>
      </c>
      <c r="B41" s="7">
        <v>10</v>
      </c>
      <c r="C41" s="7">
        <v>40</v>
      </c>
      <c r="D41" s="7">
        <v>60</v>
      </c>
      <c r="E41" s="7">
        <v>24</v>
      </c>
      <c r="F41" s="7">
        <v>67.05235743522644</v>
      </c>
      <c r="G41" s="20">
        <v>67.051000000000002</v>
      </c>
      <c r="H41" s="20">
        <f t="shared" si="0"/>
        <v>1.357435226438497E-3</v>
      </c>
      <c r="I41" s="7">
        <v>1.043478260869565</v>
      </c>
    </row>
    <row r="42" spans="1:9" x14ac:dyDescent="0.2">
      <c r="A42" s="9" t="s">
        <v>16</v>
      </c>
      <c r="B42" s="9">
        <v>1</v>
      </c>
      <c r="C42" s="9">
        <v>50</v>
      </c>
      <c r="D42" s="9">
        <v>75</v>
      </c>
      <c r="E42" s="9">
        <v>29</v>
      </c>
      <c r="F42" s="9">
        <v>13.57184815406799</v>
      </c>
      <c r="G42" s="21">
        <v>13.57</v>
      </c>
      <c r="H42" s="21">
        <f t="shared" si="0"/>
        <v>1.8481540679893271E-3</v>
      </c>
      <c r="I42" s="9">
        <v>1.035714285714286</v>
      </c>
    </row>
    <row r="43" spans="1:9" x14ac:dyDescent="0.2">
      <c r="A43" s="9" t="s">
        <v>16</v>
      </c>
      <c r="B43" s="9">
        <v>2</v>
      </c>
      <c r="C43" s="9">
        <v>50</v>
      </c>
      <c r="D43" s="9">
        <v>75</v>
      </c>
      <c r="E43" s="9">
        <v>28</v>
      </c>
      <c r="F43" s="9">
        <v>14.4015166759491</v>
      </c>
      <c r="G43" s="21">
        <v>14.4</v>
      </c>
      <c r="H43" s="21">
        <f t="shared" si="0"/>
        <v>1.5166759490998771E-3</v>
      </c>
      <c r="I43" s="9">
        <v>1</v>
      </c>
    </row>
    <row r="44" spans="1:9" x14ac:dyDescent="0.2">
      <c r="A44" s="9" t="s">
        <v>16</v>
      </c>
      <c r="B44" s="9">
        <v>3</v>
      </c>
      <c r="C44" s="9">
        <v>50</v>
      </c>
      <c r="D44" s="9">
        <v>75</v>
      </c>
      <c r="E44" s="9">
        <v>29</v>
      </c>
      <c r="F44" s="9">
        <v>14.014074563980101</v>
      </c>
      <c r="G44" s="21">
        <v>14.013</v>
      </c>
      <c r="H44" s="21">
        <f t="shared" si="0"/>
        <v>1.0745639801008622E-3</v>
      </c>
      <c r="I44" s="9">
        <v>1.035714285714286</v>
      </c>
    </row>
    <row r="45" spans="1:9" x14ac:dyDescent="0.2">
      <c r="A45" s="9" t="s">
        <v>16</v>
      </c>
      <c r="B45" s="9">
        <v>4</v>
      </c>
      <c r="C45" s="9">
        <v>50</v>
      </c>
      <c r="D45" s="9">
        <v>75</v>
      </c>
      <c r="E45" s="9">
        <v>29</v>
      </c>
      <c r="F45" s="9">
        <v>12.957191705703741</v>
      </c>
      <c r="G45" s="21">
        <v>12.956</v>
      </c>
      <c r="H45" s="21">
        <f t="shared" si="0"/>
        <v>1.1917057037411638E-3</v>
      </c>
      <c r="I45" s="9">
        <v>1.035714285714286</v>
      </c>
    </row>
    <row r="46" spans="1:9" x14ac:dyDescent="0.2">
      <c r="A46" s="9" t="s">
        <v>16</v>
      </c>
      <c r="B46" s="9">
        <v>5</v>
      </c>
      <c r="C46" s="9">
        <v>50</v>
      </c>
      <c r="D46" s="9">
        <v>75</v>
      </c>
      <c r="E46" s="9">
        <v>28</v>
      </c>
      <c r="F46" s="9">
        <v>13.898782253265381</v>
      </c>
      <c r="G46" s="21">
        <v>13.898</v>
      </c>
      <c r="H46" s="21">
        <f t="shared" si="0"/>
        <v>7.8225326538117201E-4</v>
      </c>
      <c r="I46" s="9">
        <v>1</v>
      </c>
    </row>
    <row r="47" spans="1:9" x14ac:dyDescent="0.2">
      <c r="A47" s="9" t="s">
        <v>16</v>
      </c>
      <c r="B47" s="9">
        <v>6</v>
      </c>
      <c r="C47" s="9">
        <v>50</v>
      </c>
      <c r="D47" s="9">
        <v>75</v>
      </c>
      <c r="E47" s="9">
        <v>29</v>
      </c>
      <c r="F47" s="9">
        <v>13.948556423187259</v>
      </c>
      <c r="G47" s="21">
        <v>13.946999999999999</v>
      </c>
      <c r="H47" s="21">
        <f t="shared" si="0"/>
        <v>1.5564231872602363E-3</v>
      </c>
      <c r="I47" s="9">
        <v>1.035714285714286</v>
      </c>
    </row>
    <row r="48" spans="1:9" x14ac:dyDescent="0.2">
      <c r="A48" s="9" t="s">
        <v>16</v>
      </c>
      <c r="B48" s="9">
        <v>7</v>
      </c>
      <c r="C48" s="9">
        <v>50</v>
      </c>
      <c r="D48" s="9">
        <v>75</v>
      </c>
      <c r="E48" s="9">
        <v>30</v>
      </c>
      <c r="F48" s="9">
        <v>14.60633826255798</v>
      </c>
      <c r="G48" s="21">
        <v>14.605</v>
      </c>
      <c r="H48" s="21">
        <f t="shared" si="0"/>
        <v>1.3382625579794194E-3</v>
      </c>
      <c r="I48" s="9">
        <v>1.071428571428571</v>
      </c>
    </row>
    <row r="49" spans="1:9" x14ac:dyDescent="0.2">
      <c r="A49" s="9" t="s">
        <v>16</v>
      </c>
      <c r="B49" s="9">
        <v>8</v>
      </c>
      <c r="C49" s="9">
        <v>50</v>
      </c>
      <c r="D49" s="9">
        <v>75</v>
      </c>
      <c r="E49" s="9">
        <v>28</v>
      </c>
      <c r="F49" s="9">
        <v>13.74283719062805</v>
      </c>
      <c r="G49" s="21">
        <v>13.742000000000001</v>
      </c>
      <c r="H49" s="21">
        <f t="shared" si="0"/>
        <v>8.3719062804910038E-4</v>
      </c>
      <c r="I49" s="9">
        <v>1</v>
      </c>
    </row>
    <row r="50" spans="1:9" x14ac:dyDescent="0.2">
      <c r="A50" s="9" t="s">
        <v>16</v>
      </c>
      <c r="B50" s="9">
        <v>9</v>
      </c>
      <c r="C50" s="9">
        <v>50</v>
      </c>
      <c r="D50" s="9">
        <v>75</v>
      </c>
      <c r="E50" s="9">
        <v>29</v>
      </c>
      <c r="F50" s="9">
        <v>65.196079254150391</v>
      </c>
      <c r="G50" s="21">
        <v>65.194999999999993</v>
      </c>
      <c r="H50" s="21">
        <f t="shared" si="0"/>
        <v>1.0792541503974462E-3</v>
      </c>
      <c r="I50" s="9">
        <v>1.035714285714286</v>
      </c>
    </row>
    <row r="51" spans="1:9" x14ac:dyDescent="0.2">
      <c r="A51" s="9" t="s">
        <v>16</v>
      </c>
      <c r="B51" s="9">
        <v>10</v>
      </c>
      <c r="C51" s="9">
        <v>50</v>
      </c>
      <c r="D51" s="9">
        <v>75</v>
      </c>
      <c r="E51" s="9">
        <v>29</v>
      </c>
      <c r="F51" s="9">
        <v>13.98405075073242</v>
      </c>
      <c r="G51" s="21">
        <v>13.983000000000001</v>
      </c>
      <c r="H51" s="21">
        <f t="shared" si="0"/>
        <v>1.0507507324195586E-3</v>
      </c>
      <c r="I51" s="9">
        <v>1.035714285714286</v>
      </c>
    </row>
    <row r="52" spans="1:9" x14ac:dyDescent="0.2">
      <c r="A52" s="5" t="s">
        <v>17</v>
      </c>
      <c r="B52" s="5">
        <v>1</v>
      </c>
      <c r="C52" s="5">
        <v>60</v>
      </c>
      <c r="D52" s="5">
        <v>90</v>
      </c>
      <c r="E52" s="5">
        <v>35</v>
      </c>
      <c r="F52" s="5">
        <v>14.62285900115967</v>
      </c>
      <c r="G52" s="5">
        <v>14.621</v>
      </c>
      <c r="H52" s="5">
        <f t="shared" si="0"/>
        <v>1.8590011596693046E-3</v>
      </c>
      <c r="I52" s="5">
        <v>1.029411764705882</v>
      </c>
    </row>
    <row r="53" spans="1:9" x14ac:dyDescent="0.2">
      <c r="A53" s="5" t="s">
        <v>17</v>
      </c>
      <c r="B53" s="5">
        <v>2</v>
      </c>
      <c r="C53" s="5">
        <v>60</v>
      </c>
      <c r="D53" s="5">
        <v>90</v>
      </c>
      <c r="E53" s="5">
        <v>34</v>
      </c>
      <c r="F53" s="5">
        <v>14.033298492431641</v>
      </c>
      <c r="G53" s="5">
        <v>14.032</v>
      </c>
      <c r="H53" s="5">
        <f t="shared" si="0"/>
        <v>1.2984924316405966E-3</v>
      </c>
      <c r="I53" s="5">
        <v>1</v>
      </c>
    </row>
    <row r="54" spans="1:9" x14ac:dyDescent="0.2">
      <c r="A54" s="5" t="s">
        <v>17</v>
      </c>
      <c r="B54" s="5">
        <v>3</v>
      </c>
      <c r="C54" s="5">
        <v>60</v>
      </c>
      <c r="D54" s="5">
        <v>90</v>
      </c>
      <c r="E54" s="5">
        <v>35</v>
      </c>
      <c r="F54" s="5">
        <v>15.24890351295471</v>
      </c>
      <c r="G54" s="5">
        <v>15.247</v>
      </c>
      <c r="H54" s="5">
        <f t="shared" si="0"/>
        <v>1.9035129547102514E-3</v>
      </c>
      <c r="I54" s="5">
        <v>1.029411764705882</v>
      </c>
    </row>
    <row r="55" spans="1:9" x14ac:dyDescent="0.2">
      <c r="A55" s="5" t="s">
        <v>17</v>
      </c>
      <c r="B55" s="5">
        <v>4</v>
      </c>
      <c r="C55" s="5">
        <v>60</v>
      </c>
      <c r="D55" s="5">
        <v>90</v>
      </c>
      <c r="E55" s="5">
        <v>36</v>
      </c>
      <c r="F55" s="5">
        <v>64.934236288070679</v>
      </c>
      <c r="G55" s="5">
        <v>64.932000000000002</v>
      </c>
      <c r="H55" s="5">
        <f t="shared" si="0"/>
        <v>2.2362880706765509E-3</v>
      </c>
      <c r="I55" s="5">
        <v>1.0588235294117649</v>
      </c>
    </row>
    <row r="56" spans="1:9" x14ac:dyDescent="0.2">
      <c r="A56" s="5" t="s">
        <v>17</v>
      </c>
      <c r="B56" s="5">
        <v>5</v>
      </c>
      <c r="C56" s="5">
        <v>60</v>
      </c>
      <c r="D56" s="5">
        <v>90</v>
      </c>
      <c r="E56" s="5">
        <v>36</v>
      </c>
      <c r="F56" s="5">
        <v>64.8134925365448</v>
      </c>
      <c r="G56" s="5">
        <v>64.811999999999998</v>
      </c>
      <c r="H56" s="5">
        <f t="shared" si="0"/>
        <v>1.4925365448021921E-3</v>
      </c>
      <c r="I56" s="5">
        <v>1.0588235294117649</v>
      </c>
    </row>
    <row r="57" spans="1:9" x14ac:dyDescent="0.2">
      <c r="A57" s="5" t="s">
        <v>17</v>
      </c>
      <c r="B57" s="5">
        <v>6</v>
      </c>
      <c r="C57" s="5">
        <v>60</v>
      </c>
      <c r="D57" s="5">
        <v>90</v>
      </c>
      <c r="E57" s="5">
        <v>36</v>
      </c>
      <c r="F57" s="5">
        <v>14.943251371383671</v>
      </c>
      <c r="G57" s="17">
        <v>14.942</v>
      </c>
      <c r="H57" s="17">
        <f t="shared" si="0"/>
        <v>1.2513713836703744E-3</v>
      </c>
      <c r="I57" s="5">
        <v>1.0588235294117649</v>
      </c>
    </row>
    <row r="58" spans="1:9" x14ac:dyDescent="0.2">
      <c r="A58" s="5" t="s">
        <v>17</v>
      </c>
      <c r="B58" s="5">
        <v>7</v>
      </c>
      <c r="C58" s="5">
        <v>60</v>
      </c>
      <c r="D58" s="5">
        <v>90</v>
      </c>
      <c r="E58" s="5">
        <v>35</v>
      </c>
      <c r="F58" s="5">
        <v>64.097225189208984</v>
      </c>
      <c r="G58" s="17">
        <v>64.096000000000004</v>
      </c>
      <c r="H58" s="17">
        <f t="shared" si="0"/>
        <v>1.225189208980737E-3</v>
      </c>
      <c r="I58" s="5">
        <v>1.029411764705882</v>
      </c>
    </row>
    <row r="59" spans="1:9" x14ac:dyDescent="0.2">
      <c r="A59" s="5" t="s">
        <v>17</v>
      </c>
      <c r="B59" s="5">
        <v>8</v>
      </c>
      <c r="C59" s="5">
        <v>60</v>
      </c>
      <c r="D59" s="5">
        <v>90</v>
      </c>
      <c r="E59" s="5">
        <v>36</v>
      </c>
      <c r="F59" s="5">
        <v>13.020437240600589</v>
      </c>
      <c r="G59" s="17">
        <v>13.019</v>
      </c>
      <c r="H59" s="17">
        <f t="shared" si="0"/>
        <v>1.4372406005893623E-3</v>
      </c>
      <c r="I59" s="5">
        <v>1.0588235294117649</v>
      </c>
    </row>
    <row r="60" spans="1:9" x14ac:dyDescent="0.2">
      <c r="A60" s="5" t="s">
        <v>17</v>
      </c>
      <c r="B60" s="5">
        <v>9</v>
      </c>
      <c r="C60" s="5">
        <v>60</v>
      </c>
      <c r="D60" s="5">
        <v>90</v>
      </c>
      <c r="E60" s="5">
        <v>37</v>
      </c>
      <c r="F60" s="5">
        <v>15.585856676101679</v>
      </c>
      <c r="G60" s="17">
        <v>15.584</v>
      </c>
      <c r="H60" s="17">
        <f t="shared" si="0"/>
        <v>1.8566761016796107E-3</v>
      </c>
      <c r="I60" s="5">
        <v>1.088235294117647</v>
      </c>
    </row>
    <row r="61" spans="1:9" x14ac:dyDescent="0.2">
      <c r="A61" s="5" t="s">
        <v>17</v>
      </c>
      <c r="B61" s="5">
        <v>10</v>
      </c>
      <c r="C61" s="5">
        <v>60</v>
      </c>
      <c r="D61" s="5">
        <v>90</v>
      </c>
      <c r="E61" s="5">
        <v>35</v>
      </c>
      <c r="F61" s="5">
        <v>67.942618370056152</v>
      </c>
      <c r="G61" s="17">
        <v>67.941000000000003</v>
      </c>
      <c r="H61" s="17">
        <f t="shared" si="0"/>
        <v>1.6183700561498426E-3</v>
      </c>
      <c r="I61" s="5">
        <v>1.029411764705882</v>
      </c>
    </row>
    <row r="62" spans="1:9" x14ac:dyDescent="0.2">
      <c r="A62" s="6" t="s">
        <v>18</v>
      </c>
      <c r="B62" s="6">
        <v>1</v>
      </c>
      <c r="C62" s="6">
        <v>70</v>
      </c>
      <c r="D62" s="6">
        <v>105</v>
      </c>
      <c r="E62" s="6">
        <v>42</v>
      </c>
      <c r="F62" s="6">
        <v>14.335983991622919</v>
      </c>
      <c r="G62" s="18">
        <v>14.334</v>
      </c>
      <c r="H62" s="18">
        <f t="shared" si="0"/>
        <v>1.9839916229198451E-3</v>
      </c>
      <c r="I62" s="6">
        <v>1.0769230769230771</v>
      </c>
    </row>
    <row r="63" spans="1:9" x14ac:dyDescent="0.2">
      <c r="A63" s="6" t="s">
        <v>18</v>
      </c>
      <c r="B63" s="6">
        <v>2</v>
      </c>
      <c r="C63" s="6">
        <v>70</v>
      </c>
      <c r="D63" s="6">
        <v>105</v>
      </c>
      <c r="E63" s="6">
        <v>41</v>
      </c>
      <c r="F63" s="6">
        <v>61.023005723953247</v>
      </c>
      <c r="G63" s="18">
        <v>61.021000000000001</v>
      </c>
      <c r="H63" s="18">
        <f t="shared" si="0"/>
        <v>2.0057239532462745E-3</v>
      </c>
      <c r="I63" s="6">
        <v>1.0512820512820511</v>
      </c>
    </row>
    <row r="64" spans="1:9" x14ac:dyDescent="0.2">
      <c r="A64" s="6" t="s">
        <v>18</v>
      </c>
      <c r="B64" s="6">
        <v>3</v>
      </c>
      <c r="C64" s="6">
        <v>70</v>
      </c>
      <c r="D64" s="6">
        <v>105</v>
      </c>
      <c r="E64" s="6">
        <v>41</v>
      </c>
      <c r="F64" s="6">
        <v>14.98185658454895</v>
      </c>
      <c r="G64" s="18">
        <v>14.98</v>
      </c>
      <c r="H64" s="18">
        <f t="shared" si="0"/>
        <v>1.856584548949769E-3</v>
      </c>
      <c r="I64" s="6">
        <v>1.0512820512820511</v>
      </c>
    </row>
    <row r="65" spans="1:9" x14ac:dyDescent="0.2">
      <c r="A65" s="6" t="s">
        <v>18</v>
      </c>
      <c r="B65" s="6">
        <v>4</v>
      </c>
      <c r="C65" s="6">
        <v>70</v>
      </c>
      <c r="D65" s="6">
        <v>105</v>
      </c>
      <c r="E65" s="6">
        <v>41</v>
      </c>
      <c r="F65" s="6">
        <v>15.56186532974243</v>
      </c>
      <c r="G65" s="18">
        <v>15.56</v>
      </c>
      <c r="H65" s="18">
        <f t="shared" si="0"/>
        <v>1.8653297424293669E-3</v>
      </c>
      <c r="I65" s="6">
        <v>1.0512820512820511</v>
      </c>
    </row>
    <row r="66" spans="1:9" x14ac:dyDescent="0.2">
      <c r="A66" s="6" t="s">
        <v>18</v>
      </c>
      <c r="B66" s="6">
        <v>5</v>
      </c>
      <c r="C66" s="6">
        <v>70</v>
      </c>
      <c r="D66" s="6">
        <v>105</v>
      </c>
      <c r="E66" s="6">
        <v>41</v>
      </c>
      <c r="F66" s="6">
        <v>16.65693831443787</v>
      </c>
      <c r="G66" s="18">
        <v>16.655000000000001</v>
      </c>
      <c r="H66" s="18">
        <f t="shared" si="0"/>
        <v>1.9383144378686268E-3</v>
      </c>
      <c r="I66" s="6">
        <v>1.0512820512820511</v>
      </c>
    </row>
    <row r="67" spans="1:9" x14ac:dyDescent="0.2">
      <c r="A67" s="6" t="s">
        <v>18</v>
      </c>
      <c r="B67" s="6">
        <v>6</v>
      </c>
      <c r="C67" s="6">
        <v>70</v>
      </c>
      <c r="D67" s="6">
        <v>105</v>
      </c>
      <c r="E67" s="6">
        <v>40</v>
      </c>
      <c r="F67" s="6">
        <v>17.50731444358826</v>
      </c>
      <c r="G67" s="18">
        <v>17.506</v>
      </c>
      <c r="H67" s="18">
        <f t="shared" ref="H67:H130" si="1">F67-G67</f>
        <v>1.3144435882601613E-3</v>
      </c>
      <c r="I67" s="6">
        <v>1.025641025641026</v>
      </c>
    </row>
    <row r="68" spans="1:9" x14ac:dyDescent="0.2">
      <c r="A68" s="6" t="s">
        <v>18</v>
      </c>
      <c r="B68" s="6">
        <v>7</v>
      </c>
      <c r="C68" s="6">
        <v>70</v>
      </c>
      <c r="D68" s="6">
        <v>105</v>
      </c>
      <c r="E68" s="6">
        <v>41</v>
      </c>
      <c r="F68" s="6">
        <v>16.80223989486694</v>
      </c>
      <c r="G68" s="18">
        <v>16.8</v>
      </c>
      <c r="H68" s="18">
        <f t="shared" si="1"/>
        <v>2.2398948669390961E-3</v>
      </c>
      <c r="I68" s="6">
        <v>1.0512820512820511</v>
      </c>
    </row>
    <row r="69" spans="1:9" x14ac:dyDescent="0.2">
      <c r="A69" s="6" t="s">
        <v>18</v>
      </c>
      <c r="B69" s="6">
        <v>8</v>
      </c>
      <c r="C69" s="6">
        <v>70</v>
      </c>
      <c r="D69" s="6">
        <v>105</v>
      </c>
      <c r="E69" s="6">
        <v>41</v>
      </c>
      <c r="F69" s="6">
        <v>16.915081977844238</v>
      </c>
      <c r="G69" s="18">
        <v>16.913</v>
      </c>
      <c r="H69" s="18">
        <f t="shared" si="1"/>
        <v>2.0819778442380255E-3</v>
      </c>
      <c r="I69" s="6">
        <v>1.0512820512820511</v>
      </c>
    </row>
    <row r="70" spans="1:9" x14ac:dyDescent="0.2">
      <c r="A70" s="6" t="s">
        <v>18</v>
      </c>
      <c r="B70" s="6">
        <v>9</v>
      </c>
      <c r="C70" s="6">
        <v>70</v>
      </c>
      <c r="D70" s="6">
        <v>105</v>
      </c>
      <c r="E70" s="6">
        <v>41</v>
      </c>
      <c r="F70" s="6">
        <v>15.03541207313538</v>
      </c>
      <c r="G70" s="18">
        <v>15.032999999999999</v>
      </c>
      <c r="H70" s="18">
        <f t="shared" si="1"/>
        <v>2.4120731353800551E-3</v>
      </c>
      <c r="I70" s="6">
        <v>1.0512820512820511</v>
      </c>
    </row>
    <row r="71" spans="1:9" x14ac:dyDescent="0.2">
      <c r="A71" s="6" t="s">
        <v>18</v>
      </c>
      <c r="B71" s="6">
        <v>10</v>
      </c>
      <c r="C71" s="6">
        <v>70</v>
      </c>
      <c r="D71" s="6">
        <v>105</v>
      </c>
      <c r="E71" s="6">
        <v>40</v>
      </c>
      <c r="F71" s="6">
        <v>15.588871717452999</v>
      </c>
      <c r="G71" s="18">
        <v>15.587</v>
      </c>
      <c r="H71" s="18">
        <f t="shared" si="1"/>
        <v>1.8717174529996328E-3</v>
      </c>
      <c r="I71" s="6">
        <v>1.025641025641026</v>
      </c>
    </row>
    <row r="72" spans="1:9" x14ac:dyDescent="0.2">
      <c r="A72" s="8" t="s">
        <v>19</v>
      </c>
      <c r="B72" s="8">
        <v>1</v>
      </c>
      <c r="C72" s="8">
        <v>80</v>
      </c>
      <c r="D72" s="8">
        <v>120</v>
      </c>
      <c r="E72" s="8">
        <v>46</v>
      </c>
      <c r="F72" s="8">
        <v>16.914067268371578</v>
      </c>
      <c r="G72" s="19">
        <v>16.911999999999999</v>
      </c>
      <c r="H72" s="19">
        <f t="shared" si="1"/>
        <v>2.0672683715794449E-3</v>
      </c>
      <c r="I72" s="8">
        <v>1.045454545454545</v>
      </c>
    </row>
    <row r="73" spans="1:9" x14ac:dyDescent="0.2">
      <c r="A73" s="8" t="s">
        <v>19</v>
      </c>
      <c r="B73" s="8">
        <v>2</v>
      </c>
      <c r="C73" s="8">
        <v>80</v>
      </c>
      <c r="D73" s="8">
        <v>120</v>
      </c>
      <c r="E73" s="8">
        <v>48</v>
      </c>
      <c r="F73" s="8">
        <v>16.939076662063599</v>
      </c>
      <c r="G73" s="19">
        <v>16.937000000000001</v>
      </c>
      <c r="H73" s="19">
        <f t="shared" si="1"/>
        <v>2.0766620635974675E-3</v>
      </c>
      <c r="I73" s="8">
        <v>1.0909090909090911</v>
      </c>
    </row>
    <row r="74" spans="1:9" x14ac:dyDescent="0.2">
      <c r="A74" s="8" t="s">
        <v>19</v>
      </c>
      <c r="B74" s="8">
        <v>3</v>
      </c>
      <c r="C74" s="8">
        <v>80</v>
      </c>
      <c r="D74" s="8">
        <v>120</v>
      </c>
      <c r="E74" s="8">
        <v>47</v>
      </c>
      <c r="F74" s="8">
        <v>18.4102668762207</v>
      </c>
      <c r="G74" s="19">
        <v>18.408000000000001</v>
      </c>
      <c r="H74" s="19">
        <f t="shared" si="1"/>
        <v>2.2668762206983217E-3</v>
      </c>
      <c r="I74" s="8">
        <v>1.0681818181818179</v>
      </c>
    </row>
    <row r="75" spans="1:9" x14ac:dyDescent="0.2">
      <c r="A75" s="8" t="s">
        <v>19</v>
      </c>
      <c r="B75" s="8">
        <v>4</v>
      </c>
      <c r="C75" s="8">
        <v>80</v>
      </c>
      <c r="D75" s="8">
        <v>120</v>
      </c>
      <c r="E75" s="8">
        <v>45</v>
      </c>
      <c r="F75" s="8">
        <v>18.83199310302734</v>
      </c>
      <c r="G75" s="19">
        <v>18.829999999999998</v>
      </c>
      <c r="H75" s="19">
        <f t="shared" si="1"/>
        <v>1.9931030273419026E-3</v>
      </c>
      <c r="I75" s="8">
        <v>1.0227272727272729</v>
      </c>
    </row>
    <row r="76" spans="1:9" x14ac:dyDescent="0.2">
      <c r="A76" s="8" t="s">
        <v>19</v>
      </c>
      <c r="B76" s="8">
        <v>5</v>
      </c>
      <c r="C76" s="8">
        <v>80</v>
      </c>
      <c r="D76" s="8">
        <v>120</v>
      </c>
      <c r="E76" s="8">
        <v>46</v>
      </c>
      <c r="F76" s="8">
        <v>17.37044882774353</v>
      </c>
      <c r="G76" s="19">
        <v>17.367999999999999</v>
      </c>
      <c r="H76" s="19">
        <f t="shared" si="1"/>
        <v>2.4488277435317229E-3</v>
      </c>
      <c r="I76" s="8">
        <v>1.045454545454545</v>
      </c>
    </row>
    <row r="77" spans="1:9" x14ac:dyDescent="0.2">
      <c r="A77" s="8" t="s">
        <v>19</v>
      </c>
      <c r="B77" s="8">
        <v>6</v>
      </c>
      <c r="C77" s="8">
        <v>80</v>
      </c>
      <c r="D77" s="8">
        <v>120</v>
      </c>
      <c r="E77" s="8">
        <v>45</v>
      </c>
      <c r="F77" s="8">
        <v>18.926809310913089</v>
      </c>
      <c r="G77" s="19">
        <v>18.925000000000001</v>
      </c>
      <c r="H77" s="19">
        <f t="shared" si="1"/>
        <v>1.8093109130887797E-3</v>
      </c>
      <c r="I77" s="8">
        <v>1.0227272727272729</v>
      </c>
    </row>
    <row r="78" spans="1:9" x14ac:dyDescent="0.2">
      <c r="A78" s="8" t="s">
        <v>19</v>
      </c>
      <c r="B78" s="8">
        <v>7</v>
      </c>
      <c r="C78" s="8">
        <v>80</v>
      </c>
      <c r="D78" s="8">
        <v>120</v>
      </c>
      <c r="E78" s="8">
        <v>46</v>
      </c>
      <c r="F78" s="8">
        <v>17.526959657669071</v>
      </c>
      <c r="G78" s="19">
        <v>17.524999999999999</v>
      </c>
      <c r="H78" s="19">
        <f t="shared" si="1"/>
        <v>1.9596576690723566E-3</v>
      </c>
      <c r="I78" s="8">
        <v>1.045454545454545</v>
      </c>
    </row>
    <row r="79" spans="1:9" x14ac:dyDescent="0.2">
      <c r="A79" s="8" t="s">
        <v>19</v>
      </c>
      <c r="B79" s="8">
        <v>8</v>
      </c>
      <c r="C79" s="8">
        <v>80</v>
      </c>
      <c r="D79" s="8">
        <v>120</v>
      </c>
      <c r="E79" s="8">
        <v>45</v>
      </c>
      <c r="F79" s="8">
        <v>17.30854415893555</v>
      </c>
      <c r="G79" s="19">
        <v>17.306999999999999</v>
      </c>
      <c r="H79" s="19">
        <f t="shared" si="1"/>
        <v>1.5441589355518204E-3</v>
      </c>
      <c r="I79" s="8">
        <v>1.0227272727272729</v>
      </c>
    </row>
    <row r="80" spans="1:9" x14ac:dyDescent="0.2">
      <c r="A80" s="8" t="s">
        <v>19</v>
      </c>
      <c r="B80" s="8">
        <v>9</v>
      </c>
      <c r="C80" s="8">
        <v>80</v>
      </c>
      <c r="D80" s="8">
        <v>120</v>
      </c>
      <c r="E80" s="8">
        <v>48</v>
      </c>
      <c r="F80" s="8">
        <v>17.412423849105831</v>
      </c>
      <c r="G80" s="19">
        <v>17.41</v>
      </c>
      <c r="H80" s="19">
        <f t="shared" si="1"/>
        <v>2.4238491058312661E-3</v>
      </c>
      <c r="I80" s="8">
        <v>1.0909090909090911</v>
      </c>
    </row>
    <row r="81" spans="1:9" x14ac:dyDescent="0.2">
      <c r="A81" s="8" t="s">
        <v>19</v>
      </c>
      <c r="B81" s="8">
        <v>10</v>
      </c>
      <c r="C81" s="8">
        <v>80</v>
      </c>
      <c r="D81" s="8">
        <v>120</v>
      </c>
      <c r="E81" s="8">
        <v>48</v>
      </c>
      <c r="F81" s="8">
        <v>16.071418523788449</v>
      </c>
      <c r="G81" s="19">
        <v>16.068999999999999</v>
      </c>
      <c r="H81" s="19">
        <f t="shared" si="1"/>
        <v>2.4185237884495336E-3</v>
      </c>
      <c r="I81" s="8">
        <v>1.0909090909090911</v>
      </c>
    </row>
    <row r="82" spans="1:9" x14ac:dyDescent="0.2">
      <c r="A82" s="7" t="s">
        <v>20</v>
      </c>
      <c r="B82" s="7">
        <v>1</v>
      </c>
      <c r="C82" s="7">
        <v>90</v>
      </c>
      <c r="D82" s="7">
        <v>135</v>
      </c>
      <c r="E82" s="7">
        <v>52</v>
      </c>
      <c r="F82" s="7">
        <v>18.54622745513916</v>
      </c>
      <c r="G82" s="20">
        <v>18.542999999999999</v>
      </c>
      <c r="H82" s="20">
        <f t="shared" si="1"/>
        <v>3.2274551391608952E-3</v>
      </c>
      <c r="I82" s="7">
        <v>1.04</v>
      </c>
    </row>
    <row r="83" spans="1:9" x14ac:dyDescent="0.2">
      <c r="A83" s="7" t="s">
        <v>20</v>
      </c>
      <c r="B83" s="7">
        <v>2</v>
      </c>
      <c r="C83" s="7">
        <v>90</v>
      </c>
      <c r="D83" s="7">
        <v>135</v>
      </c>
      <c r="E83" s="7">
        <v>51</v>
      </c>
      <c r="F83" s="7">
        <v>17.947351932525631</v>
      </c>
      <c r="G83" s="20">
        <v>17.945</v>
      </c>
      <c r="H83" s="20">
        <f t="shared" si="1"/>
        <v>2.3519325256309287E-3</v>
      </c>
      <c r="I83" s="7">
        <v>1.02</v>
      </c>
    </row>
    <row r="84" spans="1:9" x14ac:dyDescent="0.2">
      <c r="A84" s="7" t="s">
        <v>20</v>
      </c>
      <c r="B84" s="7">
        <v>3</v>
      </c>
      <c r="C84" s="7">
        <v>90</v>
      </c>
      <c r="D84" s="7">
        <v>135</v>
      </c>
      <c r="E84" s="7">
        <v>51</v>
      </c>
      <c r="F84" s="7">
        <v>18.312813758850101</v>
      </c>
      <c r="G84" s="20">
        <v>18.309999999999999</v>
      </c>
      <c r="H84" s="20">
        <f t="shared" si="1"/>
        <v>2.8137588501024879E-3</v>
      </c>
      <c r="I84" s="7">
        <v>1.02</v>
      </c>
    </row>
    <row r="85" spans="1:9" x14ac:dyDescent="0.2">
      <c r="A85" s="7" t="s">
        <v>20</v>
      </c>
      <c r="B85" s="7">
        <v>4</v>
      </c>
      <c r="C85" s="7">
        <v>90</v>
      </c>
      <c r="D85" s="7">
        <v>135</v>
      </c>
      <c r="E85" s="7">
        <v>53</v>
      </c>
      <c r="F85" s="7">
        <v>16.998815298080441</v>
      </c>
      <c r="G85" s="20">
        <v>16.995999999999999</v>
      </c>
      <c r="H85" s="20">
        <f t="shared" si="1"/>
        <v>2.815298080442119E-3</v>
      </c>
      <c r="I85" s="7">
        <v>1.06</v>
      </c>
    </row>
    <row r="86" spans="1:9" x14ac:dyDescent="0.2">
      <c r="A86" s="7" t="s">
        <v>20</v>
      </c>
      <c r="B86" s="7">
        <v>5</v>
      </c>
      <c r="C86" s="7">
        <v>90</v>
      </c>
      <c r="D86" s="7">
        <v>135</v>
      </c>
      <c r="E86" s="7">
        <v>52</v>
      </c>
      <c r="F86" s="7">
        <v>66.793616056442261</v>
      </c>
      <c r="G86" s="20">
        <v>66.790999999999997</v>
      </c>
      <c r="H86" s="20">
        <f t="shared" si="1"/>
        <v>2.6160564422639254E-3</v>
      </c>
      <c r="I86" s="7">
        <v>1.04</v>
      </c>
    </row>
    <row r="87" spans="1:9" x14ac:dyDescent="0.2">
      <c r="A87" s="7" t="s">
        <v>20</v>
      </c>
      <c r="B87" s="7">
        <v>6</v>
      </c>
      <c r="C87" s="7">
        <v>90</v>
      </c>
      <c r="D87" s="7">
        <v>135</v>
      </c>
      <c r="E87" s="7">
        <v>52</v>
      </c>
      <c r="F87" s="7">
        <v>18.675967216491699</v>
      </c>
      <c r="G87" s="20">
        <v>18.672999999999998</v>
      </c>
      <c r="H87" s="20">
        <f t="shared" si="1"/>
        <v>2.9672164917009525E-3</v>
      </c>
      <c r="I87" s="7">
        <v>1.04</v>
      </c>
    </row>
    <row r="88" spans="1:9" x14ac:dyDescent="0.2">
      <c r="A88" s="7" t="s">
        <v>20</v>
      </c>
      <c r="B88" s="7">
        <v>7</v>
      </c>
      <c r="C88" s="7">
        <v>90</v>
      </c>
      <c r="D88" s="7">
        <v>135</v>
      </c>
      <c r="E88" s="7">
        <v>53</v>
      </c>
      <c r="F88" s="7">
        <v>19.73493051528931</v>
      </c>
      <c r="G88" s="20">
        <v>19.731999999999999</v>
      </c>
      <c r="H88" s="20">
        <f t="shared" si="1"/>
        <v>2.9305152893108755E-3</v>
      </c>
      <c r="I88" s="7">
        <v>1.06</v>
      </c>
    </row>
    <row r="89" spans="1:9" x14ac:dyDescent="0.2">
      <c r="A89" s="7" t="s">
        <v>20</v>
      </c>
      <c r="B89" s="7">
        <v>8</v>
      </c>
      <c r="C89" s="7">
        <v>90</v>
      </c>
      <c r="D89" s="7">
        <v>135</v>
      </c>
      <c r="E89" s="7">
        <v>52</v>
      </c>
      <c r="F89" s="7">
        <v>66.798467397689819</v>
      </c>
      <c r="G89" s="20">
        <v>66.796000000000006</v>
      </c>
      <c r="H89" s="20">
        <f t="shared" si="1"/>
        <v>2.4673976898128558E-3</v>
      </c>
      <c r="I89" s="7">
        <v>1.04</v>
      </c>
    </row>
    <row r="90" spans="1:9" x14ac:dyDescent="0.2">
      <c r="A90" s="7" t="s">
        <v>20</v>
      </c>
      <c r="B90" s="7">
        <v>9</v>
      </c>
      <c r="C90" s="7">
        <v>90</v>
      </c>
      <c r="D90" s="7">
        <v>135</v>
      </c>
      <c r="E90" s="7">
        <v>52</v>
      </c>
      <c r="F90" s="7">
        <v>17.698021650314331</v>
      </c>
      <c r="G90" s="20">
        <v>17.695</v>
      </c>
      <c r="H90" s="20">
        <f t="shared" si="1"/>
        <v>3.0216503143307705E-3</v>
      </c>
      <c r="I90" s="7">
        <v>1.04</v>
      </c>
    </row>
    <row r="91" spans="1:9" x14ac:dyDescent="0.2">
      <c r="A91" s="7" t="s">
        <v>20</v>
      </c>
      <c r="B91" s="7">
        <v>10</v>
      </c>
      <c r="C91" s="7">
        <v>90</v>
      </c>
      <c r="D91" s="7">
        <v>135</v>
      </c>
      <c r="E91" s="7">
        <v>53</v>
      </c>
      <c r="F91" s="7">
        <v>17.13681793212891</v>
      </c>
      <c r="G91" s="20">
        <v>17.134</v>
      </c>
      <c r="H91" s="20">
        <f t="shared" si="1"/>
        <v>2.8179321289094617E-3</v>
      </c>
      <c r="I91" s="7">
        <v>1.06</v>
      </c>
    </row>
    <row r="92" spans="1:9" x14ac:dyDescent="0.2">
      <c r="A92" s="9" t="s">
        <v>21</v>
      </c>
      <c r="B92" s="9">
        <v>1</v>
      </c>
      <c r="C92" s="9">
        <v>100</v>
      </c>
      <c r="D92" s="9">
        <v>150</v>
      </c>
      <c r="E92" s="9">
        <v>59</v>
      </c>
      <c r="F92" s="9">
        <v>16.801789045333859</v>
      </c>
      <c r="G92" s="21">
        <v>16.797999999999998</v>
      </c>
      <c r="H92" s="21">
        <f t="shared" si="1"/>
        <v>3.7890453338604857E-3</v>
      </c>
      <c r="I92" s="9">
        <v>1.072727272727273</v>
      </c>
    </row>
    <row r="93" spans="1:9" x14ac:dyDescent="0.2">
      <c r="A93" s="9" t="s">
        <v>21</v>
      </c>
      <c r="B93" s="9">
        <v>2</v>
      </c>
      <c r="C93" s="9">
        <v>100</v>
      </c>
      <c r="D93" s="9">
        <v>150</v>
      </c>
      <c r="E93" s="9">
        <v>59</v>
      </c>
      <c r="F93" s="9">
        <v>14.542442083358759</v>
      </c>
      <c r="G93" s="21">
        <v>14.54</v>
      </c>
      <c r="H93" s="21">
        <f t="shared" si="1"/>
        <v>2.442083358760172E-3</v>
      </c>
      <c r="I93" s="9">
        <v>1.072727272727273</v>
      </c>
    </row>
    <row r="94" spans="1:9" x14ac:dyDescent="0.2">
      <c r="A94" s="9" t="s">
        <v>21</v>
      </c>
      <c r="B94" s="9">
        <v>3</v>
      </c>
      <c r="C94" s="9">
        <v>100</v>
      </c>
      <c r="D94" s="9">
        <v>150</v>
      </c>
      <c r="E94" s="9">
        <v>60</v>
      </c>
      <c r="F94" s="9">
        <v>16.43746638298035</v>
      </c>
      <c r="G94" s="21">
        <v>16.434000000000001</v>
      </c>
      <c r="H94" s="21">
        <f t="shared" si="1"/>
        <v>3.4663829803491808E-3</v>
      </c>
      <c r="I94" s="9">
        <v>1.0909090909090911</v>
      </c>
    </row>
    <row r="95" spans="1:9" x14ac:dyDescent="0.2">
      <c r="A95" s="9" t="s">
        <v>21</v>
      </c>
      <c r="B95" s="9">
        <v>4</v>
      </c>
      <c r="C95" s="9">
        <v>100</v>
      </c>
      <c r="D95" s="9">
        <v>150</v>
      </c>
      <c r="E95" s="9">
        <v>60</v>
      </c>
      <c r="F95" s="9">
        <v>20.09427976608276</v>
      </c>
      <c r="G95" s="21">
        <v>20.091000000000001</v>
      </c>
      <c r="H95" s="21">
        <f t="shared" si="1"/>
        <v>3.2797660827590391E-3</v>
      </c>
      <c r="I95" s="9">
        <v>1.0909090909090911</v>
      </c>
    </row>
    <row r="96" spans="1:9" x14ac:dyDescent="0.2">
      <c r="A96" s="9" t="s">
        <v>21</v>
      </c>
      <c r="B96" s="9">
        <v>5</v>
      </c>
      <c r="C96" s="9">
        <v>100</v>
      </c>
      <c r="D96" s="9">
        <v>150</v>
      </c>
      <c r="E96" s="9">
        <v>58</v>
      </c>
      <c r="F96" s="9">
        <v>18.36281514167786</v>
      </c>
      <c r="G96" s="21">
        <v>18.36</v>
      </c>
      <c r="H96" s="21">
        <f t="shared" si="1"/>
        <v>2.8151416778605665E-3</v>
      </c>
      <c r="I96" s="9">
        <v>1.054545454545454</v>
      </c>
    </row>
    <row r="97" spans="1:9" x14ac:dyDescent="0.2">
      <c r="A97" s="9" t="s">
        <v>21</v>
      </c>
      <c r="B97" s="9">
        <v>6</v>
      </c>
      <c r="C97" s="9">
        <v>100</v>
      </c>
      <c r="D97" s="9">
        <v>150</v>
      </c>
      <c r="E97" s="9">
        <v>57</v>
      </c>
      <c r="F97" s="9">
        <v>16.452938556671139</v>
      </c>
      <c r="G97" s="21">
        <v>16.45</v>
      </c>
      <c r="H97" s="21">
        <f t="shared" si="1"/>
        <v>2.938556671139736E-3</v>
      </c>
      <c r="I97" s="9">
        <v>1.0363636363636359</v>
      </c>
    </row>
    <row r="98" spans="1:9" x14ac:dyDescent="0.2">
      <c r="A98" s="9" t="s">
        <v>21</v>
      </c>
      <c r="B98" s="9">
        <v>7</v>
      </c>
      <c r="C98" s="9">
        <v>100</v>
      </c>
      <c r="D98" s="9">
        <v>150</v>
      </c>
      <c r="E98" s="9">
        <v>59</v>
      </c>
      <c r="F98" s="9">
        <v>20.607234239578251</v>
      </c>
      <c r="G98" s="21">
        <v>20.603999999999999</v>
      </c>
      <c r="H98" s="21">
        <f t="shared" si="1"/>
        <v>3.2342395782514188E-3</v>
      </c>
      <c r="I98" s="9">
        <v>1.072727272727273</v>
      </c>
    </row>
    <row r="99" spans="1:9" x14ac:dyDescent="0.2">
      <c r="A99" s="9" t="s">
        <v>21</v>
      </c>
      <c r="B99" s="9">
        <v>8</v>
      </c>
      <c r="C99" s="9">
        <v>100</v>
      </c>
      <c r="D99" s="9">
        <v>150</v>
      </c>
      <c r="E99" s="9">
        <v>59</v>
      </c>
      <c r="F99" s="9">
        <v>16.744504690170292</v>
      </c>
      <c r="G99" s="21">
        <v>16.741</v>
      </c>
      <c r="H99" s="21">
        <f t="shared" si="1"/>
        <v>3.5046901702919797E-3</v>
      </c>
      <c r="I99" s="9">
        <v>1.072727272727273</v>
      </c>
    </row>
    <row r="100" spans="1:9" x14ac:dyDescent="0.2">
      <c r="A100" s="9" t="s">
        <v>21</v>
      </c>
      <c r="B100" s="9">
        <v>9</v>
      </c>
      <c r="C100" s="9">
        <v>100</v>
      </c>
      <c r="D100" s="9">
        <v>150</v>
      </c>
      <c r="E100" s="9">
        <v>59</v>
      </c>
      <c r="F100" s="9">
        <v>18.092327117919918</v>
      </c>
      <c r="G100" s="21">
        <v>18.088999999999999</v>
      </c>
      <c r="H100" s="21">
        <f t="shared" si="1"/>
        <v>3.3271179199196865E-3</v>
      </c>
      <c r="I100" s="9">
        <v>1.072727272727273</v>
      </c>
    </row>
    <row r="101" spans="1:9" x14ac:dyDescent="0.2">
      <c r="A101" s="9" t="s">
        <v>21</v>
      </c>
      <c r="B101" s="9">
        <v>10</v>
      </c>
      <c r="C101" s="9">
        <v>100</v>
      </c>
      <c r="D101" s="9">
        <v>150</v>
      </c>
      <c r="E101" s="9">
        <v>59</v>
      </c>
      <c r="F101" s="9">
        <v>16.790262699127201</v>
      </c>
      <c r="G101" s="21">
        <v>16.786999999999999</v>
      </c>
      <c r="H101" s="21">
        <f t="shared" si="1"/>
        <v>3.2626991272017847E-3</v>
      </c>
      <c r="I101" s="9">
        <v>1.072727272727273</v>
      </c>
    </row>
    <row r="102" spans="1:9" x14ac:dyDescent="0.2">
      <c r="A102" s="5" t="s">
        <v>22</v>
      </c>
      <c r="B102" s="5">
        <v>1</v>
      </c>
      <c r="C102" s="5">
        <v>120</v>
      </c>
      <c r="D102" s="5">
        <v>180</v>
      </c>
      <c r="E102" s="5">
        <v>71</v>
      </c>
      <c r="F102" s="5">
        <v>19.784615516662601</v>
      </c>
      <c r="G102" s="5">
        <v>19.78</v>
      </c>
      <c r="H102" s="5">
        <f t="shared" si="1"/>
        <v>4.6155166626000721E-3</v>
      </c>
      <c r="I102" s="5">
        <v>1.0597014925373129</v>
      </c>
    </row>
    <row r="103" spans="1:9" x14ac:dyDescent="0.2">
      <c r="A103" s="5" t="s">
        <v>22</v>
      </c>
      <c r="B103" s="5">
        <v>2</v>
      </c>
      <c r="C103" s="5">
        <v>120</v>
      </c>
      <c r="D103" s="5">
        <v>180</v>
      </c>
      <c r="E103" s="5">
        <v>72</v>
      </c>
      <c r="F103" s="5">
        <v>17.012557029724121</v>
      </c>
      <c r="G103" s="5">
        <v>17.007999999999999</v>
      </c>
      <c r="H103" s="5">
        <f t="shared" si="1"/>
        <v>4.5570297241219748E-3</v>
      </c>
      <c r="I103" s="5">
        <v>1.074626865671642</v>
      </c>
    </row>
    <row r="104" spans="1:9" x14ac:dyDescent="0.2">
      <c r="A104" s="5" t="s">
        <v>22</v>
      </c>
      <c r="B104" s="5">
        <v>3</v>
      </c>
      <c r="C104" s="5">
        <v>120</v>
      </c>
      <c r="D104" s="5">
        <v>180</v>
      </c>
      <c r="E104" s="5">
        <v>71</v>
      </c>
      <c r="F104" s="5">
        <v>17.509875774383541</v>
      </c>
      <c r="G104" s="5">
        <v>17.506</v>
      </c>
      <c r="H104" s="5">
        <f t="shared" si="1"/>
        <v>3.8757743835411418E-3</v>
      </c>
      <c r="I104" s="5">
        <v>1.0597014925373129</v>
      </c>
    </row>
    <row r="105" spans="1:9" x14ac:dyDescent="0.2">
      <c r="A105" s="5" t="s">
        <v>22</v>
      </c>
      <c r="B105" s="5">
        <v>4</v>
      </c>
      <c r="C105" s="5">
        <v>120</v>
      </c>
      <c r="D105" s="5">
        <v>180</v>
      </c>
      <c r="E105" s="5">
        <v>70</v>
      </c>
      <c r="F105" s="5">
        <v>18.66591119766235</v>
      </c>
      <c r="G105" s="5">
        <v>18.661999999999999</v>
      </c>
      <c r="H105" s="5">
        <f t="shared" si="1"/>
        <v>3.9111976623509292E-3</v>
      </c>
      <c r="I105" s="5">
        <v>1.044776119402985</v>
      </c>
    </row>
    <row r="106" spans="1:9" x14ac:dyDescent="0.2">
      <c r="A106" s="5" t="s">
        <v>22</v>
      </c>
      <c r="B106" s="5">
        <v>5</v>
      </c>
      <c r="C106" s="5">
        <v>120</v>
      </c>
      <c r="D106" s="5">
        <v>180</v>
      </c>
      <c r="E106" s="5">
        <v>69</v>
      </c>
      <c r="F106" s="5">
        <v>19.830542087554932</v>
      </c>
      <c r="G106" s="5">
        <v>19.827000000000002</v>
      </c>
      <c r="H106" s="5">
        <f t="shared" si="1"/>
        <v>3.5420875549299069E-3</v>
      </c>
      <c r="I106" s="5">
        <v>1.029850746268657</v>
      </c>
    </row>
    <row r="107" spans="1:9" x14ac:dyDescent="0.2">
      <c r="A107" s="5" t="s">
        <v>22</v>
      </c>
      <c r="B107" s="5">
        <v>6</v>
      </c>
      <c r="C107" s="5">
        <v>120</v>
      </c>
      <c r="D107" s="5">
        <v>180</v>
      </c>
      <c r="E107" s="5">
        <v>73</v>
      </c>
      <c r="F107" s="5">
        <v>19.63255333900452</v>
      </c>
      <c r="G107" s="17">
        <v>19.626999999999999</v>
      </c>
      <c r="H107" s="17">
        <f t="shared" si="1"/>
        <v>5.5533390045212627E-3</v>
      </c>
      <c r="I107" s="5">
        <v>1.08955223880597</v>
      </c>
    </row>
    <row r="108" spans="1:9" x14ac:dyDescent="0.2">
      <c r="A108" s="5" t="s">
        <v>22</v>
      </c>
      <c r="B108" s="5">
        <v>7</v>
      </c>
      <c r="C108" s="5">
        <v>120</v>
      </c>
      <c r="D108" s="5">
        <v>180</v>
      </c>
      <c r="E108" s="5">
        <v>71</v>
      </c>
      <c r="F108" s="5">
        <v>20.990167379379269</v>
      </c>
      <c r="G108" s="17">
        <v>20.986000000000001</v>
      </c>
      <c r="H108" s="17">
        <f t="shared" si="1"/>
        <v>4.1673793792682545E-3</v>
      </c>
      <c r="I108" s="5">
        <v>1.0597014925373129</v>
      </c>
    </row>
    <row r="109" spans="1:9" x14ac:dyDescent="0.2">
      <c r="A109" s="5" t="s">
        <v>22</v>
      </c>
      <c r="B109" s="5">
        <v>8</v>
      </c>
      <c r="C109" s="5">
        <v>120</v>
      </c>
      <c r="D109" s="5">
        <v>180</v>
      </c>
      <c r="E109" s="5">
        <v>71</v>
      </c>
      <c r="F109" s="5">
        <v>17.798155307769779</v>
      </c>
      <c r="G109" s="17">
        <v>17.795000000000002</v>
      </c>
      <c r="H109" s="17">
        <f t="shared" si="1"/>
        <v>3.155307769777238E-3</v>
      </c>
      <c r="I109" s="5">
        <v>1.0597014925373129</v>
      </c>
    </row>
    <row r="110" spans="1:9" x14ac:dyDescent="0.2">
      <c r="A110" s="5" t="s">
        <v>22</v>
      </c>
      <c r="B110" s="5">
        <v>9</v>
      </c>
      <c r="C110" s="5">
        <v>120</v>
      </c>
      <c r="D110" s="5">
        <v>180</v>
      </c>
      <c r="E110" s="5">
        <v>70</v>
      </c>
      <c r="F110" s="5">
        <v>18.58576583862305</v>
      </c>
      <c r="G110" s="17">
        <v>18.582000000000001</v>
      </c>
      <c r="H110" s="17">
        <f t="shared" si="1"/>
        <v>3.7658386230496887E-3</v>
      </c>
      <c r="I110" s="5">
        <v>1.044776119402985</v>
      </c>
    </row>
    <row r="111" spans="1:9" x14ac:dyDescent="0.2">
      <c r="A111" s="5" t="s">
        <v>22</v>
      </c>
      <c r="B111" s="5">
        <v>10</v>
      </c>
      <c r="C111" s="5">
        <v>120</v>
      </c>
      <c r="D111" s="5">
        <v>180</v>
      </c>
      <c r="E111" s="5">
        <v>70</v>
      </c>
      <c r="F111" s="5">
        <v>15.49011898040771</v>
      </c>
      <c r="G111" s="17">
        <v>15.486000000000001</v>
      </c>
      <c r="H111" s="17">
        <f t="shared" si="1"/>
        <v>4.118980407708861E-3</v>
      </c>
      <c r="I111" s="5">
        <v>1.044776119402985</v>
      </c>
    </row>
    <row r="112" spans="1:9" x14ac:dyDescent="0.2">
      <c r="A112" s="6" t="s">
        <v>23</v>
      </c>
      <c r="B112" s="6">
        <v>1</v>
      </c>
      <c r="C112" s="6">
        <v>140</v>
      </c>
      <c r="D112" s="6">
        <v>210</v>
      </c>
      <c r="E112" s="6">
        <v>80</v>
      </c>
      <c r="F112" s="6">
        <v>28.246553182601929</v>
      </c>
      <c r="G112" s="18">
        <v>28.241</v>
      </c>
      <c r="H112" s="18">
        <f t="shared" si="1"/>
        <v>5.553182601929052E-3</v>
      </c>
      <c r="I112" s="6">
        <v>1.0389610389610391</v>
      </c>
    </row>
    <row r="113" spans="1:9" x14ac:dyDescent="0.2">
      <c r="A113" s="6" t="s">
        <v>23</v>
      </c>
      <c r="B113" s="6">
        <v>2</v>
      </c>
      <c r="C113" s="6">
        <v>140</v>
      </c>
      <c r="D113" s="6">
        <v>210</v>
      </c>
      <c r="E113" s="6">
        <v>82</v>
      </c>
      <c r="F113" s="6">
        <v>18.384197950363159</v>
      </c>
      <c r="G113" s="18">
        <v>18.379000000000001</v>
      </c>
      <c r="H113" s="18">
        <f t="shared" si="1"/>
        <v>5.1979503631578439E-3</v>
      </c>
      <c r="I113" s="6">
        <v>1.0649350649350651</v>
      </c>
    </row>
    <row r="114" spans="1:9" x14ac:dyDescent="0.2">
      <c r="A114" s="6" t="s">
        <v>23</v>
      </c>
      <c r="B114" s="6">
        <v>3</v>
      </c>
      <c r="C114" s="6">
        <v>140</v>
      </c>
      <c r="D114" s="6">
        <v>210</v>
      </c>
      <c r="E114" s="6">
        <v>81</v>
      </c>
      <c r="F114" s="6">
        <v>27.750236988067631</v>
      </c>
      <c r="G114" s="18">
        <v>27.745000000000001</v>
      </c>
      <c r="H114" s="18">
        <f t="shared" si="1"/>
        <v>5.2369880676295111E-3</v>
      </c>
      <c r="I114" s="6">
        <v>1.051948051948052</v>
      </c>
    </row>
    <row r="115" spans="1:9" x14ac:dyDescent="0.2">
      <c r="A115" s="6" t="s">
        <v>23</v>
      </c>
      <c r="B115" s="6">
        <v>4</v>
      </c>
      <c r="C115" s="6">
        <v>140</v>
      </c>
      <c r="D115" s="6">
        <v>210</v>
      </c>
      <c r="E115" s="6">
        <v>83</v>
      </c>
      <c r="F115" s="6">
        <v>19.71513724327087</v>
      </c>
      <c r="G115" s="18">
        <v>19.71</v>
      </c>
      <c r="H115" s="18">
        <f t="shared" si="1"/>
        <v>5.1372432708696181E-3</v>
      </c>
      <c r="I115" s="6">
        <v>1.0779220779220779</v>
      </c>
    </row>
    <row r="116" spans="1:9" x14ac:dyDescent="0.2">
      <c r="A116" s="6" t="s">
        <v>23</v>
      </c>
      <c r="B116" s="6">
        <v>5</v>
      </c>
      <c r="C116" s="6">
        <v>140</v>
      </c>
      <c r="D116" s="6">
        <v>210</v>
      </c>
      <c r="E116" s="6">
        <v>82</v>
      </c>
      <c r="F116" s="6">
        <v>28.276857852935791</v>
      </c>
      <c r="G116" s="18">
        <v>28.271000000000001</v>
      </c>
      <c r="H116" s="18">
        <f t="shared" si="1"/>
        <v>5.8578529357902198E-3</v>
      </c>
      <c r="I116" s="6">
        <v>1.0649350649350651</v>
      </c>
    </row>
    <row r="117" spans="1:9" x14ac:dyDescent="0.2">
      <c r="A117" s="6" t="s">
        <v>23</v>
      </c>
      <c r="B117" s="6">
        <v>6</v>
      </c>
      <c r="C117" s="6">
        <v>140</v>
      </c>
      <c r="D117" s="6">
        <v>210</v>
      </c>
      <c r="E117" s="6">
        <v>82</v>
      </c>
      <c r="F117" s="6">
        <v>25.126998901367191</v>
      </c>
      <c r="G117" s="18">
        <v>25.120999999999999</v>
      </c>
      <c r="H117" s="18">
        <f t="shared" si="1"/>
        <v>5.9989013671923885E-3</v>
      </c>
      <c r="I117" s="6">
        <v>1.0649350649350651</v>
      </c>
    </row>
    <row r="118" spans="1:9" x14ac:dyDescent="0.2">
      <c r="A118" s="6" t="s">
        <v>23</v>
      </c>
      <c r="B118" s="6">
        <v>7</v>
      </c>
      <c r="C118" s="6">
        <v>140</v>
      </c>
      <c r="D118" s="6">
        <v>210</v>
      </c>
      <c r="E118" s="6">
        <v>84</v>
      </c>
      <c r="F118" s="6">
        <v>27.920566320419312</v>
      </c>
      <c r="G118" s="18">
        <v>27.914999999999999</v>
      </c>
      <c r="H118" s="18">
        <f t="shared" si="1"/>
        <v>5.5663204193123761E-3</v>
      </c>
      <c r="I118" s="6">
        <v>1.0909090909090911</v>
      </c>
    </row>
    <row r="119" spans="1:9" x14ac:dyDescent="0.2">
      <c r="A119" s="6" t="s">
        <v>23</v>
      </c>
      <c r="B119" s="6">
        <v>8</v>
      </c>
      <c r="C119" s="6">
        <v>140</v>
      </c>
      <c r="D119" s="6">
        <v>210</v>
      </c>
      <c r="E119" s="6">
        <v>83</v>
      </c>
      <c r="F119" s="6">
        <v>67.054006814956665</v>
      </c>
      <c r="G119" s="18">
        <v>67.048000000000002</v>
      </c>
      <c r="H119" s="18">
        <f t="shared" si="1"/>
        <v>6.0068149566632201E-3</v>
      </c>
      <c r="I119" s="6">
        <v>1.0779220779220779</v>
      </c>
    </row>
    <row r="120" spans="1:9" x14ac:dyDescent="0.2">
      <c r="A120" s="6" t="s">
        <v>23</v>
      </c>
      <c r="B120" s="6">
        <v>9</v>
      </c>
      <c r="C120" s="6">
        <v>140</v>
      </c>
      <c r="D120" s="6">
        <v>210</v>
      </c>
      <c r="E120" s="6">
        <v>82</v>
      </c>
      <c r="F120" s="6">
        <v>28.139854192733761</v>
      </c>
      <c r="G120" s="18">
        <v>28.135000000000002</v>
      </c>
      <c r="H120" s="18">
        <f t="shared" si="1"/>
        <v>4.8541927337595325E-3</v>
      </c>
      <c r="I120" s="6">
        <v>1.0649350649350651</v>
      </c>
    </row>
    <row r="121" spans="1:9" x14ac:dyDescent="0.2">
      <c r="A121" s="6" t="s">
        <v>23</v>
      </c>
      <c r="B121" s="6">
        <v>10</v>
      </c>
      <c r="C121" s="6">
        <v>140</v>
      </c>
      <c r="D121" s="6">
        <v>210</v>
      </c>
      <c r="E121" s="6">
        <v>82</v>
      </c>
      <c r="F121" s="6">
        <v>20.068650007247921</v>
      </c>
      <c r="G121" s="18">
        <v>20.062999999999999</v>
      </c>
      <c r="H121" s="18">
        <f t="shared" si="1"/>
        <v>5.6500072479224173E-3</v>
      </c>
      <c r="I121" s="6">
        <v>1.0649350649350651</v>
      </c>
    </row>
    <row r="122" spans="1:9" x14ac:dyDescent="0.2">
      <c r="A122" s="8" t="s">
        <v>24</v>
      </c>
      <c r="B122" s="8">
        <v>1</v>
      </c>
      <c r="C122" s="8">
        <v>160</v>
      </c>
      <c r="D122" s="8">
        <v>240</v>
      </c>
      <c r="E122" s="8">
        <v>92</v>
      </c>
      <c r="F122" s="8">
        <v>28.639276742935181</v>
      </c>
      <c r="G122" s="19">
        <v>28.632999999999999</v>
      </c>
      <c r="H122" s="19">
        <f t="shared" si="1"/>
        <v>6.2767429351815451E-3</v>
      </c>
      <c r="I122" s="8">
        <v>1.045454545454545</v>
      </c>
    </row>
    <row r="123" spans="1:9" x14ac:dyDescent="0.2">
      <c r="A123" s="8" t="s">
        <v>24</v>
      </c>
      <c r="B123" s="8">
        <v>2</v>
      </c>
      <c r="C123" s="8">
        <v>160</v>
      </c>
      <c r="D123" s="8">
        <v>240</v>
      </c>
      <c r="E123" s="8">
        <v>96</v>
      </c>
      <c r="F123" s="8">
        <v>27.239078760147091</v>
      </c>
      <c r="G123" s="19">
        <v>27.231999999999999</v>
      </c>
      <c r="H123" s="19">
        <f t="shared" si="1"/>
        <v>7.078760147091856E-3</v>
      </c>
      <c r="I123" s="8">
        <v>1.0909090909090911</v>
      </c>
    </row>
    <row r="124" spans="1:9" x14ac:dyDescent="0.2">
      <c r="A124" s="8" t="s">
        <v>24</v>
      </c>
      <c r="B124" s="8">
        <v>3</v>
      </c>
      <c r="C124" s="8">
        <v>160</v>
      </c>
      <c r="D124" s="8">
        <v>240</v>
      </c>
      <c r="E124" s="8">
        <v>92</v>
      </c>
      <c r="F124" s="8">
        <v>26.501339435577389</v>
      </c>
      <c r="G124" s="19">
        <v>26.494</v>
      </c>
      <c r="H124" s="19">
        <f t="shared" si="1"/>
        <v>7.3394355773892528E-3</v>
      </c>
      <c r="I124" s="8">
        <v>1.045454545454545</v>
      </c>
    </row>
    <row r="125" spans="1:9" x14ac:dyDescent="0.2">
      <c r="A125" s="8" t="s">
        <v>24</v>
      </c>
      <c r="B125" s="8">
        <v>4</v>
      </c>
      <c r="C125" s="8">
        <v>160</v>
      </c>
      <c r="D125" s="8">
        <v>240</v>
      </c>
      <c r="E125" s="8">
        <v>95</v>
      </c>
      <c r="F125" s="8">
        <v>24.008752107620239</v>
      </c>
      <c r="G125" s="19">
        <v>24.001000000000001</v>
      </c>
      <c r="H125" s="19">
        <f t="shared" si="1"/>
        <v>7.7521076202380357E-3</v>
      </c>
      <c r="I125" s="8">
        <v>1.079545454545455</v>
      </c>
    </row>
    <row r="126" spans="1:9" x14ac:dyDescent="0.2">
      <c r="A126" s="8" t="s">
        <v>24</v>
      </c>
      <c r="B126" s="8">
        <v>5</v>
      </c>
      <c r="C126" s="8">
        <v>160</v>
      </c>
      <c r="D126" s="8">
        <v>240</v>
      </c>
      <c r="E126" s="8">
        <v>92</v>
      </c>
      <c r="F126" s="8">
        <v>26.15084791183472</v>
      </c>
      <c r="G126" s="19">
        <v>26.143999999999998</v>
      </c>
      <c r="H126" s="19">
        <f t="shared" si="1"/>
        <v>6.847911834721998E-3</v>
      </c>
      <c r="I126" s="8">
        <v>1.045454545454545</v>
      </c>
    </row>
    <row r="127" spans="1:9" x14ac:dyDescent="0.2">
      <c r="A127" s="8" t="s">
        <v>24</v>
      </c>
      <c r="B127" s="8">
        <v>6</v>
      </c>
      <c r="C127" s="8">
        <v>160</v>
      </c>
      <c r="D127" s="8">
        <v>240</v>
      </c>
      <c r="E127" s="8">
        <v>94</v>
      </c>
      <c r="F127" s="8">
        <v>26.608674764633179</v>
      </c>
      <c r="G127" s="19">
        <v>26.603000000000002</v>
      </c>
      <c r="H127" s="19">
        <f t="shared" si="1"/>
        <v>5.6747646331771762E-3</v>
      </c>
      <c r="I127" s="8">
        <v>1.0681818181818179</v>
      </c>
    </row>
    <row r="128" spans="1:9" x14ac:dyDescent="0.2">
      <c r="A128" s="8" t="s">
        <v>24</v>
      </c>
      <c r="B128" s="8">
        <v>7</v>
      </c>
      <c r="C128" s="8">
        <v>160</v>
      </c>
      <c r="D128" s="8">
        <v>240</v>
      </c>
      <c r="E128" s="8">
        <v>95</v>
      </c>
      <c r="F128" s="8">
        <v>27.267983436584469</v>
      </c>
      <c r="G128" s="19">
        <v>27.262</v>
      </c>
      <c r="H128" s="19">
        <f t="shared" si="1"/>
        <v>5.9834365844686488E-3</v>
      </c>
      <c r="I128" s="8">
        <v>1.079545454545455</v>
      </c>
    </row>
    <row r="129" spans="1:9" x14ac:dyDescent="0.2">
      <c r="A129" s="8" t="s">
        <v>24</v>
      </c>
      <c r="B129" s="8">
        <v>8</v>
      </c>
      <c r="C129" s="8">
        <v>160</v>
      </c>
      <c r="D129" s="8">
        <v>240</v>
      </c>
      <c r="E129" s="8">
        <v>93</v>
      </c>
      <c r="F129" s="8">
        <v>27.234886884689331</v>
      </c>
      <c r="G129" s="19">
        <v>27.228000000000002</v>
      </c>
      <c r="H129" s="19">
        <f t="shared" si="1"/>
        <v>6.8868846893295199E-3</v>
      </c>
      <c r="I129" s="8">
        <v>1.0568181818181821</v>
      </c>
    </row>
    <row r="130" spans="1:9" x14ac:dyDescent="0.2">
      <c r="A130" s="8" t="s">
        <v>24</v>
      </c>
      <c r="B130" s="8">
        <v>9</v>
      </c>
      <c r="C130" s="8">
        <v>160</v>
      </c>
      <c r="D130" s="8">
        <v>240</v>
      </c>
      <c r="E130" s="8">
        <v>94</v>
      </c>
      <c r="F130" s="8">
        <v>26.382145881652828</v>
      </c>
      <c r="G130" s="19">
        <v>26.375</v>
      </c>
      <c r="H130" s="19">
        <f t="shared" si="1"/>
        <v>7.1458816528284785E-3</v>
      </c>
      <c r="I130" s="8">
        <v>1.0681818181818179</v>
      </c>
    </row>
    <row r="131" spans="1:9" x14ac:dyDescent="0.2">
      <c r="A131" s="8" t="s">
        <v>24</v>
      </c>
      <c r="B131" s="8">
        <v>10</v>
      </c>
      <c r="C131" s="8">
        <v>160</v>
      </c>
      <c r="D131" s="8">
        <v>240</v>
      </c>
      <c r="E131" s="8">
        <v>95</v>
      </c>
      <c r="F131" s="8">
        <v>27.651929616928101</v>
      </c>
      <c r="G131" s="19">
        <v>27.645</v>
      </c>
      <c r="H131" s="19">
        <f t="shared" ref="H131:H194" si="2">F131-G131</f>
        <v>6.9296169281010123E-3</v>
      </c>
      <c r="I131" s="8">
        <v>1.079545454545455</v>
      </c>
    </row>
    <row r="132" spans="1:9" x14ac:dyDescent="0.2">
      <c r="A132" s="7" t="s">
        <v>25</v>
      </c>
      <c r="B132" s="7">
        <v>1</v>
      </c>
      <c r="C132" s="7">
        <v>180</v>
      </c>
      <c r="D132" s="7">
        <v>270</v>
      </c>
      <c r="E132" s="7">
        <v>107</v>
      </c>
      <c r="F132" s="7">
        <v>25.890546798706051</v>
      </c>
      <c r="G132" s="20">
        <v>25.882000000000001</v>
      </c>
      <c r="H132" s="20">
        <f t="shared" si="2"/>
        <v>8.5467987060496853E-3</v>
      </c>
      <c r="I132" s="7">
        <v>1.07</v>
      </c>
    </row>
    <row r="133" spans="1:9" x14ac:dyDescent="0.2">
      <c r="A133" s="7" t="s">
        <v>25</v>
      </c>
      <c r="B133" s="7">
        <v>2</v>
      </c>
      <c r="C133" s="7">
        <v>180</v>
      </c>
      <c r="D133" s="7">
        <v>270</v>
      </c>
      <c r="E133" s="7">
        <v>104</v>
      </c>
      <c r="F133" s="7">
        <v>26.191258192062381</v>
      </c>
      <c r="G133" s="20">
        <v>26.183</v>
      </c>
      <c r="H133" s="20">
        <f t="shared" si="2"/>
        <v>8.2581920623816529E-3</v>
      </c>
      <c r="I133" s="7">
        <v>1.04</v>
      </c>
    </row>
    <row r="134" spans="1:9" x14ac:dyDescent="0.2">
      <c r="A134" s="7" t="s">
        <v>25</v>
      </c>
      <c r="B134" s="7">
        <v>3</v>
      </c>
      <c r="C134" s="7">
        <v>180</v>
      </c>
      <c r="D134" s="7">
        <v>270</v>
      </c>
      <c r="E134" s="7">
        <v>107</v>
      </c>
      <c r="F134" s="7">
        <v>26.34524035453796</v>
      </c>
      <c r="G134" s="20">
        <v>26.335999999999999</v>
      </c>
      <c r="H134" s="20">
        <f t="shared" si="2"/>
        <v>9.2403545379617924E-3</v>
      </c>
      <c r="I134" s="7">
        <v>1.07</v>
      </c>
    </row>
    <row r="135" spans="1:9" x14ac:dyDescent="0.2">
      <c r="A135" s="7" t="s">
        <v>25</v>
      </c>
      <c r="B135" s="7">
        <v>4</v>
      </c>
      <c r="C135" s="7">
        <v>180</v>
      </c>
      <c r="D135" s="7">
        <v>270</v>
      </c>
      <c r="E135" s="7">
        <v>105</v>
      </c>
      <c r="F135" s="7">
        <v>25.891459465026859</v>
      </c>
      <c r="G135" s="20">
        <v>25.884</v>
      </c>
      <c r="H135" s="20">
        <f t="shared" si="2"/>
        <v>7.4594650268586804E-3</v>
      </c>
      <c r="I135" s="7">
        <v>1.05</v>
      </c>
    </row>
    <row r="136" spans="1:9" x14ac:dyDescent="0.2">
      <c r="A136" s="7" t="s">
        <v>25</v>
      </c>
      <c r="B136" s="7">
        <v>5</v>
      </c>
      <c r="C136" s="7">
        <v>180</v>
      </c>
      <c r="D136" s="7">
        <v>270</v>
      </c>
      <c r="E136" s="7">
        <v>105</v>
      </c>
      <c r="F136" s="7">
        <v>26.57390379905701</v>
      </c>
      <c r="G136" s="20">
        <v>26.565999999999999</v>
      </c>
      <c r="H136" s="20">
        <f t="shared" si="2"/>
        <v>7.9037990570114403E-3</v>
      </c>
      <c r="I136" s="7">
        <v>1.05</v>
      </c>
    </row>
    <row r="137" spans="1:9" x14ac:dyDescent="0.2">
      <c r="A137" s="7" t="s">
        <v>25</v>
      </c>
      <c r="B137" s="7">
        <v>6</v>
      </c>
      <c r="C137" s="7">
        <v>180</v>
      </c>
      <c r="D137" s="7">
        <v>270</v>
      </c>
      <c r="E137" s="7">
        <v>105</v>
      </c>
      <c r="F137" s="7">
        <v>25.981010913848881</v>
      </c>
      <c r="G137" s="20">
        <v>25.972999999999999</v>
      </c>
      <c r="H137" s="20">
        <f t="shared" si="2"/>
        <v>8.010913848881529E-3</v>
      </c>
      <c r="I137" s="7">
        <v>1.05</v>
      </c>
    </row>
    <row r="138" spans="1:9" x14ac:dyDescent="0.2">
      <c r="A138" s="7" t="s">
        <v>25</v>
      </c>
      <c r="B138" s="7">
        <v>7</v>
      </c>
      <c r="C138" s="7">
        <v>180</v>
      </c>
      <c r="D138" s="7">
        <v>270</v>
      </c>
      <c r="E138" s="7">
        <v>106</v>
      </c>
      <c r="F138" s="7">
        <v>26.34408617019653</v>
      </c>
      <c r="G138" s="20">
        <v>26.335999999999999</v>
      </c>
      <c r="H138" s="20">
        <f t="shared" si="2"/>
        <v>8.0861701965311283E-3</v>
      </c>
      <c r="I138" s="7">
        <v>1.06</v>
      </c>
    </row>
    <row r="139" spans="1:9" x14ac:dyDescent="0.2">
      <c r="A139" s="7" t="s">
        <v>25</v>
      </c>
      <c r="B139" s="7">
        <v>8</v>
      </c>
      <c r="C139" s="7">
        <v>180</v>
      </c>
      <c r="D139" s="7">
        <v>270</v>
      </c>
      <c r="E139" s="7">
        <v>105</v>
      </c>
      <c r="F139" s="7">
        <v>25.746252775192261</v>
      </c>
      <c r="G139" s="20">
        <v>25.738</v>
      </c>
      <c r="H139" s="20">
        <f t="shared" si="2"/>
        <v>8.2527751922611969E-3</v>
      </c>
      <c r="I139" s="7">
        <v>1.05</v>
      </c>
    </row>
    <row r="140" spans="1:9" x14ac:dyDescent="0.2">
      <c r="A140" s="7" t="s">
        <v>25</v>
      </c>
      <c r="B140" s="7">
        <v>9</v>
      </c>
      <c r="C140" s="7">
        <v>180</v>
      </c>
      <c r="D140" s="7">
        <v>270</v>
      </c>
      <c r="E140" s="7">
        <v>106</v>
      </c>
      <c r="F140" s="7">
        <v>26.546004056930538</v>
      </c>
      <c r="G140" s="20">
        <v>26.538</v>
      </c>
      <c r="H140" s="20">
        <f t="shared" si="2"/>
        <v>8.0040569305381837E-3</v>
      </c>
      <c r="I140" s="7">
        <v>1.06</v>
      </c>
    </row>
    <row r="141" spans="1:9" x14ac:dyDescent="0.2">
      <c r="A141" s="7" t="s">
        <v>25</v>
      </c>
      <c r="B141" s="7">
        <v>10</v>
      </c>
      <c r="C141" s="7">
        <v>180</v>
      </c>
      <c r="D141" s="7">
        <v>270</v>
      </c>
      <c r="E141" s="7">
        <v>106</v>
      </c>
      <c r="F141" s="7">
        <v>23.443504095077511</v>
      </c>
      <c r="G141" s="20">
        <v>23.436</v>
      </c>
      <c r="H141" s="20">
        <f t="shared" si="2"/>
        <v>7.5040950775111526E-3</v>
      </c>
      <c r="I141" s="7">
        <v>1.06</v>
      </c>
    </row>
    <row r="142" spans="1:9" x14ac:dyDescent="0.2">
      <c r="A142" s="9" t="s">
        <v>26</v>
      </c>
      <c r="B142" s="9">
        <v>1</v>
      </c>
      <c r="C142" s="9">
        <v>200</v>
      </c>
      <c r="D142" s="9">
        <v>300</v>
      </c>
      <c r="E142" s="9">
        <v>118</v>
      </c>
      <c r="F142" s="9">
        <v>22.749342203140259</v>
      </c>
      <c r="G142" s="21">
        <v>22.74</v>
      </c>
      <c r="H142" s="21">
        <f t="shared" si="2"/>
        <v>9.3422031402603523E-3</v>
      </c>
      <c r="I142" s="9">
        <v>1.053571428571429</v>
      </c>
    </row>
    <row r="143" spans="1:9" x14ac:dyDescent="0.2">
      <c r="A143" s="9" t="s">
        <v>26</v>
      </c>
      <c r="B143" s="9">
        <v>2</v>
      </c>
      <c r="C143" s="9">
        <v>200</v>
      </c>
      <c r="D143" s="9">
        <v>300</v>
      </c>
      <c r="E143" s="9">
        <v>117</v>
      </c>
      <c r="F143" s="9">
        <v>23.325408220291141</v>
      </c>
      <c r="G143" s="21">
        <v>23.315999999999999</v>
      </c>
      <c r="H143" s="21">
        <f t="shared" si="2"/>
        <v>9.4082202911422996E-3</v>
      </c>
      <c r="I143" s="9">
        <v>1.044642857142857</v>
      </c>
    </row>
    <row r="144" spans="1:9" x14ac:dyDescent="0.2">
      <c r="A144" s="9" t="s">
        <v>26</v>
      </c>
      <c r="B144" s="9">
        <v>3</v>
      </c>
      <c r="C144" s="9">
        <v>200</v>
      </c>
      <c r="D144" s="9">
        <v>300</v>
      </c>
      <c r="E144" s="9">
        <v>120</v>
      </c>
      <c r="F144" s="9">
        <v>26.404589891433719</v>
      </c>
      <c r="G144" s="21">
        <v>26.395</v>
      </c>
      <c r="H144" s="21">
        <f t="shared" si="2"/>
        <v>9.5898914337197994E-3</v>
      </c>
      <c r="I144" s="9">
        <v>1.071428571428571</v>
      </c>
    </row>
    <row r="145" spans="1:9" x14ac:dyDescent="0.2">
      <c r="A145" s="9" t="s">
        <v>26</v>
      </c>
      <c r="B145" s="9">
        <v>4</v>
      </c>
      <c r="C145" s="9">
        <v>200</v>
      </c>
      <c r="D145" s="9">
        <v>300</v>
      </c>
      <c r="E145" s="9">
        <v>118</v>
      </c>
      <c r="F145" s="9">
        <v>23.825432062149051</v>
      </c>
      <c r="G145" s="21">
        <v>23.815999999999999</v>
      </c>
      <c r="H145" s="21">
        <f t="shared" si="2"/>
        <v>9.4320621490524559E-3</v>
      </c>
      <c r="I145" s="9">
        <v>1.053571428571429</v>
      </c>
    </row>
    <row r="146" spans="1:9" x14ac:dyDescent="0.2">
      <c r="A146" s="9" t="s">
        <v>26</v>
      </c>
      <c r="B146" s="9">
        <v>5</v>
      </c>
      <c r="C146" s="9">
        <v>200</v>
      </c>
      <c r="D146" s="9">
        <v>300</v>
      </c>
      <c r="E146" s="9">
        <v>116</v>
      </c>
      <c r="F146" s="9">
        <v>24.81177449226379</v>
      </c>
      <c r="G146" s="21">
        <v>24.803000000000001</v>
      </c>
      <c r="H146" s="21">
        <f t="shared" si="2"/>
        <v>8.7744922637895684E-3</v>
      </c>
      <c r="I146" s="9">
        <v>1.035714285714286</v>
      </c>
    </row>
    <row r="147" spans="1:9" x14ac:dyDescent="0.2">
      <c r="A147" s="9" t="s">
        <v>26</v>
      </c>
      <c r="B147" s="9">
        <v>6</v>
      </c>
      <c r="C147" s="9">
        <v>200</v>
      </c>
      <c r="D147" s="9">
        <v>300</v>
      </c>
      <c r="E147" s="9">
        <v>117</v>
      </c>
      <c r="F147" s="9">
        <v>26.470961809158329</v>
      </c>
      <c r="G147" s="21">
        <v>26.462</v>
      </c>
      <c r="H147" s="21">
        <f t="shared" si="2"/>
        <v>8.9618091583290038E-3</v>
      </c>
      <c r="I147" s="9">
        <v>1.044642857142857</v>
      </c>
    </row>
    <row r="148" spans="1:9" x14ac:dyDescent="0.2">
      <c r="A148" s="9" t="s">
        <v>26</v>
      </c>
      <c r="B148" s="9">
        <v>7</v>
      </c>
      <c r="C148" s="9">
        <v>200</v>
      </c>
      <c r="D148" s="9">
        <v>300</v>
      </c>
      <c r="E148" s="9">
        <v>119</v>
      </c>
      <c r="F148" s="9">
        <v>24.021358489990231</v>
      </c>
      <c r="G148" s="21">
        <v>24.010999999999999</v>
      </c>
      <c r="H148" s="21">
        <f t="shared" si="2"/>
        <v>1.035848999023159E-2</v>
      </c>
      <c r="I148" s="9">
        <v>1.0625</v>
      </c>
    </row>
    <row r="149" spans="1:9" x14ac:dyDescent="0.2">
      <c r="A149" s="9" t="s">
        <v>26</v>
      </c>
      <c r="B149" s="9">
        <v>8</v>
      </c>
      <c r="C149" s="9">
        <v>200</v>
      </c>
      <c r="D149" s="9">
        <v>300</v>
      </c>
      <c r="E149" s="9">
        <v>118</v>
      </c>
      <c r="F149" s="9">
        <v>25.168983936309811</v>
      </c>
      <c r="G149" s="21">
        <v>25.16</v>
      </c>
      <c r="H149" s="21">
        <f t="shared" si="2"/>
        <v>8.9839363098107583E-3</v>
      </c>
      <c r="I149" s="9">
        <v>1.053571428571429</v>
      </c>
    </row>
    <row r="150" spans="1:9" x14ac:dyDescent="0.2">
      <c r="A150" s="9" t="s">
        <v>26</v>
      </c>
      <c r="B150" s="9">
        <v>9</v>
      </c>
      <c r="C150" s="9">
        <v>200</v>
      </c>
      <c r="D150" s="9">
        <v>300</v>
      </c>
      <c r="E150" s="9">
        <v>118</v>
      </c>
      <c r="F150" s="9">
        <v>22.924792528152469</v>
      </c>
      <c r="G150" s="21">
        <v>22.916</v>
      </c>
      <c r="H150" s="21">
        <f t="shared" si="2"/>
        <v>8.7925281524690035E-3</v>
      </c>
      <c r="I150" s="9">
        <v>1.053571428571429</v>
      </c>
    </row>
    <row r="151" spans="1:9" x14ac:dyDescent="0.2">
      <c r="A151" s="9" t="s">
        <v>26</v>
      </c>
      <c r="B151" s="9">
        <v>10</v>
      </c>
      <c r="C151" s="9">
        <v>200</v>
      </c>
      <c r="D151" s="9">
        <v>300</v>
      </c>
      <c r="E151" s="9">
        <v>116</v>
      </c>
      <c r="F151" s="9">
        <v>24.941074132919312</v>
      </c>
      <c r="G151" s="21">
        <v>24.933</v>
      </c>
      <c r="H151" s="21">
        <f t="shared" si="2"/>
        <v>8.074132919311694E-3</v>
      </c>
      <c r="I151" s="9">
        <v>1.035714285714286</v>
      </c>
    </row>
    <row r="152" spans="1:9" x14ac:dyDescent="0.2">
      <c r="A152" s="5" t="s">
        <v>27</v>
      </c>
      <c r="B152" s="5">
        <v>1</v>
      </c>
      <c r="C152" s="5">
        <v>220</v>
      </c>
      <c r="D152" s="5">
        <v>330</v>
      </c>
      <c r="E152" s="5">
        <v>129</v>
      </c>
      <c r="F152" s="5">
        <v>23.42609977722168</v>
      </c>
      <c r="G152" s="5">
        <v>23.414000000000001</v>
      </c>
      <c r="H152" s="5">
        <f t="shared" si="2"/>
        <v>1.209977722167821E-2</v>
      </c>
      <c r="I152" s="5">
        <v>1.0661157024793391</v>
      </c>
    </row>
    <row r="153" spans="1:9" x14ac:dyDescent="0.2">
      <c r="A153" s="5" t="s">
        <v>27</v>
      </c>
      <c r="B153" s="5">
        <v>2</v>
      </c>
      <c r="C153" s="5">
        <v>220</v>
      </c>
      <c r="D153" s="5">
        <v>330</v>
      </c>
      <c r="E153" s="5">
        <v>129</v>
      </c>
      <c r="F153" s="5">
        <v>23.333767175674438</v>
      </c>
      <c r="G153" s="5">
        <v>23.323</v>
      </c>
      <c r="H153" s="5">
        <f t="shared" si="2"/>
        <v>1.0767175674438079E-2</v>
      </c>
      <c r="I153" s="5">
        <v>1.0661157024793391</v>
      </c>
    </row>
    <row r="154" spans="1:9" x14ac:dyDescent="0.2">
      <c r="A154" s="5" t="s">
        <v>27</v>
      </c>
      <c r="B154" s="5">
        <v>3</v>
      </c>
      <c r="C154" s="5">
        <v>220</v>
      </c>
      <c r="D154" s="5">
        <v>330</v>
      </c>
      <c r="E154" s="5">
        <v>127</v>
      </c>
      <c r="F154" s="5">
        <v>23.216005563735958</v>
      </c>
      <c r="G154" s="5">
        <v>23.204999999999998</v>
      </c>
      <c r="H154" s="5">
        <f t="shared" si="2"/>
        <v>1.1005563735960067E-2</v>
      </c>
      <c r="I154" s="5">
        <v>1.049586776859504</v>
      </c>
    </row>
    <row r="155" spans="1:9" x14ac:dyDescent="0.2">
      <c r="A155" s="5" t="s">
        <v>27</v>
      </c>
      <c r="B155" s="5">
        <v>4</v>
      </c>
      <c r="C155" s="5">
        <v>220</v>
      </c>
      <c r="D155" s="5">
        <v>330</v>
      </c>
      <c r="E155" s="5">
        <v>127</v>
      </c>
      <c r="F155" s="5">
        <v>25.696763277053829</v>
      </c>
      <c r="G155" s="5">
        <v>25.684999999999999</v>
      </c>
      <c r="H155" s="5">
        <f t="shared" si="2"/>
        <v>1.1763277053830734E-2</v>
      </c>
      <c r="I155" s="5">
        <v>1.049586776859504</v>
      </c>
    </row>
    <row r="156" spans="1:9" x14ac:dyDescent="0.2">
      <c r="A156" s="5" t="s">
        <v>27</v>
      </c>
      <c r="B156" s="5">
        <v>5</v>
      </c>
      <c r="C156" s="5">
        <v>220</v>
      </c>
      <c r="D156" s="5">
        <v>330</v>
      </c>
      <c r="E156" s="5">
        <v>130</v>
      </c>
      <c r="F156" s="5">
        <v>28.34728479385376</v>
      </c>
      <c r="G156" s="5">
        <v>28.334</v>
      </c>
      <c r="H156" s="5">
        <f t="shared" si="2"/>
        <v>1.3284793853760135E-2</v>
      </c>
      <c r="I156" s="5">
        <v>1.074380165289256</v>
      </c>
    </row>
    <row r="157" spans="1:9" x14ac:dyDescent="0.2">
      <c r="A157" s="5" t="s">
        <v>27</v>
      </c>
      <c r="B157" s="5">
        <v>6</v>
      </c>
      <c r="C157" s="5">
        <v>220</v>
      </c>
      <c r="D157" s="5">
        <v>330</v>
      </c>
      <c r="E157" s="5">
        <v>128</v>
      </c>
      <c r="F157" s="5">
        <v>24.83518385887146</v>
      </c>
      <c r="G157" s="17">
        <v>24.823</v>
      </c>
      <c r="H157" s="17">
        <f t="shared" si="2"/>
        <v>1.2183858871459563E-2</v>
      </c>
      <c r="I157" s="5">
        <v>1.057851239669422</v>
      </c>
    </row>
    <row r="158" spans="1:9" x14ac:dyDescent="0.2">
      <c r="A158" s="5" t="s">
        <v>27</v>
      </c>
      <c r="B158" s="5">
        <v>7</v>
      </c>
      <c r="C158" s="5">
        <v>220</v>
      </c>
      <c r="D158" s="5">
        <v>330</v>
      </c>
      <c r="E158" s="5">
        <v>128</v>
      </c>
      <c r="F158" s="5">
        <v>28.665952205657959</v>
      </c>
      <c r="G158" s="17">
        <v>28.654</v>
      </c>
      <c r="H158" s="17">
        <f t="shared" si="2"/>
        <v>1.195220565795907E-2</v>
      </c>
      <c r="I158" s="5">
        <v>1.057851239669422</v>
      </c>
    </row>
    <row r="159" spans="1:9" x14ac:dyDescent="0.2">
      <c r="A159" s="5" t="s">
        <v>27</v>
      </c>
      <c r="B159" s="5">
        <v>8</v>
      </c>
      <c r="C159" s="5">
        <v>220</v>
      </c>
      <c r="D159" s="5">
        <v>330</v>
      </c>
      <c r="E159" s="5">
        <v>127</v>
      </c>
      <c r="F159" s="5">
        <v>28.309650421142582</v>
      </c>
      <c r="G159" s="17">
        <v>28.297000000000001</v>
      </c>
      <c r="H159" s="17">
        <f t="shared" si="2"/>
        <v>1.2650421142581081E-2</v>
      </c>
      <c r="I159" s="5">
        <v>1.049586776859504</v>
      </c>
    </row>
    <row r="160" spans="1:9" x14ac:dyDescent="0.2">
      <c r="A160" s="5" t="s">
        <v>27</v>
      </c>
      <c r="B160" s="5">
        <v>9</v>
      </c>
      <c r="C160" s="5">
        <v>220</v>
      </c>
      <c r="D160" s="5">
        <v>330</v>
      </c>
      <c r="E160" s="5">
        <v>127</v>
      </c>
      <c r="F160" s="5">
        <v>29.229059219360352</v>
      </c>
      <c r="G160" s="17">
        <v>29.218</v>
      </c>
      <c r="H160" s="17">
        <f t="shared" si="2"/>
        <v>1.1059219360351591E-2</v>
      </c>
      <c r="I160" s="5">
        <v>1.049586776859504</v>
      </c>
    </row>
    <row r="161" spans="1:9" x14ac:dyDescent="0.2">
      <c r="A161" s="5" t="s">
        <v>27</v>
      </c>
      <c r="B161" s="5">
        <v>10</v>
      </c>
      <c r="C161" s="5">
        <v>220</v>
      </c>
      <c r="D161" s="5">
        <v>330</v>
      </c>
      <c r="E161" s="5">
        <v>129</v>
      </c>
      <c r="F161" s="5">
        <v>27.298879146575931</v>
      </c>
      <c r="G161" s="17">
        <v>27.286999999999999</v>
      </c>
      <c r="H161" s="17">
        <f t="shared" si="2"/>
        <v>1.1879146575932253E-2</v>
      </c>
      <c r="I161" s="5">
        <v>1.0661157024793391</v>
      </c>
    </row>
    <row r="162" spans="1:9" x14ac:dyDescent="0.2">
      <c r="A162" s="6" t="s">
        <v>28</v>
      </c>
      <c r="B162" s="6">
        <v>1</v>
      </c>
      <c r="C162" s="6">
        <v>240</v>
      </c>
      <c r="D162" s="6">
        <v>360</v>
      </c>
      <c r="E162" s="6">
        <v>139</v>
      </c>
      <c r="F162" s="6">
        <v>31.916258573532101</v>
      </c>
      <c r="G162" s="18">
        <v>31.902999999999999</v>
      </c>
      <c r="H162" s="18">
        <f t="shared" si="2"/>
        <v>1.3258573532102247E-2</v>
      </c>
      <c r="I162" s="6">
        <v>1.0451127819548871</v>
      </c>
    </row>
    <row r="163" spans="1:9" x14ac:dyDescent="0.2">
      <c r="A163" s="6" t="s">
        <v>28</v>
      </c>
      <c r="B163" s="6">
        <v>2</v>
      </c>
      <c r="C163" s="6">
        <v>240</v>
      </c>
      <c r="D163" s="6">
        <v>360</v>
      </c>
      <c r="E163" s="6">
        <v>140</v>
      </c>
      <c r="F163" s="6">
        <v>31.360935688018799</v>
      </c>
      <c r="G163" s="18">
        <v>31.347000000000001</v>
      </c>
      <c r="H163" s="18">
        <f t="shared" si="2"/>
        <v>1.3935688018797521E-2</v>
      </c>
      <c r="I163" s="6">
        <v>1.0526315789473679</v>
      </c>
    </row>
    <row r="164" spans="1:9" x14ac:dyDescent="0.2">
      <c r="A164" s="6" t="s">
        <v>28</v>
      </c>
      <c r="B164" s="6">
        <v>3</v>
      </c>
      <c r="C164" s="6">
        <v>240</v>
      </c>
      <c r="D164" s="6">
        <v>360</v>
      </c>
      <c r="E164" s="6">
        <v>138</v>
      </c>
      <c r="F164" s="6">
        <v>27.04458570480347</v>
      </c>
      <c r="G164" s="18">
        <v>27.032</v>
      </c>
      <c r="H164" s="18">
        <f t="shared" si="2"/>
        <v>1.2585704803470321E-2</v>
      </c>
      <c r="I164" s="6">
        <v>1.0375939849624061</v>
      </c>
    </row>
    <row r="165" spans="1:9" x14ac:dyDescent="0.2">
      <c r="A165" s="6" t="s">
        <v>28</v>
      </c>
      <c r="B165" s="6">
        <v>4</v>
      </c>
      <c r="C165" s="6">
        <v>240</v>
      </c>
      <c r="D165" s="6">
        <v>360</v>
      </c>
      <c r="E165" s="6">
        <v>141</v>
      </c>
      <c r="F165" s="6">
        <v>29.656701326370239</v>
      </c>
      <c r="G165" s="18">
        <v>29.643000000000001</v>
      </c>
      <c r="H165" s="18">
        <f t="shared" si="2"/>
        <v>1.3701326370238576E-2</v>
      </c>
      <c r="I165" s="6">
        <v>1.0601503759398501</v>
      </c>
    </row>
    <row r="166" spans="1:9" x14ac:dyDescent="0.2">
      <c r="A166" s="6" t="s">
        <v>28</v>
      </c>
      <c r="B166" s="6">
        <v>5</v>
      </c>
      <c r="C166" s="6">
        <v>240</v>
      </c>
      <c r="D166" s="6">
        <v>360</v>
      </c>
      <c r="E166" s="6">
        <v>136</v>
      </c>
      <c r="F166" s="6">
        <v>27.769972324371341</v>
      </c>
      <c r="G166" s="18">
        <v>27.757000000000001</v>
      </c>
      <c r="H166" s="18">
        <f t="shared" si="2"/>
        <v>1.2972324371339994E-2</v>
      </c>
      <c r="I166" s="6">
        <v>1.022556390977444</v>
      </c>
    </row>
    <row r="167" spans="1:9" x14ac:dyDescent="0.2">
      <c r="A167" s="6" t="s">
        <v>28</v>
      </c>
      <c r="B167" s="6">
        <v>6</v>
      </c>
      <c r="C167" s="6">
        <v>240</v>
      </c>
      <c r="D167" s="6">
        <v>360</v>
      </c>
      <c r="E167" s="6">
        <v>138</v>
      </c>
      <c r="F167" s="6">
        <v>22.865337133407589</v>
      </c>
      <c r="G167" s="18">
        <v>22.852</v>
      </c>
      <c r="H167" s="18">
        <f t="shared" si="2"/>
        <v>1.3337133407588908E-2</v>
      </c>
      <c r="I167" s="6">
        <v>1.0375939849624061</v>
      </c>
    </row>
    <row r="168" spans="1:9" x14ac:dyDescent="0.2">
      <c r="A168" s="6" t="s">
        <v>28</v>
      </c>
      <c r="B168" s="6">
        <v>7</v>
      </c>
      <c r="C168" s="6">
        <v>240</v>
      </c>
      <c r="D168" s="6">
        <v>360</v>
      </c>
      <c r="E168" s="6">
        <v>142</v>
      </c>
      <c r="F168" s="6">
        <v>28.991811037063599</v>
      </c>
      <c r="G168" s="18">
        <v>28.975999999999999</v>
      </c>
      <c r="H168" s="18">
        <f t="shared" si="2"/>
        <v>1.5811037063599542E-2</v>
      </c>
      <c r="I168" s="6">
        <v>1.0676691729323311</v>
      </c>
    </row>
    <row r="169" spans="1:9" x14ac:dyDescent="0.2">
      <c r="A169" s="6" t="s">
        <v>28</v>
      </c>
      <c r="B169" s="6">
        <v>8</v>
      </c>
      <c r="C169" s="6">
        <v>240</v>
      </c>
      <c r="D169" s="6">
        <v>360</v>
      </c>
      <c r="E169" s="6">
        <v>140</v>
      </c>
      <c r="F169" s="6">
        <v>28.580123901367191</v>
      </c>
      <c r="G169" s="18">
        <v>28.565000000000001</v>
      </c>
      <c r="H169" s="18">
        <f t="shared" si="2"/>
        <v>1.5123901367189774E-2</v>
      </c>
      <c r="I169" s="6">
        <v>1.0526315789473679</v>
      </c>
    </row>
    <row r="170" spans="1:9" x14ac:dyDescent="0.2">
      <c r="A170" s="6" t="s">
        <v>28</v>
      </c>
      <c r="B170" s="6">
        <v>9</v>
      </c>
      <c r="C170" s="6">
        <v>240</v>
      </c>
      <c r="D170" s="6">
        <v>360</v>
      </c>
      <c r="E170" s="6">
        <v>142</v>
      </c>
      <c r="F170" s="6">
        <v>30.246880054473881</v>
      </c>
      <c r="G170" s="18">
        <v>30.231000000000002</v>
      </c>
      <c r="H170" s="18">
        <f t="shared" si="2"/>
        <v>1.5880054473878857E-2</v>
      </c>
      <c r="I170" s="6">
        <v>1.0676691729323311</v>
      </c>
    </row>
    <row r="171" spans="1:9" x14ac:dyDescent="0.2">
      <c r="A171" s="6" t="s">
        <v>28</v>
      </c>
      <c r="B171" s="6">
        <v>10</v>
      </c>
      <c r="C171" s="6">
        <v>240</v>
      </c>
      <c r="D171" s="6">
        <v>360</v>
      </c>
      <c r="E171" s="6">
        <v>140</v>
      </c>
      <c r="F171" s="6">
        <v>32.1595458984375</v>
      </c>
      <c r="G171" s="18">
        <v>32.145000000000003</v>
      </c>
      <c r="H171" s="18">
        <f t="shared" si="2"/>
        <v>1.4545898437496874E-2</v>
      </c>
      <c r="I171" s="6">
        <v>1.0526315789473679</v>
      </c>
    </row>
    <row r="172" spans="1:9" x14ac:dyDescent="0.2">
      <c r="A172" s="8" t="s">
        <v>29</v>
      </c>
      <c r="B172" s="8">
        <v>1</v>
      </c>
      <c r="C172" s="8">
        <v>260</v>
      </c>
      <c r="D172" s="8">
        <v>390</v>
      </c>
      <c r="E172" s="8">
        <v>153</v>
      </c>
      <c r="F172" s="8">
        <v>27.853065967559811</v>
      </c>
      <c r="G172" s="19">
        <v>27.834</v>
      </c>
      <c r="H172" s="19">
        <f t="shared" si="2"/>
        <v>1.906596755981127E-2</v>
      </c>
      <c r="I172" s="8">
        <v>1.055172413793104</v>
      </c>
    </row>
    <row r="173" spans="1:9" x14ac:dyDescent="0.2">
      <c r="A173" s="8" t="s">
        <v>29</v>
      </c>
      <c r="B173" s="8">
        <v>2</v>
      </c>
      <c r="C173" s="8">
        <v>260</v>
      </c>
      <c r="D173" s="8">
        <v>390</v>
      </c>
      <c r="E173" s="8">
        <v>151</v>
      </c>
      <c r="F173" s="8">
        <v>31.20898270606995</v>
      </c>
      <c r="G173" s="19">
        <v>31.190999999999999</v>
      </c>
      <c r="H173" s="19">
        <f t="shared" si="2"/>
        <v>1.7982706069950893E-2</v>
      </c>
      <c r="I173" s="8">
        <v>1.0413793103448279</v>
      </c>
    </row>
    <row r="174" spans="1:9" x14ac:dyDescent="0.2">
      <c r="A174" s="8" t="s">
        <v>29</v>
      </c>
      <c r="B174" s="8">
        <v>3</v>
      </c>
      <c r="C174" s="8">
        <v>260</v>
      </c>
      <c r="D174" s="8">
        <v>390</v>
      </c>
      <c r="E174" s="8">
        <v>154</v>
      </c>
      <c r="F174" s="8">
        <v>29.460709571838379</v>
      </c>
      <c r="G174" s="19">
        <v>29.442</v>
      </c>
      <c r="H174" s="19">
        <f t="shared" si="2"/>
        <v>1.8709571838378736E-2</v>
      </c>
      <c r="I174" s="8">
        <v>1.0620689655172411</v>
      </c>
    </row>
    <row r="175" spans="1:9" x14ac:dyDescent="0.2">
      <c r="A175" s="8" t="s">
        <v>29</v>
      </c>
      <c r="B175" s="8">
        <v>4</v>
      </c>
      <c r="C175" s="8">
        <v>260</v>
      </c>
      <c r="D175" s="8">
        <v>390</v>
      </c>
      <c r="E175" s="8">
        <v>150</v>
      </c>
      <c r="F175" s="8">
        <v>27.5423469543457</v>
      </c>
      <c r="G175" s="19">
        <v>27.524000000000001</v>
      </c>
      <c r="H175" s="19">
        <f t="shared" si="2"/>
        <v>1.8346954345698663E-2</v>
      </c>
      <c r="I175" s="8">
        <v>1.0344827586206899</v>
      </c>
    </row>
    <row r="176" spans="1:9" x14ac:dyDescent="0.2">
      <c r="A176" s="8" t="s">
        <v>29</v>
      </c>
      <c r="B176" s="8">
        <v>5</v>
      </c>
      <c r="C176" s="8">
        <v>260</v>
      </c>
      <c r="D176" s="8">
        <v>390</v>
      </c>
      <c r="E176" s="8">
        <v>151</v>
      </c>
      <c r="F176" s="8">
        <v>28.76073336601257</v>
      </c>
      <c r="G176" s="19">
        <v>28.742000000000001</v>
      </c>
      <c r="H176" s="19">
        <f t="shared" si="2"/>
        <v>1.8733366012568808E-2</v>
      </c>
      <c r="I176" s="8">
        <v>1.0413793103448279</v>
      </c>
    </row>
    <row r="177" spans="1:9" x14ac:dyDescent="0.2">
      <c r="A177" s="8" t="s">
        <v>29</v>
      </c>
      <c r="B177" s="8">
        <v>6</v>
      </c>
      <c r="C177" s="8">
        <v>260</v>
      </c>
      <c r="D177" s="8">
        <v>390</v>
      </c>
      <c r="E177" s="8">
        <v>155</v>
      </c>
      <c r="F177" s="8">
        <v>27.167052984237671</v>
      </c>
      <c r="G177" s="19">
        <v>27.146000000000001</v>
      </c>
      <c r="H177" s="19">
        <f t="shared" si="2"/>
        <v>2.1052984237670103E-2</v>
      </c>
      <c r="I177" s="8">
        <v>1.068965517241379</v>
      </c>
    </row>
    <row r="178" spans="1:9" x14ac:dyDescent="0.2">
      <c r="A178" s="8" t="s">
        <v>29</v>
      </c>
      <c r="B178" s="8">
        <v>7</v>
      </c>
      <c r="C178" s="8">
        <v>260</v>
      </c>
      <c r="D178" s="8">
        <v>390</v>
      </c>
      <c r="E178" s="8">
        <v>152</v>
      </c>
      <c r="F178" s="8">
        <v>28.116589069366459</v>
      </c>
      <c r="G178" s="19">
        <v>28.097999999999999</v>
      </c>
      <c r="H178" s="19">
        <f t="shared" si="2"/>
        <v>1.8589069366459654E-2</v>
      </c>
      <c r="I178" s="8">
        <v>1.0482758620689661</v>
      </c>
    </row>
    <row r="179" spans="1:9" x14ac:dyDescent="0.2">
      <c r="A179" s="8" t="s">
        <v>29</v>
      </c>
      <c r="B179" s="8">
        <v>8</v>
      </c>
      <c r="C179" s="8">
        <v>260</v>
      </c>
      <c r="D179" s="8">
        <v>390</v>
      </c>
      <c r="E179" s="8">
        <v>149</v>
      </c>
      <c r="F179" s="8">
        <v>27.13481593132019</v>
      </c>
      <c r="G179" s="19">
        <v>27.119</v>
      </c>
      <c r="H179" s="19">
        <f t="shared" si="2"/>
        <v>1.5815931320190657E-2</v>
      </c>
      <c r="I179" s="8">
        <v>1.027586206896552</v>
      </c>
    </row>
    <row r="180" spans="1:9" x14ac:dyDescent="0.2">
      <c r="A180" s="8" t="s">
        <v>29</v>
      </c>
      <c r="B180" s="8">
        <v>9</v>
      </c>
      <c r="C180" s="8">
        <v>260</v>
      </c>
      <c r="D180" s="8">
        <v>390</v>
      </c>
      <c r="E180" s="8">
        <v>152</v>
      </c>
      <c r="F180" s="8">
        <v>27.72887396812439</v>
      </c>
      <c r="G180" s="19">
        <v>27.710999999999999</v>
      </c>
      <c r="H180" s="19">
        <f t="shared" si="2"/>
        <v>1.7873968124391126E-2</v>
      </c>
      <c r="I180" s="8">
        <v>1.0482758620689661</v>
      </c>
    </row>
    <row r="181" spans="1:9" x14ac:dyDescent="0.2">
      <c r="A181" s="8" t="s">
        <v>29</v>
      </c>
      <c r="B181" s="8">
        <v>10</v>
      </c>
      <c r="C181" s="8">
        <v>260</v>
      </c>
      <c r="D181" s="8">
        <v>390</v>
      </c>
      <c r="E181" s="8">
        <v>156</v>
      </c>
      <c r="F181" s="8">
        <v>28.995626926422119</v>
      </c>
      <c r="G181" s="19">
        <v>28.975999999999999</v>
      </c>
      <c r="H181" s="19">
        <f t="shared" si="2"/>
        <v>1.962692642212005E-2</v>
      </c>
      <c r="I181" s="8">
        <v>1.0758620689655169</v>
      </c>
    </row>
    <row r="182" spans="1:9" x14ac:dyDescent="0.2">
      <c r="A182" s="7" t="s">
        <v>30</v>
      </c>
      <c r="B182" s="7">
        <v>1</v>
      </c>
      <c r="C182" s="7">
        <v>280</v>
      </c>
      <c r="D182" s="7">
        <v>420</v>
      </c>
      <c r="E182" s="7">
        <v>162</v>
      </c>
      <c r="F182" s="7">
        <v>27.669275760650631</v>
      </c>
      <c r="G182" s="20">
        <v>27.65</v>
      </c>
      <c r="H182" s="20">
        <f t="shared" si="2"/>
        <v>1.9275760650632634E-2</v>
      </c>
      <c r="I182" s="7">
        <v>1.051948051948052</v>
      </c>
    </row>
    <row r="183" spans="1:9" x14ac:dyDescent="0.2">
      <c r="A183" s="7" t="s">
        <v>30</v>
      </c>
      <c r="B183" s="7">
        <v>2</v>
      </c>
      <c r="C183" s="7">
        <v>280</v>
      </c>
      <c r="D183" s="7">
        <v>420</v>
      </c>
      <c r="E183" s="7">
        <v>163</v>
      </c>
      <c r="F183" s="7">
        <v>24.281662464141849</v>
      </c>
      <c r="G183" s="20">
        <v>24.263000000000002</v>
      </c>
      <c r="H183" s="20">
        <f t="shared" si="2"/>
        <v>1.8662464141847579E-2</v>
      </c>
      <c r="I183" s="7">
        <v>1.058441558441559</v>
      </c>
    </row>
    <row r="184" spans="1:9" x14ac:dyDescent="0.2">
      <c r="A184" s="7" t="s">
        <v>30</v>
      </c>
      <c r="B184" s="7">
        <v>3</v>
      </c>
      <c r="C184" s="7">
        <v>280</v>
      </c>
      <c r="D184" s="7">
        <v>420</v>
      </c>
      <c r="E184" s="7">
        <v>165</v>
      </c>
      <c r="F184" s="7">
        <v>28.711473941802979</v>
      </c>
      <c r="G184" s="20">
        <v>28.692</v>
      </c>
      <c r="H184" s="20">
        <f t="shared" si="2"/>
        <v>1.9473941802978345E-2</v>
      </c>
      <c r="I184" s="7">
        <v>1.071428571428571</v>
      </c>
    </row>
    <row r="185" spans="1:9" x14ac:dyDescent="0.2">
      <c r="A185" s="7" t="s">
        <v>30</v>
      </c>
      <c r="B185" s="7">
        <v>4</v>
      </c>
      <c r="C185" s="7">
        <v>280</v>
      </c>
      <c r="D185" s="7">
        <v>420</v>
      </c>
      <c r="E185" s="7">
        <v>162</v>
      </c>
      <c r="F185" s="7">
        <v>29.381370067596439</v>
      </c>
      <c r="G185" s="20">
        <v>29.36</v>
      </c>
      <c r="H185" s="20">
        <f t="shared" si="2"/>
        <v>2.1370067596439668E-2</v>
      </c>
      <c r="I185" s="7">
        <v>1.051948051948052</v>
      </c>
    </row>
    <row r="186" spans="1:9" x14ac:dyDescent="0.2">
      <c r="A186" s="7" t="s">
        <v>30</v>
      </c>
      <c r="B186" s="7">
        <v>5</v>
      </c>
      <c r="C186" s="7">
        <v>280</v>
      </c>
      <c r="D186" s="7">
        <v>420</v>
      </c>
      <c r="E186" s="7">
        <v>167</v>
      </c>
      <c r="F186" s="7">
        <v>32.084656000137329</v>
      </c>
      <c r="G186" s="20">
        <v>32.061999999999998</v>
      </c>
      <c r="H186" s="20">
        <f t="shared" si="2"/>
        <v>2.2656000137331489E-2</v>
      </c>
      <c r="I186" s="7">
        <v>1.0844155844155841</v>
      </c>
    </row>
    <row r="187" spans="1:9" x14ac:dyDescent="0.2">
      <c r="A187" s="7" t="s">
        <v>30</v>
      </c>
      <c r="B187" s="7">
        <v>6</v>
      </c>
      <c r="C187" s="7">
        <v>280</v>
      </c>
      <c r="D187" s="7">
        <v>420</v>
      </c>
      <c r="E187" s="7">
        <v>164</v>
      </c>
      <c r="F187" s="7">
        <v>29.851101875305179</v>
      </c>
      <c r="G187" s="20">
        <v>29.831</v>
      </c>
      <c r="H187" s="20">
        <f t="shared" si="2"/>
        <v>2.0101875305179817E-2</v>
      </c>
      <c r="I187" s="7">
        <v>1.0649350649350651</v>
      </c>
    </row>
    <row r="188" spans="1:9" x14ac:dyDescent="0.2">
      <c r="A188" s="7" t="s">
        <v>30</v>
      </c>
      <c r="B188" s="7">
        <v>7</v>
      </c>
      <c r="C188" s="7">
        <v>280</v>
      </c>
      <c r="D188" s="7">
        <v>420</v>
      </c>
      <c r="E188" s="7">
        <v>162</v>
      </c>
      <c r="F188" s="7">
        <v>27.954982757568359</v>
      </c>
      <c r="G188" s="20">
        <v>27.936</v>
      </c>
      <c r="H188" s="20">
        <f t="shared" si="2"/>
        <v>1.8982757568359432E-2</v>
      </c>
      <c r="I188" s="7">
        <v>1.051948051948052</v>
      </c>
    </row>
    <row r="189" spans="1:9" x14ac:dyDescent="0.2">
      <c r="A189" s="7" t="s">
        <v>30</v>
      </c>
      <c r="B189" s="7">
        <v>8</v>
      </c>
      <c r="C189" s="7">
        <v>280</v>
      </c>
      <c r="D189" s="7">
        <v>420</v>
      </c>
      <c r="E189" s="7">
        <v>164</v>
      </c>
      <c r="F189" s="7">
        <v>27.511761426925659</v>
      </c>
      <c r="G189" s="20">
        <v>27.492999999999999</v>
      </c>
      <c r="H189" s="20">
        <f t="shared" si="2"/>
        <v>1.8761426925660629E-2</v>
      </c>
      <c r="I189" s="7">
        <v>1.0649350649350651</v>
      </c>
    </row>
    <row r="190" spans="1:9" x14ac:dyDescent="0.2">
      <c r="A190" s="7" t="s">
        <v>30</v>
      </c>
      <c r="B190" s="7">
        <v>9</v>
      </c>
      <c r="C190" s="7">
        <v>280</v>
      </c>
      <c r="D190" s="7">
        <v>420</v>
      </c>
      <c r="E190" s="7">
        <v>163</v>
      </c>
      <c r="F190" s="7">
        <v>28.6790337562561</v>
      </c>
      <c r="G190" s="20">
        <v>28.661000000000001</v>
      </c>
      <c r="H190" s="20">
        <f t="shared" si="2"/>
        <v>1.8033756256098599E-2</v>
      </c>
      <c r="I190" s="7">
        <v>1.058441558441559</v>
      </c>
    </row>
    <row r="191" spans="1:9" x14ac:dyDescent="0.2">
      <c r="A191" s="7" t="s">
        <v>30</v>
      </c>
      <c r="B191" s="7">
        <v>10</v>
      </c>
      <c r="C191" s="7">
        <v>280</v>
      </c>
      <c r="D191" s="7">
        <v>420</v>
      </c>
      <c r="E191" s="7">
        <v>160</v>
      </c>
      <c r="F191" s="7">
        <v>25.568001508712769</v>
      </c>
      <c r="G191" s="20">
        <v>25.548999999999999</v>
      </c>
      <c r="H191" s="20">
        <f t="shared" si="2"/>
        <v>1.9001508712769066E-2</v>
      </c>
      <c r="I191" s="7">
        <v>1.0389610389610391</v>
      </c>
    </row>
    <row r="192" spans="1:9" x14ac:dyDescent="0.2">
      <c r="A192" s="9" t="s">
        <v>31</v>
      </c>
      <c r="B192" s="9">
        <v>1</v>
      </c>
      <c r="C192" s="9">
        <v>300</v>
      </c>
      <c r="D192" s="9">
        <v>450</v>
      </c>
      <c r="E192" s="9">
        <v>171</v>
      </c>
      <c r="F192" s="9">
        <v>28.10536885261536</v>
      </c>
      <c r="G192" s="21">
        <v>28.085000000000001</v>
      </c>
      <c r="H192" s="21">
        <f t="shared" si="2"/>
        <v>2.0368852615359145E-2</v>
      </c>
      <c r="I192" s="9">
        <v>1.017857142857143</v>
      </c>
    </row>
    <row r="193" spans="1:9" x14ac:dyDescent="0.2">
      <c r="A193" s="9" t="s">
        <v>31</v>
      </c>
      <c r="B193" s="9">
        <v>2</v>
      </c>
      <c r="C193" s="9">
        <v>300</v>
      </c>
      <c r="D193" s="9">
        <v>450</v>
      </c>
      <c r="E193" s="9">
        <v>174</v>
      </c>
      <c r="F193" s="9">
        <v>26.711139440536499</v>
      </c>
      <c r="G193" s="21">
        <v>26.689</v>
      </c>
      <c r="H193" s="21">
        <f t="shared" si="2"/>
        <v>2.2139440536498967E-2</v>
      </c>
      <c r="I193" s="9">
        <v>1.035714285714286</v>
      </c>
    </row>
    <row r="194" spans="1:9" x14ac:dyDescent="0.2">
      <c r="A194" s="9" t="s">
        <v>31</v>
      </c>
      <c r="B194" s="9">
        <v>3</v>
      </c>
      <c r="C194" s="9">
        <v>300</v>
      </c>
      <c r="D194" s="9">
        <v>450</v>
      </c>
      <c r="E194" s="9">
        <v>176</v>
      </c>
      <c r="F194" s="9">
        <v>28.878486156463619</v>
      </c>
      <c r="G194" s="21">
        <v>28.855</v>
      </c>
      <c r="H194" s="21">
        <f t="shared" si="2"/>
        <v>2.3486156463619068E-2</v>
      </c>
      <c r="I194" s="9">
        <v>1.0476190476190479</v>
      </c>
    </row>
    <row r="195" spans="1:9" x14ac:dyDescent="0.2">
      <c r="A195" s="9" t="s">
        <v>31</v>
      </c>
      <c r="B195" s="9">
        <v>4</v>
      </c>
      <c r="C195" s="9">
        <v>300</v>
      </c>
      <c r="D195" s="9">
        <v>450</v>
      </c>
      <c r="E195" s="9">
        <v>174</v>
      </c>
      <c r="F195" s="9">
        <v>29.463525533676151</v>
      </c>
      <c r="G195" s="21">
        <v>29.442</v>
      </c>
      <c r="H195" s="21">
        <f t="shared" ref="H195:H258" si="3">F195-G195</f>
        <v>2.1525533676150843E-2</v>
      </c>
      <c r="I195" s="9">
        <v>1.035714285714286</v>
      </c>
    </row>
    <row r="196" spans="1:9" x14ac:dyDescent="0.2">
      <c r="A196" s="9" t="s">
        <v>31</v>
      </c>
      <c r="B196" s="9">
        <v>5</v>
      </c>
      <c r="C196" s="9">
        <v>300</v>
      </c>
      <c r="D196" s="9">
        <v>450</v>
      </c>
      <c r="E196" s="9">
        <v>179</v>
      </c>
      <c r="F196" s="9">
        <v>26.810245513916019</v>
      </c>
      <c r="G196" s="21">
        <v>26.783999999999999</v>
      </c>
      <c r="H196" s="21">
        <f t="shared" si="3"/>
        <v>2.6245513916020258E-2</v>
      </c>
      <c r="I196" s="9">
        <v>1.06547619047619</v>
      </c>
    </row>
    <row r="197" spans="1:9" x14ac:dyDescent="0.2">
      <c r="A197" s="9" t="s">
        <v>31</v>
      </c>
      <c r="B197" s="9">
        <v>6</v>
      </c>
      <c r="C197" s="9">
        <v>300</v>
      </c>
      <c r="D197" s="9">
        <v>450</v>
      </c>
      <c r="E197" s="9">
        <v>177</v>
      </c>
      <c r="F197" s="9">
        <v>26.373608350753781</v>
      </c>
      <c r="G197" s="21">
        <v>26.347999999999999</v>
      </c>
      <c r="H197" s="21">
        <f t="shared" si="3"/>
        <v>2.560835075378165E-2</v>
      </c>
      <c r="I197" s="9">
        <v>1.053571428571429</v>
      </c>
    </row>
    <row r="198" spans="1:9" x14ac:dyDescent="0.2">
      <c r="A198" s="9" t="s">
        <v>31</v>
      </c>
      <c r="B198" s="9">
        <v>7</v>
      </c>
      <c r="C198" s="9">
        <v>300</v>
      </c>
      <c r="D198" s="9">
        <v>450</v>
      </c>
      <c r="E198" s="9">
        <v>177</v>
      </c>
      <c r="F198" s="9">
        <v>28.657736539840698</v>
      </c>
      <c r="G198" s="21">
        <v>28.634</v>
      </c>
      <c r="H198" s="21">
        <f t="shared" si="3"/>
        <v>2.3736539840697901E-2</v>
      </c>
      <c r="I198" s="9">
        <v>1.053571428571429</v>
      </c>
    </row>
    <row r="199" spans="1:9" x14ac:dyDescent="0.2">
      <c r="A199" s="9" t="s">
        <v>31</v>
      </c>
      <c r="B199" s="9">
        <v>8</v>
      </c>
      <c r="C199" s="9">
        <v>300</v>
      </c>
      <c r="D199" s="9">
        <v>450</v>
      </c>
      <c r="E199" s="9">
        <v>173</v>
      </c>
      <c r="F199" s="9">
        <v>28.601669311523441</v>
      </c>
      <c r="G199" s="21">
        <v>28.581</v>
      </c>
      <c r="H199" s="21">
        <f t="shared" si="3"/>
        <v>2.0669311523441536E-2</v>
      </c>
      <c r="I199" s="9">
        <v>1.0297619047619051</v>
      </c>
    </row>
    <row r="200" spans="1:9" x14ac:dyDescent="0.2">
      <c r="A200" s="9" t="s">
        <v>31</v>
      </c>
      <c r="B200" s="9">
        <v>9</v>
      </c>
      <c r="C200" s="9">
        <v>300</v>
      </c>
      <c r="D200" s="9">
        <v>450</v>
      </c>
      <c r="E200" s="9">
        <v>177</v>
      </c>
      <c r="F200" s="9">
        <v>25.90741848945618</v>
      </c>
      <c r="G200" s="21">
        <v>25.884</v>
      </c>
      <c r="H200" s="21">
        <f t="shared" si="3"/>
        <v>2.3418489456179969E-2</v>
      </c>
      <c r="I200" s="9">
        <v>1.053571428571429</v>
      </c>
    </row>
    <row r="201" spans="1:9" x14ac:dyDescent="0.2">
      <c r="A201" s="9" t="s">
        <v>31</v>
      </c>
      <c r="B201" s="9">
        <v>10</v>
      </c>
      <c r="C201" s="9">
        <v>300</v>
      </c>
      <c r="D201" s="9">
        <v>450</v>
      </c>
      <c r="E201" s="9">
        <v>174</v>
      </c>
      <c r="F201" s="9">
        <v>26.603533744812012</v>
      </c>
      <c r="G201" s="21">
        <v>26.581</v>
      </c>
      <c r="H201" s="21">
        <f t="shared" si="3"/>
        <v>2.2533744812012202E-2</v>
      </c>
      <c r="I201" s="9">
        <v>1.035714285714286</v>
      </c>
    </row>
    <row r="202" spans="1:9" x14ac:dyDescent="0.2">
      <c r="A202" s="5" t="s">
        <v>32</v>
      </c>
      <c r="B202" s="5">
        <v>1</v>
      </c>
      <c r="C202" s="5">
        <v>320</v>
      </c>
      <c r="D202" s="5">
        <v>480</v>
      </c>
      <c r="E202" s="5">
        <v>188</v>
      </c>
      <c r="F202" s="5">
        <v>28.505114078521729</v>
      </c>
      <c r="G202" s="5">
        <v>28.478999999999999</v>
      </c>
      <c r="H202" s="5">
        <f t="shared" si="3"/>
        <v>2.6114078521729311E-2</v>
      </c>
      <c r="I202" s="5">
        <v>1.062146892655367</v>
      </c>
    </row>
    <row r="203" spans="1:9" x14ac:dyDescent="0.2">
      <c r="A203" s="5" t="s">
        <v>32</v>
      </c>
      <c r="B203" s="5">
        <v>2</v>
      </c>
      <c r="C203" s="5">
        <v>320</v>
      </c>
      <c r="D203" s="5">
        <v>480</v>
      </c>
      <c r="E203" s="5">
        <v>190</v>
      </c>
      <c r="F203" s="5">
        <v>29.4970817565918</v>
      </c>
      <c r="G203" s="5">
        <v>29.47</v>
      </c>
      <c r="H203" s="5">
        <f t="shared" si="3"/>
        <v>2.7081756591801565E-2</v>
      </c>
      <c r="I203" s="5">
        <v>1.0734463276836159</v>
      </c>
    </row>
    <row r="204" spans="1:9" x14ac:dyDescent="0.2">
      <c r="A204" s="5" t="s">
        <v>32</v>
      </c>
      <c r="B204" s="5">
        <v>3</v>
      </c>
      <c r="C204" s="5">
        <v>320</v>
      </c>
      <c r="D204" s="5">
        <v>480</v>
      </c>
      <c r="E204" s="5">
        <v>185</v>
      </c>
      <c r="F204" s="5">
        <v>29.67061805725098</v>
      </c>
      <c r="G204" s="5">
        <v>29.643999999999998</v>
      </c>
      <c r="H204" s="5">
        <f t="shared" si="3"/>
        <v>2.6618057250981764E-2</v>
      </c>
      <c r="I204" s="5">
        <v>1.0451977401129939</v>
      </c>
    </row>
    <row r="205" spans="1:9" x14ac:dyDescent="0.2">
      <c r="A205" s="5" t="s">
        <v>32</v>
      </c>
      <c r="B205" s="5">
        <v>4</v>
      </c>
      <c r="C205" s="5">
        <v>320</v>
      </c>
      <c r="D205" s="5">
        <v>480</v>
      </c>
      <c r="E205" s="5">
        <v>186</v>
      </c>
      <c r="F205" s="5">
        <v>25.87570428848267</v>
      </c>
      <c r="G205" s="5">
        <v>25.85</v>
      </c>
      <c r="H205" s="5">
        <f t="shared" si="3"/>
        <v>2.5704288482668147E-2</v>
      </c>
      <c r="I205" s="5">
        <v>1.050847457627119</v>
      </c>
    </row>
    <row r="206" spans="1:9" x14ac:dyDescent="0.2">
      <c r="A206" s="5" t="s">
        <v>32</v>
      </c>
      <c r="B206" s="5">
        <v>5</v>
      </c>
      <c r="C206" s="5">
        <v>320</v>
      </c>
      <c r="D206" s="5">
        <v>480</v>
      </c>
      <c r="E206" s="5">
        <v>185</v>
      </c>
      <c r="F206" s="5">
        <v>28.260649919509891</v>
      </c>
      <c r="G206" s="5">
        <v>28.234000000000002</v>
      </c>
      <c r="H206" s="5">
        <f t="shared" si="3"/>
        <v>2.6649919509889486E-2</v>
      </c>
      <c r="I206" s="5">
        <v>1.0451977401129939</v>
      </c>
    </row>
    <row r="207" spans="1:9" x14ac:dyDescent="0.2">
      <c r="A207" s="5" t="s">
        <v>32</v>
      </c>
      <c r="B207" s="5">
        <v>6</v>
      </c>
      <c r="C207" s="5">
        <v>320</v>
      </c>
      <c r="D207" s="5">
        <v>480</v>
      </c>
      <c r="E207" s="5">
        <v>184</v>
      </c>
      <c r="F207" s="5">
        <v>29.944257497787479</v>
      </c>
      <c r="G207" s="17">
        <v>29.92</v>
      </c>
      <c r="H207" s="17">
        <f t="shared" si="3"/>
        <v>2.4257497787477433E-2</v>
      </c>
      <c r="I207" s="5">
        <v>1.03954802259887</v>
      </c>
    </row>
    <row r="208" spans="1:9" x14ac:dyDescent="0.2">
      <c r="A208" s="5" t="s">
        <v>32</v>
      </c>
      <c r="B208" s="5">
        <v>7</v>
      </c>
      <c r="C208" s="5">
        <v>320</v>
      </c>
      <c r="D208" s="5">
        <v>480</v>
      </c>
      <c r="E208" s="5">
        <v>187</v>
      </c>
      <c r="F208" s="5">
        <v>29.14421272277832</v>
      </c>
      <c r="G208" s="17">
        <v>29.117999999999999</v>
      </c>
      <c r="H208" s="17">
        <f t="shared" si="3"/>
        <v>2.6212722778321762E-2</v>
      </c>
      <c r="I208" s="5">
        <v>1.0564971751412431</v>
      </c>
    </row>
    <row r="209" spans="1:9" x14ac:dyDescent="0.2">
      <c r="A209" s="5" t="s">
        <v>32</v>
      </c>
      <c r="B209" s="5">
        <v>8</v>
      </c>
      <c r="C209" s="5">
        <v>320</v>
      </c>
      <c r="D209" s="5">
        <v>480</v>
      </c>
      <c r="E209" s="5">
        <v>186</v>
      </c>
      <c r="F209" s="5">
        <v>29.8792097568512</v>
      </c>
      <c r="G209" s="17">
        <v>29.853000000000002</v>
      </c>
      <c r="H209" s="17">
        <f t="shared" si="3"/>
        <v>2.6209756851198307E-2</v>
      </c>
      <c r="I209" s="5">
        <v>1.050847457627119</v>
      </c>
    </row>
    <row r="210" spans="1:9" x14ac:dyDescent="0.2">
      <c r="A210" s="5" t="s">
        <v>32</v>
      </c>
      <c r="B210" s="5">
        <v>9</v>
      </c>
      <c r="C210" s="5">
        <v>320</v>
      </c>
      <c r="D210" s="5">
        <v>480</v>
      </c>
      <c r="E210" s="5">
        <v>187</v>
      </c>
      <c r="F210" s="5">
        <v>26.390873670577999</v>
      </c>
      <c r="G210" s="17">
        <v>26.364999999999998</v>
      </c>
      <c r="H210" s="17">
        <f t="shared" si="3"/>
        <v>2.587367057800094E-2</v>
      </c>
      <c r="I210" s="5">
        <v>1.0564971751412431</v>
      </c>
    </row>
    <row r="211" spans="1:9" x14ac:dyDescent="0.2">
      <c r="A211" s="5" t="s">
        <v>32</v>
      </c>
      <c r="B211" s="5">
        <v>10</v>
      </c>
      <c r="C211" s="5">
        <v>320</v>
      </c>
      <c r="D211" s="5">
        <v>480</v>
      </c>
      <c r="E211" s="5">
        <v>188</v>
      </c>
      <c r="F211" s="5">
        <v>25.412555932998661</v>
      </c>
      <c r="G211" s="17">
        <v>25.384</v>
      </c>
      <c r="H211" s="17">
        <f t="shared" si="3"/>
        <v>2.8555932998660438E-2</v>
      </c>
      <c r="I211" s="5">
        <v>1.062146892655367</v>
      </c>
    </row>
    <row r="212" spans="1:9" x14ac:dyDescent="0.2">
      <c r="A212" s="6" t="s">
        <v>33</v>
      </c>
      <c r="B212" s="6">
        <v>1</v>
      </c>
      <c r="C212" s="6">
        <v>340</v>
      </c>
      <c r="D212" s="6">
        <v>510</v>
      </c>
      <c r="E212" s="6">
        <v>198</v>
      </c>
      <c r="F212" s="6">
        <v>28.0460479259491</v>
      </c>
      <c r="G212" s="18">
        <v>28.018000000000001</v>
      </c>
      <c r="H212" s="18">
        <f t="shared" si="3"/>
        <v>2.804792594909955E-2</v>
      </c>
      <c r="I212" s="6">
        <v>1.03125</v>
      </c>
    </row>
    <row r="213" spans="1:9" x14ac:dyDescent="0.2">
      <c r="A213" s="6" t="s">
        <v>33</v>
      </c>
      <c r="B213" s="6">
        <v>2</v>
      </c>
      <c r="C213" s="6">
        <v>340</v>
      </c>
      <c r="D213" s="6">
        <v>510</v>
      </c>
      <c r="E213" s="6">
        <v>196</v>
      </c>
      <c r="F213" s="6">
        <v>26.54046630859375</v>
      </c>
      <c r="G213" s="18">
        <v>26.513000000000002</v>
      </c>
      <c r="H213" s="18">
        <f t="shared" si="3"/>
        <v>2.7466308593748323E-2</v>
      </c>
      <c r="I213" s="6">
        <v>1.020833333333333</v>
      </c>
    </row>
    <row r="214" spans="1:9" x14ac:dyDescent="0.2">
      <c r="A214" s="6" t="s">
        <v>33</v>
      </c>
      <c r="B214" s="6">
        <v>3</v>
      </c>
      <c r="C214" s="6">
        <v>340</v>
      </c>
      <c r="D214" s="6">
        <v>510</v>
      </c>
      <c r="E214" s="6">
        <v>197</v>
      </c>
      <c r="F214" s="6">
        <v>28.8324921131134</v>
      </c>
      <c r="G214" s="18">
        <v>28.805</v>
      </c>
      <c r="H214" s="18">
        <f t="shared" si="3"/>
        <v>2.7492113113400052E-2</v>
      </c>
      <c r="I214" s="6">
        <v>1.026041666666667</v>
      </c>
    </row>
    <row r="215" spans="1:9" x14ac:dyDescent="0.2">
      <c r="A215" s="6" t="s">
        <v>33</v>
      </c>
      <c r="B215" s="6">
        <v>4</v>
      </c>
      <c r="C215" s="6">
        <v>340</v>
      </c>
      <c r="D215" s="6">
        <v>510</v>
      </c>
      <c r="E215" s="6">
        <v>203</v>
      </c>
      <c r="F215" s="6">
        <v>26.75316143035889</v>
      </c>
      <c r="G215" s="18">
        <v>26.722999999999999</v>
      </c>
      <c r="H215" s="18">
        <f t="shared" si="3"/>
        <v>3.0161430358891295E-2</v>
      </c>
      <c r="I215" s="6">
        <v>1.057291666666667</v>
      </c>
    </row>
    <row r="216" spans="1:9" x14ac:dyDescent="0.2">
      <c r="A216" s="6" t="s">
        <v>33</v>
      </c>
      <c r="B216" s="6">
        <v>5</v>
      </c>
      <c r="C216" s="6">
        <v>340</v>
      </c>
      <c r="D216" s="6">
        <v>510</v>
      </c>
      <c r="E216" s="6">
        <v>201</v>
      </c>
      <c r="F216" s="6">
        <v>27.991354942321781</v>
      </c>
      <c r="G216" s="18">
        <v>27.960999999999999</v>
      </c>
      <c r="H216" s="18">
        <f t="shared" si="3"/>
        <v>3.0354942321782374E-2</v>
      </c>
      <c r="I216" s="6">
        <v>1.046875</v>
      </c>
    </row>
    <row r="217" spans="1:9" x14ac:dyDescent="0.2">
      <c r="A217" s="6" t="s">
        <v>33</v>
      </c>
      <c r="B217" s="6">
        <v>6</v>
      </c>
      <c r="C217" s="6">
        <v>340</v>
      </c>
      <c r="D217" s="6">
        <v>510</v>
      </c>
      <c r="E217" s="6">
        <v>201</v>
      </c>
      <c r="F217" s="6">
        <v>29.135901689529419</v>
      </c>
      <c r="G217" s="18">
        <v>29.105</v>
      </c>
      <c r="H217" s="18">
        <f t="shared" si="3"/>
        <v>3.0901689529418519E-2</v>
      </c>
      <c r="I217" s="6">
        <v>1.046875</v>
      </c>
    </row>
    <row r="218" spans="1:9" x14ac:dyDescent="0.2">
      <c r="A218" s="6" t="s">
        <v>33</v>
      </c>
      <c r="B218" s="6">
        <v>7</v>
      </c>
      <c r="C218" s="6">
        <v>340</v>
      </c>
      <c r="D218" s="6">
        <v>510</v>
      </c>
      <c r="E218" s="6">
        <v>198</v>
      </c>
      <c r="F218" s="6">
        <v>26.787784099578861</v>
      </c>
      <c r="G218" s="18">
        <v>26.759</v>
      </c>
      <c r="H218" s="18">
        <f t="shared" si="3"/>
        <v>2.8784099578860634E-2</v>
      </c>
      <c r="I218" s="6">
        <v>1.03125</v>
      </c>
    </row>
    <row r="219" spans="1:9" x14ac:dyDescent="0.2">
      <c r="A219" s="6" t="s">
        <v>33</v>
      </c>
      <c r="B219" s="6">
        <v>8</v>
      </c>
      <c r="C219" s="6">
        <v>340</v>
      </c>
      <c r="D219" s="6">
        <v>510</v>
      </c>
      <c r="E219" s="6">
        <v>201</v>
      </c>
      <c r="F219" s="6">
        <v>29.455358743667599</v>
      </c>
      <c r="G219" s="18">
        <v>29.427</v>
      </c>
      <c r="H219" s="18">
        <f t="shared" si="3"/>
        <v>2.8358743667599384E-2</v>
      </c>
      <c r="I219" s="6">
        <v>1.046875</v>
      </c>
    </row>
    <row r="220" spans="1:9" x14ac:dyDescent="0.2">
      <c r="A220" s="6" t="s">
        <v>33</v>
      </c>
      <c r="B220" s="6">
        <v>9</v>
      </c>
      <c r="C220" s="6">
        <v>340</v>
      </c>
      <c r="D220" s="6">
        <v>510</v>
      </c>
      <c r="E220" s="6">
        <v>200</v>
      </c>
      <c r="F220" s="6">
        <v>26.60996842384338</v>
      </c>
      <c r="G220" s="18">
        <v>26.581</v>
      </c>
      <c r="H220" s="18">
        <f t="shared" si="3"/>
        <v>2.896842384338072E-2</v>
      </c>
      <c r="I220" s="6">
        <v>1.041666666666667</v>
      </c>
    </row>
    <row r="221" spans="1:9" x14ac:dyDescent="0.2">
      <c r="A221" s="6" t="s">
        <v>33</v>
      </c>
      <c r="B221" s="6">
        <v>10</v>
      </c>
      <c r="C221" s="6">
        <v>340</v>
      </c>
      <c r="D221" s="6">
        <v>510</v>
      </c>
      <c r="E221" s="6">
        <v>198</v>
      </c>
      <c r="F221" s="6">
        <v>27.56977105140686</v>
      </c>
      <c r="G221" s="18">
        <v>27.542000000000002</v>
      </c>
      <c r="H221" s="18">
        <f t="shared" si="3"/>
        <v>2.777105140685876E-2</v>
      </c>
      <c r="I221" s="6">
        <v>1.03125</v>
      </c>
    </row>
    <row r="222" spans="1:9" x14ac:dyDescent="0.2">
      <c r="A222" s="8" t="s">
        <v>34</v>
      </c>
      <c r="B222" s="8">
        <v>1</v>
      </c>
      <c r="C222" s="8">
        <v>360</v>
      </c>
      <c r="D222" s="8">
        <v>540</v>
      </c>
      <c r="E222" s="8">
        <v>213</v>
      </c>
      <c r="F222" s="8">
        <v>27.322415351867679</v>
      </c>
      <c r="G222" s="19">
        <v>27.289000000000001</v>
      </c>
      <c r="H222" s="19">
        <f t="shared" si="3"/>
        <v>3.3415351867677856E-2</v>
      </c>
      <c r="I222" s="8">
        <v>1.0597014925373129</v>
      </c>
    </row>
    <row r="223" spans="1:9" x14ac:dyDescent="0.2">
      <c r="A223" s="8" t="s">
        <v>34</v>
      </c>
      <c r="B223" s="8">
        <v>2</v>
      </c>
      <c r="C223" s="8">
        <v>360</v>
      </c>
      <c r="D223" s="8">
        <v>540</v>
      </c>
      <c r="E223" s="8">
        <v>211</v>
      </c>
      <c r="F223" s="8">
        <v>28.895467758178711</v>
      </c>
      <c r="G223" s="19">
        <v>28.864999999999998</v>
      </c>
      <c r="H223" s="19">
        <f t="shared" si="3"/>
        <v>3.0467758178712501E-2</v>
      </c>
      <c r="I223" s="8">
        <v>1.049751243781095</v>
      </c>
    </row>
    <row r="224" spans="1:9" x14ac:dyDescent="0.2">
      <c r="A224" s="8" t="s">
        <v>34</v>
      </c>
      <c r="B224" s="8">
        <v>3</v>
      </c>
      <c r="C224" s="8">
        <v>360</v>
      </c>
      <c r="D224" s="8">
        <v>540</v>
      </c>
      <c r="E224" s="8">
        <v>212</v>
      </c>
      <c r="F224" s="8">
        <v>25.16078686714172</v>
      </c>
      <c r="G224" s="19">
        <v>25.128</v>
      </c>
      <c r="H224" s="19">
        <f t="shared" si="3"/>
        <v>3.2786867141719966E-2</v>
      </c>
      <c r="I224" s="8">
        <v>1.0547263681592041</v>
      </c>
    </row>
    <row r="225" spans="1:9" x14ac:dyDescent="0.2">
      <c r="A225" s="8" t="s">
        <v>34</v>
      </c>
      <c r="B225" s="8">
        <v>4</v>
      </c>
      <c r="C225" s="8">
        <v>360</v>
      </c>
      <c r="D225" s="8">
        <v>540</v>
      </c>
      <c r="E225" s="8">
        <v>214</v>
      </c>
      <c r="F225" s="8">
        <v>26.375043153762821</v>
      </c>
      <c r="G225" s="19">
        <v>26.341000000000001</v>
      </c>
      <c r="H225" s="19">
        <f t="shared" si="3"/>
        <v>3.4043153762819856E-2</v>
      </c>
      <c r="I225" s="8">
        <v>1.0646766169154229</v>
      </c>
    </row>
    <row r="226" spans="1:9" x14ac:dyDescent="0.2">
      <c r="A226" s="8" t="s">
        <v>34</v>
      </c>
      <c r="B226" s="8">
        <v>5</v>
      </c>
      <c r="C226" s="8">
        <v>360</v>
      </c>
      <c r="D226" s="8">
        <v>540</v>
      </c>
      <c r="E226" s="8">
        <v>212</v>
      </c>
      <c r="F226" s="8">
        <v>27.16081166267395</v>
      </c>
      <c r="G226" s="19">
        <v>27.132000000000001</v>
      </c>
      <c r="H226" s="19">
        <f t="shared" si="3"/>
        <v>2.8811662673948746E-2</v>
      </c>
      <c r="I226" s="8">
        <v>1.0547263681592041</v>
      </c>
    </row>
    <row r="227" spans="1:9" x14ac:dyDescent="0.2">
      <c r="A227" s="8" t="s">
        <v>34</v>
      </c>
      <c r="B227" s="8">
        <v>6</v>
      </c>
      <c r="C227" s="8">
        <v>360</v>
      </c>
      <c r="D227" s="8">
        <v>540</v>
      </c>
      <c r="E227" s="8">
        <v>213</v>
      </c>
      <c r="F227" s="8">
        <v>25.335932016372681</v>
      </c>
      <c r="G227" s="19">
        <v>25.303999999999998</v>
      </c>
      <c r="H227" s="19">
        <f t="shared" si="3"/>
        <v>3.193201637268217E-2</v>
      </c>
      <c r="I227" s="8">
        <v>1.0597014925373129</v>
      </c>
    </row>
    <row r="228" spans="1:9" x14ac:dyDescent="0.2">
      <c r="A228" s="8" t="s">
        <v>34</v>
      </c>
      <c r="B228" s="8">
        <v>7</v>
      </c>
      <c r="C228" s="8">
        <v>360</v>
      </c>
      <c r="D228" s="8">
        <v>540</v>
      </c>
      <c r="E228" s="8">
        <v>212</v>
      </c>
      <c r="F228" s="8">
        <v>27.0666229724884</v>
      </c>
      <c r="G228" s="19">
        <v>27.033999999999999</v>
      </c>
      <c r="H228" s="19">
        <f t="shared" si="3"/>
        <v>3.2622972488400848E-2</v>
      </c>
      <c r="I228" s="8">
        <v>1.0547263681592041</v>
      </c>
    </row>
    <row r="229" spans="1:9" x14ac:dyDescent="0.2">
      <c r="A229" s="8" t="s">
        <v>34</v>
      </c>
      <c r="B229" s="8">
        <v>8</v>
      </c>
      <c r="C229" s="8">
        <v>360</v>
      </c>
      <c r="D229" s="8">
        <v>540</v>
      </c>
      <c r="E229" s="8">
        <v>208</v>
      </c>
      <c r="F229" s="8">
        <v>26.89181566238403</v>
      </c>
      <c r="G229" s="19">
        <v>26.861000000000001</v>
      </c>
      <c r="H229" s="19">
        <f t="shared" si="3"/>
        <v>3.0815662384028997E-2</v>
      </c>
      <c r="I229" s="8">
        <v>1.0348258706467659</v>
      </c>
    </row>
    <row r="230" spans="1:9" x14ac:dyDescent="0.2">
      <c r="A230" s="8" t="s">
        <v>34</v>
      </c>
      <c r="B230" s="8">
        <v>9</v>
      </c>
      <c r="C230" s="8">
        <v>360</v>
      </c>
      <c r="D230" s="8">
        <v>540</v>
      </c>
      <c r="E230" s="8">
        <v>213</v>
      </c>
      <c r="F230" s="8">
        <v>28.307632446289059</v>
      </c>
      <c r="G230" s="19">
        <v>28.271999999999998</v>
      </c>
      <c r="H230" s="19">
        <f t="shared" si="3"/>
        <v>3.5632446289060482E-2</v>
      </c>
      <c r="I230" s="8">
        <v>1.0597014925373129</v>
      </c>
    </row>
    <row r="231" spans="1:9" x14ac:dyDescent="0.2">
      <c r="A231" s="8" t="s">
        <v>34</v>
      </c>
      <c r="B231" s="8">
        <v>10</v>
      </c>
      <c r="C231" s="8">
        <v>360</v>
      </c>
      <c r="D231" s="8">
        <v>540</v>
      </c>
      <c r="E231" s="8">
        <v>210</v>
      </c>
      <c r="F231" s="8">
        <v>28.038625717163089</v>
      </c>
      <c r="G231" s="19">
        <v>28.009</v>
      </c>
      <c r="H231" s="19">
        <f t="shared" si="3"/>
        <v>2.9625717163089149E-2</v>
      </c>
      <c r="I231" s="8">
        <v>1.044776119402985</v>
      </c>
    </row>
    <row r="232" spans="1:9" x14ac:dyDescent="0.2">
      <c r="A232" s="7" t="s">
        <v>35</v>
      </c>
      <c r="B232" s="7">
        <v>1</v>
      </c>
      <c r="C232" s="7">
        <v>380</v>
      </c>
      <c r="D232" s="7">
        <v>570</v>
      </c>
      <c r="E232" s="7">
        <v>219</v>
      </c>
      <c r="F232" s="7">
        <v>28.011962413787838</v>
      </c>
      <c r="G232" s="20">
        <v>27.978000000000002</v>
      </c>
      <c r="H232" s="20">
        <f t="shared" si="3"/>
        <v>3.3962413787836709E-2</v>
      </c>
      <c r="I232" s="7">
        <v>1.028169014084507</v>
      </c>
    </row>
    <row r="233" spans="1:9" x14ac:dyDescent="0.2">
      <c r="A233" s="7" t="s">
        <v>35</v>
      </c>
      <c r="B233" s="7">
        <v>2</v>
      </c>
      <c r="C233" s="7">
        <v>380</v>
      </c>
      <c r="D233" s="7">
        <v>570</v>
      </c>
      <c r="E233" s="7">
        <v>222</v>
      </c>
      <c r="F233" s="7">
        <v>29.077584981918331</v>
      </c>
      <c r="G233" s="20">
        <v>29.045000000000002</v>
      </c>
      <c r="H233" s="20">
        <f t="shared" si="3"/>
        <v>3.2584981918329703E-2</v>
      </c>
      <c r="I233" s="7">
        <v>1.042253521126761</v>
      </c>
    </row>
    <row r="234" spans="1:9" x14ac:dyDescent="0.2">
      <c r="A234" s="7" t="s">
        <v>35</v>
      </c>
      <c r="B234" s="7">
        <v>3</v>
      </c>
      <c r="C234" s="7">
        <v>380</v>
      </c>
      <c r="D234" s="7">
        <v>570</v>
      </c>
      <c r="E234" s="7">
        <v>221</v>
      </c>
      <c r="F234" s="7">
        <v>29.855171680450439</v>
      </c>
      <c r="G234" s="20">
        <v>29.821000000000002</v>
      </c>
      <c r="H234" s="20">
        <f t="shared" si="3"/>
        <v>3.4171680450437947E-2</v>
      </c>
      <c r="I234" s="7">
        <v>1.037558685446009</v>
      </c>
    </row>
    <row r="235" spans="1:9" x14ac:dyDescent="0.2">
      <c r="A235" s="7" t="s">
        <v>35</v>
      </c>
      <c r="B235" s="7">
        <v>4</v>
      </c>
      <c r="C235" s="7">
        <v>380</v>
      </c>
      <c r="D235" s="7">
        <v>570</v>
      </c>
      <c r="E235" s="7">
        <v>221</v>
      </c>
      <c r="F235" s="7">
        <v>26.409587621688839</v>
      </c>
      <c r="G235" s="20">
        <v>26.369</v>
      </c>
      <c r="H235" s="20">
        <f t="shared" si="3"/>
        <v>4.0587621688839448E-2</v>
      </c>
      <c r="I235" s="7">
        <v>1.037558685446009</v>
      </c>
    </row>
    <row r="236" spans="1:9" x14ac:dyDescent="0.2">
      <c r="A236" s="7" t="s">
        <v>35</v>
      </c>
      <c r="B236" s="7">
        <v>5</v>
      </c>
      <c r="C236" s="7">
        <v>380</v>
      </c>
      <c r="D236" s="7">
        <v>570</v>
      </c>
      <c r="E236" s="7">
        <v>218</v>
      </c>
      <c r="F236" s="7">
        <v>29.57190728187561</v>
      </c>
      <c r="G236" s="20">
        <v>29.54</v>
      </c>
      <c r="H236" s="20">
        <f t="shared" si="3"/>
        <v>3.1907281875611204E-2</v>
      </c>
      <c r="I236" s="7">
        <v>1.023474178403756</v>
      </c>
    </row>
    <row r="237" spans="1:9" x14ac:dyDescent="0.2">
      <c r="A237" s="7" t="s">
        <v>35</v>
      </c>
      <c r="B237" s="7">
        <v>6</v>
      </c>
      <c r="C237" s="7">
        <v>380</v>
      </c>
      <c r="D237" s="7">
        <v>570</v>
      </c>
      <c r="E237" s="7">
        <v>224</v>
      </c>
      <c r="F237" s="7">
        <v>28.994460582733151</v>
      </c>
      <c r="G237" s="20">
        <v>28.957000000000001</v>
      </c>
      <c r="H237" s="20">
        <f t="shared" si="3"/>
        <v>3.7460582733150005E-2</v>
      </c>
      <c r="I237" s="7">
        <v>1.051643192488263</v>
      </c>
    </row>
    <row r="238" spans="1:9" x14ac:dyDescent="0.2">
      <c r="A238" s="7" t="s">
        <v>35</v>
      </c>
      <c r="B238" s="7">
        <v>7</v>
      </c>
      <c r="C238" s="7">
        <v>380</v>
      </c>
      <c r="D238" s="7">
        <v>570</v>
      </c>
      <c r="E238" s="7">
        <v>221</v>
      </c>
      <c r="F238" s="7">
        <v>25.828180313110352</v>
      </c>
      <c r="G238" s="20">
        <v>25.791</v>
      </c>
      <c r="H238" s="20">
        <f t="shared" si="3"/>
        <v>3.7180313110351193E-2</v>
      </c>
      <c r="I238" s="7">
        <v>1.037558685446009</v>
      </c>
    </row>
    <row r="239" spans="1:9" x14ac:dyDescent="0.2">
      <c r="A239" s="7" t="s">
        <v>35</v>
      </c>
      <c r="B239" s="7">
        <v>8</v>
      </c>
      <c r="C239" s="7">
        <v>380</v>
      </c>
      <c r="D239" s="7">
        <v>570</v>
      </c>
      <c r="E239" s="7">
        <v>220</v>
      </c>
      <c r="F239" s="7">
        <v>26.629216194152828</v>
      </c>
      <c r="G239" s="20">
        <v>26.596</v>
      </c>
      <c r="H239" s="20">
        <f t="shared" si="3"/>
        <v>3.3216194152828393E-2</v>
      </c>
      <c r="I239" s="7">
        <v>1.032863849765258</v>
      </c>
    </row>
    <row r="240" spans="1:9" x14ac:dyDescent="0.2">
      <c r="A240" s="7" t="s">
        <v>35</v>
      </c>
      <c r="B240" s="7">
        <v>9</v>
      </c>
      <c r="C240" s="7">
        <v>380</v>
      </c>
      <c r="D240" s="7">
        <v>570</v>
      </c>
      <c r="E240" s="7">
        <v>223</v>
      </c>
      <c r="F240" s="7">
        <v>27.242280244827271</v>
      </c>
      <c r="G240" s="20">
        <v>27.207000000000001</v>
      </c>
      <c r="H240" s="20">
        <f t="shared" si="3"/>
        <v>3.5280244827269769E-2</v>
      </c>
      <c r="I240" s="7">
        <v>1.046948356807512</v>
      </c>
    </row>
    <row r="241" spans="1:9" x14ac:dyDescent="0.2">
      <c r="A241" s="7" t="s">
        <v>35</v>
      </c>
      <c r="B241" s="7">
        <v>10</v>
      </c>
      <c r="C241" s="7">
        <v>380</v>
      </c>
      <c r="D241" s="7">
        <v>570</v>
      </c>
      <c r="E241" s="7">
        <v>226</v>
      </c>
      <c r="F241" s="7">
        <v>27.403717041015621</v>
      </c>
      <c r="G241" s="20">
        <v>27.364999999999998</v>
      </c>
      <c r="H241" s="20">
        <f t="shared" si="3"/>
        <v>3.871704101562301E-2</v>
      </c>
      <c r="I241" s="7">
        <v>1.061032863849765</v>
      </c>
    </row>
    <row r="242" spans="1:9" x14ac:dyDescent="0.2">
      <c r="A242" s="9" t="s">
        <v>36</v>
      </c>
      <c r="B242" s="9">
        <v>1</v>
      </c>
      <c r="C242" s="9">
        <v>400</v>
      </c>
      <c r="D242" s="9">
        <v>600</v>
      </c>
      <c r="E242" s="9">
        <v>234</v>
      </c>
      <c r="F242" s="9">
        <v>28.131276369094849</v>
      </c>
      <c r="G242" s="21">
        <v>28.091000000000001</v>
      </c>
      <c r="H242" s="21">
        <f t="shared" si="3"/>
        <v>4.0276369094847553E-2</v>
      </c>
      <c r="I242" s="9">
        <v>1.0493273542600901</v>
      </c>
    </row>
    <row r="243" spans="1:9" x14ac:dyDescent="0.2">
      <c r="A243" s="9" t="s">
        <v>36</v>
      </c>
      <c r="B243" s="9">
        <v>2</v>
      </c>
      <c r="C243" s="9">
        <v>400</v>
      </c>
      <c r="D243" s="9">
        <v>600</v>
      </c>
      <c r="E243" s="9">
        <v>239</v>
      </c>
      <c r="F243" s="9">
        <v>30.22019004821777</v>
      </c>
      <c r="G243" s="21">
        <v>30.175999999999998</v>
      </c>
      <c r="H243" s="21">
        <f t="shared" si="3"/>
        <v>4.4190048217771505E-2</v>
      </c>
      <c r="I243" s="9">
        <v>1.071748878923767</v>
      </c>
    </row>
    <row r="244" spans="1:9" x14ac:dyDescent="0.2">
      <c r="A244" s="9" t="s">
        <v>36</v>
      </c>
      <c r="B244" s="9">
        <v>3</v>
      </c>
      <c r="C244" s="9">
        <v>400</v>
      </c>
      <c r="D244" s="9">
        <v>600</v>
      </c>
      <c r="E244" s="9">
        <v>232</v>
      </c>
      <c r="F244" s="9">
        <v>31.754331588745121</v>
      </c>
      <c r="G244" s="21">
        <v>31.710999999999999</v>
      </c>
      <c r="H244" s="21">
        <f t="shared" si="3"/>
        <v>4.3331588745122218E-2</v>
      </c>
      <c r="I244" s="9">
        <v>1.040358744394619</v>
      </c>
    </row>
    <row r="245" spans="1:9" x14ac:dyDescent="0.2">
      <c r="A245" s="9" t="s">
        <v>36</v>
      </c>
      <c r="B245" s="9">
        <v>4</v>
      </c>
      <c r="C245" s="9">
        <v>400</v>
      </c>
      <c r="D245" s="9">
        <v>600</v>
      </c>
      <c r="E245" s="9">
        <v>233</v>
      </c>
      <c r="F245" s="9">
        <v>27.280175447463989</v>
      </c>
      <c r="G245" s="21">
        <v>27.238</v>
      </c>
      <c r="H245" s="21">
        <f t="shared" si="3"/>
        <v>4.2175447463989713E-2</v>
      </c>
      <c r="I245" s="9">
        <v>1.0448430493273539</v>
      </c>
    </row>
    <row r="246" spans="1:9" x14ac:dyDescent="0.2">
      <c r="A246" s="9" t="s">
        <v>36</v>
      </c>
      <c r="B246" s="9">
        <v>5</v>
      </c>
      <c r="C246" s="9">
        <v>400</v>
      </c>
      <c r="D246" s="9">
        <v>600</v>
      </c>
      <c r="E246" s="9">
        <v>236</v>
      </c>
      <c r="F246" s="9">
        <v>28.366134166717529</v>
      </c>
      <c r="G246" s="21">
        <v>28.324000000000002</v>
      </c>
      <c r="H246" s="21">
        <f t="shared" si="3"/>
        <v>4.2134166717527677E-2</v>
      </c>
      <c r="I246" s="9">
        <v>1.05829596412556</v>
      </c>
    </row>
    <row r="247" spans="1:9" x14ac:dyDescent="0.2">
      <c r="A247" s="9" t="s">
        <v>36</v>
      </c>
      <c r="B247" s="9">
        <v>6</v>
      </c>
      <c r="C247" s="9">
        <v>400</v>
      </c>
      <c r="D247" s="9">
        <v>600</v>
      </c>
      <c r="E247" s="9">
        <v>232</v>
      </c>
      <c r="F247" s="9">
        <v>28.487771511077881</v>
      </c>
      <c r="G247" s="21">
        <v>28.446000000000002</v>
      </c>
      <c r="H247" s="21">
        <f t="shared" si="3"/>
        <v>4.1771511077879353E-2</v>
      </c>
      <c r="I247" s="9">
        <v>1.040358744394619</v>
      </c>
    </row>
    <row r="248" spans="1:9" x14ac:dyDescent="0.2">
      <c r="A248" s="9" t="s">
        <v>36</v>
      </c>
      <c r="B248" s="9">
        <v>7</v>
      </c>
      <c r="C248" s="9">
        <v>400</v>
      </c>
      <c r="D248" s="9">
        <v>600</v>
      </c>
      <c r="E248" s="9">
        <v>230</v>
      </c>
      <c r="F248" s="9">
        <v>25.94584321975708</v>
      </c>
      <c r="G248" s="21">
        <v>25.91</v>
      </c>
      <c r="H248" s="21">
        <f t="shared" si="3"/>
        <v>3.5843219757079936E-2</v>
      </c>
      <c r="I248" s="9">
        <v>1.0313901345291481</v>
      </c>
    </row>
    <row r="249" spans="1:9" x14ac:dyDescent="0.2">
      <c r="A249" s="9" t="s">
        <v>36</v>
      </c>
      <c r="B249" s="9">
        <v>8</v>
      </c>
      <c r="C249" s="9">
        <v>400</v>
      </c>
      <c r="D249" s="9">
        <v>600</v>
      </c>
      <c r="E249" s="9">
        <v>234</v>
      </c>
      <c r="F249" s="9">
        <v>29.298085451126099</v>
      </c>
      <c r="G249" s="21">
        <v>29.256</v>
      </c>
      <c r="H249" s="21">
        <f t="shared" si="3"/>
        <v>4.2085451126098405E-2</v>
      </c>
      <c r="I249" s="9">
        <v>1.0493273542600901</v>
      </c>
    </row>
    <row r="250" spans="1:9" x14ac:dyDescent="0.2">
      <c r="A250" s="9" t="s">
        <v>36</v>
      </c>
      <c r="B250" s="9">
        <v>9</v>
      </c>
      <c r="C250" s="9">
        <v>400</v>
      </c>
      <c r="D250" s="9">
        <v>600</v>
      </c>
      <c r="E250" s="9">
        <v>235</v>
      </c>
      <c r="F250" s="9">
        <v>25.305722951889042</v>
      </c>
      <c r="G250" s="21">
        <v>25.268999999999998</v>
      </c>
      <c r="H250" s="21">
        <f t="shared" si="3"/>
        <v>3.6722951889043287E-2</v>
      </c>
      <c r="I250" s="9">
        <v>1.053811659192825</v>
      </c>
    </row>
    <row r="251" spans="1:9" x14ac:dyDescent="0.2">
      <c r="A251" s="9" t="s">
        <v>36</v>
      </c>
      <c r="B251" s="9">
        <v>10</v>
      </c>
      <c r="C251" s="9">
        <v>400</v>
      </c>
      <c r="D251" s="9">
        <v>600</v>
      </c>
      <c r="E251" s="9">
        <v>234</v>
      </c>
      <c r="F251" s="9">
        <v>28.251538991928101</v>
      </c>
      <c r="G251" s="21">
        <v>28.210999999999999</v>
      </c>
      <c r="H251" s="21">
        <f t="shared" si="3"/>
        <v>4.0538991928102064E-2</v>
      </c>
      <c r="I251" s="9">
        <v>1.0493273542600901</v>
      </c>
    </row>
    <row r="252" spans="1:9" x14ac:dyDescent="0.2">
      <c r="A252" s="5" t="s">
        <v>37</v>
      </c>
      <c r="B252" s="5">
        <v>1</v>
      </c>
      <c r="C252" s="5">
        <v>420</v>
      </c>
      <c r="D252" s="5">
        <v>630</v>
      </c>
      <c r="E252" s="5">
        <v>247</v>
      </c>
      <c r="F252" s="5">
        <v>28.347825050354</v>
      </c>
      <c r="G252" s="5">
        <v>28.3</v>
      </c>
      <c r="H252" s="5">
        <f t="shared" si="3"/>
        <v>4.7825050353999643E-2</v>
      </c>
      <c r="I252" s="5">
        <v>1.0510638297872339</v>
      </c>
    </row>
    <row r="253" spans="1:9" x14ac:dyDescent="0.2">
      <c r="A253" s="5" t="s">
        <v>37</v>
      </c>
      <c r="B253" s="5">
        <v>2</v>
      </c>
      <c r="C253" s="5">
        <v>420</v>
      </c>
      <c r="D253" s="5">
        <v>630</v>
      </c>
      <c r="E253" s="5">
        <v>245</v>
      </c>
      <c r="F253" s="5">
        <v>31.254081964492801</v>
      </c>
      <c r="G253" s="5">
        <v>31.204999999999998</v>
      </c>
      <c r="H253" s="5">
        <f t="shared" si="3"/>
        <v>4.908196449280311E-2</v>
      </c>
      <c r="I253" s="5">
        <v>1.042553191489362</v>
      </c>
    </row>
    <row r="254" spans="1:9" x14ac:dyDescent="0.2">
      <c r="A254" s="5" t="s">
        <v>37</v>
      </c>
      <c r="B254" s="5">
        <v>3</v>
      </c>
      <c r="C254" s="5">
        <v>420</v>
      </c>
      <c r="D254" s="5">
        <v>630</v>
      </c>
      <c r="E254" s="5">
        <v>247</v>
      </c>
      <c r="F254" s="5">
        <v>31.038089752197269</v>
      </c>
      <c r="G254" s="5">
        <v>30.99</v>
      </c>
      <c r="H254" s="5">
        <f t="shared" si="3"/>
        <v>4.8089752197270741E-2</v>
      </c>
      <c r="I254" s="5">
        <v>1.0510638297872339</v>
      </c>
    </row>
    <row r="255" spans="1:9" x14ac:dyDescent="0.2">
      <c r="A255" s="5" t="s">
        <v>37</v>
      </c>
      <c r="B255" s="5">
        <v>4</v>
      </c>
      <c r="C255" s="5">
        <v>420</v>
      </c>
      <c r="D255" s="5">
        <v>630</v>
      </c>
      <c r="E255" s="5">
        <v>243</v>
      </c>
      <c r="F255" s="5">
        <v>29.688325643539429</v>
      </c>
      <c r="G255" s="5">
        <v>29.643000000000001</v>
      </c>
      <c r="H255" s="5">
        <f t="shared" si="3"/>
        <v>4.5325643539428029E-2</v>
      </c>
      <c r="I255" s="5">
        <v>1.034042553191489</v>
      </c>
    </row>
    <row r="256" spans="1:9" x14ac:dyDescent="0.2">
      <c r="A256" s="5" t="s">
        <v>37</v>
      </c>
      <c r="B256" s="5">
        <v>5</v>
      </c>
      <c r="C256" s="5">
        <v>420</v>
      </c>
      <c r="D256" s="5">
        <v>630</v>
      </c>
      <c r="E256" s="5">
        <v>245</v>
      </c>
      <c r="F256" s="5">
        <v>29.391295194625851</v>
      </c>
      <c r="G256" s="5">
        <v>29.347999999999999</v>
      </c>
      <c r="H256" s="5">
        <f t="shared" si="3"/>
        <v>4.3295194625851963E-2</v>
      </c>
      <c r="I256" s="5">
        <v>1.042553191489362</v>
      </c>
    </row>
    <row r="257" spans="1:9" x14ac:dyDescent="0.2">
      <c r="A257" s="5" t="s">
        <v>37</v>
      </c>
      <c r="B257" s="5">
        <v>6</v>
      </c>
      <c r="C257" s="5">
        <v>420</v>
      </c>
      <c r="D257" s="5">
        <v>630</v>
      </c>
      <c r="E257" s="5">
        <v>248</v>
      </c>
      <c r="F257" s="5">
        <v>28.08034873008728</v>
      </c>
      <c r="G257" s="17">
        <v>28.036999999999999</v>
      </c>
      <c r="H257" s="17">
        <f t="shared" si="3"/>
        <v>4.334873008728124E-2</v>
      </c>
      <c r="I257" s="5">
        <v>1.05531914893617</v>
      </c>
    </row>
    <row r="258" spans="1:9" x14ac:dyDescent="0.2">
      <c r="A258" s="5" t="s">
        <v>37</v>
      </c>
      <c r="B258" s="5">
        <v>7</v>
      </c>
      <c r="C258" s="5">
        <v>420</v>
      </c>
      <c r="D258" s="5">
        <v>630</v>
      </c>
      <c r="E258" s="5">
        <v>250</v>
      </c>
      <c r="F258" s="5">
        <v>27.956278085708622</v>
      </c>
      <c r="G258" s="17">
        <v>27.911999999999999</v>
      </c>
      <c r="H258" s="17">
        <f t="shared" si="3"/>
        <v>4.4278085708622683E-2</v>
      </c>
      <c r="I258" s="5">
        <v>1.063829787234043</v>
      </c>
    </row>
    <row r="259" spans="1:9" x14ac:dyDescent="0.2">
      <c r="A259" s="5" t="s">
        <v>37</v>
      </c>
      <c r="B259" s="5">
        <v>8</v>
      </c>
      <c r="C259" s="5">
        <v>420</v>
      </c>
      <c r="D259" s="5">
        <v>630</v>
      </c>
      <c r="E259" s="5">
        <v>246</v>
      </c>
      <c r="F259" s="5">
        <v>25.59064769744873</v>
      </c>
      <c r="G259" s="17">
        <v>25.55</v>
      </c>
      <c r="H259" s="17">
        <f t="shared" ref="H259:H322" si="4">F259-G259</f>
        <v>4.0647697448729758E-2</v>
      </c>
      <c r="I259" s="5">
        <v>1.0468085106382981</v>
      </c>
    </row>
    <row r="260" spans="1:9" x14ac:dyDescent="0.2">
      <c r="A260" s="5" t="s">
        <v>37</v>
      </c>
      <c r="B260" s="5">
        <v>9</v>
      </c>
      <c r="C260" s="5">
        <v>420</v>
      </c>
      <c r="D260" s="5">
        <v>630</v>
      </c>
      <c r="E260" s="5">
        <v>242</v>
      </c>
      <c r="F260" s="5">
        <v>29.291349411010739</v>
      </c>
      <c r="G260" s="17">
        <v>29.251000000000001</v>
      </c>
      <c r="H260" s="17">
        <f t="shared" si="4"/>
        <v>4.0349411010737413E-2</v>
      </c>
      <c r="I260" s="5">
        <v>1.0297872340425529</v>
      </c>
    </row>
    <row r="261" spans="1:9" x14ac:dyDescent="0.2">
      <c r="A261" s="5" t="s">
        <v>37</v>
      </c>
      <c r="B261" s="5">
        <v>10</v>
      </c>
      <c r="C261" s="5">
        <v>420</v>
      </c>
      <c r="D261" s="5">
        <v>630</v>
      </c>
      <c r="E261" s="5">
        <v>247</v>
      </c>
      <c r="F261" s="5">
        <v>25.65164422988892</v>
      </c>
      <c r="G261" s="17">
        <v>25.608000000000001</v>
      </c>
      <c r="H261" s="17">
        <f t="shared" si="4"/>
        <v>4.3644229888919028E-2</v>
      </c>
      <c r="I261" s="5">
        <v>1.0510638297872339</v>
      </c>
    </row>
    <row r="262" spans="1:9" x14ac:dyDescent="0.2">
      <c r="A262" s="6" t="s">
        <v>38</v>
      </c>
      <c r="B262" s="6">
        <v>1</v>
      </c>
      <c r="C262" s="6">
        <v>440</v>
      </c>
      <c r="D262" s="6">
        <v>660</v>
      </c>
      <c r="E262" s="6">
        <v>255</v>
      </c>
      <c r="F262" s="6">
        <v>27.35109448432922</v>
      </c>
      <c r="G262" s="18">
        <v>27.306000000000001</v>
      </c>
      <c r="H262" s="18">
        <f t="shared" si="4"/>
        <v>4.5094484329219142E-2</v>
      </c>
      <c r="I262" s="6">
        <v>1.0408163265306121</v>
      </c>
    </row>
    <row r="263" spans="1:9" x14ac:dyDescent="0.2">
      <c r="A263" s="6" t="s">
        <v>38</v>
      </c>
      <c r="B263" s="6">
        <v>2</v>
      </c>
      <c r="C263" s="6">
        <v>440</v>
      </c>
      <c r="D263" s="6">
        <v>660</v>
      </c>
      <c r="E263" s="6">
        <v>255</v>
      </c>
      <c r="F263" s="6">
        <v>27.978691577911381</v>
      </c>
      <c r="G263" s="18">
        <v>27.934999999999999</v>
      </c>
      <c r="H263" s="18">
        <f t="shared" si="4"/>
        <v>4.3691577911381785E-2</v>
      </c>
      <c r="I263" s="6">
        <v>1.0408163265306121</v>
      </c>
    </row>
    <row r="264" spans="1:9" x14ac:dyDescent="0.2">
      <c r="A264" s="6" t="s">
        <v>38</v>
      </c>
      <c r="B264" s="6">
        <v>3</v>
      </c>
      <c r="C264" s="6">
        <v>440</v>
      </c>
      <c r="D264" s="6">
        <v>660</v>
      </c>
      <c r="E264" s="6">
        <v>256</v>
      </c>
      <c r="F264" s="6">
        <v>25.233914613723751</v>
      </c>
      <c r="G264" s="18">
        <v>25.187999999999999</v>
      </c>
      <c r="H264" s="18">
        <f t="shared" si="4"/>
        <v>4.5914613723752495E-2</v>
      </c>
      <c r="I264" s="6">
        <v>1.044897959183674</v>
      </c>
    </row>
    <row r="265" spans="1:9" x14ac:dyDescent="0.2">
      <c r="A265" s="6" t="s">
        <v>38</v>
      </c>
      <c r="B265" s="6">
        <v>4</v>
      </c>
      <c r="C265" s="6">
        <v>440</v>
      </c>
      <c r="D265" s="6">
        <v>660</v>
      </c>
      <c r="E265" s="6">
        <v>257</v>
      </c>
      <c r="F265" s="6">
        <v>28.898791551589969</v>
      </c>
      <c r="G265" s="18">
        <v>28.85</v>
      </c>
      <c r="H265" s="18">
        <f t="shared" si="4"/>
        <v>4.8791551589967952E-2</v>
      </c>
      <c r="I265" s="6">
        <v>1.0489795918367351</v>
      </c>
    </row>
    <row r="266" spans="1:9" x14ac:dyDescent="0.2">
      <c r="A266" s="6" t="s">
        <v>38</v>
      </c>
      <c r="B266" s="6">
        <v>5</v>
      </c>
      <c r="C266" s="6">
        <v>440</v>
      </c>
      <c r="D266" s="6">
        <v>660</v>
      </c>
      <c r="E266" s="6">
        <v>258</v>
      </c>
      <c r="F266" s="6">
        <v>26.035710573196411</v>
      </c>
      <c r="G266" s="18">
        <v>25.992000000000001</v>
      </c>
      <c r="H266" s="18">
        <f t="shared" si="4"/>
        <v>4.3710573196410252E-2</v>
      </c>
      <c r="I266" s="6">
        <v>1.0530612244897961</v>
      </c>
    </row>
    <row r="267" spans="1:9" x14ac:dyDescent="0.2">
      <c r="A267" s="6" t="s">
        <v>38</v>
      </c>
      <c r="B267" s="6">
        <v>6</v>
      </c>
      <c r="C267" s="6">
        <v>440</v>
      </c>
      <c r="D267" s="6">
        <v>660</v>
      </c>
      <c r="E267" s="6">
        <v>258</v>
      </c>
      <c r="F267" s="6">
        <v>25.750177145004269</v>
      </c>
      <c r="G267" s="18">
        <v>25.702999999999999</v>
      </c>
      <c r="H267" s="18">
        <f t="shared" si="4"/>
        <v>4.7177145004269505E-2</v>
      </c>
      <c r="I267" s="6">
        <v>1.0530612244897961</v>
      </c>
    </row>
    <row r="268" spans="1:9" x14ac:dyDescent="0.2">
      <c r="A268" s="6" t="s">
        <v>38</v>
      </c>
      <c r="B268" s="6">
        <v>7</v>
      </c>
      <c r="C268" s="6">
        <v>440</v>
      </c>
      <c r="D268" s="6">
        <v>660</v>
      </c>
      <c r="E268" s="6">
        <v>262</v>
      </c>
      <c r="F268" s="6">
        <v>26.771617650985721</v>
      </c>
      <c r="G268" s="18">
        <v>26.725000000000001</v>
      </c>
      <c r="H268" s="18">
        <f t="shared" si="4"/>
        <v>4.6617650985719905E-2</v>
      </c>
      <c r="I268" s="6">
        <v>1.069387755102041</v>
      </c>
    </row>
    <row r="269" spans="1:9" x14ac:dyDescent="0.2">
      <c r="A269" s="6" t="s">
        <v>38</v>
      </c>
      <c r="B269" s="6">
        <v>8</v>
      </c>
      <c r="C269" s="6">
        <v>440</v>
      </c>
      <c r="D269" s="6">
        <v>660</v>
      </c>
      <c r="E269" s="6">
        <v>258</v>
      </c>
      <c r="F269" s="6">
        <v>24.444890022277828</v>
      </c>
      <c r="G269" s="18">
        <v>24.401</v>
      </c>
      <c r="H269" s="18">
        <f t="shared" si="4"/>
        <v>4.3890022277828677E-2</v>
      </c>
      <c r="I269" s="6">
        <v>1.0530612244897961</v>
      </c>
    </row>
    <row r="270" spans="1:9" x14ac:dyDescent="0.2">
      <c r="A270" s="6" t="s">
        <v>38</v>
      </c>
      <c r="B270" s="6">
        <v>9</v>
      </c>
      <c r="C270" s="6">
        <v>440</v>
      </c>
      <c r="D270" s="6">
        <v>660</v>
      </c>
      <c r="E270" s="6">
        <v>258</v>
      </c>
      <c r="F270" s="6">
        <v>29.628556728363041</v>
      </c>
      <c r="G270" s="18">
        <v>29.584</v>
      </c>
      <c r="H270" s="18">
        <f t="shared" si="4"/>
        <v>4.4556728363041032E-2</v>
      </c>
      <c r="I270" s="6">
        <v>1.0530612244897961</v>
      </c>
    </row>
    <row r="271" spans="1:9" x14ac:dyDescent="0.2">
      <c r="A271" s="6" t="s">
        <v>38</v>
      </c>
      <c r="B271" s="6">
        <v>10</v>
      </c>
      <c r="C271" s="6">
        <v>440</v>
      </c>
      <c r="D271" s="6">
        <v>660</v>
      </c>
      <c r="E271" s="6">
        <v>259</v>
      </c>
      <c r="F271" s="6">
        <v>27.214257478713989</v>
      </c>
      <c r="G271" s="18">
        <v>27.166</v>
      </c>
      <c r="H271" s="18">
        <f t="shared" si="4"/>
        <v>4.8257478713988888E-2</v>
      </c>
      <c r="I271" s="6">
        <v>1.0571428571428569</v>
      </c>
    </row>
    <row r="272" spans="1:9" x14ac:dyDescent="0.2">
      <c r="A272" s="8" t="s">
        <v>39</v>
      </c>
      <c r="B272" s="8">
        <v>1</v>
      </c>
      <c r="C272" s="8">
        <v>460</v>
      </c>
      <c r="D272" s="8">
        <v>690</v>
      </c>
      <c r="E272" s="8">
        <v>267</v>
      </c>
      <c r="F272" s="8">
        <v>24.10608696937561</v>
      </c>
      <c r="G272" s="19">
        <v>24.062999999999999</v>
      </c>
      <c r="H272" s="19">
        <f t="shared" si="4"/>
        <v>4.3086969375611517E-2</v>
      </c>
      <c r="I272" s="8">
        <v>1.055335968379447</v>
      </c>
    </row>
    <row r="273" spans="1:9" x14ac:dyDescent="0.2">
      <c r="A273" s="8" t="s">
        <v>39</v>
      </c>
      <c r="B273" s="8">
        <v>2</v>
      </c>
      <c r="C273" s="8">
        <v>460</v>
      </c>
      <c r="D273" s="8">
        <v>690</v>
      </c>
      <c r="E273" s="8">
        <v>270</v>
      </c>
      <c r="F273" s="8">
        <v>22.201899766922001</v>
      </c>
      <c r="G273" s="19">
        <v>22.155999999999999</v>
      </c>
      <c r="H273" s="19">
        <f t="shared" si="4"/>
        <v>4.5899766922001817E-2</v>
      </c>
      <c r="I273" s="8">
        <v>1.0671936758893279</v>
      </c>
    </row>
    <row r="274" spans="1:9" x14ac:dyDescent="0.2">
      <c r="A274" s="8" t="s">
        <v>39</v>
      </c>
      <c r="B274" s="8">
        <v>3</v>
      </c>
      <c r="C274" s="8">
        <v>460</v>
      </c>
      <c r="D274" s="8">
        <v>690</v>
      </c>
      <c r="E274" s="8">
        <v>267</v>
      </c>
      <c r="F274" s="8">
        <v>24.94385027885437</v>
      </c>
      <c r="G274" s="19">
        <v>24.896999999999998</v>
      </c>
      <c r="H274" s="19">
        <f t="shared" si="4"/>
        <v>4.6850278854371652E-2</v>
      </c>
      <c r="I274" s="8">
        <v>1.055335968379447</v>
      </c>
    </row>
    <row r="275" spans="1:9" x14ac:dyDescent="0.2">
      <c r="A275" s="8" t="s">
        <v>39</v>
      </c>
      <c r="B275" s="8">
        <v>4</v>
      </c>
      <c r="C275" s="8">
        <v>460</v>
      </c>
      <c r="D275" s="8">
        <v>690</v>
      </c>
      <c r="E275" s="8">
        <v>270</v>
      </c>
      <c r="F275" s="8">
        <v>24.151133298873901</v>
      </c>
      <c r="G275" s="19">
        <v>24.106000000000002</v>
      </c>
      <c r="H275" s="19">
        <f t="shared" si="4"/>
        <v>4.5133298873899719E-2</v>
      </c>
      <c r="I275" s="8">
        <v>1.0671936758893279</v>
      </c>
    </row>
    <row r="276" spans="1:9" x14ac:dyDescent="0.2">
      <c r="A276" s="8" t="s">
        <v>39</v>
      </c>
      <c r="B276" s="8">
        <v>5</v>
      </c>
      <c r="C276" s="8">
        <v>460</v>
      </c>
      <c r="D276" s="8">
        <v>690</v>
      </c>
      <c r="E276" s="8">
        <v>267</v>
      </c>
      <c r="F276" s="8">
        <v>23.36836218833923</v>
      </c>
      <c r="G276" s="19">
        <v>23.323</v>
      </c>
      <c r="H276" s="19">
        <f t="shared" si="4"/>
        <v>4.5362188339229448E-2</v>
      </c>
      <c r="I276" s="8">
        <v>1.055335968379447</v>
      </c>
    </row>
    <row r="277" spans="1:9" x14ac:dyDescent="0.2">
      <c r="A277" s="8" t="s">
        <v>39</v>
      </c>
      <c r="B277" s="8">
        <v>6</v>
      </c>
      <c r="C277" s="8">
        <v>460</v>
      </c>
      <c r="D277" s="8">
        <v>690</v>
      </c>
      <c r="E277" s="8">
        <v>269</v>
      </c>
      <c r="F277" s="8">
        <v>26.066056489944462</v>
      </c>
      <c r="G277" s="19">
        <v>26.02</v>
      </c>
      <c r="H277" s="19">
        <f t="shared" si="4"/>
        <v>4.6056489944461987E-2</v>
      </c>
      <c r="I277" s="8">
        <v>1.0632411067193679</v>
      </c>
    </row>
    <row r="278" spans="1:9" x14ac:dyDescent="0.2">
      <c r="A278" s="8" t="s">
        <v>39</v>
      </c>
      <c r="B278" s="8">
        <v>7</v>
      </c>
      <c r="C278" s="8">
        <v>460</v>
      </c>
      <c r="D278" s="8">
        <v>690</v>
      </c>
      <c r="E278" s="8">
        <v>269</v>
      </c>
      <c r="F278" s="8">
        <v>23.93110990524292</v>
      </c>
      <c r="G278" s="19">
        <v>23.888000000000002</v>
      </c>
      <c r="H278" s="19">
        <f t="shared" si="4"/>
        <v>4.3109905242918245E-2</v>
      </c>
      <c r="I278" s="8">
        <v>1.0632411067193679</v>
      </c>
    </row>
    <row r="279" spans="1:9" x14ac:dyDescent="0.2">
      <c r="A279" s="8" t="s">
        <v>39</v>
      </c>
      <c r="B279" s="8">
        <v>8</v>
      </c>
      <c r="C279" s="8">
        <v>460</v>
      </c>
      <c r="D279" s="8">
        <v>690</v>
      </c>
      <c r="E279" s="8">
        <v>268</v>
      </c>
      <c r="F279" s="8">
        <v>24.271496534347531</v>
      </c>
      <c r="G279" s="19">
        <v>24.225999999999999</v>
      </c>
      <c r="H279" s="19">
        <f t="shared" si="4"/>
        <v>4.5496534347531536E-2</v>
      </c>
      <c r="I279" s="8">
        <v>1.059288537549407</v>
      </c>
    </row>
    <row r="280" spans="1:9" x14ac:dyDescent="0.2">
      <c r="A280" s="8" t="s">
        <v>39</v>
      </c>
      <c r="B280" s="8">
        <v>9</v>
      </c>
      <c r="C280" s="8">
        <v>460</v>
      </c>
      <c r="D280" s="8">
        <v>690</v>
      </c>
      <c r="E280" s="8">
        <v>269</v>
      </c>
      <c r="F280" s="8">
        <v>24.48247933387756</v>
      </c>
      <c r="G280" s="19">
        <v>24.436</v>
      </c>
      <c r="H280" s="19">
        <f t="shared" si="4"/>
        <v>4.6479333877559981E-2</v>
      </c>
      <c r="I280" s="8">
        <v>1.0632411067193679</v>
      </c>
    </row>
    <row r="281" spans="1:9" x14ac:dyDescent="0.2">
      <c r="A281" s="8" t="s">
        <v>39</v>
      </c>
      <c r="B281" s="8">
        <v>10</v>
      </c>
      <c r="C281" s="8">
        <v>460</v>
      </c>
      <c r="D281" s="8">
        <v>690</v>
      </c>
      <c r="E281" s="8">
        <v>269</v>
      </c>
      <c r="F281" s="8">
        <v>24.865509271621701</v>
      </c>
      <c r="G281" s="19">
        <v>24.82</v>
      </c>
      <c r="H281" s="19">
        <f t="shared" si="4"/>
        <v>4.5509271621700265E-2</v>
      </c>
      <c r="I281" s="8">
        <v>1.0632411067193679</v>
      </c>
    </row>
    <row r="282" spans="1:9" x14ac:dyDescent="0.2">
      <c r="A282" s="7" t="s">
        <v>40</v>
      </c>
      <c r="B282" s="7">
        <v>1</v>
      </c>
      <c r="C282" s="7">
        <v>480</v>
      </c>
      <c r="D282" s="7">
        <v>720</v>
      </c>
      <c r="E282" s="7">
        <v>282</v>
      </c>
      <c r="F282" s="7">
        <v>24.44752931594849</v>
      </c>
      <c r="G282" s="20">
        <v>24.4</v>
      </c>
      <c r="H282" s="20">
        <f t="shared" si="4"/>
        <v>4.7529315948491302E-2</v>
      </c>
      <c r="I282" s="7">
        <v>1.056179775280899</v>
      </c>
    </row>
    <row r="283" spans="1:9" x14ac:dyDescent="0.2">
      <c r="A283" s="7" t="s">
        <v>40</v>
      </c>
      <c r="B283" s="7">
        <v>2</v>
      </c>
      <c r="C283" s="7">
        <v>480</v>
      </c>
      <c r="D283" s="7">
        <v>720</v>
      </c>
      <c r="E283" s="7">
        <v>282</v>
      </c>
      <c r="F283" s="7">
        <v>22.12662672996521</v>
      </c>
      <c r="G283" s="20">
        <v>22.08</v>
      </c>
      <c r="H283" s="20">
        <f t="shared" si="4"/>
        <v>4.6626729965211666E-2</v>
      </c>
      <c r="I283" s="7">
        <v>1.056179775280899</v>
      </c>
    </row>
    <row r="284" spans="1:9" x14ac:dyDescent="0.2">
      <c r="A284" s="7" t="s">
        <v>40</v>
      </c>
      <c r="B284" s="7">
        <v>3</v>
      </c>
      <c r="C284" s="7">
        <v>480</v>
      </c>
      <c r="D284" s="7">
        <v>720</v>
      </c>
      <c r="E284" s="7">
        <v>279</v>
      </c>
      <c r="F284" s="7">
        <v>23.23871636390686</v>
      </c>
      <c r="G284" s="20">
        <v>23.193999999999999</v>
      </c>
      <c r="H284" s="20">
        <f t="shared" si="4"/>
        <v>4.4716363906861289E-2</v>
      </c>
      <c r="I284" s="7">
        <v>1.044943820224719</v>
      </c>
    </row>
    <row r="285" spans="1:9" x14ac:dyDescent="0.2">
      <c r="A285" s="7" t="s">
        <v>40</v>
      </c>
      <c r="B285" s="7">
        <v>4</v>
      </c>
      <c r="C285" s="7">
        <v>480</v>
      </c>
      <c r="D285" s="7">
        <v>720</v>
      </c>
      <c r="E285" s="7">
        <v>279</v>
      </c>
      <c r="F285" s="7">
        <v>24.47523927688599</v>
      </c>
      <c r="G285" s="20">
        <v>24.427</v>
      </c>
      <c r="H285" s="20">
        <f t="shared" si="4"/>
        <v>4.8239276885990279E-2</v>
      </c>
      <c r="I285" s="7">
        <v>1.044943820224719</v>
      </c>
    </row>
    <row r="286" spans="1:9" x14ac:dyDescent="0.2">
      <c r="A286" s="7" t="s">
        <v>40</v>
      </c>
      <c r="B286" s="7">
        <v>5</v>
      </c>
      <c r="C286" s="7">
        <v>480</v>
      </c>
      <c r="D286" s="7">
        <v>720</v>
      </c>
      <c r="E286" s="7">
        <v>274</v>
      </c>
      <c r="F286" s="7">
        <v>23.815727710723881</v>
      </c>
      <c r="G286" s="20">
        <v>23.77</v>
      </c>
      <c r="H286" s="20">
        <f t="shared" si="4"/>
        <v>4.5727710723880932E-2</v>
      </c>
      <c r="I286" s="7">
        <v>1.02621722846442</v>
      </c>
    </row>
    <row r="287" spans="1:9" x14ac:dyDescent="0.2">
      <c r="A287" s="7" t="s">
        <v>40</v>
      </c>
      <c r="B287" s="7">
        <v>6</v>
      </c>
      <c r="C287" s="7">
        <v>480</v>
      </c>
      <c r="D287" s="7">
        <v>720</v>
      </c>
      <c r="E287" s="7">
        <v>275</v>
      </c>
      <c r="F287" s="7">
        <v>25.315153121948239</v>
      </c>
      <c r="G287" s="20">
        <v>25.27</v>
      </c>
      <c r="H287" s="20">
        <f t="shared" si="4"/>
        <v>4.5153121948239061E-2</v>
      </c>
      <c r="I287" s="7">
        <v>1.029962546816479</v>
      </c>
    </row>
    <row r="288" spans="1:9" x14ac:dyDescent="0.2">
      <c r="A288" s="7" t="s">
        <v>40</v>
      </c>
      <c r="B288" s="7">
        <v>7</v>
      </c>
      <c r="C288" s="7">
        <v>480</v>
      </c>
      <c r="D288" s="7">
        <v>720</v>
      </c>
      <c r="E288" s="7">
        <v>279</v>
      </c>
      <c r="F288" s="7">
        <v>24.23071026802063</v>
      </c>
      <c r="G288" s="20">
        <v>24.181999999999999</v>
      </c>
      <c r="H288" s="20">
        <f t="shared" si="4"/>
        <v>4.8710268020631275E-2</v>
      </c>
      <c r="I288" s="7">
        <v>1.044943820224719</v>
      </c>
    </row>
    <row r="289" spans="1:9" x14ac:dyDescent="0.2">
      <c r="A289" s="7" t="s">
        <v>40</v>
      </c>
      <c r="B289" s="7">
        <v>8</v>
      </c>
      <c r="C289" s="7">
        <v>480</v>
      </c>
      <c r="D289" s="7">
        <v>720</v>
      </c>
      <c r="E289" s="7">
        <v>284</v>
      </c>
      <c r="F289" s="7">
        <v>22.046828508377079</v>
      </c>
      <c r="G289" s="20">
        <v>21.995999999999999</v>
      </c>
      <c r="H289" s="20">
        <f t="shared" si="4"/>
        <v>5.0828508377080084E-2</v>
      </c>
      <c r="I289" s="7">
        <v>1.0636704119850191</v>
      </c>
    </row>
    <row r="290" spans="1:9" x14ac:dyDescent="0.2">
      <c r="A290" s="7" t="s">
        <v>40</v>
      </c>
      <c r="B290" s="7">
        <v>9</v>
      </c>
      <c r="C290" s="7">
        <v>480</v>
      </c>
      <c r="D290" s="7">
        <v>720</v>
      </c>
      <c r="E290" s="7">
        <v>284</v>
      </c>
      <c r="F290" s="7">
        <v>24.75487303733826</v>
      </c>
      <c r="G290" s="20">
        <v>24.704999999999998</v>
      </c>
      <c r="H290" s="20">
        <f t="shared" si="4"/>
        <v>4.9873037338262094E-2</v>
      </c>
      <c r="I290" s="7">
        <v>1.0636704119850191</v>
      </c>
    </row>
    <row r="291" spans="1:9" x14ac:dyDescent="0.2">
      <c r="A291" s="7" t="s">
        <v>40</v>
      </c>
      <c r="B291" s="7">
        <v>10</v>
      </c>
      <c r="C291" s="7">
        <v>480</v>
      </c>
      <c r="D291" s="7">
        <v>720</v>
      </c>
      <c r="E291" s="7">
        <v>279</v>
      </c>
      <c r="F291" s="7">
        <v>24.60355186462402</v>
      </c>
      <c r="G291" s="20">
        <v>24.558</v>
      </c>
      <c r="H291" s="20">
        <f t="shared" si="4"/>
        <v>4.5551864624020055E-2</v>
      </c>
      <c r="I291" s="7">
        <v>1.044943820224719</v>
      </c>
    </row>
    <row r="292" spans="1:9" x14ac:dyDescent="0.2">
      <c r="A292" s="9" t="s">
        <v>41</v>
      </c>
      <c r="B292" s="9">
        <v>1</v>
      </c>
      <c r="C292" s="9">
        <v>500</v>
      </c>
      <c r="D292" s="9">
        <v>750</v>
      </c>
      <c r="E292" s="9">
        <v>291</v>
      </c>
      <c r="F292" s="9">
        <v>25.601545333862301</v>
      </c>
      <c r="G292" s="21">
        <v>25.545999999999999</v>
      </c>
      <c r="H292" s="21">
        <f t="shared" si="4"/>
        <v>5.554533386230176E-2</v>
      </c>
      <c r="I292" s="9">
        <v>1.046762589928057</v>
      </c>
    </row>
    <row r="293" spans="1:9" x14ac:dyDescent="0.2">
      <c r="A293" s="9" t="s">
        <v>41</v>
      </c>
      <c r="B293" s="9">
        <v>2</v>
      </c>
      <c r="C293" s="9">
        <v>500</v>
      </c>
      <c r="D293" s="9">
        <v>750</v>
      </c>
      <c r="E293" s="9">
        <v>291</v>
      </c>
      <c r="F293" s="9">
        <v>24.56412053108215</v>
      </c>
      <c r="G293" s="21">
        <v>24.510999999999999</v>
      </c>
      <c r="H293" s="21">
        <f t="shared" si="4"/>
        <v>5.3120531082150535E-2</v>
      </c>
      <c r="I293" s="9">
        <v>1.046762589928057</v>
      </c>
    </row>
    <row r="294" spans="1:9" x14ac:dyDescent="0.2">
      <c r="A294" s="9" t="s">
        <v>41</v>
      </c>
      <c r="B294" s="9">
        <v>3</v>
      </c>
      <c r="C294" s="9">
        <v>500</v>
      </c>
      <c r="D294" s="9">
        <v>750</v>
      </c>
      <c r="E294" s="9">
        <v>291</v>
      </c>
      <c r="F294" s="9">
        <v>25.10893726348877</v>
      </c>
      <c r="G294" s="21">
        <v>25.056999999999999</v>
      </c>
      <c r="H294" s="21">
        <f t="shared" si="4"/>
        <v>5.1937263488770924E-2</v>
      </c>
      <c r="I294" s="9">
        <v>1.046762589928057</v>
      </c>
    </row>
    <row r="295" spans="1:9" x14ac:dyDescent="0.2">
      <c r="A295" s="9" t="s">
        <v>41</v>
      </c>
      <c r="B295" s="9">
        <v>4</v>
      </c>
      <c r="C295" s="9">
        <v>500</v>
      </c>
      <c r="D295" s="9">
        <v>750</v>
      </c>
      <c r="E295" s="9">
        <v>286</v>
      </c>
      <c r="F295" s="9">
        <v>23.505043506622311</v>
      </c>
      <c r="G295" s="21">
        <v>23.46</v>
      </c>
      <c r="H295" s="21">
        <f t="shared" si="4"/>
        <v>4.5043506622310048E-2</v>
      </c>
      <c r="I295" s="9">
        <v>1.028776978417266</v>
      </c>
    </row>
    <row r="296" spans="1:9" x14ac:dyDescent="0.2">
      <c r="A296" s="9" t="s">
        <v>41</v>
      </c>
      <c r="B296" s="9">
        <v>5</v>
      </c>
      <c r="C296" s="9">
        <v>500</v>
      </c>
      <c r="D296" s="9">
        <v>750</v>
      </c>
      <c r="E296" s="9">
        <v>293</v>
      </c>
      <c r="F296" s="9">
        <v>24.289160013198849</v>
      </c>
      <c r="G296" s="21">
        <v>24.236000000000001</v>
      </c>
      <c r="H296" s="21">
        <f t="shared" si="4"/>
        <v>5.3160013198848333E-2</v>
      </c>
      <c r="I296" s="9">
        <v>1.053956834532374</v>
      </c>
    </row>
    <row r="297" spans="1:9" x14ac:dyDescent="0.2">
      <c r="A297" s="9" t="s">
        <v>41</v>
      </c>
      <c r="B297" s="9">
        <v>6</v>
      </c>
      <c r="C297" s="9">
        <v>500</v>
      </c>
      <c r="D297" s="9">
        <v>750</v>
      </c>
      <c r="E297" s="9">
        <v>294</v>
      </c>
      <c r="F297" s="9">
        <v>23.835306167602539</v>
      </c>
      <c r="G297" s="21">
        <v>23.777000000000001</v>
      </c>
      <c r="H297" s="21">
        <f t="shared" si="4"/>
        <v>5.8306167602538039E-2</v>
      </c>
      <c r="I297" s="9">
        <v>1.057553956834532</v>
      </c>
    </row>
    <row r="298" spans="1:9" x14ac:dyDescent="0.2">
      <c r="A298" s="9" t="s">
        <v>41</v>
      </c>
      <c r="B298" s="9">
        <v>7</v>
      </c>
      <c r="C298" s="9">
        <v>500</v>
      </c>
      <c r="D298" s="9">
        <v>750</v>
      </c>
      <c r="E298" s="9">
        <v>292</v>
      </c>
      <c r="F298" s="9">
        <v>20.812065362930301</v>
      </c>
      <c r="G298" s="21">
        <v>20.760999999999999</v>
      </c>
      <c r="H298" s="21">
        <f t="shared" si="4"/>
        <v>5.1065362930302172E-2</v>
      </c>
      <c r="I298" s="9">
        <v>1.050359712230216</v>
      </c>
    </row>
    <row r="299" spans="1:9" x14ac:dyDescent="0.2">
      <c r="A299" s="9" t="s">
        <v>41</v>
      </c>
      <c r="B299" s="9">
        <v>8</v>
      </c>
      <c r="C299" s="9">
        <v>500</v>
      </c>
      <c r="D299" s="9">
        <v>750</v>
      </c>
      <c r="E299" s="9">
        <v>292</v>
      </c>
      <c r="F299" s="9">
        <v>21.365553379058841</v>
      </c>
      <c r="G299" s="21">
        <v>21.306999999999999</v>
      </c>
      <c r="H299" s="21">
        <f t="shared" si="4"/>
        <v>5.8553379058842836E-2</v>
      </c>
      <c r="I299" s="9">
        <v>1.050359712230216</v>
      </c>
    </row>
    <row r="300" spans="1:9" x14ac:dyDescent="0.2">
      <c r="A300" s="9" t="s">
        <v>41</v>
      </c>
      <c r="B300" s="9">
        <v>9</v>
      </c>
      <c r="C300" s="9">
        <v>500</v>
      </c>
      <c r="D300" s="9">
        <v>750</v>
      </c>
      <c r="E300" s="9">
        <v>295</v>
      </c>
      <c r="F300" s="9">
        <v>24.811044216156009</v>
      </c>
      <c r="G300" s="21">
        <v>24.756</v>
      </c>
      <c r="H300" s="21">
        <f t="shared" si="4"/>
        <v>5.5044216156009185E-2</v>
      </c>
      <c r="I300" s="9">
        <v>1.0611510791366909</v>
      </c>
    </row>
    <row r="301" spans="1:9" x14ac:dyDescent="0.2">
      <c r="A301" s="9" t="s">
        <v>41</v>
      </c>
      <c r="B301" s="9">
        <v>10</v>
      </c>
      <c r="C301" s="9">
        <v>500</v>
      </c>
      <c r="D301" s="9">
        <v>750</v>
      </c>
      <c r="E301" s="9">
        <v>289</v>
      </c>
      <c r="F301" s="9">
        <v>23.959397554397579</v>
      </c>
      <c r="G301" s="21">
        <v>23.908999999999999</v>
      </c>
      <c r="H301" s="21">
        <f t="shared" si="4"/>
        <v>5.0397554397580535E-2</v>
      </c>
      <c r="I301" s="9">
        <v>1.039568345323741</v>
      </c>
    </row>
    <row r="302" spans="1:9" x14ac:dyDescent="0.2">
      <c r="A302" s="5" t="s">
        <v>42</v>
      </c>
      <c r="B302" s="5">
        <v>1</v>
      </c>
      <c r="C302" s="5">
        <v>520</v>
      </c>
      <c r="D302" s="5">
        <v>780</v>
      </c>
      <c r="E302" s="5">
        <v>305</v>
      </c>
      <c r="F302" s="5">
        <v>24.398857355117801</v>
      </c>
      <c r="G302" s="5">
        <v>24.317</v>
      </c>
      <c r="H302" s="5">
        <f t="shared" si="4"/>
        <v>8.1857355117801234E-2</v>
      </c>
      <c r="I302" s="5">
        <v>1.0481099656357391</v>
      </c>
    </row>
    <row r="303" spans="1:9" x14ac:dyDescent="0.2">
      <c r="A303" s="5" t="s">
        <v>42</v>
      </c>
      <c r="B303" s="5">
        <v>2</v>
      </c>
      <c r="C303" s="5">
        <v>520</v>
      </c>
      <c r="D303" s="5">
        <v>780</v>
      </c>
      <c r="E303" s="5">
        <v>303</v>
      </c>
      <c r="F303" s="5">
        <v>23.53907227516174</v>
      </c>
      <c r="G303" s="5">
        <v>23.48</v>
      </c>
      <c r="H303" s="5">
        <f t="shared" si="4"/>
        <v>5.9072275161739185E-2</v>
      </c>
      <c r="I303" s="5">
        <v>1.0412371134020619</v>
      </c>
    </row>
    <row r="304" spans="1:9" x14ac:dyDescent="0.2">
      <c r="A304" s="5" t="s">
        <v>42</v>
      </c>
      <c r="B304" s="5">
        <v>3</v>
      </c>
      <c r="C304" s="5">
        <v>520</v>
      </c>
      <c r="D304" s="5">
        <v>780</v>
      </c>
      <c r="E304" s="5">
        <v>302</v>
      </c>
      <c r="F304" s="5">
        <v>26.618719339370731</v>
      </c>
      <c r="G304" s="5">
        <v>26.565999999999999</v>
      </c>
      <c r="H304" s="5">
        <f t="shared" si="4"/>
        <v>5.2719339370732143E-2</v>
      </c>
      <c r="I304" s="5">
        <v>1.037800687285223</v>
      </c>
    </row>
    <row r="305" spans="1:9" x14ac:dyDescent="0.2">
      <c r="A305" s="5" t="s">
        <v>42</v>
      </c>
      <c r="B305" s="5">
        <v>4</v>
      </c>
      <c r="C305" s="5">
        <v>520</v>
      </c>
      <c r="D305" s="5">
        <v>780</v>
      </c>
      <c r="E305" s="5">
        <v>303</v>
      </c>
      <c r="F305" s="5">
        <v>24.26273679733276</v>
      </c>
      <c r="G305" s="5">
        <v>24.204999999999998</v>
      </c>
      <c r="H305" s="5">
        <f t="shared" si="4"/>
        <v>5.7736797332761824E-2</v>
      </c>
      <c r="I305" s="5">
        <v>1.0412371134020619</v>
      </c>
    </row>
    <row r="306" spans="1:9" x14ac:dyDescent="0.2">
      <c r="A306" s="5" t="s">
        <v>42</v>
      </c>
      <c r="B306" s="5">
        <v>5</v>
      </c>
      <c r="C306" s="5">
        <v>520</v>
      </c>
      <c r="D306" s="5">
        <v>780</v>
      </c>
      <c r="E306" s="5">
        <v>303</v>
      </c>
      <c r="F306" s="5">
        <v>23.844595432281491</v>
      </c>
      <c r="G306" s="5">
        <v>23.783000000000001</v>
      </c>
      <c r="H306" s="5">
        <f t="shared" si="4"/>
        <v>6.1595432281489337E-2</v>
      </c>
      <c r="I306" s="5">
        <v>1.0412371134020619</v>
      </c>
    </row>
    <row r="307" spans="1:9" x14ac:dyDescent="0.2">
      <c r="A307" s="5" t="s">
        <v>42</v>
      </c>
      <c r="B307" s="5">
        <v>6</v>
      </c>
      <c r="C307" s="5">
        <v>520</v>
      </c>
      <c r="D307" s="5">
        <v>780</v>
      </c>
      <c r="E307" s="5">
        <v>310</v>
      </c>
      <c r="F307" s="5">
        <v>25.54111742973328</v>
      </c>
      <c r="G307" s="17">
        <v>25.481000000000002</v>
      </c>
      <c r="H307" s="17">
        <f t="shared" si="4"/>
        <v>6.0117429733278271E-2</v>
      </c>
      <c r="I307" s="5">
        <v>1.065292096219931</v>
      </c>
    </row>
    <row r="308" spans="1:9" x14ac:dyDescent="0.2">
      <c r="A308" s="5" t="s">
        <v>42</v>
      </c>
      <c r="B308" s="5">
        <v>7</v>
      </c>
      <c r="C308" s="5">
        <v>520</v>
      </c>
      <c r="D308" s="5">
        <v>780</v>
      </c>
      <c r="E308" s="5">
        <v>307</v>
      </c>
      <c r="F308" s="5">
        <v>23.41326904296875</v>
      </c>
      <c r="G308" s="17">
        <v>23.353000000000002</v>
      </c>
      <c r="H308" s="17">
        <f t="shared" si="4"/>
        <v>6.0269042968748465E-2</v>
      </c>
      <c r="I308" s="5">
        <v>1.0549828178694161</v>
      </c>
    </row>
    <row r="309" spans="1:9" x14ac:dyDescent="0.2">
      <c r="A309" s="5" t="s">
        <v>42</v>
      </c>
      <c r="B309" s="5">
        <v>8</v>
      </c>
      <c r="C309" s="5">
        <v>520</v>
      </c>
      <c r="D309" s="5">
        <v>780</v>
      </c>
      <c r="E309" s="5">
        <v>308</v>
      </c>
      <c r="F309" s="5">
        <v>24.326826572418209</v>
      </c>
      <c r="G309" s="17">
        <v>24.268999999999998</v>
      </c>
      <c r="H309" s="17">
        <f t="shared" si="4"/>
        <v>5.7826572418210986E-2</v>
      </c>
      <c r="I309" s="5">
        <v>1.0584192439862541</v>
      </c>
    </row>
    <row r="310" spans="1:9" x14ac:dyDescent="0.2">
      <c r="A310" s="5" t="s">
        <v>42</v>
      </c>
      <c r="B310" s="5">
        <v>9</v>
      </c>
      <c r="C310" s="5">
        <v>520</v>
      </c>
      <c r="D310" s="5">
        <v>780</v>
      </c>
      <c r="E310" s="5">
        <v>300</v>
      </c>
      <c r="F310" s="5">
        <v>26.17321610450745</v>
      </c>
      <c r="G310" s="17">
        <v>26.12</v>
      </c>
      <c r="H310" s="17">
        <f t="shared" si="4"/>
        <v>5.3216104507448847E-2</v>
      </c>
      <c r="I310" s="5">
        <v>1.0309278350515461</v>
      </c>
    </row>
    <row r="311" spans="1:9" x14ac:dyDescent="0.2">
      <c r="A311" s="5" t="s">
        <v>42</v>
      </c>
      <c r="B311" s="5">
        <v>10</v>
      </c>
      <c r="C311" s="5">
        <v>520</v>
      </c>
      <c r="D311" s="5">
        <v>780</v>
      </c>
      <c r="E311" s="5">
        <v>307</v>
      </c>
      <c r="F311" s="5">
        <v>24.83385062217712</v>
      </c>
      <c r="G311" s="17">
        <v>24.774999999999999</v>
      </c>
      <c r="H311" s="17">
        <f t="shared" si="4"/>
        <v>5.8850622177121892E-2</v>
      </c>
      <c r="I311" s="5">
        <v>1.0549828178694161</v>
      </c>
    </row>
    <row r="312" spans="1:9" x14ac:dyDescent="0.2">
      <c r="A312" s="6" t="s">
        <v>43</v>
      </c>
      <c r="B312" s="6">
        <v>1</v>
      </c>
      <c r="C312" s="6">
        <v>540</v>
      </c>
      <c r="D312" s="6">
        <v>810</v>
      </c>
      <c r="E312" s="6">
        <v>316</v>
      </c>
      <c r="F312" s="6">
        <v>27.3405876159668</v>
      </c>
      <c r="G312" s="18">
        <v>27.28</v>
      </c>
      <c r="H312" s="18">
        <f t="shared" si="4"/>
        <v>6.0587615966799291E-2</v>
      </c>
      <c r="I312" s="6">
        <v>1.0568561872909701</v>
      </c>
    </row>
    <row r="313" spans="1:9" x14ac:dyDescent="0.2">
      <c r="A313" s="6" t="s">
        <v>43</v>
      </c>
      <c r="B313" s="6">
        <v>2</v>
      </c>
      <c r="C313" s="6">
        <v>540</v>
      </c>
      <c r="D313" s="6">
        <v>810</v>
      </c>
      <c r="E313" s="6">
        <v>316</v>
      </c>
      <c r="F313" s="6">
        <v>26.929161548614498</v>
      </c>
      <c r="G313" s="18">
        <v>26.86</v>
      </c>
      <c r="H313" s="18">
        <f t="shared" si="4"/>
        <v>6.9161548614498969E-2</v>
      </c>
      <c r="I313" s="6">
        <v>1.0568561872909701</v>
      </c>
    </row>
    <row r="314" spans="1:9" x14ac:dyDescent="0.2">
      <c r="A314" s="6" t="s">
        <v>43</v>
      </c>
      <c r="B314" s="6">
        <v>3</v>
      </c>
      <c r="C314" s="6">
        <v>540</v>
      </c>
      <c r="D314" s="6">
        <v>810</v>
      </c>
      <c r="E314" s="6">
        <v>319</v>
      </c>
      <c r="F314" s="6">
        <v>23.72852730751038</v>
      </c>
      <c r="G314" s="18">
        <v>23.664000000000001</v>
      </c>
      <c r="H314" s="18">
        <f t="shared" si="4"/>
        <v>6.4527307510378051E-2</v>
      </c>
      <c r="I314" s="6">
        <v>1.0668896321070229</v>
      </c>
    </row>
    <row r="315" spans="1:9" x14ac:dyDescent="0.2">
      <c r="A315" s="6" t="s">
        <v>43</v>
      </c>
      <c r="B315" s="6">
        <v>4</v>
      </c>
      <c r="C315" s="6">
        <v>540</v>
      </c>
      <c r="D315" s="6">
        <v>810</v>
      </c>
      <c r="E315" s="6">
        <v>315</v>
      </c>
      <c r="F315" s="6">
        <v>23.355083465576168</v>
      </c>
      <c r="G315" s="18">
        <v>23.289000000000001</v>
      </c>
      <c r="H315" s="18">
        <f t="shared" si="4"/>
        <v>6.6083465576166844E-2</v>
      </c>
      <c r="I315" s="6">
        <v>1.0535117056856189</v>
      </c>
    </row>
    <row r="316" spans="1:9" x14ac:dyDescent="0.2">
      <c r="A316" s="6" t="s">
        <v>43</v>
      </c>
      <c r="B316" s="6">
        <v>5</v>
      </c>
      <c r="C316" s="6">
        <v>540</v>
      </c>
      <c r="D316" s="6">
        <v>810</v>
      </c>
      <c r="E316" s="6">
        <v>317</v>
      </c>
      <c r="F316" s="6">
        <v>24.21162390708923</v>
      </c>
      <c r="G316" s="18">
        <v>24.15</v>
      </c>
      <c r="H316" s="18">
        <f t="shared" si="4"/>
        <v>6.1623907089231267E-2</v>
      </c>
      <c r="I316" s="6">
        <v>1.060200668896321</v>
      </c>
    </row>
    <row r="317" spans="1:9" x14ac:dyDescent="0.2">
      <c r="A317" s="6" t="s">
        <v>43</v>
      </c>
      <c r="B317" s="6">
        <v>6</v>
      </c>
      <c r="C317" s="6">
        <v>540</v>
      </c>
      <c r="D317" s="6">
        <v>810</v>
      </c>
      <c r="E317" s="6">
        <v>315</v>
      </c>
      <c r="F317" s="6">
        <v>25.293997049331669</v>
      </c>
      <c r="G317" s="18">
        <v>25.233000000000001</v>
      </c>
      <c r="H317" s="18">
        <f t="shared" si="4"/>
        <v>6.0997049331668052E-2</v>
      </c>
      <c r="I317" s="6">
        <v>1.0535117056856189</v>
      </c>
    </row>
    <row r="318" spans="1:9" x14ac:dyDescent="0.2">
      <c r="A318" s="6" t="s">
        <v>43</v>
      </c>
      <c r="B318" s="6">
        <v>7</v>
      </c>
      <c r="C318" s="6">
        <v>540</v>
      </c>
      <c r="D318" s="6">
        <v>810</v>
      </c>
      <c r="E318" s="6">
        <v>321</v>
      </c>
      <c r="F318" s="6">
        <v>24.66494989395142</v>
      </c>
      <c r="G318" s="18">
        <v>24.6</v>
      </c>
      <c r="H318" s="18">
        <f t="shared" si="4"/>
        <v>6.4949893951418147E-2</v>
      </c>
      <c r="I318" s="6">
        <v>1.0735785953177259</v>
      </c>
    </row>
    <row r="319" spans="1:9" x14ac:dyDescent="0.2">
      <c r="A319" s="6" t="s">
        <v>43</v>
      </c>
      <c r="B319" s="6">
        <v>8</v>
      </c>
      <c r="C319" s="6">
        <v>540</v>
      </c>
      <c r="D319" s="6">
        <v>810</v>
      </c>
      <c r="E319" s="6">
        <v>316</v>
      </c>
      <c r="F319" s="6">
        <v>26.029896020889279</v>
      </c>
      <c r="G319" s="18">
        <v>25.968</v>
      </c>
      <c r="H319" s="18">
        <f t="shared" si="4"/>
        <v>6.1896020889278702E-2</v>
      </c>
      <c r="I319" s="6">
        <v>1.0568561872909701</v>
      </c>
    </row>
    <row r="320" spans="1:9" x14ac:dyDescent="0.2">
      <c r="A320" s="6" t="s">
        <v>43</v>
      </c>
      <c r="B320" s="6">
        <v>9</v>
      </c>
      <c r="C320" s="6">
        <v>540</v>
      </c>
      <c r="D320" s="6">
        <v>810</v>
      </c>
      <c r="E320" s="6">
        <v>319</v>
      </c>
      <c r="F320" s="6">
        <v>25.964076519012451</v>
      </c>
      <c r="G320" s="18">
        <v>25.9</v>
      </c>
      <c r="H320" s="18">
        <f t="shared" si="4"/>
        <v>6.4076519012452593E-2</v>
      </c>
      <c r="I320" s="6">
        <v>1.0668896321070229</v>
      </c>
    </row>
    <row r="321" spans="1:9" x14ac:dyDescent="0.2">
      <c r="A321" s="6" t="s">
        <v>43</v>
      </c>
      <c r="B321" s="6">
        <v>10</v>
      </c>
      <c r="C321" s="6">
        <v>540</v>
      </c>
      <c r="D321" s="6">
        <v>810</v>
      </c>
      <c r="E321" s="6">
        <v>315</v>
      </c>
      <c r="F321" s="6">
        <v>26.195206642150879</v>
      </c>
      <c r="G321" s="18">
        <v>26.132000000000001</v>
      </c>
      <c r="H321" s="18">
        <f t="shared" si="4"/>
        <v>6.3206642150877457E-2</v>
      </c>
      <c r="I321" s="6">
        <v>1.0535117056856189</v>
      </c>
    </row>
    <row r="322" spans="1:9" x14ac:dyDescent="0.2">
      <c r="A322" s="8" t="s">
        <v>44</v>
      </c>
      <c r="B322" s="8">
        <v>1</v>
      </c>
      <c r="C322" s="8">
        <v>560</v>
      </c>
      <c r="D322" s="8">
        <v>840</v>
      </c>
      <c r="E322" s="8">
        <v>331</v>
      </c>
      <c r="F322" s="8">
        <v>26.348786115646359</v>
      </c>
      <c r="G322" s="19">
        <v>26.282</v>
      </c>
      <c r="H322" s="19">
        <f t="shared" si="4"/>
        <v>6.6786115646358724E-2</v>
      </c>
      <c r="I322" s="8">
        <v>1.0575079872204469</v>
      </c>
    </row>
    <row r="323" spans="1:9" x14ac:dyDescent="0.2">
      <c r="A323" s="8" t="s">
        <v>44</v>
      </c>
      <c r="B323" s="8">
        <v>2</v>
      </c>
      <c r="C323" s="8">
        <v>560</v>
      </c>
      <c r="D323" s="8">
        <v>840</v>
      </c>
      <c r="E323" s="8">
        <v>333</v>
      </c>
      <c r="F323" s="8">
        <v>24.919019222259521</v>
      </c>
      <c r="G323" s="19">
        <v>24.846</v>
      </c>
      <c r="H323" s="19">
        <f t="shared" ref="H323:H386" si="5">F323-G323</f>
        <v>7.3019222259521399E-2</v>
      </c>
      <c r="I323" s="8">
        <v>1.0638977635782749</v>
      </c>
    </row>
    <row r="324" spans="1:9" x14ac:dyDescent="0.2">
      <c r="A324" s="8" t="s">
        <v>44</v>
      </c>
      <c r="B324" s="8">
        <v>3</v>
      </c>
      <c r="C324" s="8">
        <v>560</v>
      </c>
      <c r="D324" s="8">
        <v>840</v>
      </c>
      <c r="E324" s="8">
        <v>330</v>
      </c>
      <c r="F324" s="8">
        <v>24.658749341964722</v>
      </c>
      <c r="G324" s="19">
        <v>24.585000000000001</v>
      </c>
      <c r="H324" s="19">
        <f t="shared" si="5"/>
        <v>7.3749341964720827E-2</v>
      </c>
      <c r="I324" s="8">
        <v>1.054313099041533</v>
      </c>
    </row>
    <row r="325" spans="1:9" x14ac:dyDescent="0.2">
      <c r="A325" s="8" t="s">
        <v>44</v>
      </c>
      <c r="B325" s="8">
        <v>4</v>
      </c>
      <c r="C325" s="8">
        <v>560</v>
      </c>
      <c r="D325" s="8">
        <v>840</v>
      </c>
      <c r="E325" s="8">
        <v>325</v>
      </c>
      <c r="F325" s="8">
        <v>22.766402721405029</v>
      </c>
      <c r="G325" s="19">
        <v>22.701000000000001</v>
      </c>
      <c r="H325" s="19">
        <f t="shared" si="5"/>
        <v>6.5402721405028785E-2</v>
      </c>
      <c r="I325" s="8">
        <v>1.0383386581469649</v>
      </c>
    </row>
    <row r="326" spans="1:9" x14ac:dyDescent="0.2">
      <c r="A326" s="8" t="s">
        <v>44</v>
      </c>
      <c r="B326" s="8">
        <v>5</v>
      </c>
      <c r="C326" s="8">
        <v>560</v>
      </c>
      <c r="D326" s="8">
        <v>840</v>
      </c>
      <c r="E326" s="8">
        <v>328</v>
      </c>
      <c r="F326" s="8">
        <v>23.907980918884281</v>
      </c>
      <c r="G326" s="19">
        <v>23.838000000000001</v>
      </c>
      <c r="H326" s="19">
        <f t="shared" si="5"/>
        <v>6.998091888427993E-2</v>
      </c>
      <c r="I326" s="8">
        <v>1.0479233226837059</v>
      </c>
    </row>
    <row r="327" spans="1:9" x14ac:dyDescent="0.2">
      <c r="A327" s="8" t="s">
        <v>44</v>
      </c>
      <c r="B327" s="8">
        <v>6</v>
      </c>
      <c r="C327" s="8">
        <v>560</v>
      </c>
      <c r="D327" s="8">
        <v>840</v>
      </c>
      <c r="E327" s="8">
        <v>332</v>
      </c>
      <c r="F327" s="8">
        <v>25.29371094703674</v>
      </c>
      <c r="G327" s="19">
        <v>25.222000000000001</v>
      </c>
      <c r="H327" s="19">
        <f t="shared" si="5"/>
        <v>7.1710947036738304E-2</v>
      </c>
      <c r="I327" s="8">
        <v>1.060702875399361</v>
      </c>
    </row>
    <row r="328" spans="1:9" x14ac:dyDescent="0.2">
      <c r="A328" s="8" t="s">
        <v>44</v>
      </c>
      <c r="B328" s="8">
        <v>7</v>
      </c>
      <c r="C328" s="8">
        <v>560</v>
      </c>
      <c r="D328" s="8">
        <v>840</v>
      </c>
      <c r="E328" s="8">
        <v>333</v>
      </c>
      <c r="F328" s="8">
        <v>23.954075574874881</v>
      </c>
      <c r="G328" s="19">
        <v>23.876999999999999</v>
      </c>
      <c r="H328" s="19">
        <f t="shared" si="5"/>
        <v>7.7075574874882591E-2</v>
      </c>
      <c r="I328" s="8">
        <v>1.0638977635782749</v>
      </c>
    </row>
    <row r="329" spans="1:9" x14ac:dyDescent="0.2">
      <c r="A329" s="8" t="s">
        <v>44</v>
      </c>
      <c r="B329" s="8">
        <v>8</v>
      </c>
      <c r="C329" s="8">
        <v>560</v>
      </c>
      <c r="D329" s="8">
        <v>840</v>
      </c>
      <c r="E329" s="8">
        <v>332</v>
      </c>
      <c r="F329" s="8">
        <v>25.607602596282959</v>
      </c>
      <c r="G329" s="19">
        <v>25.533000000000001</v>
      </c>
      <c r="H329" s="19">
        <f t="shared" si="5"/>
        <v>7.4602596282957734E-2</v>
      </c>
      <c r="I329" s="8">
        <v>1.060702875399361</v>
      </c>
    </row>
    <row r="330" spans="1:9" x14ac:dyDescent="0.2">
      <c r="A330" s="8" t="s">
        <v>44</v>
      </c>
      <c r="B330" s="8">
        <v>9</v>
      </c>
      <c r="C330" s="8">
        <v>560</v>
      </c>
      <c r="D330" s="8">
        <v>840</v>
      </c>
      <c r="E330" s="8">
        <v>331</v>
      </c>
      <c r="F330" s="8">
        <v>26.478971719741821</v>
      </c>
      <c r="G330" s="19">
        <v>26.408000000000001</v>
      </c>
      <c r="H330" s="19">
        <f t="shared" si="5"/>
        <v>7.0971719741820039E-2</v>
      </c>
      <c r="I330" s="8">
        <v>1.0575079872204469</v>
      </c>
    </row>
    <row r="331" spans="1:9" x14ac:dyDescent="0.2">
      <c r="A331" s="8" t="s">
        <v>44</v>
      </c>
      <c r="B331" s="8">
        <v>10</v>
      </c>
      <c r="C331" s="8">
        <v>560</v>
      </c>
      <c r="D331" s="8">
        <v>840</v>
      </c>
      <c r="E331" s="8">
        <v>328</v>
      </c>
      <c r="F331" s="8">
        <v>22.960973262786869</v>
      </c>
      <c r="G331" s="19">
        <v>22.895</v>
      </c>
      <c r="H331" s="19">
        <f t="shared" si="5"/>
        <v>6.5973262786869213E-2</v>
      </c>
      <c r="I331" s="8">
        <v>1.0479233226837059</v>
      </c>
    </row>
    <row r="332" spans="1:9" x14ac:dyDescent="0.2">
      <c r="A332" s="7" t="s">
        <v>45</v>
      </c>
      <c r="B332" s="7">
        <v>1</v>
      </c>
      <c r="C332" s="7">
        <v>580</v>
      </c>
      <c r="D332" s="7">
        <v>870</v>
      </c>
      <c r="E332" s="7">
        <v>338</v>
      </c>
      <c r="F332" s="7">
        <v>23.418980121612549</v>
      </c>
      <c r="G332" s="20">
        <v>23.347000000000001</v>
      </c>
      <c r="H332" s="20">
        <f t="shared" si="5"/>
        <v>7.1980121612547521E-2</v>
      </c>
      <c r="I332" s="7">
        <v>1.0529595015576321</v>
      </c>
    </row>
    <row r="333" spans="1:9" x14ac:dyDescent="0.2">
      <c r="A333" s="7" t="s">
        <v>45</v>
      </c>
      <c r="B333" s="7">
        <v>2</v>
      </c>
      <c r="C333" s="7">
        <v>580</v>
      </c>
      <c r="D333" s="7">
        <v>870</v>
      </c>
      <c r="E333" s="7">
        <v>341</v>
      </c>
      <c r="F333" s="7">
        <v>24.483959674835209</v>
      </c>
      <c r="G333" s="20">
        <v>24.408999999999999</v>
      </c>
      <c r="H333" s="20">
        <f t="shared" si="5"/>
        <v>7.4959674835209711E-2</v>
      </c>
      <c r="I333" s="7">
        <v>1.062305295950156</v>
      </c>
    </row>
    <row r="334" spans="1:9" x14ac:dyDescent="0.2">
      <c r="A334" s="7" t="s">
        <v>45</v>
      </c>
      <c r="B334" s="7">
        <v>3</v>
      </c>
      <c r="C334" s="7">
        <v>580</v>
      </c>
      <c r="D334" s="7">
        <v>870</v>
      </c>
      <c r="E334" s="7">
        <v>342</v>
      </c>
      <c r="F334" s="7">
        <v>25.03127646446228</v>
      </c>
      <c r="G334" s="20">
        <v>24.954999999999998</v>
      </c>
      <c r="H334" s="20">
        <f t="shared" si="5"/>
        <v>7.6276464462281979E-2</v>
      </c>
      <c r="I334" s="7">
        <v>1.065420560747663</v>
      </c>
    </row>
    <row r="335" spans="1:9" x14ac:dyDescent="0.2">
      <c r="A335" s="7" t="s">
        <v>45</v>
      </c>
      <c r="B335" s="7">
        <v>4</v>
      </c>
      <c r="C335" s="7">
        <v>580</v>
      </c>
      <c r="D335" s="7">
        <v>870</v>
      </c>
      <c r="E335" s="7">
        <v>344</v>
      </c>
      <c r="F335" s="7">
        <v>24.68007493019104</v>
      </c>
      <c r="G335" s="20">
        <v>24.602</v>
      </c>
      <c r="H335" s="20">
        <f t="shared" si="5"/>
        <v>7.8074930191039726E-2</v>
      </c>
      <c r="I335" s="7">
        <v>1.071651090342679</v>
      </c>
    </row>
    <row r="336" spans="1:9" x14ac:dyDescent="0.2">
      <c r="A336" s="7" t="s">
        <v>45</v>
      </c>
      <c r="B336" s="7">
        <v>5</v>
      </c>
      <c r="C336" s="7">
        <v>580</v>
      </c>
      <c r="D336" s="7">
        <v>870</v>
      </c>
      <c r="E336" s="7">
        <v>343</v>
      </c>
      <c r="F336" s="7">
        <v>24.14846301078796</v>
      </c>
      <c r="G336" s="20">
        <v>24.073</v>
      </c>
      <c r="H336" s="20">
        <f t="shared" si="5"/>
        <v>7.5463010787959917E-2</v>
      </c>
      <c r="I336" s="7">
        <v>1.0685358255451709</v>
      </c>
    </row>
    <row r="337" spans="1:9" x14ac:dyDescent="0.2">
      <c r="A337" s="7" t="s">
        <v>45</v>
      </c>
      <c r="B337" s="7">
        <v>6</v>
      </c>
      <c r="C337" s="7">
        <v>580</v>
      </c>
      <c r="D337" s="7">
        <v>870</v>
      </c>
      <c r="E337" s="7">
        <v>335</v>
      </c>
      <c r="F337" s="7">
        <v>22.339396715164181</v>
      </c>
      <c r="G337" s="20">
        <v>22.271999999999998</v>
      </c>
      <c r="H337" s="20">
        <f t="shared" si="5"/>
        <v>6.7396715164182552E-2</v>
      </c>
      <c r="I337" s="7">
        <v>1.043613707165109</v>
      </c>
    </row>
    <row r="338" spans="1:9" x14ac:dyDescent="0.2">
      <c r="A338" s="7" t="s">
        <v>45</v>
      </c>
      <c r="B338" s="7">
        <v>7</v>
      </c>
      <c r="C338" s="7">
        <v>580</v>
      </c>
      <c r="D338" s="7">
        <v>870</v>
      </c>
      <c r="E338" s="7">
        <v>337</v>
      </c>
      <c r="F338" s="7">
        <v>25.623031616210941</v>
      </c>
      <c r="G338" s="20">
        <v>25.553000000000001</v>
      </c>
      <c r="H338" s="20">
        <f t="shared" si="5"/>
        <v>7.0031616210940228E-2</v>
      </c>
      <c r="I338" s="7">
        <v>1.0498442367601251</v>
      </c>
    </row>
    <row r="339" spans="1:9" x14ac:dyDescent="0.2">
      <c r="A339" s="7" t="s">
        <v>45</v>
      </c>
      <c r="B339" s="7">
        <v>8</v>
      </c>
      <c r="C339" s="7">
        <v>580</v>
      </c>
      <c r="D339" s="7">
        <v>870</v>
      </c>
      <c r="E339" s="7">
        <v>342</v>
      </c>
      <c r="F339" s="7">
        <v>23.79939770698547</v>
      </c>
      <c r="G339" s="20">
        <v>23.722000000000001</v>
      </c>
      <c r="H339" s="20">
        <f t="shared" si="5"/>
        <v>7.7397706985468773E-2</v>
      </c>
      <c r="I339" s="7">
        <v>1.065420560747663</v>
      </c>
    </row>
    <row r="340" spans="1:9" x14ac:dyDescent="0.2">
      <c r="A340" s="7" t="s">
        <v>45</v>
      </c>
      <c r="B340" s="7">
        <v>9</v>
      </c>
      <c r="C340" s="7">
        <v>580</v>
      </c>
      <c r="D340" s="7">
        <v>870</v>
      </c>
      <c r="E340" s="7">
        <v>343</v>
      </c>
      <c r="F340" s="7">
        <v>24.571243524551392</v>
      </c>
      <c r="G340" s="20">
        <v>24.492999999999999</v>
      </c>
      <c r="H340" s="20">
        <f t="shared" si="5"/>
        <v>7.8243524551393051E-2</v>
      </c>
      <c r="I340" s="7">
        <v>1.0685358255451709</v>
      </c>
    </row>
    <row r="341" spans="1:9" x14ac:dyDescent="0.2">
      <c r="A341" s="7" t="s">
        <v>45</v>
      </c>
      <c r="B341" s="7">
        <v>10</v>
      </c>
      <c r="C341" s="7">
        <v>580</v>
      </c>
      <c r="D341" s="7">
        <v>870</v>
      </c>
      <c r="E341" s="7">
        <v>338</v>
      </c>
      <c r="F341" s="7">
        <v>25.337303876876831</v>
      </c>
      <c r="G341" s="20">
        <v>25.265999999999998</v>
      </c>
      <c r="H341" s="20">
        <f t="shared" si="5"/>
        <v>7.1303876876832817E-2</v>
      </c>
      <c r="I341" s="7">
        <v>1.0529595015576321</v>
      </c>
    </row>
    <row r="342" spans="1:9" x14ac:dyDescent="0.2">
      <c r="A342" s="9" t="s">
        <v>46</v>
      </c>
      <c r="B342" s="9">
        <v>1</v>
      </c>
      <c r="C342" s="9">
        <v>600</v>
      </c>
      <c r="D342" s="9">
        <v>900</v>
      </c>
      <c r="E342" s="9">
        <v>353</v>
      </c>
      <c r="F342" s="9">
        <v>25.099581718444821</v>
      </c>
      <c r="G342" s="21">
        <v>25.024000000000001</v>
      </c>
      <c r="H342" s="21">
        <f t="shared" si="5"/>
        <v>7.5581718444819757E-2</v>
      </c>
      <c r="I342" s="9">
        <v>1.0505952380952379</v>
      </c>
    </row>
    <row r="343" spans="1:9" x14ac:dyDescent="0.2">
      <c r="A343" s="9" t="s">
        <v>46</v>
      </c>
      <c r="B343" s="9">
        <v>2</v>
      </c>
      <c r="C343" s="9">
        <v>600</v>
      </c>
      <c r="D343" s="9">
        <v>900</v>
      </c>
      <c r="E343" s="9">
        <v>350</v>
      </c>
      <c r="F343" s="9">
        <v>20.708343267440799</v>
      </c>
      <c r="G343" s="21">
        <v>20.638000000000002</v>
      </c>
      <c r="H343" s="21">
        <f t="shared" si="5"/>
        <v>7.0343267440797774E-2</v>
      </c>
      <c r="I343" s="9">
        <v>1.041666666666667</v>
      </c>
    </row>
    <row r="344" spans="1:9" x14ac:dyDescent="0.2">
      <c r="A344" s="9" t="s">
        <v>46</v>
      </c>
      <c r="B344" s="9">
        <v>3</v>
      </c>
      <c r="C344" s="9">
        <v>600</v>
      </c>
      <c r="D344" s="9">
        <v>900</v>
      </c>
      <c r="E344" s="9">
        <v>352</v>
      </c>
      <c r="F344" s="9">
        <v>21.574605941772461</v>
      </c>
      <c r="G344" s="21">
        <v>21.498999999999999</v>
      </c>
      <c r="H344" s="21">
        <f t="shared" si="5"/>
        <v>7.560594177246216E-2</v>
      </c>
      <c r="I344" s="9">
        <v>1.0476190476190479</v>
      </c>
    </row>
    <row r="345" spans="1:9" x14ac:dyDescent="0.2">
      <c r="A345" s="9" t="s">
        <v>46</v>
      </c>
      <c r="B345" s="9">
        <v>4</v>
      </c>
      <c r="C345" s="9">
        <v>600</v>
      </c>
      <c r="D345" s="9">
        <v>900</v>
      </c>
      <c r="E345" s="9">
        <v>354</v>
      </c>
      <c r="F345" s="9">
        <v>21.163997411727909</v>
      </c>
      <c r="G345" s="21">
        <v>21.085000000000001</v>
      </c>
      <c r="H345" s="21">
        <f t="shared" si="5"/>
        <v>7.8997411727907973E-2</v>
      </c>
      <c r="I345" s="9">
        <v>1.053571428571429</v>
      </c>
    </row>
    <row r="346" spans="1:9" x14ac:dyDescent="0.2">
      <c r="A346" s="9" t="s">
        <v>46</v>
      </c>
      <c r="B346" s="9">
        <v>5</v>
      </c>
      <c r="C346" s="9">
        <v>600</v>
      </c>
      <c r="D346" s="9">
        <v>900</v>
      </c>
      <c r="E346" s="9">
        <v>355</v>
      </c>
      <c r="F346" s="9">
        <v>20.987631559371948</v>
      </c>
      <c r="G346" s="21">
        <v>20.913</v>
      </c>
      <c r="H346" s="21">
        <f t="shared" si="5"/>
        <v>7.4631559371947986E-2</v>
      </c>
      <c r="I346" s="9">
        <v>1.0565476190476191</v>
      </c>
    </row>
    <row r="347" spans="1:9" x14ac:dyDescent="0.2">
      <c r="A347" s="9" t="s">
        <v>46</v>
      </c>
      <c r="B347" s="9">
        <v>6</v>
      </c>
      <c r="C347" s="9">
        <v>600</v>
      </c>
      <c r="D347" s="9">
        <v>900</v>
      </c>
      <c r="E347" s="9">
        <v>358</v>
      </c>
      <c r="F347" s="9">
        <v>21.330387115478519</v>
      </c>
      <c r="G347" s="21">
        <v>21.25</v>
      </c>
      <c r="H347" s="21">
        <f t="shared" si="5"/>
        <v>8.0387115478519178E-2</v>
      </c>
      <c r="I347" s="9">
        <v>1.06547619047619</v>
      </c>
    </row>
    <row r="348" spans="1:9" x14ac:dyDescent="0.2">
      <c r="A348" s="9" t="s">
        <v>46</v>
      </c>
      <c r="B348" s="9">
        <v>7</v>
      </c>
      <c r="C348" s="9">
        <v>600</v>
      </c>
      <c r="D348" s="9">
        <v>900</v>
      </c>
      <c r="E348" s="9">
        <v>354</v>
      </c>
      <c r="F348" s="9">
        <v>21.90322637557983</v>
      </c>
      <c r="G348" s="21">
        <v>21.83</v>
      </c>
      <c r="H348" s="21">
        <f t="shared" si="5"/>
        <v>7.3226375579832137E-2</v>
      </c>
      <c r="I348" s="9">
        <v>1.053571428571429</v>
      </c>
    </row>
    <row r="349" spans="1:9" x14ac:dyDescent="0.2">
      <c r="A349" s="9" t="s">
        <v>46</v>
      </c>
      <c r="B349" s="9">
        <v>8</v>
      </c>
      <c r="C349" s="9">
        <v>600</v>
      </c>
      <c r="D349" s="9">
        <v>900</v>
      </c>
      <c r="E349" s="9">
        <v>351</v>
      </c>
      <c r="F349" s="9">
        <v>21.695066452026371</v>
      </c>
      <c r="G349" s="21">
        <v>21.617999999999999</v>
      </c>
      <c r="H349" s="21">
        <f t="shared" si="5"/>
        <v>7.706645202637219E-2</v>
      </c>
      <c r="I349" s="9">
        <v>1.044642857142857</v>
      </c>
    </row>
    <row r="350" spans="1:9" x14ac:dyDescent="0.2">
      <c r="A350" s="9" t="s">
        <v>46</v>
      </c>
      <c r="B350" s="9">
        <v>9</v>
      </c>
      <c r="C350" s="9">
        <v>600</v>
      </c>
      <c r="D350" s="9">
        <v>900</v>
      </c>
      <c r="E350" s="9">
        <v>352</v>
      </c>
      <c r="F350" s="9">
        <v>21.74727988243103</v>
      </c>
      <c r="G350" s="21">
        <v>21.677</v>
      </c>
      <c r="H350" s="21">
        <f t="shared" si="5"/>
        <v>7.0279882431030671E-2</v>
      </c>
      <c r="I350" s="9">
        <v>1.0476190476190479</v>
      </c>
    </row>
    <row r="351" spans="1:9" x14ac:dyDescent="0.2">
      <c r="A351" s="9" t="s">
        <v>46</v>
      </c>
      <c r="B351" s="9">
        <v>10</v>
      </c>
      <c r="C351" s="9">
        <v>600</v>
      </c>
      <c r="D351" s="9">
        <v>900</v>
      </c>
      <c r="E351" s="9">
        <v>354</v>
      </c>
      <c r="F351" s="9">
        <v>23.82102465629578</v>
      </c>
      <c r="G351" s="21">
        <v>23.747</v>
      </c>
      <c r="H351" s="21">
        <f t="shared" si="5"/>
        <v>7.4024656295780034E-2</v>
      </c>
      <c r="I351" s="9">
        <v>1.053571428571429</v>
      </c>
    </row>
    <row r="352" spans="1:9" x14ac:dyDescent="0.2">
      <c r="A352" s="5" t="s">
        <v>47</v>
      </c>
      <c r="B352" s="5">
        <v>1</v>
      </c>
      <c r="C352" s="5">
        <v>620</v>
      </c>
      <c r="D352" s="5">
        <v>930</v>
      </c>
      <c r="E352" s="5">
        <v>363</v>
      </c>
      <c r="F352" s="5">
        <v>21.954060554504391</v>
      </c>
      <c r="G352" s="5">
        <v>21.873000000000001</v>
      </c>
      <c r="H352" s="5">
        <f t="shared" si="5"/>
        <v>8.106055450438987E-2</v>
      </c>
      <c r="I352" s="5">
        <v>1.0491329479768789</v>
      </c>
    </row>
    <row r="353" spans="1:9" x14ac:dyDescent="0.2">
      <c r="A353" s="5" t="s">
        <v>47</v>
      </c>
      <c r="B353" s="5">
        <v>2</v>
      </c>
      <c r="C353" s="5">
        <v>620</v>
      </c>
      <c r="D353" s="5">
        <v>930</v>
      </c>
      <c r="E353" s="5">
        <v>366</v>
      </c>
      <c r="F353" s="5">
        <v>23.191679239273071</v>
      </c>
      <c r="G353" s="5">
        <v>23.113</v>
      </c>
      <c r="H353" s="5">
        <f t="shared" si="5"/>
        <v>7.8679239273071744E-2</v>
      </c>
      <c r="I353" s="5">
        <v>1.057803468208093</v>
      </c>
    </row>
    <row r="354" spans="1:9" x14ac:dyDescent="0.2">
      <c r="A354" s="5" t="s">
        <v>47</v>
      </c>
      <c r="B354" s="5">
        <v>3</v>
      </c>
      <c r="C354" s="5">
        <v>620</v>
      </c>
      <c r="D354" s="5">
        <v>930</v>
      </c>
      <c r="E354" s="5">
        <v>364</v>
      </c>
      <c r="F354" s="5">
        <v>21.815167665481571</v>
      </c>
      <c r="G354" s="5">
        <v>21.738</v>
      </c>
      <c r="H354" s="5">
        <f t="shared" si="5"/>
        <v>7.716766548157139E-2</v>
      </c>
      <c r="I354" s="5">
        <v>1.052023121387283</v>
      </c>
    </row>
    <row r="355" spans="1:9" x14ac:dyDescent="0.2">
      <c r="A355" s="5" t="s">
        <v>47</v>
      </c>
      <c r="B355" s="5">
        <v>4</v>
      </c>
      <c r="C355" s="5">
        <v>620</v>
      </c>
      <c r="D355" s="5">
        <v>930</v>
      </c>
      <c r="E355" s="5">
        <v>362</v>
      </c>
      <c r="F355" s="5">
        <v>22.541505813598629</v>
      </c>
      <c r="G355" s="5">
        <v>22.466999999999999</v>
      </c>
      <c r="H355" s="5">
        <f t="shared" si="5"/>
        <v>7.450581359863051E-2</v>
      </c>
      <c r="I355" s="5">
        <v>1.046242774566474</v>
      </c>
    </row>
    <row r="356" spans="1:9" x14ac:dyDescent="0.2">
      <c r="A356" s="5" t="s">
        <v>47</v>
      </c>
      <c r="B356" s="5">
        <v>5</v>
      </c>
      <c r="C356" s="5">
        <v>620</v>
      </c>
      <c r="D356" s="5">
        <v>930</v>
      </c>
      <c r="E356" s="5">
        <v>362</v>
      </c>
      <c r="F356" s="5">
        <v>21.059231281280521</v>
      </c>
      <c r="G356" s="5">
        <v>20.984999999999999</v>
      </c>
      <c r="H356" s="5">
        <f t="shared" si="5"/>
        <v>7.4231281280521699E-2</v>
      </c>
      <c r="I356" s="5">
        <v>1.046242774566474</v>
      </c>
    </row>
    <row r="357" spans="1:9" x14ac:dyDescent="0.2">
      <c r="A357" s="5" t="s">
        <v>47</v>
      </c>
      <c r="B357" s="5">
        <v>6</v>
      </c>
      <c r="C357" s="5">
        <v>620</v>
      </c>
      <c r="D357" s="5">
        <v>930</v>
      </c>
      <c r="E357" s="5">
        <v>363</v>
      </c>
      <c r="F357" s="5">
        <v>21.875638008117679</v>
      </c>
      <c r="G357" s="17">
        <v>21.800999999999998</v>
      </c>
      <c r="H357" s="17">
        <f t="shared" si="5"/>
        <v>7.4638008117680954E-2</v>
      </c>
      <c r="I357" s="5">
        <v>1.0491329479768789</v>
      </c>
    </row>
    <row r="358" spans="1:9" x14ac:dyDescent="0.2">
      <c r="A358" s="5" t="s">
        <v>47</v>
      </c>
      <c r="B358" s="5">
        <v>7</v>
      </c>
      <c r="C358" s="5">
        <v>620</v>
      </c>
      <c r="D358" s="5">
        <v>930</v>
      </c>
      <c r="E358" s="5">
        <v>364</v>
      </c>
      <c r="F358" s="5">
        <v>22.254509925842289</v>
      </c>
      <c r="G358" s="17">
        <v>22.177</v>
      </c>
      <c r="H358" s="17">
        <f t="shared" si="5"/>
        <v>7.7509925842289107E-2</v>
      </c>
      <c r="I358" s="5">
        <v>1.052023121387283</v>
      </c>
    </row>
    <row r="359" spans="1:9" x14ac:dyDescent="0.2">
      <c r="A359" s="5" t="s">
        <v>47</v>
      </c>
      <c r="B359" s="5">
        <v>8</v>
      </c>
      <c r="C359" s="5">
        <v>620</v>
      </c>
      <c r="D359" s="5">
        <v>930</v>
      </c>
      <c r="E359" s="5">
        <v>366</v>
      </c>
      <c r="F359" s="5">
        <v>20.281825542449951</v>
      </c>
      <c r="G359" s="17">
        <v>20.196000000000002</v>
      </c>
      <c r="H359" s="17">
        <f t="shared" si="5"/>
        <v>8.5825542449949666E-2</v>
      </c>
      <c r="I359" s="5">
        <v>1.057803468208093</v>
      </c>
    </row>
    <row r="360" spans="1:9" x14ac:dyDescent="0.2">
      <c r="A360" s="5" t="s">
        <v>47</v>
      </c>
      <c r="B360" s="5">
        <v>9</v>
      </c>
      <c r="C360" s="5">
        <v>620</v>
      </c>
      <c r="D360" s="5">
        <v>930</v>
      </c>
      <c r="E360" s="5">
        <v>359</v>
      </c>
      <c r="F360" s="5">
        <v>22.009811162948608</v>
      </c>
      <c r="G360" s="17">
        <v>21.931999999999999</v>
      </c>
      <c r="H360" s="17">
        <f t="shared" si="5"/>
        <v>7.7811162948609791E-2</v>
      </c>
      <c r="I360" s="5">
        <v>1.0375722543352599</v>
      </c>
    </row>
    <row r="361" spans="1:9" x14ac:dyDescent="0.2">
      <c r="A361" s="5" t="s">
        <v>47</v>
      </c>
      <c r="B361" s="5">
        <v>10</v>
      </c>
      <c r="C361" s="5">
        <v>620</v>
      </c>
      <c r="D361" s="5">
        <v>930</v>
      </c>
      <c r="E361" s="5">
        <v>364</v>
      </c>
      <c r="F361" s="5">
        <v>22.405216455459591</v>
      </c>
      <c r="G361" s="17">
        <v>22.326000000000001</v>
      </c>
      <c r="H361" s="17">
        <f t="shared" si="5"/>
        <v>7.9216455459590662E-2</v>
      </c>
      <c r="I361" s="5">
        <v>1.052023121387283</v>
      </c>
    </row>
    <row r="362" spans="1:9" x14ac:dyDescent="0.2">
      <c r="A362" s="6" t="s">
        <v>48</v>
      </c>
      <c r="B362" s="6">
        <v>1</v>
      </c>
      <c r="C362" s="6">
        <v>640</v>
      </c>
      <c r="D362" s="6">
        <v>960</v>
      </c>
      <c r="E362" s="6">
        <v>372</v>
      </c>
      <c r="F362" s="6">
        <v>21.797265768051151</v>
      </c>
      <c r="G362" s="18">
        <v>21.716999999999999</v>
      </c>
      <c r="H362" s="18">
        <f t="shared" si="5"/>
        <v>8.0265768051152264E-2</v>
      </c>
      <c r="I362" s="6">
        <v>1.027624309392265</v>
      </c>
    </row>
    <row r="363" spans="1:9" x14ac:dyDescent="0.2">
      <c r="A363" s="6" t="s">
        <v>48</v>
      </c>
      <c r="B363" s="6">
        <v>2</v>
      </c>
      <c r="C363" s="6">
        <v>640</v>
      </c>
      <c r="D363" s="6">
        <v>960</v>
      </c>
      <c r="E363" s="6">
        <v>375</v>
      </c>
      <c r="F363" s="6">
        <v>22.864521980285641</v>
      </c>
      <c r="G363" s="18">
        <v>22.779</v>
      </c>
      <c r="H363" s="18">
        <f t="shared" si="5"/>
        <v>8.5521980285641064E-2</v>
      </c>
      <c r="I363" s="6">
        <v>1.035911602209945</v>
      </c>
    </row>
    <row r="364" spans="1:9" x14ac:dyDescent="0.2">
      <c r="A364" s="6" t="s">
        <v>48</v>
      </c>
      <c r="B364" s="6">
        <v>3</v>
      </c>
      <c r="C364" s="6">
        <v>640</v>
      </c>
      <c r="D364" s="6">
        <v>960</v>
      </c>
      <c r="E364" s="6">
        <v>374</v>
      </c>
      <c r="F364" s="6">
        <v>22.389780759811401</v>
      </c>
      <c r="G364" s="18">
        <v>22.303999999999998</v>
      </c>
      <c r="H364" s="18">
        <f t="shared" si="5"/>
        <v>8.5780759811402874E-2</v>
      </c>
      <c r="I364" s="6">
        <v>1.0331491712707179</v>
      </c>
    </row>
    <row r="365" spans="1:9" x14ac:dyDescent="0.2">
      <c r="A365" s="6" t="s">
        <v>48</v>
      </c>
      <c r="B365" s="6">
        <v>4</v>
      </c>
      <c r="C365" s="6">
        <v>640</v>
      </c>
      <c r="D365" s="6">
        <v>960</v>
      </c>
      <c r="E365" s="6">
        <v>373</v>
      </c>
      <c r="F365" s="6">
        <v>21.05361175537109</v>
      </c>
      <c r="G365" s="18">
        <v>20.971</v>
      </c>
      <c r="H365" s="18">
        <f t="shared" si="5"/>
        <v>8.2611755371090112E-2</v>
      </c>
      <c r="I365" s="6">
        <v>1.0303867403314919</v>
      </c>
    </row>
    <row r="366" spans="1:9" x14ac:dyDescent="0.2">
      <c r="A366" s="6" t="s">
        <v>48</v>
      </c>
      <c r="B366" s="6">
        <v>5</v>
      </c>
      <c r="C366" s="6">
        <v>640</v>
      </c>
      <c r="D366" s="6">
        <v>960</v>
      </c>
      <c r="E366" s="6">
        <v>374</v>
      </c>
      <c r="F366" s="6">
        <v>21.677674531936649</v>
      </c>
      <c r="G366" s="18">
        <v>21.597999999999999</v>
      </c>
      <c r="H366" s="18">
        <f t="shared" si="5"/>
        <v>7.9674531936650084E-2</v>
      </c>
      <c r="I366" s="6">
        <v>1.0331491712707179</v>
      </c>
    </row>
    <row r="367" spans="1:9" x14ac:dyDescent="0.2">
      <c r="A367" s="6" t="s">
        <v>48</v>
      </c>
      <c r="B367" s="6">
        <v>6</v>
      </c>
      <c r="C367" s="6">
        <v>640</v>
      </c>
      <c r="D367" s="6">
        <v>960</v>
      </c>
      <c r="E367" s="6">
        <v>370</v>
      </c>
      <c r="F367" s="6">
        <v>23.01006722450256</v>
      </c>
      <c r="G367" s="18">
        <v>22.931000000000001</v>
      </c>
      <c r="H367" s="18">
        <f t="shared" si="5"/>
        <v>7.9067224502558986E-2</v>
      </c>
      <c r="I367" s="6">
        <v>1.0220994475138121</v>
      </c>
    </row>
    <row r="368" spans="1:9" x14ac:dyDescent="0.2">
      <c r="A368" s="6" t="s">
        <v>48</v>
      </c>
      <c r="B368" s="6">
        <v>7</v>
      </c>
      <c r="C368" s="6">
        <v>640</v>
      </c>
      <c r="D368" s="6">
        <v>960</v>
      </c>
      <c r="E368" s="6">
        <v>373</v>
      </c>
      <c r="F368" s="6">
        <v>22.758209228515621</v>
      </c>
      <c r="G368" s="18">
        <v>22.677</v>
      </c>
      <c r="H368" s="18">
        <f t="shared" si="5"/>
        <v>8.1209228515621845E-2</v>
      </c>
      <c r="I368" s="6">
        <v>1.0303867403314919</v>
      </c>
    </row>
    <row r="369" spans="1:9" x14ac:dyDescent="0.2">
      <c r="A369" s="6" t="s">
        <v>48</v>
      </c>
      <c r="B369" s="6">
        <v>8</v>
      </c>
      <c r="C369" s="6">
        <v>640</v>
      </c>
      <c r="D369" s="6">
        <v>960</v>
      </c>
      <c r="E369" s="6">
        <v>377</v>
      </c>
      <c r="F369" s="6">
        <v>21.86533617973328</v>
      </c>
      <c r="G369" s="18">
        <v>21.780999999999999</v>
      </c>
      <c r="H369" s="18">
        <f t="shared" si="5"/>
        <v>8.4336179733281114E-2</v>
      </c>
      <c r="I369" s="6">
        <v>1.041436464088398</v>
      </c>
    </row>
    <row r="370" spans="1:9" x14ac:dyDescent="0.2">
      <c r="A370" s="6" t="s">
        <v>48</v>
      </c>
      <c r="B370" s="6">
        <v>9</v>
      </c>
      <c r="C370" s="6">
        <v>640</v>
      </c>
      <c r="D370" s="6">
        <v>960</v>
      </c>
      <c r="E370" s="6">
        <v>369</v>
      </c>
      <c r="F370" s="6">
        <v>23.337610483169559</v>
      </c>
      <c r="G370" s="18">
        <v>23.251999999999999</v>
      </c>
      <c r="H370" s="18">
        <f t="shared" si="5"/>
        <v>8.5610483169560325E-2</v>
      </c>
      <c r="I370" s="6">
        <v>1.0193370165745861</v>
      </c>
    </row>
    <row r="371" spans="1:9" x14ac:dyDescent="0.2">
      <c r="A371" s="6" t="s">
        <v>48</v>
      </c>
      <c r="B371" s="6">
        <v>10</v>
      </c>
      <c r="C371" s="6">
        <v>640</v>
      </c>
      <c r="D371" s="6">
        <v>960</v>
      </c>
      <c r="E371" s="6">
        <v>375</v>
      </c>
      <c r="F371" s="6">
        <v>22.379341602325439</v>
      </c>
      <c r="G371" s="18">
        <v>22.294</v>
      </c>
      <c r="H371" s="18">
        <f t="shared" si="5"/>
        <v>8.534160232543897E-2</v>
      </c>
      <c r="I371" s="6">
        <v>1.035911602209945</v>
      </c>
    </row>
    <row r="372" spans="1:9" x14ac:dyDescent="0.2">
      <c r="A372" s="8" t="s">
        <v>49</v>
      </c>
      <c r="B372" s="8">
        <v>1</v>
      </c>
      <c r="C372" s="8">
        <v>660</v>
      </c>
      <c r="D372" s="8">
        <v>990</v>
      </c>
      <c r="E372" s="8">
        <v>389</v>
      </c>
      <c r="F372" s="8">
        <v>21.737273454666141</v>
      </c>
      <c r="G372" s="19">
        <v>21.640999999999998</v>
      </c>
      <c r="H372" s="19">
        <f t="shared" si="5"/>
        <v>9.627345466614301E-2</v>
      </c>
      <c r="I372" s="8">
        <v>1.051351351351351</v>
      </c>
    </row>
    <row r="373" spans="1:9" x14ac:dyDescent="0.2">
      <c r="A373" s="8" t="s">
        <v>49</v>
      </c>
      <c r="B373" s="8">
        <v>2</v>
      </c>
      <c r="C373" s="8">
        <v>660</v>
      </c>
      <c r="D373" s="8">
        <v>990</v>
      </c>
      <c r="E373" s="8">
        <v>383</v>
      </c>
      <c r="F373" s="8">
        <v>22.78607439994812</v>
      </c>
      <c r="G373" s="19">
        <v>22.687999999999999</v>
      </c>
      <c r="H373" s="19">
        <f t="shared" si="5"/>
        <v>9.8074399948121282E-2</v>
      </c>
      <c r="I373" s="8">
        <v>1.035135135135135</v>
      </c>
    </row>
    <row r="374" spans="1:9" x14ac:dyDescent="0.2">
      <c r="A374" s="8" t="s">
        <v>49</v>
      </c>
      <c r="B374" s="8">
        <v>3</v>
      </c>
      <c r="C374" s="8">
        <v>660</v>
      </c>
      <c r="D374" s="8">
        <v>990</v>
      </c>
      <c r="E374" s="8">
        <v>389</v>
      </c>
      <c r="F374" s="8">
        <v>23.141046762466431</v>
      </c>
      <c r="G374" s="19">
        <v>23.045999999999999</v>
      </c>
      <c r="H374" s="19">
        <f t="shared" si="5"/>
        <v>9.5046762466431289E-2</v>
      </c>
      <c r="I374" s="8">
        <v>1.051351351351351</v>
      </c>
    </row>
    <row r="375" spans="1:9" x14ac:dyDescent="0.2">
      <c r="A375" s="8" t="s">
        <v>49</v>
      </c>
      <c r="B375" s="8">
        <v>4</v>
      </c>
      <c r="C375" s="8">
        <v>660</v>
      </c>
      <c r="D375" s="8">
        <v>990</v>
      </c>
      <c r="E375" s="8">
        <v>386</v>
      </c>
      <c r="F375" s="8">
        <v>23.316287517547611</v>
      </c>
      <c r="G375" s="19">
        <v>23.219000000000001</v>
      </c>
      <c r="H375" s="19">
        <f t="shared" si="5"/>
        <v>9.7287517547609781E-2</v>
      </c>
      <c r="I375" s="8">
        <v>1.043243243243243</v>
      </c>
    </row>
    <row r="376" spans="1:9" x14ac:dyDescent="0.2">
      <c r="A376" s="8" t="s">
        <v>49</v>
      </c>
      <c r="B376" s="8">
        <v>5</v>
      </c>
      <c r="C376" s="8">
        <v>660</v>
      </c>
      <c r="D376" s="8">
        <v>990</v>
      </c>
      <c r="E376" s="8">
        <v>384</v>
      </c>
      <c r="F376" s="8">
        <v>22.521536350250241</v>
      </c>
      <c r="G376" s="19">
        <v>22.428999999999998</v>
      </c>
      <c r="H376" s="19">
        <f t="shared" si="5"/>
        <v>9.2536350250242094E-2</v>
      </c>
      <c r="I376" s="8">
        <v>1.0378378378378379</v>
      </c>
    </row>
    <row r="377" spans="1:9" x14ac:dyDescent="0.2">
      <c r="A377" s="8" t="s">
        <v>49</v>
      </c>
      <c r="B377" s="8">
        <v>6</v>
      </c>
      <c r="C377" s="8">
        <v>660</v>
      </c>
      <c r="D377" s="8">
        <v>990</v>
      </c>
      <c r="E377" s="8">
        <v>387</v>
      </c>
      <c r="F377" s="8">
        <v>22.30961966514587</v>
      </c>
      <c r="G377" s="19">
        <v>22.215</v>
      </c>
      <c r="H377" s="19">
        <f t="shared" si="5"/>
        <v>9.4619665145870613E-2</v>
      </c>
      <c r="I377" s="8">
        <v>1.0459459459459459</v>
      </c>
    </row>
    <row r="378" spans="1:9" x14ac:dyDescent="0.2">
      <c r="A378" s="8" t="s">
        <v>49</v>
      </c>
      <c r="B378" s="8">
        <v>7</v>
      </c>
      <c r="C378" s="8">
        <v>660</v>
      </c>
      <c r="D378" s="8">
        <v>990</v>
      </c>
      <c r="E378" s="8">
        <v>378</v>
      </c>
      <c r="F378" s="8">
        <v>20.074409484863281</v>
      </c>
      <c r="G378" s="19">
        <v>19.983000000000001</v>
      </c>
      <c r="H378" s="19">
        <f t="shared" si="5"/>
        <v>9.140948486328071E-2</v>
      </c>
      <c r="I378" s="8">
        <v>1.0216216216216221</v>
      </c>
    </row>
    <row r="379" spans="1:9" x14ac:dyDescent="0.2">
      <c r="A379" s="8" t="s">
        <v>49</v>
      </c>
      <c r="B379" s="8">
        <v>8</v>
      </c>
      <c r="C379" s="8">
        <v>660</v>
      </c>
      <c r="D379" s="8">
        <v>990</v>
      </c>
      <c r="E379" s="8">
        <v>386</v>
      </c>
      <c r="F379" s="8">
        <v>20.762899398803711</v>
      </c>
      <c r="G379" s="19">
        <v>20.664000000000001</v>
      </c>
      <c r="H379" s="19">
        <f t="shared" si="5"/>
        <v>9.889939880370946E-2</v>
      </c>
      <c r="I379" s="8">
        <v>1.043243243243243</v>
      </c>
    </row>
    <row r="380" spans="1:9" x14ac:dyDescent="0.2">
      <c r="A380" s="8" t="s">
        <v>49</v>
      </c>
      <c r="B380" s="8">
        <v>9</v>
      </c>
      <c r="C380" s="8">
        <v>660</v>
      </c>
      <c r="D380" s="8">
        <v>990</v>
      </c>
      <c r="E380" s="8">
        <v>389</v>
      </c>
      <c r="F380" s="8">
        <v>21.338876485824581</v>
      </c>
      <c r="G380" s="19">
        <v>21.244</v>
      </c>
      <c r="H380" s="19">
        <f t="shared" si="5"/>
        <v>9.4876485824581636E-2</v>
      </c>
      <c r="I380" s="8">
        <v>1.051351351351351</v>
      </c>
    </row>
    <row r="381" spans="1:9" x14ac:dyDescent="0.2">
      <c r="A381" s="8" t="s">
        <v>49</v>
      </c>
      <c r="B381" s="8">
        <v>10</v>
      </c>
      <c r="C381" s="8">
        <v>660</v>
      </c>
      <c r="D381" s="8">
        <v>990</v>
      </c>
      <c r="E381" s="8">
        <v>389</v>
      </c>
      <c r="F381" s="8">
        <v>24.733695983886719</v>
      </c>
      <c r="G381" s="19">
        <v>24.638999999999999</v>
      </c>
      <c r="H381" s="19">
        <f t="shared" si="5"/>
        <v>9.4695983886719404E-2</v>
      </c>
      <c r="I381" s="8">
        <v>1.051351351351351</v>
      </c>
    </row>
    <row r="382" spans="1:9" x14ac:dyDescent="0.2">
      <c r="A382" s="7" t="s">
        <v>50</v>
      </c>
      <c r="B382" s="7">
        <v>1</v>
      </c>
      <c r="C382" s="7">
        <v>680</v>
      </c>
      <c r="D382" s="7">
        <v>1020</v>
      </c>
      <c r="E382" s="7">
        <v>401</v>
      </c>
      <c r="F382" s="7">
        <v>22.096167087554932</v>
      </c>
      <c r="G382" s="20">
        <v>21.992000000000001</v>
      </c>
      <c r="H382" s="20">
        <f t="shared" si="5"/>
        <v>0.10416708755493076</v>
      </c>
      <c r="I382" s="7">
        <v>1.0608465608465609</v>
      </c>
    </row>
    <row r="383" spans="1:9" x14ac:dyDescent="0.2">
      <c r="A383" s="7" t="s">
        <v>50</v>
      </c>
      <c r="B383" s="7">
        <v>2</v>
      </c>
      <c r="C383" s="7">
        <v>680</v>
      </c>
      <c r="D383" s="7">
        <v>1020</v>
      </c>
      <c r="E383" s="7">
        <v>396</v>
      </c>
      <c r="F383" s="7">
        <v>24.566980123519901</v>
      </c>
      <c r="G383" s="20">
        <v>24.475000000000001</v>
      </c>
      <c r="H383" s="20">
        <f t="shared" si="5"/>
        <v>9.1980123519899593E-2</v>
      </c>
      <c r="I383" s="7">
        <v>1.0476190476190479</v>
      </c>
    </row>
    <row r="384" spans="1:9" x14ac:dyDescent="0.2">
      <c r="A384" s="7" t="s">
        <v>50</v>
      </c>
      <c r="B384" s="7">
        <v>3</v>
      </c>
      <c r="C384" s="7">
        <v>680</v>
      </c>
      <c r="D384" s="7">
        <v>1020</v>
      </c>
      <c r="E384" s="7">
        <v>399</v>
      </c>
      <c r="F384" s="7">
        <v>23.696601629257199</v>
      </c>
      <c r="G384" s="20">
        <v>23.599</v>
      </c>
      <c r="H384" s="20">
        <f t="shared" si="5"/>
        <v>9.7601629257198397E-2</v>
      </c>
      <c r="I384" s="7">
        <v>1.055555555555556</v>
      </c>
    </row>
    <row r="385" spans="1:9" x14ac:dyDescent="0.2">
      <c r="A385" s="7" t="s">
        <v>50</v>
      </c>
      <c r="B385" s="7">
        <v>4</v>
      </c>
      <c r="C385" s="7">
        <v>680</v>
      </c>
      <c r="D385" s="7">
        <v>1020</v>
      </c>
      <c r="E385" s="7">
        <v>398</v>
      </c>
      <c r="F385" s="7">
        <v>23.83612680435181</v>
      </c>
      <c r="G385" s="20">
        <v>23.742000000000001</v>
      </c>
      <c r="H385" s="20">
        <f t="shared" si="5"/>
        <v>9.4126804351809312E-2</v>
      </c>
      <c r="I385" s="7">
        <v>1.052910052910053</v>
      </c>
    </row>
    <row r="386" spans="1:9" x14ac:dyDescent="0.2">
      <c r="A386" s="7" t="s">
        <v>50</v>
      </c>
      <c r="B386" s="7">
        <v>5</v>
      </c>
      <c r="C386" s="7">
        <v>680</v>
      </c>
      <c r="D386" s="7">
        <v>1020</v>
      </c>
      <c r="E386" s="7">
        <v>402</v>
      </c>
      <c r="F386" s="7">
        <v>23.77073764801025</v>
      </c>
      <c r="G386" s="20">
        <v>23.669</v>
      </c>
      <c r="H386" s="20">
        <f t="shared" si="5"/>
        <v>0.10173764801024987</v>
      </c>
      <c r="I386" s="7">
        <v>1.063492063492063</v>
      </c>
    </row>
    <row r="387" spans="1:9" x14ac:dyDescent="0.2">
      <c r="A387" s="7" t="s">
        <v>50</v>
      </c>
      <c r="B387" s="7">
        <v>6</v>
      </c>
      <c r="C387" s="7">
        <v>680</v>
      </c>
      <c r="D387" s="7">
        <v>1020</v>
      </c>
      <c r="E387" s="7">
        <v>397</v>
      </c>
      <c r="F387" s="7">
        <v>21.959093570709229</v>
      </c>
      <c r="G387" s="20">
        <v>21.861000000000001</v>
      </c>
      <c r="H387" s="20">
        <f t="shared" ref="H387:H450" si="6">F387-G387</f>
        <v>9.8093570709227862E-2</v>
      </c>
      <c r="I387" s="7">
        <v>1.05026455026455</v>
      </c>
    </row>
    <row r="388" spans="1:9" x14ac:dyDescent="0.2">
      <c r="A388" s="7" t="s">
        <v>50</v>
      </c>
      <c r="B388" s="7">
        <v>7</v>
      </c>
      <c r="C388" s="7">
        <v>680</v>
      </c>
      <c r="D388" s="7">
        <v>1020</v>
      </c>
      <c r="E388" s="7">
        <v>400</v>
      </c>
      <c r="F388" s="7">
        <v>22.367982387542721</v>
      </c>
      <c r="G388" s="20">
        <v>22.265000000000001</v>
      </c>
      <c r="H388" s="20">
        <f t="shared" si="6"/>
        <v>0.10298238754272049</v>
      </c>
      <c r="I388" s="7">
        <v>1.0582010582010579</v>
      </c>
    </row>
    <row r="389" spans="1:9" x14ac:dyDescent="0.2">
      <c r="A389" s="7" t="s">
        <v>50</v>
      </c>
      <c r="B389" s="7">
        <v>8</v>
      </c>
      <c r="C389" s="7">
        <v>680</v>
      </c>
      <c r="D389" s="7">
        <v>1020</v>
      </c>
      <c r="E389" s="7">
        <v>396</v>
      </c>
      <c r="F389" s="7">
        <v>22.272830486297611</v>
      </c>
      <c r="G389" s="20">
        <v>22.175000000000001</v>
      </c>
      <c r="H389" s="20">
        <f t="shared" si="6"/>
        <v>9.7830486297610264E-2</v>
      </c>
      <c r="I389" s="7">
        <v>1.0476190476190479</v>
      </c>
    </row>
    <row r="390" spans="1:9" x14ac:dyDescent="0.2">
      <c r="A390" s="7" t="s">
        <v>50</v>
      </c>
      <c r="B390" s="7">
        <v>9</v>
      </c>
      <c r="C390" s="7">
        <v>680</v>
      </c>
      <c r="D390" s="7">
        <v>1020</v>
      </c>
      <c r="E390" s="7">
        <v>401</v>
      </c>
      <c r="F390" s="7">
        <v>24.20203876495361</v>
      </c>
      <c r="G390" s="20">
        <v>24.100999999999999</v>
      </c>
      <c r="H390" s="20">
        <f t="shared" si="6"/>
        <v>0.10103876495361064</v>
      </c>
      <c r="I390" s="7">
        <v>1.0608465608465609</v>
      </c>
    </row>
    <row r="391" spans="1:9" x14ac:dyDescent="0.2">
      <c r="A391" s="7" t="s">
        <v>50</v>
      </c>
      <c r="B391" s="7">
        <v>10</v>
      </c>
      <c r="C391" s="7">
        <v>680</v>
      </c>
      <c r="D391" s="7">
        <v>1020</v>
      </c>
      <c r="E391" s="7">
        <v>396</v>
      </c>
      <c r="F391" s="7">
        <v>22.748609781265259</v>
      </c>
      <c r="G391" s="20">
        <v>22.649000000000001</v>
      </c>
      <c r="H391" s="20">
        <f t="shared" si="6"/>
        <v>9.960978126525788E-2</v>
      </c>
      <c r="I391" s="7">
        <v>1.0476190476190479</v>
      </c>
    </row>
    <row r="392" spans="1:9" x14ac:dyDescent="0.2">
      <c r="A392" s="9" t="s">
        <v>51</v>
      </c>
      <c r="B392" s="9">
        <v>1</v>
      </c>
      <c r="C392" s="9">
        <v>700</v>
      </c>
      <c r="D392" s="9">
        <v>1050</v>
      </c>
      <c r="E392" s="9">
        <v>412</v>
      </c>
      <c r="F392" s="9">
        <v>22.198151350021359</v>
      </c>
      <c r="G392" s="21">
        <v>22.091999999999999</v>
      </c>
      <c r="H392" s="21">
        <f t="shared" si="6"/>
        <v>0.10615135002136</v>
      </c>
      <c r="I392" s="9">
        <v>1.051020408163265</v>
      </c>
    </row>
    <row r="393" spans="1:9" x14ac:dyDescent="0.2">
      <c r="A393" s="9" t="s">
        <v>51</v>
      </c>
      <c r="B393" s="9">
        <v>2</v>
      </c>
      <c r="C393" s="9">
        <v>700</v>
      </c>
      <c r="D393" s="9">
        <v>1050</v>
      </c>
      <c r="E393" s="9">
        <v>409</v>
      </c>
      <c r="F393" s="9">
        <v>22.79887223243713</v>
      </c>
      <c r="G393" s="21">
        <v>22.699000000000002</v>
      </c>
      <c r="H393" s="21">
        <f t="shared" si="6"/>
        <v>9.9872232437128616E-2</v>
      </c>
      <c r="I393" s="9">
        <v>1.043367346938775</v>
      </c>
    </row>
    <row r="394" spans="1:9" x14ac:dyDescent="0.2">
      <c r="A394" s="9" t="s">
        <v>51</v>
      </c>
      <c r="B394" s="9">
        <v>3</v>
      </c>
      <c r="C394" s="9">
        <v>700</v>
      </c>
      <c r="D394" s="9">
        <v>1050</v>
      </c>
      <c r="E394" s="9">
        <v>413</v>
      </c>
      <c r="F394" s="9">
        <v>23.007477998733521</v>
      </c>
      <c r="G394" s="21">
        <v>22.905999999999999</v>
      </c>
      <c r="H394" s="21">
        <f t="shared" si="6"/>
        <v>0.1014779987335217</v>
      </c>
      <c r="I394" s="9">
        <v>1.053571428571429</v>
      </c>
    </row>
    <row r="395" spans="1:9" x14ac:dyDescent="0.2">
      <c r="A395" s="9" t="s">
        <v>51</v>
      </c>
      <c r="B395" s="9">
        <v>4</v>
      </c>
      <c r="C395" s="9">
        <v>700</v>
      </c>
      <c r="D395" s="9">
        <v>1050</v>
      </c>
      <c r="E395" s="9">
        <v>410</v>
      </c>
      <c r="F395" s="9">
        <v>21.687771320343021</v>
      </c>
      <c r="G395" s="21">
        <v>21.582000000000001</v>
      </c>
      <c r="H395" s="21">
        <f t="shared" si="6"/>
        <v>0.10577132034302039</v>
      </c>
      <c r="I395" s="9">
        <v>1.045918367346939</v>
      </c>
    </row>
    <row r="396" spans="1:9" x14ac:dyDescent="0.2">
      <c r="A396" s="9" t="s">
        <v>51</v>
      </c>
      <c r="B396" s="9">
        <v>5</v>
      </c>
      <c r="C396" s="9">
        <v>700</v>
      </c>
      <c r="D396" s="9">
        <v>1050</v>
      </c>
      <c r="E396" s="9">
        <v>413</v>
      </c>
      <c r="F396" s="9">
        <v>23.84357118606567</v>
      </c>
      <c r="G396" s="21">
        <v>23.733000000000001</v>
      </c>
      <c r="H396" s="21">
        <f t="shared" si="6"/>
        <v>0.11057118606566974</v>
      </c>
      <c r="I396" s="9">
        <v>1.053571428571429</v>
      </c>
    </row>
    <row r="397" spans="1:9" x14ac:dyDescent="0.2">
      <c r="A397" s="9" t="s">
        <v>51</v>
      </c>
      <c r="B397" s="9">
        <v>6</v>
      </c>
      <c r="C397" s="9">
        <v>700</v>
      </c>
      <c r="D397" s="9">
        <v>1050</v>
      </c>
      <c r="E397" s="9">
        <v>417</v>
      </c>
      <c r="F397" s="9">
        <v>23.499083042144779</v>
      </c>
      <c r="G397" s="21">
        <v>23.39</v>
      </c>
      <c r="H397" s="21">
        <f t="shared" si="6"/>
        <v>0.10908304214477837</v>
      </c>
      <c r="I397" s="9">
        <v>1.063775510204082</v>
      </c>
    </row>
    <row r="398" spans="1:9" x14ac:dyDescent="0.2">
      <c r="A398" s="9" t="s">
        <v>51</v>
      </c>
      <c r="B398" s="9">
        <v>7</v>
      </c>
      <c r="C398" s="9">
        <v>700</v>
      </c>
      <c r="D398" s="9">
        <v>1050</v>
      </c>
      <c r="E398" s="9">
        <v>412</v>
      </c>
      <c r="F398" s="9">
        <v>23.05449557304382</v>
      </c>
      <c r="G398" s="21">
        <v>22.952000000000002</v>
      </c>
      <c r="H398" s="21">
        <f t="shared" si="6"/>
        <v>0.10249557304381796</v>
      </c>
      <c r="I398" s="9">
        <v>1.051020408163265</v>
      </c>
    </row>
    <row r="399" spans="1:9" x14ac:dyDescent="0.2">
      <c r="A399" s="9" t="s">
        <v>51</v>
      </c>
      <c r="B399" s="9">
        <v>8</v>
      </c>
      <c r="C399" s="9">
        <v>700</v>
      </c>
      <c r="D399" s="9">
        <v>1050</v>
      </c>
      <c r="E399" s="9">
        <v>410</v>
      </c>
      <c r="F399" s="9">
        <v>25.577801465988159</v>
      </c>
      <c r="G399" s="21">
        <v>25.483000000000001</v>
      </c>
      <c r="H399" s="21">
        <f t="shared" si="6"/>
        <v>9.480146598815864E-2</v>
      </c>
      <c r="I399" s="9">
        <v>1.045918367346939</v>
      </c>
    </row>
    <row r="400" spans="1:9" x14ac:dyDescent="0.2">
      <c r="A400" s="9" t="s">
        <v>51</v>
      </c>
      <c r="B400" s="9">
        <v>9</v>
      </c>
      <c r="C400" s="9">
        <v>700</v>
      </c>
      <c r="D400" s="9">
        <v>1050</v>
      </c>
      <c r="E400" s="9">
        <v>405</v>
      </c>
      <c r="F400" s="9">
        <v>23.579250335693359</v>
      </c>
      <c r="G400" s="21">
        <v>23.478999999999999</v>
      </c>
      <c r="H400" s="21">
        <f t="shared" si="6"/>
        <v>0.10025033569336017</v>
      </c>
      <c r="I400" s="9">
        <v>1.033163265306122</v>
      </c>
    </row>
    <row r="401" spans="1:9" x14ac:dyDescent="0.2">
      <c r="A401" s="9" t="s">
        <v>51</v>
      </c>
      <c r="B401" s="9">
        <v>10</v>
      </c>
      <c r="C401" s="9">
        <v>700</v>
      </c>
      <c r="D401" s="9">
        <v>1050</v>
      </c>
      <c r="E401" s="9">
        <v>411</v>
      </c>
      <c r="F401" s="9">
        <v>23.716798067092899</v>
      </c>
      <c r="G401" s="21">
        <v>23.61</v>
      </c>
      <c r="H401" s="21">
        <f t="shared" si="6"/>
        <v>0.10679806709289963</v>
      </c>
      <c r="I401" s="9">
        <v>1.0484693877551019</v>
      </c>
    </row>
    <row r="402" spans="1:9" x14ac:dyDescent="0.2">
      <c r="A402" s="5" t="s">
        <v>52</v>
      </c>
      <c r="B402" s="5">
        <v>1</v>
      </c>
      <c r="C402" s="5">
        <v>720</v>
      </c>
      <c r="D402" s="5">
        <v>1080</v>
      </c>
      <c r="E402" s="5">
        <v>425</v>
      </c>
      <c r="F402" s="5">
        <v>22.323127269744869</v>
      </c>
      <c r="G402" s="5">
        <v>22.218</v>
      </c>
      <c r="H402" s="5">
        <f t="shared" si="6"/>
        <v>0.10512726974486952</v>
      </c>
      <c r="I402" s="5">
        <v>1.054590570719603</v>
      </c>
    </row>
    <row r="403" spans="1:9" x14ac:dyDescent="0.2">
      <c r="A403" s="5" t="s">
        <v>52</v>
      </c>
      <c r="B403" s="5">
        <v>2</v>
      </c>
      <c r="C403" s="5">
        <v>720</v>
      </c>
      <c r="D403" s="5">
        <v>1080</v>
      </c>
      <c r="E403" s="5">
        <v>423</v>
      </c>
      <c r="F403" s="5">
        <v>23.07330942153931</v>
      </c>
      <c r="G403" s="5">
        <v>22.963000000000001</v>
      </c>
      <c r="H403" s="5">
        <f t="shared" si="6"/>
        <v>0.11030942153930923</v>
      </c>
      <c r="I403" s="5">
        <v>1.049627791563275</v>
      </c>
    </row>
    <row r="404" spans="1:9" x14ac:dyDescent="0.2">
      <c r="A404" s="5" t="s">
        <v>52</v>
      </c>
      <c r="B404" s="5">
        <v>3</v>
      </c>
      <c r="C404" s="5">
        <v>720</v>
      </c>
      <c r="D404" s="5">
        <v>1080</v>
      </c>
      <c r="E404" s="5">
        <v>424</v>
      </c>
      <c r="F404" s="5">
        <v>22.935156583786011</v>
      </c>
      <c r="G404" s="5">
        <v>22.827999999999999</v>
      </c>
      <c r="H404" s="5">
        <f t="shared" si="6"/>
        <v>0.10715658378601134</v>
      </c>
      <c r="I404" s="5">
        <v>1.0521091811414389</v>
      </c>
    </row>
    <row r="405" spans="1:9" x14ac:dyDescent="0.2">
      <c r="A405" s="5" t="s">
        <v>52</v>
      </c>
      <c r="B405" s="5">
        <v>4</v>
      </c>
      <c r="C405" s="5">
        <v>720</v>
      </c>
      <c r="D405" s="5">
        <v>1080</v>
      </c>
      <c r="E405" s="5">
        <v>417</v>
      </c>
      <c r="F405" s="5">
        <v>24.038128137588501</v>
      </c>
      <c r="G405" s="5">
        <v>23.934000000000001</v>
      </c>
      <c r="H405" s="5">
        <f t="shared" si="6"/>
        <v>0.10412813758849992</v>
      </c>
      <c r="I405" s="5">
        <v>1.0347394540942929</v>
      </c>
    </row>
    <row r="406" spans="1:9" x14ac:dyDescent="0.2">
      <c r="A406" s="5" t="s">
        <v>52</v>
      </c>
      <c r="B406" s="5">
        <v>5</v>
      </c>
      <c r="C406" s="5">
        <v>720</v>
      </c>
      <c r="D406" s="5">
        <v>1080</v>
      </c>
      <c r="E406" s="5">
        <v>427</v>
      </c>
      <c r="F406" s="5">
        <v>23.635449886322021</v>
      </c>
      <c r="G406" s="5">
        <v>23.52</v>
      </c>
      <c r="H406" s="5">
        <f t="shared" si="6"/>
        <v>0.11544988632202191</v>
      </c>
      <c r="I406" s="5">
        <v>1.05955334987593</v>
      </c>
    </row>
    <row r="407" spans="1:9" x14ac:dyDescent="0.2">
      <c r="A407" s="5" t="s">
        <v>52</v>
      </c>
      <c r="B407" s="5">
        <v>6</v>
      </c>
      <c r="C407" s="5">
        <v>720</v>
      </c>
      <c r="D407" s="5">
        <v>1080</v>
      </c>
      <c r="E407" s="5">
        <v>427</v>
      </c>
      <c r="F407" s="5">
        <v>22.437507390975949</v>
      </c>
      <c r="G407" s="17">
        <v>22.324999999999999</v>
      </c>
      <c r="H407" s="17">
        <f t="shared" si="6"/>
        <v>0.11250739097594931</v>
      </c>
      <c r="I407" s="5">
        <v>1.05955334987593</v>
      </c>
    </row>
    <row r="408" spans="1:9" x14ac:dyDescent="0.2">
      <c r="A408" s="5" t="s">
        <v>52</v>
      </c>
      <c r="B408" s="5">
        <v>7</v>
      </c>
      <c r="C408" s="5">
        <v>720</v>
      </c>
      <c r="D408" s="5">
        <v>1080</v>
      </c>
      <c r="E408" s="5">
        <v>417</v>
      </c>
      <c r="F408" s="5">
        <v>25.191509246826168</v>
      </c>
      <c r="G408" s="17">
        <v>25.088999999999999</v>
      </c>
      <c r="H408" s="17">
        <f t="shared" si="6"/>
        <v>0.10250924682616969</v>
      </c>
      <c r="I408" s="5">
        <v>1.0347394540942929</v>
      </c>
    </row>
    <row r="409" spans="1:9" x14ac:dyDescent="0.2">
      <c r="A409" s="5" t="s">
        <v>52</v>
      </c>
      <c r="B409" s="5">
        <v>8</v>
      </c>
      <c r="C409" s="5">
        <v>720</v>
      </c>
      <c r="D409" s="5">
        <v>1080</v>
      </c>
      <c r="E409" s="5">
        <v>420</v>
      </c>
      <c r="F409" s="5">
        <v>24.812867641448971</v>
      </c>
      <c r="G409" s="17">
        <v>24.707000000000001</v>
      </c>
      <c r="H409" s="17">
        <f t="shared" si="6"/>
        <v>0.10586764144897032</v>
      </c>
      <c r="I409" s="5">
        <v>1.042183622828784</v>
      </c>
    </row>
    <row r="410" spans="1:9" x14ac:dyDescent="0.2">
      <c r="A410" s="5" t="s">
        <v>52</v>
      </c>
      <c r="B410" s="5">
        <v>9</v>
      </c>
      <c r="C410" s="5">
        <v>720</v>
      </c>
      <c r="D410" s="5">
        <v>1080</v>
      </c>
      <c r="E410" s="5">
        <v>419</v>
      </c>
      <c r="F410" s="5">
        <v>24.45016241073608</v>
      </c>
      <c r="G410" s="17">
        <v>24.343</v>
      </c>
      <c r="H410" s="17">
        <f t="shared" si="6"/>
        <v>0.10716241073608046</v>
      </c>
      <c r="I410" s="5">
        <v>1.0397022332506201</v>
      </c>
    </row>
    <row r="411" spans="1:9" x14ac:dyDescent="0.2">
      <c r="A411" s="5" t="s">
        <v>52</v>
      </c>
      <c r="B411" s="5">
        <v>10</v>
      </c>
      <c r="C411" s="5">
        <v>720</v>
      </c>
      <c r="D411" s="5">
        <v>1080</v>
      </c>
      <c r="E411" s="5">
        <v>421</v>
      </c>
      <c r="F411" s="5">
        <v>23.766324043273929</v>
      </c>
      <c r="G411" s="17">
        <v>23.666</v>
      </c>
      <c r="H411" s="17">
        <f t="shared" si="6"/>
        <v>0.10032404327392896</v>
      </c>
      <c r="I411" s="5">
        <v>1.0446650124069481</v>
      </c>
    </row>
    <row r="412" spans="1:9" x14ac:dyDescent="0.2">
      <c r="A412" s="6" t="s">
        <v>53</v>
      </c>
      <c r="B412" s="6">
        <v>1</v>
      </c>
      <c r="C412" s="6">
        <v>740</v>
      </c>
      <c r="D412" s="6">
        <v>1110</v>
      </c>
      <c r="E412" s="6">
        <v>427</v>
      </c>
      <c r="F412" s="6">
        <v>20.69992017745972</v>
      </c>
      <c r="G412" s="18">
        <v>20.587</v>
      </c>
      <c r="H412" s="18">
        <f t="shared" si="6"/>
        <v>0.11292017745972061</v>
      </c>
      <c r="I412" s="6">
        <v>1.028915662650602</v>
      </c>
    </row>
    <row r="413" spans="1:9" x14ac:dyDescent="0.2">
      <c r="A413" s="6" t="s">
        <v>53</v>
      </c>
      <c r="B413" s="6">
        <v>2</v>
      </c>
      <c r="C413" s="6">
        <v>740</v>
      </c>
      <c r="D413" s="6">
        <v>1110</v>
      </c>
      <c r="E413" s="6">
        <v>425</v>
      </c>
      <c r="F413" s="6">
        <v>24.29939436912537</v>
      </c>
      <c r="G413" s="18">
        <v>24.193000000000001</v>
      </c>
      <c r="H413" s="18">
        <f t="shared" si="6"/>
        <v>0.10639436912536837</v>
      </c>
      <c r="I413" s="6">
        <v>1.024096385542169</v>
      </c>
    </row>
    <row r="414" spans="1:9" x14ac:dyDescent="0.2">
      <c r="A414" s="6" t="s">
        <v>53</v>
      </c>
      <c r="B414" s="6">
        <v>3</v>
      </c>
      <c r="C414" s="6">
        <v>740</v>
      </c>
      <c r="D414" s="6">
        <v>1110</v>
      </c>
      <c r="E414" s="6">
        <v>433</v>
      </c>
      <c r="F414" s="6">
        <v>20.943245887756351</v>
      </c>
      <c r="G414" s="18">
        <v>20.831</v>
      </c>
      <c r="H414" s="18">
        <f t="shared" si="6"/>
        <v>0.11224588775635169</v>
      </c>
      <c r="I414" s="6">
        <v>1.0433734939759041</v>
      </c>
    </row>
    <row r="415" spans="1:9" x14ac:dyDescent="0.2">
      <c r="A415" s="6" t="s">
        <v>53</v>
      </c>
      <c r="B415" s="6">
        <v>4</v>
      </c>
      <c r="C415" s="6">
        <v>740</v>
      </c>
      <c r="D415" s="6">
        <v>1110</v>
      </c>
      <c r="E415" s="6">
        <v>421</v>
      </c>
      <c r="F415" s="6">
        <v>20.208062171936039</v>
      </c>
      <c r="G415" s="18">
        <v>20.108000000000001</v>
      </c>
      <c r="H415" s="18">
        <f t="shared" si="6"/>
        <v>0.10006217193603817</v>
      </c>
      <c r="I415" s="6">
        <v>1.014457831325301</v>
      </c>
    </row>
    <row r="416" spans="1:9" x14ac:dyDescent="0.2">
      <c r="A416" s="6" t="s">
        <v>53</v>
      </c>
      <c r="B416" s="6">
        <v>5</v>
      </c>
      <c r="C416" s="6">
        <v>740</v>
      </c>
      <c r="D416" s="6">
        <v>1110</v>
      </c>
      <c r="E416" s="6">
        <v>440</v>
      </c>
      <c r="F416" s="6">
        <v>23.09525990486145</v>
      </c>
      <c r="G416" s="18">
        <v>22.97</v>
      </c>
      <c r="H416" s="18">
        <f t="shared" si="6"/>
        <v>0.12525990486145133</v>
      </c>
      <c r="I416" s="6">
        <v>1.060240963855422</v>
      </c>
    </row>
    <row r="417" spans="1:9" x14ac:dyDescent="0.2">
      <c r="A417" s="6" t="s">
        <v>53</v>
      </c>
      <c r="B417" s="6">
        <v>6</v>
      </c>
      <c r="C417" s="6">
        <v>740</v>
      </c>
      <c r="D417" s="6">
        <v>1110</v>
      </c>
      <c r="E417" s="6">
        <v>438</v>
      </c>
      <c r="F417" s="6">
        <v>22.06453371047974</v>
      </c>
      <c r="G417" s="18">
        <v>21.943000000000001</v>
      </c>
      <c r="H417" s="18">
        <f t="shared" si="6"/>
        <v>0.12153371047973849</v>
      </c>
      <c r="I417" s="6">
        <v>1.0554216867469881</v>
      </c>
    </row>
    <row r="418" spans="1:9" x14ac:dyDescent="0.2">
      <c r="A418" s="6" t="s">
        <v>53</v>
      </c>
      <c r="B418" s="6">
        <v>7</v>
      </c>
      <c r="C418" s="6">
        <v>740</v>
      </c>
      <c r="D418" s="6">
        <v>1110</v>
      </c>
      <c r="E418" s="6">
        <v>439</v>
      </c>
      <c r="F418" s="6">
        <v>23.517458438873291</v>
      </c>
      <c r="G418" s="18">
        <v>23.393000000000001</v>
      </c>
      <c r="H418" s="18">
        <f t="shared" si="6"/>
        <v>0.12445843887329033</v>
      </c>
      <c r="I418" s="6">
        <v>1.057831325301205</v>
      </c>
    </row>
    <row r="419" spans="1:9" x14ac:dyDescent="0.2">
      <c r="A419" s="6" t="s">
        <v>53</v>
      </c>
      <c r="B419" s="6">
        <v>8</v>
      </c>
      <c r="C419" s="6">
        <v>740</v>
      </c>
      <c r="D419" s="6">
        <v>1110</v>
      </c>
      <c r="E419" s="6">
        <v>432</v>
      </c>
      <c r="F419" s="6">
        <v>23.284762382507321</v>
      </c>
      <c r="G419" s="18">
        <v>23.175000000000001</v>
      </c>
      <c r="H419" s="18">
        <f t="shared" si="6"/>
        <v>0.10976238250731996</v>
      </c>
      <c r="I419" s="6">
        <v>1.0409638554216869</v>
      </c>
    </row>
    <row r="420" spans="1:9" x14ac:dyDescent="0.2">
      <c r="A420" s="6" t="s">
        <v>53</v>
      </c>
      <c r="B420" s="6">
        <v>9</v>
      </c>
      <c r="C420" s="6">
        <v>740</v>
      </c>
      <c r="D420" s="6">
        <v>1110</v>
      </c>
      <c r="E420" s="6">
        <v>434</v>
      </c>
      <c r="F420" s="6">
        <v>22.06973481178284</v>
      </c>
      <c r="G420" s="18">
        <v>21.957000000000001</v>
      </c>
      <c r="H420" s="18">
        <f t="shared" si="6"/>
        <v>0.11273481178283973</v>
      </c>
      <c r="I420" s="6">
        <v>1.045783132530121</v>
      </c>
    </row>
    <row r="421" spans="1:9" x14ac:dyDescent="0.2">
      <c r="A421" s="6" t="s">
        <v>53</v>
      </c>
      <c r="B421" s="6">
        <v>10</v>
      </c>
      <c r="C421" s="6">
        <v>740</v>
      </c>
      <c r="D421" s="6">
        <v>1110</v>
      </c>
      <c r="E421" s="6">
        <v>432</v>
      </c>
      <c r="F421" s="6">
        <v>23.15886926651001</v>
      </c>
      <c r="G421" s="18">
        <v>23.044</v>
      </c>
      <c r="H421" s="18">
        <f t="shared" si="6"/>
        <v>0.11486926651000928</v>
      </c>
      <c r="I421" s="6">
        <v>1.0409638554216869</v>
      </c>
    </row>
    <row r="422" spans="1:9" x14ac:dyDescent="0.2">
      <c r="A422" s="8" t="s">
        <v>54</v>
      </c>
      <c r="B422" s="8">
        <v>1</v>
      </c>
      <c r="C422" s="8">
        <v>760</v>
      </c>
      <c r="D422" s="8">
        <v>1140</v>
      </c>
      <c r="E422" s="8">
        <v>447</v>
      </c>
      <c r="F422" s="8">
        <v>24.45417404174805</v>
      </c>
      <c r="G422" s="19">
        <v>24.335000000000001</v>
      </c>
      <c r="H422" s="19">
        <f t="shared" si="6"/>
        <v>0.11917404174804958</v>
      </c>
      <c r="I422" s="8">
        <v>1.049295774647887</v>
      </c>
    </row>
    <row r="423" spans="1:9" x14ac:dyDescent="0.2">
      <c r="A423" s="8" t="s">
        <v>54</v>
      </c>
      <c r="B423" s="8">
        <v>2</v>
      </c>
      <c r="C423" s="8">
        <v>760</v>
      </c>
      <c r="D423" s="8">
        <v>1140</v>
      </c>
      <c r="E423" s="8">
        <v>444</v>
      </c>
      <c r="F423" s="8">
        <v>23.842004537582401</v>
      </c>
      <c r="G423" s="19">
        <v>23.731999999999999</v>
      </c>
      <c r="H423" s="19">
        <f t="shared" si="6"/>
        <v>0.1100045375824017</v>
      </c>
      <c r="I423" s="8">
        <v>1.042253521126761</v>
      </c>
    </row>
    <row r="424" spans="1:9" x14ac:dyDescent="0.2">
      <c r="A424" s="8" t="s">
        <v>54</v>
      </c>
      <c r="B424" s="8">
        <v>3</v>
      </c>
      <c r="C424" s="8">
        <v>760</v>
      </c>
      <c r="D424" s="8">
        <v>1140</v>
      </c>
      <c r="E424" s="8">
        <v>442</v>
      </c>
      <c r="F424" s="8">
        <v>25.794067859649662</v>
      </c>
      <c r="G424" s="19">
        <v>25.675999999999998</v>
      </c>
      <c r="H424" s="19">
        <f t="shared" si="6"/>
        <v>0.11806785964966338</v>
      </c>
      <c r="I424" s="8">
        <v>1.037558685446009</v>
      </c>
    </row>
    <row r="425" spans="1:9" x14ac:dyDescent="0.2">
      <c r="A425" s="8" t="s">
        <v>54</v>
      </c>
      <c r="B425" s="8">
        <v>4</v>
      </c>
      <c r="C425" s="8">
        <v>760</v>
      </c>
      <c r="D425" s="8">
        <v>1140</v>
      </c>
      <c r="E425" s="8">
        <v>451</v>
      </c>
      <c r="F425" s="8">
        <v>21.72563099861145</v>
      </c>
      <c r="G425" s="19">
        <v>21.596</v>
      </c>
      <c r="H425" s="19">
        <f t="shared" si="6"/>
        <v>0.12963099861145011</v>
      </c>
      <c r="I425" s="8">
        <v>1.05868544600939</v>
      </c>
    </row>
    <row r="426" spans="1:9" x14ac:dyDescent="0.2">
      <c r="A426" s="8" t="s">
        <v>54</v>
      </c>
      <c r="B426" s="8">
        <v>5</v>
      </c>
      <c r="C426" s="8">
        <v>760</v>
      </c>
      <c r="D426" s="8">
        <v>1140</v>
      </c>
      <c r="E426" s="8">
        <v>448</v>
      </c>
      <c r="F426" s="8">
        <v>23.188933372497559</v>
      </c>
      <c r="G426" s="19">
        <v>23.061</v>
      </c>
      <c r="H426" s="19">
        <f t="shared" si="6"/>
        <v>0.12793337249755865</v>
      </c>
      <c r="I426" s="8">
        <v>1.051643192488263</v>
      </c>
    </row>
    <row r="427" spans="1:9" x14ac:dyDescent="0.2">
      <c r="A427" s="8" t="s">
        <v>54</v>
      </c>
      <c r="B427" s="8">
        <v>6</v>
      </c>
      <c r="C427" s="8">
        <v>760</v>
      </c>
      <c r="D427" s="8">
        <v>1140</v>
      </c>
      <c r="E427" s="8">
        <v>448</v>
      </c>
      <c r="F427" s="8">
        <v>24.606527805328369</v>
      </c>
      <c r="G427" s="19">
        <v>24.481999999999999</v>
      </c>
      <c r="H427" s="19">
        <f t="shared" si="6"/>
        <v>0.12452780532836982</v>
      </c>
      <c r="I427" s="8">
        <v>1.051643192488263</v>
      </c>
    </row>
    <row r="428" spans="1:9" x14ac:dyDescent="0.2">
      <c r="A428" s="8" t="s">
        <v>54</v>
      </c>
      <c r="B428" s="8">
        <v>7</v>
      </c>
      <c r="C428" s="8">
        <v>760</v>
      </c>
      <c r="D428" s="8">
        <v>1140</v>
      </c>
      <c r="E428" s="8">
        <v>446</v>
      </c>
      <c r="F428" s="8">
        <v>22.63612866401672</v>
      </c>
      <c r="G428" s="19">
        <v>22.515999999999998</v>
      </c>
      <c r="H428" s="19">
        <f t="shared" si="6"/>
        <v>0.12012866401672184</v>
      </c>
      <c r="I428" s="8">
        <v>1.046948356807512</v>
      </c>
    </row>
    <row r="429" spans="1:9" x14ac:dyDescent="0.2">
      <c r="A429" s="8" t="s">
        <v>54</v>
      </c>
      <c r="B429" s="8">
        <v>8</v>
      </c>
      <c r="C429" s="8">
        <v>760</v>
      </c>
      <c r="D429" s="8">
        <v>1140</v>
      </c>
      <c r="E429" s="8">
        <v>445</v>
      </c>
      <c r="F429" s="8">
        <v>22.42019891738892</v>
      </c>
      <c r="G429" s="19">
        <v>22.302</v>
      </c>
      <c r="H429" s="19">
        <f t="shared" si="6"/>
        <v>0.11819891738891997</v>
      </c>
      <c r="I429" s="8">
        <v>1.044600938967136</v>
      </c>
    </row>
    <row r="430" spans="1:9" x14ac:dyDescent="0.2">
      <c r="A430" s="8" t="s">
        <v>54</v>
      </c>
      <c r="B430" s="8">
        <v>9</v>
      </c>
      <c r="C430" s="8">
        <v>760</v>
      </c>
      <c r="D430" s="8">
        <v>1140</v>
      </c>
      <c r="E430" s="8">
        <v>447</v>
      </c>
      <c r="F430" s="8">
        <v>22.496156215667721</v>
      </c>
      <c r="G430" s="19">
        <v>22.378</v>
      </c>
      <c r="H430" s="19">
        <f t="shared" si="6"/>
        <v>0.11815621566772094</v>
      </c>
      <c r="I430" s="8">
        <v>1.049295774647887</v>
      </c>
    </row>
    <row r="431" spans="1:9" x14ac:dyDescent="0.2">
      <c r="A431" s="8" t="s">
        <v>54</v>
      </c>
      <c r="B431" s="8">
        <v>10</v>
      </c>
      <c r="C431" s="8">
        <v>760</v>
      </c>
      <c r="D431" s="8">
        <v>1140</v>
      </c>
      <c r="E431" s="8">
        <v>445</v>
      </c>
      <c r="F431" s="8">
        <v>23.88917875289917</v>
      </c>
      <c r="G431" s="19">
        <v>23.765000000000001</v>
      </c>
      <c r="H431" s="19">
        <f t="shared" si="6"/>
        <v>0.12417875289916935</v>
      </c>
      <c r="I431" s="8">
        <v>1.044600938967136</v>
      </c>
    </row>
    <row r="432" spans="1:9" x14ac:dyDescent="0.2">
      <c r="A432" s="7" t="s">
        <v>55</v>
      </c>
      <c r="B432" s="7">
        <v>1</v>
      </c>
      <c r="C432" s="7">
        <v>780</v>
      </c>
      <c r="D432" s="7">
        <v>1170</v>
      </c>
      <c r="E432" s="7">
        <v>460</v>
      </c>
      <c r="F432" s="7">
        <v>23.69899582862854</v>
      </c>
      <c r="G432" s="20">
        <v>23.562000000000001</v>
      </c>
      <c r="H432" s="20">
        <f t="shared" si="6"/>
        <v>0.13699582862853887</v>
      </c>
      <c r="I432" s="7">
        <v>1.059907834101383</v>
      </c>
    </row>
    <row r="433" spans="1:9" x14ac:dyDescent="0.2">
      <c r="A433" s="7" t="s">
        <v>55</v>
      </c>
      <c r="B433" s="7">
        <v>2</v>
      </c>
      <c r="C433" s="7">
        <v>780</v>
      </c>
      <c r="D433" s="7">
        <v>1170</v>
      </c>
      <c r="E433" s="7">
        <v>453</v>
      </c>
      <c r="F433" s="7">
        <v>24.463705062866211</v>
      </c>
      <c r="G433" s="20">
        <v>24.335999999999999</v>
      </c>
      <c r="H433" s="20">
        <f t="shared" si="6"/>
        <v>0.12770506286621242</v>
      </c>
      <c r="I433" s="7">
        <v>1.0437788018433181</v>
      </c>
    </row>
    <row r="434" spans="1:9" x14ac:dyDescent="0.2">
      <c r="A434" s="7" t="s">
        <v>55</v>
      </c>
      <c r="B434" s="7">
        <v>3</v>
      </c>
      <c r="C434" s="7">
        <v>780</v>
      </c>
      <c r="D434" s="7">
        <v>1170</v>
      </c>
      <c r="E434" s="7">
        <v>454</v>
      </c>
      <c r="F434" s="7">
        <v>23.716838598251339</v>
      </c>
      <c r="G434" s="20">
        <v>23.587</v>
      </c>
      <c r="H434" s="20">
        <f t="shared" si="6"/>
        <v>0.12983859825133948</v>
      </c>
      <c r="I434" s="7">
        <v>1.046082949308756</v>
      </c>
    </row>
    <row r="435" spans="1:9" x14ac:dyDescent="0.2">
      <c r="A435" s="7" t="s">
        <v>55</v>
      </c>
      <c r="B435" s="7">
        <v>4</v>
      </c>
      <c r="C435" s="7">
        <v>780</v>
      </c>
      <c r="D435" s="7">
        <v>1170</v>
      </c>
      <c r="E435" s="7">
        <v>460</v>
      </c>
      <c r="F435" s="7">
        <v>22.948710441589359</v>
      </c>
      <c r="G435" s="20">
        <v>22.814</v>
      </c>
      <c r="H435" s="20">
        <f t="shared" si="6"/>
        <v>0.13471044158935896</v>
      </c>
      <c r="I435" s="7">
        <v>1.059907834101383</v>
      </c>
    </row>
    <row r="436" spans="1:9" x14ac:dyDescent="0.2">
      <c r="A436" s="7" t="s">
        <v>55</v>
      </c>
      <c r="B436" s="7">
        <v>5</v>
      </c>
      <c r="C436" s="7">
        <v>780</v>
      </c>
      <c r="D436" s="7">
        <v>1170</v>
      </c>
      <c r="E436" s="7">
        <v>456</v>
      </c>
      <c r="F436" s="7">
        <v>23.890289306640621</v>
      </c>
      <c r="G436" s="20">
        <v>23.765000000000001</v>
      </c>
      <c r="H436" s="20">
        <f t="shared" si="6"/>
        <v>0.12528930664062088</v>
      </c>
      <c r="I436" s="7">
        <v>1.050691244239631</v>
      </c>
    </row>
    <row r="437" spans="1:9" x14ac:dyDescent="0.2">
      <c r="A437" s="7" t="s">
        <v>55</v>
      </c>
      <c r="B437" s="7">
        <v>6</v>
      </c>
      <c r="C437" s="7">
        <v>780</v>
      </c>
      <c r="D437" s="7">
        <v>1170</v>
      </c>
      <c r="E437" s="7">
        <v>455</v>
      </c>
      <c r="F437" s="7">
        <v>24.456968784332279</v>
      </c>
      <c r="G437" s="20">
        <v>24.326000000000001</v>
      </c>
      <c r="H437" s="20">
        <f t="shared" si="6"/>
        <v>0.13096878433227843</v>
      </c>
      <c r="I437" s="7">
        <v>1.0483870967741939</v>
      </c>
    </row>
    <row r="438" spans="1:9" x14ac:dyDescent="0.2">
      <c r="A438" s="7" t="s">
        <v>55</v>
      </c>
      <c r="B438" s="7">
        <v>7</v>
      </c>
      <c r="C438" s="7">
        <v>780</v>
      </c>
      <c r="D438" s="7">
        <v>1170</v>
      </c>
      <c r="E438" s="7">
        <v>448</v>
      </c>
      <c r="F438" s="7">
        <v>25.440214157104489</v>
      </c>
      <c r="G438" s="20">
        <v>25.327000000000002</v>
      </c>
      <c r="H438" s="20">
        <f t="shared" si="6"/>
        <v>0.1132141571044869</v>
      </c>
      <c r="I438" s="7">
        <v>1.032258064516129</v>
      </c>
    </row>
    <row r="439" spans="1:9" x14ac:dyDescent="0.2">
      <c r="A439" s="7" t="s">
        <v>55</v>
      </c>
      <c r="B439" s="7">
        <v>8</v>
      </c>
      <c r="C439" s="7">
        <v>780</v>
      </c>
      <c r="D439" s="7">
        <v>1170</v>
      </c>
      <c r="E439" s="7">
        <v>455</v>
      </c>
      <c r="F439" s="7">
        <v>24.792996406555179</v>
      </c>
      <c r="G439" s="20">
        <v>24.573</v>
      </c>
      <c r="H439" s="20">
        <f t="shared" si="6"/>
        <v>0.21999640655517894</v>
      </c>
      <c r="I439" s="7">
        <v>1.0483870967741939</v>
      </c>
    </row>
    <row r="440" spans="1:9" x14ac:dyDescent="0.2">
      <c r="A440" s="7" t="s">
        <v>55</v>
      </c>
      <c r="B440" s="7">
        <v>9</v>
      </c>
      <c r="C440" s="7">
        <v>780</v>
      </c>
      <c r="D440" s="7">
        <v>1170</v>
      </c>
      <c r="E440" s="7">
        <v>455</v>
      </c>
      <c r="F440" s="7">
        <v>23.9015007019043</v>
      </c>
      <c r="G440" s="20">
        <v>23.773</v>
      </c>
      <c r="H440" s="20">
        <f t="shared" si="6"/>
        <v>0.12850070190430074</v>
      </c>
      <c r="I440" s="7">
        <v>1.0483870967741939</v>
      </c>
    </row>
    <row r="441" spans="1:9" x14ac:dyDescent="0.2">
      <c r="A441" s="7" t="s">
        <v>55</v>
      </c>
      <c r="B441" s="7">
        <v>10</v>
      </c>
      <c r="C441" s="7">
        <v>780</v>
      </c>
      <c r="D441" s="7">
        <v>1170</v>
      </c>
      <c r="E441" s="7">
        <v>461</v>
      </c>
      <c r="F441" s="7">
        <v>22.421500682830811</v>
      </c>
      <c r="G441" s="20">
        <v>22.286999999999999</v>
      </c>
      <c r="H441" s="20">
        <f t="shared" si="6"/>
        <v>0.13450068283081151</v>
      </c>
      <c r="I441" s="7">
        <v>1.0622119815668201</v>
      </c>
    </row>
    <row r="442" spans="1:9" x14ac:dyDescent="0.2">
      <c r="A442" s="9" t="s">
        <v>56</v>
      </c>
      <c r="B442" s="9">
        <v>1</v>
      </c>
      <c r="C442" s="9">
        <v>800</v>
      </c>
      <c r="D442" s="9">
        <v>1200</v>
      </c>
      <c r="E442" s="9">
        <v>472</v>
      </c>
      <c r="F442" s="9">
        <v>25.051015377044681</v>
      </c>
      <c r="G442" s="21">
        <v>24.919</v>
      </c>
      <c r="H442" s="21">
        <f t="shared" si="6"/>
        <v>0.1320153770446808</v>
      </c>
      <c r="I442" s="9">
        <v>1.053571428571429</v>
      </c>
    </row>
    <row r="443" spans="1:9" x14ac:dyDescent="0.2">
      <c r="A443" s="9" t="s">
        <v>56</v>
      </c>
      <c r="B443" s="9">
        <v>2</v>
      </c>
      <c r="C443" s="9">
        <v>800</v>
      </c>
      <c r="D443" s="9">
        <v>1200</v>
      </c>
      <c r="E443" s="9">
        <v>472</v>
      </c>
      <c r="F443" s="9">
        <v>26.10644626617432</v>
      </c>
      <c r="G443" s="21">
        <v>25.97</v>
      </c>
      <c r="H443" s="21">
        <f t="shared" si="6"/>
        <v>0.1364462661743211</v>
      </c>
      <c r="I443" s="9">
        <v>1.053571428571429</v>
      </c>
    </row>
    <row r="444" spans="1:9" x14ac:dyDescent="0.2">
      <c r="A444" s="9" t="s">
        <v>56</v>
      </c>
      <c r="B444" s="9">
        <v>3</v>
      </c>
      <c r="C444" s="9">
        <v>800</v>
      </c>
      <c r="D444" s="9">
        <v>1200</v>
      </c>
      <c r="E444" s="9">
        <v>465</v>
      </c>
      <c r="F444" s="9">
        <v>26.75036978721619</v>
      </c>
      <c r="G444" s="21">
        <v>26.63</v>
      </c>
      <c r="H444" s="21">
        <f t="shared" si="6"/>
        <v>0.12036978721619107</v>
      </c>
      <c r="I444" s="9">
        <v>1.037946428571429</v>
      </c>
    </row>
    <row r="445" spans="1:9" x14ac:dyDescent="0.2">
      <c r="A445" s="9" t="s">
        <v>56</v>
      </c>
      <c r="B445" s="9">
        <v>4</v>
      </c>
      <c r="C445" s="9">
        <v>800</v>
      </c>
      <c r="D445" s="9">
        <v>1200</v>
      </c>
      <c r="E445" s="9">
        <v>473</v>
      </c>
      <c r="F445" s="9">
        <v>25.998026847839359</v>
      </c>
      <c r="G445" s="21">
        <v>25.852</v>
      </c>
      <c r="H445" s="21">
        <f t="shared" si="6"/>
        <v>0.14602684783935871</v>
      </c>
      <c r="I445" s="9">
        <v>1.055803571428571</v>
      </c>
    </row>
    <row r="446" spans="1:9" x14ac:dyDescent="0.2">
      <c r="A446" s="9" t="s">
        <v>56</v>
      </c>
      <c r="B446" s="9">
        <v>5</v>
      </c>
      <c r="C446" s="9">
        <v>800</v>
      </c>
      <c r="D446" s="9">
        <v>1200</v>
      </c>
      <c r="E446" s="9">
        <v>472</v>
      </c>
      <c r="F446" s="9">
        <v>25.22618651390076</v>
      </c>
      <c r="G446" s="21">
        <v>25.085999999999999</v>
      </c>
      <c r="H446" s="21">
        <f t="shared" si="6"/>
        <v>0.14018651390076187</v>
      </c>
      <c r="I446" s="9">
        <v>1.053571428571429</v>
      </c>
    </row>
    <row r="447" spans="1:9" x14ac:dyDescent="0.2">
      <c r="A447" s="9" t="s">
        <v>56</v>
      </c>
      <c r="B447" s="9">
        <v>6</v>
      </c>
      <c r="C447" s="9">
        <v>800</v>
      </c>
      <c r="D447" s="9">
        <v>1200</v>
      </c>
      <c r="E447" s="9">
        <v>466</v>
      </c>
      <c r="F447" s="9">
        <v>24.91436862945557</v>
      </c>
      <c r="G447" s="21">
        <v>24.789000000000001</v>
      </c>
      <c r="H447" s="21">
        <f t="shared" si="6"/>
        <v>0.12536862945556848</v>
      </c>
      <c r="I447" s="9">
        <v>1.040178571428571</v>
      </c>
    </row>
    <row r="448" spans="1:9" x14ac:dyDescent="0.2">
      <c r="A448" s="9" t="s">
        <v>56</v>
      </c>
      <c r="B448" s="9">
        <v>7</v>
      </c>
      <c r="C448" s="9">
        <v>800</v>
      </c>
      <c r="D448" s="9">
        <v>1200</v>
      </c>
      <c r="E448" s="9">
        <v>463</v>
      </c>
      <c r="F448" s="9">
        <v>24.19374513626099</v>
      </c>
      <c r="G448" s="21">
        <v>24.062000000000001</v>
      </c>
      <c r="H448" s="21">
        <f t="shared" si="6"/>
        <v>0.13174513626098872</v>
      </c>
      <c r="I448" s="9">
        <v>1.033482142857143</v>
      </c>
    </row>
    <row r="449" spans="1:9" x14ac:dyDescent="0.2">
      <c r="A449" s="9" t="s">
        <v>56</v>
      </c>
      <c r="B449" s="9">
        <v>8</v>
      </c>
      <c r="C449" s="9">
        <v>800</v>
      </c>
      <c r="D449" s="9">
        <v>1200</v>
      </c>
      <c r="E449" s="9">
        <v>462</v>
      </c>
      <c r="F449" s="9">
        <v>24.82541298866272</v>
      </c>
      <c r="G449" s="21">
        <v>24.696000000000002</v>
      </c>
      <c r="H449" s="21">
        <f t="shared" si="6"/>
        <v>0.12941298866271822</v>
      </c>
      <c r="I449" s="9">
        <v>1.03125</v>
      </c>
    </row>
    <row r="450" spans="1:9" x14ac:dyDescent="0.2">
      <c r="A450" s="9" t="s">
        <v>56</v>
      </c>
      <c r="B450" s="9">
        <v>9</v>
      </c>
      <c r="C450" s="9">
        <v>800</v>
      </c>
      <c r="D450" s="9">
        <v>1200</v>
      </c>
      <c r="E450" s="9">
        <v>471</v>
      </c>
      <c r="F450" s="9">
        <v>24.955776453018188</v>
      </c>
      <c r="G450" s="21">
        <v>24.82</v>
      </c>
      <c r="H450" s="21">
        <f t="shared" si="6"/>
        <v>0.13577645301818819</v>
      </c>
      <c r="I450" s="9">
        <v>1.051339285714286</v>
      </c>
    </row>
    <row r="451" spans="1:9" x14ac:dyDescent="0.2">
      <c r="A451" s="9" t="s">
        <v>56</v>
      </c>
      <c r="B451" s="9">
        <v>10</v>
      </c>
      <c r="C451" s="9">
        <v>800</v>
      </c>
      <c r="D451" s="9">
        <v>1200</v>
      </c>
      <c r="E451" s="9">
        <v>466</v>
      </c>
      <c r="F451" s="9">
        <v>24.369584321975712</v>
      </c>
      <c r="G451" s="21">
        <v>24.236000000000001</v>
      </c>
      <c r="H451" s="21">
        <f t="shared" ref="H451:H514" si="7">F451-G451</f>
        <v>0.13358432197571091</v>
      </c>
      <c r="I451" s="9">
        <v>1.040178571428571</v>
      </c>
    </row>
    <row r="452" spans="1:9" x14ac:dyDescent="0.2">
      <c r="A452" s="5" t="s">
        <v>57</v>
      </c>
      <c r="B452" s="5">
        <v>1</v>
      </c>
      <c r="C452" s="5">
        <v>820</v>
      </c>
      <c r="D452" s="5">
        <v>1230</v>
      </c>
      <c r="E452" s="5">
        <v>480</v>
      </c>
      <c r="F452" s="5">
        <v>25.298183441162109</v>
      </c>
      <c r="G452" s="5">
        <v>25.15</v>
      </c>
      <c r="H452" s="5">
        <f t="shared" si="7"/>
        <v>0.1481834411621108</v>
      </c>
      <c r="I452" s="5">
        <v>1.043478260869565</v>
      </c>
    </row>
    <row r="453" spans="1:9" x14ac:dyDescent="0.2">
      <c r="A453" s="5" t="s">
        <v>57</v>
      </c>
      <c r="B453" s="5">
        <v>2</v>
      </c>
      <c r="C453" s="5">
        <v>820</v>
      </c>
      <c r="D453" s="5">
        <v>1230</v>
      </c>
      <c r="E453" s="5">
        <v>484</v>
      </c>
      <c r="F453" s="5">
        <v>24.374258279800419</v>
      </c>
      <c r="G453" s="5">
        <v>24.225999999999999</v>
      </c>
      <c r="H453" s="5">
        <f t="shared" si="7"/>
        <v>0.1482582798004195</v>
      </c>
      <c r="I453" s="5">
        <v>1.052173913043478</v>
      </c>
    </row>
    <row r="454" spans="1:9" x14ac:dyDescent="0.2">
      <c r="A454" s="5" t="s">
        <v>57</v>
      </c>
      <c r="B454" s="5">
        <v>3</v>
      </c>
      <c r="C454" s="5">
        <v>820</v>
      </c>
      <c r="D454" s="5">
        <v>1230</v>
      </c>
      <c r="E454" s="5">
        <v>473</v>
      </c>
      <c r="F454" s="5">
        <v>23.93261027336121</v>
      </c>
      <c r="G454" s="5">
        <v>23.805</v>
      </c>
      <c r="H454" s="5">
        <f t="shared" si="7"/>
        <v>0.12761027336120989</v>
      </c>
      <c r="I454" s="5">
        <v>1.0282608695652169</v>
      </c>
    </row>
    <row r="455" spans="1:9" x14ac:dyDescent="0.2">
      <c r="A455" s="5" t="s">
        <v>57</v>
      </c>
      <c r="B455" s="5">
        <v>4</v>
      </c>
      <c r="C455" s="5">
        <v>820</v>
      </c>
      <c r="D455" s="5">
        <v>1230</v>
      </c>
      <c r="E455" s="5">
        <v>478</v>
      </c>
      <c r="F455" s="5">
        <v>25.50987339019775</v>
      </c>
      <c r="G455" s="5">
        <v>25.376999999999999</v>
      </c>
      <c r="H455" s="5">
        <f t="shared" si="7"/>
        <v>0.13287339019775146</v>
      </c>
      <c r="I455" s="5">
        <v>1.0391304347826089</v>
      </c>
    </row>
    <row r="456" spans="1:9" x14ac:dyDescent="0.2">
      <c r="A456" s="5" t="s">
        <v>57</v>
      </c>
      <c r="B456" s="5">
        <v>5</v>
      </c>
      <c r="C456" s="5">
        <v>820</v>
      </c>
      <c r="D456" s="5">
        <v>1230</v>
      </c>
      <c r="E456" s="5">
        <v>485</v>
      </c>
      <c r="F456" s="5">
        <v>23.242890357971191</v>
      </c>
      <c r="G456" s="5">
        <v>23.094000000000001</v>
      </c>
      <c r="H456" s="5">
        <f t="shared" si="7"/>
        <v>0.14889035797119021</v>
      </c>
      <c r="I456" s="5">
        <v>1.054347826086957</v>
      </c>
    </row>
    <row r="457" spans="1:9" x14ac:dyDescent="0.2">
      <c r="A457" s="5" t="s">
        <v>57</v>
      </c>
      <c r="B457" s="5">
        <v>6</v>
      </c>
      <c r="C457" s="5">
        <v>820</v>
      </c>
      <c r="D457" s="5">
        <v>1230</v>
      </c>
      <c r="E457" s="5">
        <v>475</v>
      </c>
      <c r="F457" s="5">
        <v>25.557013511657711</v>
      </c>
      <c r="G457" s="17">
        <v>25.423999999999999</v>
      </c>
      <c r="H457" s="17">
        <f t="shared" si="7"/>
        <v>0.1330135116577118</v>
      </c>
      <c r="I457" s="5">
        <v>1.0326086956521741</v>
      </c>
    </row>
    <row r="458" spans="1:9" x14ac:dyDescent="0.2">
      <c r="A458" s="5" t="s">
        <v>57</v>
      </c>
      <c r="B458" s="5">
        <v>7</v>
      </c>
      <c r="C458" s="5">
        <v>820</v>
      </c>
      <c r="D458" s="5">
        <v>1230</v>
      </c>
      <c r="E458" s="5">
        <v>480</v>
      </c>
      <c r="F458" s="5">
        <v>24.238610506057739</v>
      </c>
      <c r="G458" s="17">
        <v>24.099</v>
      </c>
      <c r="H458" s="17">
        <f t="shared" si="7"/>
        <v>0.13961050605773906</v>
      </c>
      <c r="I458" s="5">
        <v>1.043478260869565</v>
      </c>
    </row>
    <row r="459" spans="1:9" x14ac:dyDescent="0.2">
      <c r="A459" s="5" t="s">
        <v>57</v>
      </c>
      <c r="B459" s="5">
        <v>8</v>
      </c>
      <c r="C459" s="5">
        <v>820</v>
      </c>
      <c r="D459" s="5">
        <v>1230</v>
      </c>
      <c r="E459" s="5">
        <v>479</v>
      </c>
      <c r="F459" s="5">
        <v>24.647064208984379</v>
      </c>
      <c r="G459" s="17">
        <v>24.509</v>
      </c>
      <c r="H459" s="17">
        <f t="shared" si="7"/>
        <v>0.13806420898437821</v>
      </c>
      <c r="I459" s="5">
        <v>1.0413043478260871</v>
      </c>
    </row>
    <row r="460" spans="1:9" x14ac:dyDescent="0.2">
      <c r="A460" s="5" t="s">
        <v>57</v>
      </c>
      <c r="B460" s="5">
        <v>9</v>
      </c>
      <c r="C460" s="5">
        <v>820</v>
      </c>
      <c r="D460" s="5">
        <v>1230</v>
      </c>
      <c r="E460" s="5">
        <v>485</v>
      </c>
      <c r="F460" s="5">
        <v>23.497356414794918</v>
      </c>
      <c r="G460" s="17">
        <v>23.346</v>
      </c>
      <c r="H460" s="17">
        <f t="shared" si="7"/>
        <v>0.15135641479491824</v>
      </c>
      <c r="I460" s="5">
        <v>1.054347826086957</v>
      </c>
    </row>
    <row r="461" spans="1:9" x14ac:dyDescent="0.2">
      <c r="A461" s="5" t="s">
        <v>57</v>
      </c>
      <c r="B461" s="5">
        <v>10</v>
      </c>
      <c r="C461" s="5">
        <v>820</v>
      </c>
      <c r="D461" s="5">
        <v>1230</v>
      </c>
      <c r="E461" s="5">
        <v>477</v>
      </c>
      <c r="F461" s="5">
        <v>24.772320747375488</v>
      </c>
      <c r="G461" s="17">
        <v>24.622</v>
      </c>
      <c r="H461" s="17">
        <f t="shared" si="7"/>
        <v>0.15032074737548839</v>
      </c>
      <c r="I461" s="5">
        <v>1.0369565217391301</v>
      </c>
    </row>
    <row r="462" spans="1:9" x14ac:dyDescent="0.2">
      <c r="A462" s="6" t="s">
        <v>58</v>
      </c>
      <c r="B462" s="6">
        <v>1</v>
      </c>
      <c r="C462" s="6">
        <v>840</v>
      </c>
      <c r="D462" s="6">
        <v>1260</v>
      </c>
      <c r="E462" s="6">
        <v>490</v>
      </c>
      <c r="F462" s="6">
        <v>24.659729242324829</v>
      </c>
      <c r="G462" s="18">
        <v>24.504999999999999</v>
      </c>
      <c r="H462" s="18">
        <f t="shared" si="7"/>
        <v>0.1547292423248301</v>
      </c>
      <c r="I462" s="6">
        <v>1.042553191489362</v>
      </c>
    </row>
    <row r="463" spans="1:9" x14ac:dyDescent="0.2">
      <c r="A463" s="6" t="s">
        <v>58</v>
      </c>
      <c r="B463" s="6">
        <v>2</v>
      </c>
      <c r="C463" s="6">
        <v>840</v>
      </c>
      <c r="D463" s="6">
        <v>1260</v>
      </c>
      <c r="E463" s="6">
        <v>495</v>
      </c>
      <c r="F463" s="6">
        <v>25.3486921787262</v>
      </c>
      <c r="G463" s="18">
        <v>25.195</v>
      </c>
      <c r="H463" s="18">
        <f t="shared" si="7"/>
        <v>0.15369217872619956</v>
      </c>
      <c r="I463" s="6">
        <v>1.053191489361702</v>
      </c>
    </row>
    <row r="464" spans="1:9" x14ac:dyDescent="0.2">
      <c r="A464" s="6" t="s">
        <v>58</v>
      </c>
      <c r="B464" s="6">
        <v>3</v>
      </c>
      <c r="C464" s="6">
        <v>840</v>
      </c>
      <c r="D464" s="6">
        <v>1260</v>
      </c>
      <c r="E464" s="6">
        <v>492</v>
      </c>
      <c r="F464" s="6">
        <v>24.693454504013062</v>
      </c>
      <c r="G464" s="18">
        <v>24.548999999999999</v>
      </c>
      <c r="H464" s="18">
        <f t="shared" si="7"/>
        <v>0.14445450401306204</v>
      </c>
      <c r="I464" s="6">
        <v>1.0468085106382981</v>
      </c>
    </row>
    <row r="465" spans="1:9" x14ac:dyDescent="0.2">
      <c r="A465" s="6" t="s">
        <v>58</v>
      </c>
      <c r="B465" s="6">
        <v>4</v>
      </c>
      <c r="C465" s="6">
        <v>840</v>
      </c>
      <c r="D465" s="6">
        <v>1260</v>
      </c>
      <c r="E465" s="6">
        <v>491</v>
      </c>
      <c r="F465" s="6">
        <v>24.641516923904419</v>
      </c>
      <c r="G465" s="18">
        <v>24.488</v>
      </c>
      <c r="H465" s="18">
        <f t="shared" si="7"/>
        <v>0.1535169239044194</v>
      </c>
      <c r="I465" s="6">
        <v>1.0446808510638299</v>
      </c>
    </row>
    <row r="466" spans="1:9" x14ac:dyDescent="0.2">
      <c r="A466" s="6" t="s">
        <v>58</v>
      </c>
      <c r="B466" s="6">
        <v>5</v>
      </c>
      <c r="C466" s="6">
        <v>840</v>
      </c>
      <c r="D466" s="6">
        <v>1260</v>
      </c>
      <c r="E466" s="6">
        <v>489</v>
      </c>
      <c r="F466" s="6">
        <v>24.493429660797119</v>
      </c>
      <c r="G466" s="18">
        <v>24.352</v>
      </c>
      <c r="H466" s="18">
        <f t="shared" si="7"/>
        <v>0.14142966079711883</v>
      </c>
      <c r="I466" s="6">
        <v>1.0404255319148941</v>
      </c>
    </row>
    <row r="467" spans="1:9" x14ac:dyDescent="0.2">
      <c r="A467" s="6" t="s">
        <v>58</v>
      </c>
      <c r="B467" s="6">
        <v>6</v>
      </c>
      <c r="C467" s="6">
        <v>840</v>
      </c>
      <c r="D467" s="6">
        <v>1260</v>
      </c>
      <c r="E467" s="6">
        <v>497</v>
      </c>
      <c r="F467" s="6">
        <v>23.422737598419189</v>
      </c>
      <c r="G467" s="18">
        <v>23.265000000000001</v>
      </c>
      <c r="H467" s="18">
        <f t="shared" si="7"/>
        <v>0.15773759841918888</v>
      </c>
      <c r="I467" s="6">
        <v>1.0574468085106381</v>
      </c>
    </row>
    <row r="468" spans="1:9" x14ac:dyDescent="0.2">
      <c r="A468" s="6" t="s">
        <v>58</v>
      </c>
      <c r="B468" s="6">
        <v>7</v>
      </c>
      <c r="C468" s="6">
        <v>840</v>
      </c>
      <c r="D468" s="6">
        <v>1260</v>
      </c>
      <c r="E468" s="6">
        <v>494</v>
      </c>
      <c r="F468" s="6">
        <v>22.322357177734379</v>
      </c>
      <c r="G468" s="18">
        <v>22.175999999999998</v>
      </c>
      <c r="H468" s="18">
        <f t="shared" si="7"/>
        <v>0.14635717773438017</v>
      </c>
      <c r="I468" s="6">
        <v>1.0510638297872339</v>
      </c>
    </row>
    <row r="469" spans="1:9" x14ac:dyDescent="0.2">
      <c r="A469" s="6" t="s">
        <v>58</v>
      </c>
      <c r="B469" s="6">
        <v>8</v>
      </c>
      <c r="C469" s="6">
        <v>840</v>
      </c>
      <c r="D469" s="6">
        <v>1260</v>
      </c>
      <c r="E469" s="6">
        <v>494</v>
      </c>
      <c r="F469" s="6">
        <v>25.98636078834534</v>
      </c>
      <c r="G469" s="18">
        <v>25.837</v>
      </c>
      <c r="H469" s="18">
        <f t="shared" si="7"/>
        <v>0.14936078834534072</v>
      </c>
      <c r="I469" s="6">
        <v>1.0510638297872339</v>
      </c>
    </row>
    <row r="470" spans="1:9" x14ac:dyDescent="0.2">
      <c r="A470" s="6" t="s">
        <v>58</v>
      </c>
      <c r="B470" s="6">
        <v>9</v>
      </c>
      <c r="C470" s="6">
        <v>840</v>
      </c>
      <c r="D470" s="6">
        <v>1260</v>
      </c>
      <c r="E470" s="6">
        <v>486</v>
      </c>
      <c r="F470" s="6">
        <v>26.142428398132321</v>
      </c>
      <c r="G470" s="18">
        <v>25.998999999999999</v>
      </c>
      <c r="H470" s="18">
        <f t="shared" si="7"/>
        <v>0.14342839813232189</v>
      </c>
      <c r="I470" s="6">
        <v>1.034042553191489</v>
      </c>
    </row>
    <row r="471" spans="1:9" x14ac:dyDescent="0.2">
      <c r="A471" s="6" t="s">
        <v>58</v>
      </c>
      <c r="B471" s="6">
        <v>10</v>
      </c>
      <c r="C471" s="6">
        <v>840</v>
      </c>
      <c r="D471" s="6">
        <v>1260</v>
      </c>
      <c r="E471" s="6">
        <v>495</v>
      </c>
      <c r="F471" s="6">
        <v>24.58283257484436</v>
      </c>
      <c r="G471" s="18">
        <v>24.427</v>
      </c>
      <c r="H471" s="18">
        <f t="shared" si="7"/>
        <v>0.15583257484436075</v>
      </c>
      <c r="I471" s="6">
        <v>1.053191489361702</v>
      </c>
    </row>
    <row r="472" spans="1:9" x14ac:dyDescent="0.2">
      <c r="A472" s="8" t="s">
        <v>59</v>
      </c>
      <c r="B472" s="8">
        <v>1</v>
      </c>
      <c r="C472" s="8">
        <v>860</v>
      </c>
      <c r="D472" s="8">
        <v>1290</v>
      </c>
      <c r="E472" s="8">
        <v>508</v>
      </c>
      <c r="F472" s="8">
        <v>25.336152076721191</v>
      </c>
      <c r="G472" s="19">
        <v>25.172999999999998</v>
      </c>
      <c r="H472" s="19">
        <f t="shared" si="7"/>
        <v>0.16315207672119314</v>
      </c>
      <c r="I472" s="8">
        <v>1.060542797494781</v>
      </c>
    </row>
    <row r="473" spans="1:9" x14ac:dyDescent="0.2">
      <c r="A473" s="8" t="s">
        <v>59</v>
      </c>
      <c r="B473" s="8">
        <v>2</v>
      </c>
      <c r="C473" s="8">
        <v>860</v>
      </c>
      <c r="D473" s="8">
        <v>1290</v>
      </c>
      <c r="E473" s="8">
        <v>504</v>
      </c>
      <c r="F473" s="8">
        <v>23.0757737159729</v>
      </c>
      <c r="G473" s="19">
        <v>22.922999999999998</v>
      </c>
      <c r="H473" s="19">
        <f t="shared" si="7"/>
        <v>0.15277371597290212</v>
      </c>
      <c r="I473" s="8">
        <v>1.052192066805846</v>
      </c>
    </row>
    <row r="474" spans="1:9" x14ac:dyDescent="0.2">
      <c r="A474" s="8" t="s">
        <v>59</v>
      </c>
      <c r="B474" s="8">
        <v>3</v>
      </c>
      <c r="C474" s="8">
        <v>860</v>
      </c>
      <c r="D474" s="8">
        <v>1290</v>
      </c>
      <c r="E474" s="8">
        <v>502</v>
      </c>
      <c r="F474" s="8">
        <v>25.54308462142944</v>
      </c>
      <c r="G474" s="19">
        <v>25.382999999999999</v>
      </c>
      <c r="H474" s="19">
        <f t="shared" si="7"/>
        <v>0.16008462142944069</v>
      </c>
      <c r="I474" s="8">
        <v>1.0480167014613779</v>
      </c>
    </row>
    <row r="475" spans="1:9" x14ac:dyDescent="0.2">
      <c r="A475" s="8" t="s">
        <v>59</v>
      </c>
      <c r="B475" s="8">
        <v>4</v>
      </c>
      <c r="C475" s="8">
        <v>860</v>
      </c>
      <c r="D475" s="8">
        <v>1290</v>
      </c>
      <c r="E475" s="8">
        <v>503</v>
      </c>
      <c r="F475" s="8">
        <v>23.323378801345829</v>
      </c>
      <c r="G475" s="19">
        <v>23.175000000000001</v>
      </c>
      <c r="H475" s="19">
        <f t="shared" si="7"/>
        <v>0.14837880134582804</v>
      </c>
      <c r="I475" s="8">
        <v>1.050104384133612</v>
      </c>
    </row>
    <row r="476" spans="1:9" x14ac:dyDescent="0.2">
      <c r="A476" s="8" t="s">
        <v>59</v>
      </c>
      <c r="B476" s="8">
        <v>5</v>
      </c>
      <c r="C476" s="8">
        <v>860</v>
      </c>
      <c r="D476" s="8">
        <v>1290</v>
      </c>
      <c r="E476" s="8">
        <v>507</v>
      </c>
      <c r="F476" s="8">
        <v>25.698583364486691</v>
      </c>
      <c r="G476" s="19">
        <v>25.539000000000001</v>
      </c>
      <c r="H476" s="19">
        <f t="shared" si="7"/>
        <v>0.15958336448668931</v>
      </c>
      <c r="I476" s="8">
        <v>1.0584551148225469</v>
      </c>
    </row>
    <row r="477" spans="1:9" x14ac:dyDescent="0.2">
      <c r="A477" s="8" t="s">
        <v>59</v>
      </c>
      <c r="B477" s="8">
        <v>6</v>
      </c>
      <c r="C477" s="8">
        <v>860</v>
      </c>
      <c r="D477" s="8">
        <v>1290</v>
      </c>
      <c r="E477" s="8">
        <v>503</v>
      </c>
      <c r="F477" s="8">
        <v>24.188645601272579</v>
      </c>
      <c r="G477" s="19">
        <v>24.032</v>
      </c>
      <c r="H477" s="19">
        <f t="shared" si="7"/>
        <v>0.15664560127257943</v>
      </c>
      <c r="I477" s="8">
        <v>1.050104384133612</v>
      </c>
    </row>
    <row r="478" spans="1:9" x14ac:dyDescent="0.2">
      <c r="A478" s="8" t="s">
        <v>59</v>
      </c>
      <c r="B478" s="8">
        <v>7</v>
      </c>
      <c r="C478" s="8">
        <v>860</v>
      </c>
      <c r="D478" s="8">
        <v>1290</v>
      </c>
      <c r="E478" s="8">
        <v>508</v>
      </c>
      <c r="F478" s="8">
        <v>24.139593124389648</v>
      </c>
      <c r="G478" s="19">
        <v>23.981000000000002</v>
      </c>
      <c r="H478" s="19">
        <f t="shared" si="7"/>
        <v>0.15859312438964679</v>
      </c>
      <c r="I478" s="8">
        <v>1.060542797494781</v>
      </c>
    </row>
    <row r="479" spans="1:9" x14ac:dyDescent="0.2">
      <c r="A479" s="8" t="s">
        <v>59</v>
      </c>
      <c r="B479" s="8">
        <v>8</v>
      </c>
      <c r="C479" s="8">
        <v>860</v>
      </c>
      <c r="D479" s="8">
        <v>1290</v>
      </c>
      <c r="E479" s="8">
        <v>498</v>
      </c>
      <c r="F479" s="8">
        <v>23.719324588775631</v>
      </c>
      <c r="G479" s="19">
        <v>23.571999999999999</v>
      </c>
      <c r="H479" s="19">
        <f t="shared" si="7"/>
        <v>0.14732458877563204</v>
      </c>
      <c r="I479" s="8">
        <v>1.039665970772442</v>
      </c>
    </row>
    <row r="480" spans="1:9" x14ac:dyDescent="0.2">
      <c r="A480" s="8" t="s">
        <v>59</v>
      </c>
      <c r="B480" s="8">
        <v>9</v>
      </c>
      <c r="C480" s="8">
        <v>860</v>
      </c>
      <c r="D480" s="8">
        <v>1290</v>
      </c>
      <c r="E480" s="8">
        <v>504</v>
      </c>
      <c r="F480" s="8">
        <v>23.655519008636471</v>
      </c>
      <c r="G480" s="19">
        <v>23.492999999999999</v>
      </c>
      <c r="H480" s="19">
        <f t="shared" si="7"/>
        <v>0.16251900863647251</v>
      </c>
      <c r="I480" s="8">
        <v>1.052192066805846</v>
      </c>
    </row>
    <row r="481" spans="1:9" x14ac:dyDescent="0.2">
      <c r="A481" s="8" t="s">
        <v>59</v>
      </c>
      <c r="B481" s="8">
        <v>10</v>
      </c>
      <c r="C481" s="8">
        <v>860</v>
      </c>
      <c r="D481" s="8">
        <v>1290</v>
      </c>
      <c r="E481" s="8">
        <v>501</v>
      </c>
      <c r="F481" s="8">
        <v>24.22617864608765</v>
      </c>
      <c r="G481" s="19">
        <v>24.076000000000001</v>
      </c>
      <c r="H481" s="19">
        <f t="shared" si="7"/>
        <v>0.15017864608764953</v>
      </c>
      <c r="I481" s="8">
        <v>1.0459290187891439</v>
      </c>
    </row>
    <row r="482" spans="1:9" x14ac:dyDescent="0.2">
      <c r="A482" s="7" t="s">
        <v>60</v>
      </c>
      <c r="B482" s="7">
        <v>1</v>
      </c>
      <c r="C482" s="7">
        <v>880</v>
      </c>
      <c r="D482" s="7">
        <v>1320</v>
      </c>
      <c r="E482" s="7">
        <v>517</v>
      </c>
      <c r="F482" s="7">
        <v>25.838799715042111</v>
      </c>
      <c r="G482" s="20">
        <v>25.669</v>
      </c>
      <c r="H482" s="20">
        <f t="shared" si="7"/>
        <v>0.16979971504211022</v>
      </c>
      <c r="I482" s="7">
        <v>1.04868154158215</v>
      </c>
    </row>
    <row r="483" spans="1:9" x14ac:dyDescent="0.2">
      <c r="A483" s="7" t="s">
        <v>60</v>
      </c>
      <c r="B483" s="7">
        <v>2</v>
      </c>
      <c r="C483" s="7">
        <v>880</v>
      </c>
      <c r="D483" s="7">
        <v>1320</v>
      </c>
      <c r="E483" s="7">
        <v>526</v>
      </c>
      <c r="F483" s="7">
        <v>25.618500709533691</v>
      </c>
      <c r="G483" s="20">
        <v>25.437000000000001</v>
      </c>
      <c r="H483" s="20">
        <f t="shared" si="7"/>
        <v>0.18150070953369024</v>
      </c>
      <c r="I483" s="7">
        <v>1.066937119675456</v>
      </c>
    </row>
    <row r="484" spans="1:9" x14ac:dyDescent="0.2">
      <c r="A484" s="7" t="s">
        <v>60</v>
      </c>
      <c r="B484" s="7">
        <v>3</v>
      </c>
      <c r="C484" s="7">
        <v>880</v>
      </c>
      <c r="D484" s="7">
        <v>1320</v>
      </c>
      <c r="E484" s="7">
        <v>515</v>
      </c>
      <c r="F484" s="7">
        <v>23.24344372749329</v>
      </c>
      <c r="G484" s="20">
        <v>23.076000000000001</v>
      </c>
      <c r="H484" s="20">
        <f t="shared" si="7"/>
        <v>0.16744372749328917</v>
      </c>
      <c r="I484" s="7">
        <v>1.044624746450304</v>
      </c>
    </row>
    <row r="485" spans="1:9" x14ac:dyDescent="0.2">
      <c r="A485" s="7" t="s">
        <v>60</v>
      </c>
      <c r="B485" s="7">
        <v>4</v>
      </c>
      <c r="C485" s="7">
        <v>880</v>
      </c>
      <c r="D485" s="7">
        <v>1320</v>
      </c>
      <c r="E485" s="7">
        <v>515</v>
      </c>
      <c r="F485" s="7">
        <v>25.463269948959351</v>
      </c>
      <c r="G485" s="20">
        <v>25.303999999999998</v>
      </c>
      <c r="H485" s="20">
        <f t="shared" si="7"/>
        <v>0.15926994895935209</v>
      </c>
      <c r="I485" s="7">
        <v>1.044624746450304</v>
      </c>
    </row>
    <row r="486" spans="1:9" x14ac:dyDescent="0.2">
      <c r="A486" s="7" t="s">
        <v>60</v>
      </c>
      <c r="B486" s="7">
        <v>5</v>
      </c>
      <c r="C486" s="7">
        <v>880</v>
      </c>
      <c r="D486" s="7">
        <v>1320</v>
      </c>
      <c r="E486" s="7">
        <v>510</v>
      </c>
      <c r="F486" s="7">
        <v>25.374332427978519</v>
      </c>
      <c r="G486" s="20">
        <v>25.209</v>
      </c>
      <c r="H486" s="20">
        <f t="shared" si="7"/>
        <v>0.16533242797851955</v>
      </c>
      <c r="I486" s="7">
        <v>1.0344827586206899</v>
      </c>
    </row>
    <row r="487" spans="1:9" x14ac:dyDescent="0.2">
      <c r="A487" s="7" t="s">
        <v>60</v>
      </c>
      <c r="B487" s="7">
        <v>6</v>
      </c>
      <c r="C487" s="7">
        <v>880</v>
      </c>
      <c r="D487" s="7">
        <v>1320</v>
      </c>
      <c r="E487" s="7">
        <v>521</v>
      </c>
      <c r="F487" s="7">
        <v>24.0646026134491</v>
      </c>
      <c r="G487" s="20">
        <v>23.888999999999999</v>
      </c>
      <c r="H487" s="20">
        <f t="shared" si="7"/>
        <v>0.17560261344910089</v>
      </c>
      <c r="I487" s="7">
        <v>1.056795131845842</v>
      </c>
    </row>
    <row r="488" spans="1:9" x14ac:dyDescent="0.2">
      <c r="A488" s="7" t="s">
        <v>60</v>
      </c>
      <c r="B488" s="7">
        <v>7</v>
      </c>
      <c r="C488" s="7">
        <v>880</v>
      </c>
      <c r="D488" s="7">
        <v>1320</v>
      </c>
      <c r="E488" s="7">
        <v>513</v>
      </c>
      <c r="F488" s="7">
        <v>20.546014785766602</v>
      </c>
      <c r="G488" s="20">
        <v>20.381</v>
      </c>
      <c r="H488" s="20">
        <f t="shared" si="7"/>
        <v>0.16501478576660134</v>
      </c>
      <c r="I488" s="7">
        <v>1.040567951318458</v>
      </c>
    </row>
    <row r="489" spans="1:9" x14ac:dyDescent="0.2">
      <c r="A489" s="7" t="s">
        <v>60</v>
      </c>
      <c r="B489" s="7">
        <v>8</v>
      </c>
      <c r="C489" s="7">
        <v>880</v>
      </c>
      <c r="D489" s="7">
        <v>1320</v>
      </c>
      <c r="E489" s="7">
        <v>513</v>
      </c>
      <c r="F489" s="7">
        <v>26.371401786804199</v>
      </c>
      <c r="G489" s="20">
        <v>26.212</v>
      </c>
      <c r="H489" s="20">
        <f t="shared" si="7"/>
        <v>0.15940178680419947</v>
      </c>
      <c r="I489" s="7">
        <v>1.040567951318458</v>
      </c>
    </row>
    <row r="490" spans="1:9" x14ac:dyDescent="0.2">
      <c r="A490" s="7" t="s">
        <v>60</v>
      </c>
      <c r="B490" s="7">
        <v>9</v>
      </c>
      <c r="C490" s="7">
        <v>880</v>
      </c>
      <c r="D490" s="7">
        <v>1320</v>
      </c>
      <c r="E490" s="7">
        <v>515</v>
      </c>
      <c r="F490" s="7">
        <v>22.645141124725338</v>
      </c>
      <c r="G490" s="20">
        <v>22.484999999999999</v>
      </c>
      <c r="H490" s="20">
        <f t="shared" si="7"/>
        <v>0.16014112472533881</v>
      </c>
      <c r="I490" s="7">
        <v>1.044624746450304</v>
      </c>
    </row>
    <row r="491" spans="1:9" x14ac:dyDescent="0.2">
      <c r="A491" s="7" t="s">
        <v>60</v>
      </c>
      <c r="B491" s="7">
        <v>10</v>
      </c>
      <c r="C491" s="7">
        <v>880</v>
      </c>
      <c r="D491" s="7">
        <v>1320</v>
      </c>
      <c r="E491" s="7">
        <v>515</v>
      </c>
      <c r="F491" s="7">
        <v>27.06664872169495</v>
      </c>
      <c r="G491" s="20">
        <v>26.898</v>
      </c>
      <c r="H491" s="20">
        <f t="shared" si="7"/>
        <v>0.16864872169495015</v>
      </c>
      <c r="I491" s="7">
        <v>1.044624746450304</v>
      </c>
    </row>
    <row r="492" spans="1:9" x14ac:dyDescent="0.2">
      <c r="A492" s="9" t="s">
        <v>61</v>
      </c>
      <c r="B492" s="9">
        <v>1</v>
      </c>
      <c r="C492" s="9">
        <v>900</v>
      </c>
      <c r="D492" s="9">
        <v>1350</v>
      </c>
      <c r="E492" s="9">
        <v>521</v>
      </c>
      <c r="F492" s="9">
        <v>25.809809446334839</v>
      </c>
      <c r="G492" s="21">
        <v>25.632000000000001</v>
      </c>
      <c r="H492" s="21">
        <f t="shared" si="7"/>
        <v>0.17780944633483742</v>
      </c>
      <c r="I492" s="9">
        <v>1.037848605577689</v>
      </c>
    </row>
    <row r="493" spans="1:9" x14ac:dyDescent="0.2">
      <c r="A493" s="9" t="s">
        <v>61</v>
      </c>
      <c r="B493" s="9">
        <v>2</v>
      </c>
      <c r="C493" s="9">
        <v>900</v>
      </c>
      <c r="D493" s="9">
        <v>1350</v>
      </c>
      <c r="E493" s="9">
        <v>529</v>
      </c>
      <c r="F493" s="9">
        <v>26.780993938446041</v>
      </c>
      <c r="G493" s="21">
        <v>26.614000000000001</v>
      </c>
      <c r="H493" s="21">
        <f t="shared" si="7"/>
        <v>0.1669939384460406</v>
      </c>
      <c r="I493" s="9">
        <v>1.0537848605577691</v>
      </c>
    </row>
    <row r="494" spans="1:9" x14ac:dyDescent="0.2">
      <c r="A494" s="9" t="s">
        <v>61</v>
      </c>
      <c r="B494" s="9">
        <v>3</v>
      </c>
      <c r="C494" s="9">
        <v>900</v>
      </c>
      <c r="D494" s="9">
        <v>1350</v>
      </c>
      <c r="E494" s="9">
        <v>527</v>
      </c>
      <c r="F494" s="9">
        <v>25.024205207824711</v>
      </c>
      <c r="G494" s="21">
        <v>24.847000000000001</v>
      </c>
      <c r="H494" s="21">
        <f t="shared" si="7"/>
        <v>0.17720520782470928</v>
      </c>
      <c r="I494" s="9">
        <v>1.049800796812749</v>
      </c>
    </row>
    <row r="495" spans="1:9" x14ac:dyDescent="0.2">
      <c r="A495" s="9" t="s">
        <v>61</v>
      </c>
      <c r="B495" s="9">
        <v>4</v>
      </c>
      <c r="C495" s="9">
        <v>900</v>
      </c>
      <c r="D495" s="9">
        <v>1350</v>
      </c>
      <c r="E495" s="9">
        <v>520</v>
      </c>
      <c r="F495" s="9">
        <v>24.39779901504517</v>
      </c>
      <c r="G495" s="21">
        <v>24.233000000000001</v>
      </c>
      <c r="H495" s="21">
        <f t="shared" si="7"/>
        <v>0.16479901504516903</v>
      </c>
      <c r="I495" s="9">
        <v>1.035856573705179</v>
      </c>
    </row>
    <row r="496" spans="1:9" x14ac:dyDescent="0.2">
      <c r="A496" s="9" t="s">
        <v>61</v>
      </c>
      <c r="B496" s="9">
        <v>5</v>
      </c>
      <c r="C496" s="9">
        <v>900</v>
      </c>
      <c r="D496" s="9">
        <v>1350</v>
      </c>
      <c r="E496" s="9">
        <v>527</v>
      </c>
      <c r="F496" s="9">
        <v>24.630383968353271</v>
      </c>
      <c r="G496" s="21">
        <v>24.45</v>
      </c>
      <c r="H496" s="21">
        <f t="shared" si="7"/>
        <v>0.18038396835327219</v>
      </c>
      <c r="I496" s="9">
        <v>1.049800796812749</v>
      </c>
    </row>
    <row r="497" spans="1:9" x14ac:dyDescent="0.2">
      <c r="A497" s="9" t="s">
        <v>61</v>
      </c>
      <c r="B497" s="9">
        <v>6</v>
      </c>
      <c r="C497" s="9">
        <v>900</v>
      </c>
      <c r="D497" s="9">
        <v>1350</v>
      </c>
      <c r="E497" s="9">
        <v>523</v>
      </c>
      <c r="F497" s="9">
        <v>25.930960893630981</v>
      </c>
      <c r="G497" s="21">
        <v>25.765000000000001</v>
      </c>
      <c r="H497" s="21">
        <f t="shared" si="7"/>
        <v>0.16596089363098088</v>
      </c>
      <c r="I497" s="9">
        <v>1.0418326693227089</v>
      </c>
    </row>
    <row r="498" spans="1:9" x14ac:dyDescent="0.2">
      <c r="A498" s="9" t="s">
        <v>61</v>
      </c>
      <c r="B498" s="9">
        <v>7</v>
      </c>
      <c r="C498" s="9">
        <v>900</v>
      </c>
      <c r="D498" s="9">
        <v>1350</v>
      </c>
      <c r="E498" s="9">
        <v>534</v>
      </c>
      <c r="F498" s="9">
        <v>25.247089624404911</v>
      </c>
      <c r="G498" s="21">
        <v>25.065000000000001</v>
      </c>
      <c r="H498" s="21">
        <f t="shared" si="7"/>
        <v>0.1820896244049095</v>
      </c>
      <c r="I498" s="9">
        <v>1.0637450199203189</v>
      </c>
    </row>
    <row r="499" spans="1:9" x14ac:dyDescent="0.2">
      <c r="A499" s="9" t="s">
        <v>61</v>
      </c>
      <c r="B499" s="9">
        <v>8</v>
      </c>
      <c r="C499" s="9">
        <v>900</v>
      </c>
      <c r="D499" s="9">
        <v>1350</v>
      </c>
      <c r="E499" s="9">
        <v>524</v>
      </c>
      <c r="F499" s="9">
        <v>25.80401253700256</v>
      </c>
      <c r="G499" s="21">
        <v>25.63</v>
      </c>
      <c r="H499" s="21">
        <f t="shared" si="7"/>
        <v>0.17401253700256092</v>
      </c>
      <c r="I499" s="9">
        <v>1.0438247011952191</v>
      </c>
    </row>
    <row r="500" spans="1:9" x14ac:dyDescent="0.2">
      <c r="A500" s="9" t="s">
        <v>61</v>
      </c>
      <c r="B500" s="9">
        <v>9</v>
      </c>
      <c r="C500" s="9">
        <v>900</v>
      </c>
      <c r="D500" s="9">
        <v>1350</v>
      </c>
      <c r="E500" s="9">
        <v>537</v>
      </c>
      <c r="F500" s="9">
        <v>26.022392749786381</v>
      </c>
      <c r="G500" s="21">
        <v>25.846</v>
      </c>
      <c r="H500" s="21">
        <f t="shared" si="7"/>
        <v>0.17639274978638042</v>
      </c>
      <c r="I500" s="9">
        <v>1.069721115537849</v>
      </c>
    </row>
    <row r="501" spans="1:9" x14ac:dyDescent="0.2">
      <c r="A501" s="9" t="s">
        <v>61</v>
      </c>
      <c r="B501" s="9">
        <v>10</v>
      </c>
      <c r="C501" s="9">
        <v>900</v>
      </c>
      <c r="D501" s="9">
        <v>1350</v>
      </c>
      <c r="E501" s="9">
        <v>526</v>
      </c>
      <c r="F501" s="9">
        <v>25.895740985870361</v>
      </c>
      <c r="G501" s="21">
        <v>25.722999999999999</v>
      </c>
      <c r="H501" s="21">
        <f t="shared" si="7"/>
        <v>0.17274098587036235</v>
      </c>
      <c r="I501" s="9">
        <v>1.047808764940239</v>
      </c>
    </row>
    <row r="502" spans="1:9" x14ac:dyDescent="0.2">
      <c r="A502" s="5" t="s">
        <v>62</v>
      </c>
      <c r="B502" s="5">
        <v>1</v>
      </c>
      <c r="C502" s="5">
        <v>920</v>
      </c>
      <c r="D502" s="5">
        <v>1380</v>
      </c>
      <c r="E502" s="5">
        <v>540</v>
      </c>
      <c r="F502" s="5">
        <v>24.692438840866089</v>
      </c>
      <c r="G502" s="5">
        <v>24.509</v>
      </c>
      <c r="H502" s="5">
        <f t="shared" si="7"/>
        <v>0.18343884086608853</v>
      </c>
      <c r="I502" s="5">
        <v>1.0546875</v>
      </c>
    </row>
    <row r="503" spans="1:9" x14ac:dyDescent="0.2">
      <c r="A503" s="5" t="s">
        <v>62</v>
      </c>
      <c r="B503" s="5">
        <v>2</v>
      </c>
      <c r="C503" s="5">
        <v>920</v>
      </c>
      <c r="D503" s="5">
        <v>1380</v>
      </c>
      <c r="E503" s="5">
        <v>538</v>
      </c>
      <c r="F503" s="5">
        <v>26.60095572471619</v>
      </c>
      <c r="G503" s="5">
        <v>26.416</v>
      </c>
      <c r="H503" s="5">
        <f t="shared" si="7"/>
        <v>0.18495572471618971</v>
      </c>
      <c r="I503" s="5">
        <v>1.05078125</v>
      </c>
    </row>
    <row r="504" spans="1:9" x14ac:dyDescent="0.2">
      <c r="A504" s="5" t="s">
        <v>62</v>
      </c>
      <c r="B504" s="5">
        <v>3</v>
      </c>
      <c r="C504" s="5">
        <v>920</v>
      </c>
      <c r="D504" s="5">
        <v>1380</v>
      </c>
      <c r="E504" s="5">
        <v>544</v>
      </c>
      <c r="F504" s="5">
        <v>24.236310720443729</v>
      </c>
      <c r="G504" s="5">
        <v>24.044</v>
      </c>
      <c r="H504" s="5">
        <f t="shared" si="7"/>
        <v>0.19231072044372866</v>
      </c>
      <c r="I504" s="5">
        <v>1.0625</v>
      </c>
    </row>
    <row r="505" spans="1:9" x14ac:dyDescent="0.2">
      <c r="A505" s="5" t="s">
        <v>62</v>
      </c>
      <c r="B505" s="5">
        <v>4</v>
      </c>
      <c r="C505" s="5">
        <v>920</v>
      </c>
      <c r="D505" s="5">
        <v>1380</v>
      </c>
      <c r="E505" s="5">
        <v>538</v>
      </c>
      <c r="F505" s="5">
        <v>23.104490280151371</v>
      </c>
      <c r="G505" s="5">
        <v>22.925000000000001</v>
      </c>
      <c r="H505" s="5">
        <f t="shared" si="7"/>
        <v>0.17949028015137003</v>
      </c>
      <c r="I505" s="5">
        <v>1.05078125</v>
      </c>
    </row>
    <row r="506" spans="1:9" x14ac:dyDescent="0.2">
      <c r="A506" s="5" t="s">
        <v>62</v>
      </c>
      <c r="B506" s="5">
        <v>5</v>
      </c>
      <c r="C506" s="5">
        <v>920</v>
      </c>
      <c r="D506" s="5">
        <v>1380</v>
      </c>
      <c r="E506" s="5">
        <v>535</v>
      </c>
      <c r="F506" s="5">
        <v>24.396139144897461</v>
      </c>
      <c r="G506" s="5">
        <v>24.216999999999999</v>
      </c>
      <c r="H506" s="5">
        <f t="shared" si="7"/>
        <v>0.17913914489746219</v>
      </c>
      <c r="I506" s="5">
        <v>1.044921875</v>
      </c>
    </row>
    <row r="507" spans="1:9" x14ac:dyDescent="0.2">
      <c r="A507" s="5" t="s">
        <v>62</v>
      </c>
      <c r="B507" s="5">
        <v>6</v>
      </c>
      <c r="C507" s="5">
        <v>920</v>
      </c>
      <c r="D507" s="5">
        <v>1380</v>
      </c>
      <c r="E507" s="5">
        <v>539</v>
      </c>
      <c r="F507" s="5">
        <v>22.136594295501709</v>
      </c>
      <c r="G507" s="17">
        <v>21.945</v>
      </c>
      <c r="H507" s="17">
        <f t="shared" si="7"/>
        <v>0.1915942955017087</v>
      </c>
      <c r="I507" s="5">
        <v>1.052734375</v>
      </c>
    </row>
    <row r="508" spans="1:9" x14ac:dyDescent="0.2">
      <c r="A508" s="5" t="s">
        <v>62</v>
      </c>
      <c r="B508" s="5">
        <v>7</v>
      </c>
      <c r="C508" s="5">
        <v>920</v>
      </c>
      <c r="D508" s="5">
        <v>1380</v>
      </c>
      <c r="E508" s="5">
        <v>537</v>
      </c>
      <c r="F508" s="5">
        <v>20.635591506958011</v>
      </c>
      <c r="G508" s="17">
        <v>20.45</v>
      </c>
      <c r="H508" s="17">
        <f t="shared" si="7"/>
        <v>0.18559150695801208</v>
      </c>
      <c r="I508" s="5">
        <v>1.048828125</v>
      </c>
    </row>
    <row r="509" spans="1:9" x14ac:dyDescent="0.2">
      <c r="A509" s="5" t="s">
        <v>62</v>
      </c>
      <c r="B509" s="5">
        <v>8</v>
      </c>
      <c r="C509" s="5">
        <v>920</v>
      </c>
      <c r="D509" s="5">
        <v>1380</v>
      </c>
      <c r="E509" s="5">
        <v>543</v>
      </c>
      <c r="F509" s="5">
        <v>24.93056154251099</v>
      </c>
      <c r="G509" s="17">
        <v>24.74</v>
      </c>
      <c r="H509" s="17">
        <f t="shared" si="7"/>
        <v>0.19056154251099144</v>
      </c>
      <c r="I509" s="5">
        <v>1.060546875</v>
      </c>
    </row>
    <row r="510" spans="1:9" x14ac:dyDescent="0.2">
      <c r="A510" s="5" t="s">
        <v>62</v>
      </c>
      <c r="B510" s="5">
        <v>9</v>
      </c>
      <c r="C510" s="5">
        <v>920</v>
      </c>
      <c r="D510" s="5">
        <v>1380</v>
      </c>
      <c r="E510" s="5">
        <v>537</v>
      </c>
      <c r="F510" s="5">
        <v>24.72667121887207</v>
      </c>
      <c r="G510" s="17">
        <v>24.53</v>
      </c>
      <c r="H510" s="17">
        <f t="shared" si="7"/>
        <v>0.19667121887206918</v>
      </c>
      <c r="I510" s="5">
        <v>1.048828125</v>
      </c>
    </row>
    <row r="511" spans="1:9" x14ac:dyDescent="0.2">
      <c r="A511" s="5" t="s">
        <v>62</v>
      </c>
      <c r="B511" s="5">
        <v>10</v>
      </c>
      <c r="C511" s="5">
        <v>920</v>
      </c>
      <c r="D511" s="5">
        <v>1380</v>
      </c>
      <c r="E511" s="5">
        <v>543</v>
      </c>
      <c r="F511" s="5">
        <v>24.114452838897709</v>
      </c>
      <c r="G511" s="17">
        <v>23.925999999999998</v>
      </c>
      <c r="H511" s="17">
        <f t="shared" si="7"/>
        <v>0.18845283889771025</v>
      </c>
      <c r="I511" s="5">
        <v>1.060546875</v>
      </c>
    </row>
    <row r="512" spans="1:9" x14ac:dyDescent="0.2">
      <c r="A512" s="6" t="s">
        <v>63</v>
      </c>
      <c r="B512" s="6">
        <v>1</v>
      </c>
      <c r="C512" s="6">
        <v>940</v>
      </c>
      <c r="D512" s="6">
        <v>1410</v>
      </c>
      <c r="E512" s="6">
        <v>546</v>
      </c>
      <c r="F512" s="6">
        <v>27.170251369476318</v>
      </c>
      <c r="G512" s="18">
        <v>26.988</v>
      </c>
      <c r="H512" s="18">
        <f t="shared" si="7"/>
        <v>0.18225136947631881</v>
      </c>
      <c r="I512" s="6">
        <v>1.0419847328244269</v>
      </c>
    </row>
    <row r="513" spans="1:9" x14ac:dyDescent="0.2">
      <c r="A513" s="6" t="s">
        <v>63</v>
      </c>
      <c r="B513" s="6">
        <v>2</v>
      </c>
      <c r="C513" s="6">
        <v>940</v>
      </c>
      <c r="D513" s="6">
        <v>1410</v>
      </c>
      <c r="E513" s="6">
        <v>551</v>
      </c>
      <c r="F513" s="6">
        <v>26.842559576034549</v>
      </c>
      <c r="G513" s="18">
        <v>26.649000000000001</v>
      </c>
      <c r="H513" s="18">
        <f t="shared" si="7"/>
        <v>0.19355957603454854</v>
      </c>
      <c r="I513" s="6">
        <v>1.051526717557252</v>
      </c>
    </row>
    <row r="514" spans="1:9" x14ac:dyDescent="0.2">
      <c r="A514" s="6" t="s">
        <v>63</v>
      </c>
      <c r="B514" s="6">
        <v>3</v>
      </c>
      <c r="C514" s="6">
        <v>940</v>
      </c>
      <c r="D514" s="6">
        <v>1410</v>
      </c>
      <c r="E514" s="6">
        <v>548</v>
      </c>
      <c r="F514" s="6">
        <v>25.801084995269779</v>
      </c>
      <c r="G514" s="18">
        <v>25.611999999999998</v>
      </c>
      <c r="H514" s="18">
        <f t="shared" si="7"/>
        <v>0.18908499526978062</v>
      </c>
      <c r="I514" s="6">
        <v>1.0458015267175571</v>
      </c>
    </row>
    <row r="515" spans="1:9" x14ac:dyDescent="0.2">
      <c r="A515" s="6" t="s">
        <v>63</v>
      </c>
      <c r="B515" s="6">
        <v>4</v>
      </c>
      <c r="C515" s="6">
        <v>940</v>
      </c>
      <c r="D515" s="6">
        <v>1410</v>
      </c>
      <c r="E515" s="6">
        <v>550</v>
      </c>
      <c r="F515" s="6">
        <v>26.936094999313351</v>
      </c>
      <c r="G515" s="18">
        <v>26.751000000000001</v>
      </c>
      <c r="H515" s="18">
        <f t="shared" ref="H515:H578" si="8">F515-G515</f>
        <v>0.18509499931334972</v>
      </c>
      <c r="I515" s="6">
        <v>1.0496183206106871</v>
      </c>
    </row>
    <row r="516" spans="1:9" x14ac:dyDescent="0.2">
      <c r="A516" s="6" t="s">
        <v>63</v>
      </c>
      <c r="B516" s="6">
        <v>5</v>
      </c>
      <c r="C516" s="6">
        <v>940</v>
      </c>
      <c r="D516" s="6">
        <v>1410</v>
      </c>
      <c r="E516" s="6">
        <v>540</v>
      </c>
      <c r="F516" s="6">
        <v>27.390285730361938</v>
      </c>
      <c r="G516" s="18">
        <v>27.213999999999999</v>
      </c>
      <c r="H516" s="18">
        <f t="shared" si="8"/>
        <v>0.17628573036193984</v>
      </c>
      <c r="I516" s="6">
        <v>1.030534351145038</v>
      </c>
    </row>
    <row r="517" spans="1:9" x14ac:dyDescent="0.2">
      <c r="A517" s="6" t="s">
        <v>63</v>
      </c>
      <c r="B517" s="6">
        <v>6</v>
      </c>
      <c r="C517" s="6">
        <v>940</v>
      </c>
      <c r="D517" s="6">
        <v>1410</v>
      </c>
      <c r="E517" s="6">
        <v>548</v>
      </c>
      <c r="F517" s="6">
        <v>27.49763917922974</v>
      </c>
      <c r="G517" s="18">
        <v>27.295000000000002</v>
      </c>
      <c r="H517" s="18">
        <f t="shared" si="8"/>
        <v>0.20263917922973818</v>
      </c>
      <c r="I517" s="6">
        <v>1.0458015267175571</v>
      </c>
    </row>
    <row r="518" spans="1:9" x14ac:dyDescent="0.2">
      <c r="A518" s="6" t="s">
        <v>63</v>
      </c>
      <c r="B518" s="6">
        <v>7</v>
      </c>
      <c r="C518" s="6">
        <v>940</v>
      </c>
      <c r="D518" s="6">
        <v>1410</v>
      </c>
      <c r="E518" s="6">
        <v>546</v>
      </c>
      <c r="F518" s="6">
        <v>25.314711332321171</v>
      </c>
      <c r="G518" s="18">
        <v>25.134</v>
      </c>
      <c r="H518" s="18">
        <f t="shared" si="8"/>
        <v>0.1807113323211702</v>
      </c>
      <c r="I518" s="6">
        <v>1.0419847328244269</v>
      </c>
    </row>
    <row r="519" spans="1:9" x14ac:dyDescent="0.2">
      <c r="A519" s="6" t="s">
        <v>63</v>
      </c>
      <c r="B519" s="6">
        <v>8</v>
      </c>
      <c r="C519" s="6">
        <v>940</v>
      </c>
      <c r="D519" s="6">
        <v>1410</v>
      </c>
      <c r="E519" s="6">
        <v>552</v>
      </c>
      <c r="F519" s="6">
        <v>27.474689722061161</v>
      </c>
      <c r="G519" s="18">
        <v>27.283000000000001</v>
      </c>
      <c r="H519" s="18">
        <f t="shared" si="8"/>
        <v>0.19168972206115953</v>
      </c>
      <c r="I519" s="6">
        <v>1.053435114503817</v>
      </c>
    </row>
    <row r="520" spans="1:9" x14ac:dyDescent="0.2">
      <c r="A520" s="6" t="s">
        <v>63</v>
      </c>
      <c r="B520" s="6">
        <v>9</v>
      </c>
      <c r="C520" s="6">
        <v>940</v>
      </c>
      <c r="D520" s="6">
        <v>1410</v>
      </c>
      <c r="E520" s="6">
        <v>545</v>
      </c>
      <c r="F520" s="6">
        <v>27.329310655593869</v>
      </c>
      <c r="G520" s="18">
        <v>27.141999999999999</v>
      </c>
      <c r="H520" s="18">
        <f t="shared" si="8"/>
        <v>0.18731065559386906</v>
      </c>
      <c r="I520" s="6">
        <v>1.0400763358778631</v>
      </c>
    </row>
    <row r="521" spans="1:9" x14ac:dyDescent="0.2">
      <c r="A521" s="6" t="s">
        <v>63</v>
      </c>
      <c r="B521" s="6">
        <v>10</v>
      </c>
      <c r="C521" s="6">
        <v>940</v>
      </c>
      <c r="D521" s="6">
        <v>1410</v>
      </c>
      <c r="E521" s="6">
        <v>549</v>
      </c>
      <c r="F521" s="6">
        <v>26.804257392883301</v>
      </c>
      <c r="G521" s="18">
        <v>26.611000000000001</v>
      </c>
      <c r="H521" s="18">
        <f t="shared" si="8"/>
        <v>0.19325739288330013</v>
      </c>
      <c r="I521" s="6">
        <v>1.0477099236641221</v>
      </c>
    </row>
    <row r="522" spans="1:9" x14ac:dyDescent="0.2">
      <c r="A522" s="8" t="s">
        <v>64</v>
      </c>
      <c r="B522" s="8">
        <v>1</v>
      </c>
      <c r="C522" s="8">
        <v>960</v>
      </c>
      <c r="D522" s="8">
        <v>1440</v>
      </c>
      <c r="E522" s="8">
        <v>564</v>
      </c>
      <c r="F522" s="8">
        <v>26.39021730422974</v>
      </c>
      <c r="G522" s="19">
        <v>26.19</v>
      </c>
      <c r="H522" s="19">
        <f t="shared" si="8"/>
        <v>0.2002173042297386</v>
      </c>
      <c r="I522" s="8">
        <v>1.058161350844278</v>
      </c>
    </row>
    <row r="523" spans="1:9" x14ac:dyDescent="0.2">
      <c r="A523" s="8" t="s">
        <v>64</v>
      </c>
      <c r="B523" s="8">
        <v>2</v>
      </c>
      <c r="C523" s="8">
        <v>960</v>
      </c>
      <c r="D523" s="8">
        <v>1440</v>
      </c>
      <c r="E523" s="8">
        <v>567</v>
      </c>
      <c r="F523" s="8">
        <v>26.79875564575195</v>
      </c>
      <c r="G523" s="19">
        <v>26.603000000000002</v>
      </c>
      <c r="H523" s="19">
        <f t="shared" si="8"/>
        <v>0.19575564575194804</v>
      </c>
      <c r="I523" s="8">
        <v>1.063789868667917</v>
      </c>
    </row>
    <row r="524" spans="1:9" x14ac:dyDescent="0.2">
      <c r="A524" s="8" t="s">
        <v>64</v>
      </c>
      <c r="B524" s="8">
        <v>3</v>
      </c>
      <c r="C524" s="8">
        <v>960</v>
      </c>
      <c r="D524" s="8">
        <v>1440</v>
      </c>
      <c r="E524" s="8">
        <v>558</v>
      </c>
      <c r="F524" s="8">
        <v>28.045354604721069</v>
      </c>
      <c r="G524" s="19">
        <v>27.859000000000002</v>
      </c>
      <c r="H524" s="19">
        <f t="shared" si="8"/>
        <v>0.18635460472106757</v>
      </c>
      <c r="I524" s="8">
        <v>1.0469043151969979</v>
      </c>
    </row>
    <row r="525" spans="1:9" x14ac:dyDescent="0.2">
      <c r="A525" s="8" t="s">
        <v>64</v>
      </c>
      <c r="B525" s="8">
        <v>4</v>
      </c>
      <c r="C525" s="8">
        <v>960</v>
      </c>
      <c r="D525" s="8">
        <v>1440</v>
      </c>
      <c r="E525" s="8">
        <v>566</v>
      </c>
      <c r="F525" s="8">
        <v>30.092429876327511</v>
      </c>
      <c r="G525" s="19">
        <v>29.887</v>
      </c>
      <c r="H525" s="19">
        <f t="shared" si="8"/>
        <v>0.20542987632751064</v>
      </c>
      <c r="I525" s="8">
        <v>1.061913696060037</v>
      </c>
    </row>
    <row r="526" spans="1:9" x14ac:dyDescent="0.2">
      <c r="A526" s="8" t="s">
        <v>64</v>
      </c>
      <c r="B526" s="8">
        <v>5</v>
      </c>
      <c r="C526" s="8">
        <v>960</v>
      </c>
      <c r="D526" s="8">
        <v>1440</v>
      </c>
      <c r="E526" s="8">
        <v>563</v>
      </c>
      <c r="F526" s="8">
        <v>24.861393690109249</v>
      </c>
      <c r="G526" s="19">
        <v>24.655000000000001</v>
      </c>
      <c r="H526" s="19">
        <f t="shared" si="8"/>
        <v>0.20639369010924824</v>
      </c>
      <c r="I526" s="8">
        <v>1.056285178236398</v>
      </c>
    </row>
    <row r="527" spans="1:9" x14ac:dyDescent="0.2">
      <c r="A527" s="8" t="s">
        <v>64</v>
      </c>
      <c r="B527" s="8">
        <v>6</v>
      </c>
      <c r="C527" s="8">
        <v>960</v>
      </c>
      <c r="D527" s="8">
        <v>1440</v>
      </c>
      <c r="E527" s="8">
        <v>562</v>
      </c>
      <c r="F527" s="8">
        <v>28.167162418365479</v>
      </c>
      <c r="G527" s="19">
        <v>27.97</v>
      </c>
      <c r="H527" s="19">
        <f t="shared" si="8"/>
        <v>0.19716241836547965</v>
      </c>
      <c r="I527" s="8">
        <v>1.054409005628518</v>
      </c>
    </row>
    <row r="528" spans="1:9" x14ac:dyDescent="0.2">
      <c r="A528" s="8" t="s">
        <v>64</v>
      </c>
      <c r="B528" s="8">
        <v>7</v>
      </c>
      <c r="C528" s="8">
        <v>960</v>
      </c>
      <c r="D528" s="8">
        <v>1440</v>
      </c>
      <c r="E528" s="8">
        <v>564</v>
      </c>
      <c r="F528" s="8">
        <v>24.39089918136597</v>
      </c>
      <c r="G528" s="19">
        <v>24.193999999999999</v>
      </c>
      <c r="H528" s="19">
        <f t="shared" si="8"/>
        <v>0.19689918136597129</v>
      </c>
      <c r="I528" s="8">
        <v>1.058161350844278</v>
      </c>
    </row>
    <row r="529" spans="1:9" x14ac:dyDescent="0.2">
      <c r="A529" s="8" t="s">
        <v>64</v>
      </c>
      <c r="B529" s="8">
        <v>8</v>
      </c>
      <c r="C529" s="8">
        <v>960</v>
      </c>
      <c r="D529" s="8">
        <v>1440</v>
      </c>
      <c r="E529" s="8">
        <v>566</v>
      </c>
      <c r="F529" s="8">
        <v>27.213373422622681</v>
      </c>
      <c r="G529" s="19">
        <v>27.007999999999999</v>
      </c>
      <c r="H529" s="19">
        <f t="shared" si="8"/>
        <v>0.20537342262268155</v>
      </c>
      <c r="I529" s="8">
        <v>1.061913696060037</v>
      </c>
    </row>
    <row r="530" spans="1:9" x14ac:dyDescent="0.2">
      <c r="A530" s="8" t="s">
        <v>64</v>
      </c>
      <c r="B530" s="8">
        <v>9</v>
      </c>
      <c r="C530" s="8">
        <v>960</v>
      </c>
      <c r="D530" s="8">
        <v>1440</v>
      </c>
      <c r="E530" s="8">
        <v>565</v>
      </c>
      <c r="F530" s="8">
        <v>27.159265756607059</v>
      </c>
      <c r="G530" s="19">
        <v>26.968</v>
      </c>
      <c r="H530" s="19">
        <f t="shared" si="8"/>
        <v>0.19126575660705925</v>
      </c>
      <c r="I530" s="8">
        <v>1.060037523452158</v>
      </c>
    </row>
    <row r="531" spans="1:9" x14ac:dyDescent="0.2">
      <c r="A531" s="8" t="s">
        <v>64</v>
      </c>
      <c r="B531" s="8">
        <v>10</v>
      </c>
      <c r="C531" s="8">
        <v>960</v>
      </c>
      <c r="D531" s="8">
        <v>1440</v>
      </c>
      <c r="E531" s="8">
        <v>562</v>
      </c>
      <c r="F531" s="8">
        <v>26.799113512039181</v>
      </c>
      <c r="G531" s="19">
        <v>26.596</v>
      </c>
      <c r="H531" s="19">
        <f t="shared" si="8"/>
        <v>0.20311351203918093</v>
      </c>
      <c r="I531" s="8">
        <v>1.054409005628518</v>
      </c>
    </row>
    <row r="532" spans="1:9" x14ac:dyDescent="0.2">
      <c r="A532" s="7" t="s">
        <v>65</v>
      </c>
      <c r="B532" s="7">
        <v>1</v>
      </c>
      <c r="C532" s="7">
        <v>980</v>
      </c>
      <c r="D532" s="7">
        <v>1470</v>
      </c>
      <c r="E532" s="7">
        <v>577</v>
      </c>
      <c r="F532" s="7">
        <v>25.663976430892941</v>
      </c>
      <c r="G532" s="20">
        <v>25.454000000000001</v>
      </c>
      <c r="H532" s="20">
        <f t="shared" si="8"/>
        <v>0.20997643089294016</v>
      </c>
      <c r="I532" s="7">
        <v>1.052919708029197</v>
      </c>
    </row>
    <row r="533" spans="1:9" x14ac:dyDescent="0.2">
      <c r="A533" s="7" t="s">
        <v>65</v>
      </c>
      <c r="B533" s="7">
        <v>2</v>
      </c>
      <c r="C533" s="7">
        <v>980</v>
      </c>
      <c r="D533" s="7">
        <v>1470</v>
      </c>
      <c r="E533" s="7">
        <v>575</v>
      </c>
      <c r="F533" s="7">
        <v>26.66220140457153</v>
      </c>
      <c r="G533" s="20">
        <v>26.466999999999999</v>
      </c>
      <c r="H533" s="20">
        <f t="shared" si="8"/>
        <v>0.1952014045715309</v>
      </c>
      <c r="I533" s="7">
        <v>1.0492700729927009</v>
      </c>
    </row>
    <row r="534" spans="1:9" x14ac:dyDescent="0.2">
      <c r="A534" s="7" t="s">
        <v>65</v>
      </c>
      <c r="B534" s="7">
        <v>3</v>
      </c>
      <c r="C534" s="7">
        <v>980</v>
      </c>
      <c r="D534" s="7">
        <v>1470</v>
      </c>
      <c r="E534" s="7">
        <v>568</v>
      </c>
      <c r="F534" s="7">
        <v>27.59131741523743</v>
      </c>
      <c r="G534" s="20">
        <v>27.399000000000001</v>
      </c>
      <c r="H534" s="20">
        <f t="shared" si="8"/>
        <v>0.1923174152374294</v>
      </c>
      <c r="I534" s="7">
        <v>1.036496350364964</v>
      </c>
    </row>
    <row r="535" spans="1:9" x14ac:dyDescent="0.2">
      <c r="A535" s="7" t="s">
        <v>65</v>
      </c>
      <c r="B535" s="7">
        <v>4</v>
      </c>
      <c r="C535" s="7">
        <v>980</v>
      </c>
      <c r="D535" s="7">
        <v>1470</v>
      </c>
      <c r="E535" s="7">
        <v>570</v>
      </c>
      <c r="F535" s="7">
        <v>26.307953834533691</v>
      </c>
      <c r="G535" s="20">
        <v>26.103999999999999</v>
      </c>
      <c r="H535" s="20">
        <f t="shared" si="8"/>
        <v>0.2039538345336922</v>
      </c>
      <c r="I535" s="7">
        <v>1.0401459854014601</v>
      </c>
    </row>
    <row r="536" spans="1:9" x14ac:dyDescent="0.2">
      <c r="A536" s="7" t="s">
        <v>65</v>
      </c>
      <c r="B536" s="7">
        <v>5</v>
      </c>
      <c r="C536" s="7">
        <v>980</v>
      </c>
      <c r="D536" s="7">
        <v>1470</v>
      </c>
      <c r="E536" s="7">
        <v>569</v>
      </c>
      <c r="F536" s="7">
        <v>28.180177211761471</v>
      </c>
      <c r="G536" s="20">
        <v>27.983000000000001</v>
      </c>
      <c r="H536" s="20">
        <f t="shared" si="8"/>
        <v>0.19717721176147052</v>
      </c>
      <c r="I536" s="7">
        <v>1.038321167883212</v>
      </c>
    </row>
    <row r="537" spans="1:9" x14ac:dyDescent="0.2">
      <c r="A537" s="7" t="s">
        <v>65</v>
      </c>
      <c r="B537" s="7">
        <v>6</v>
      </c>
      <c r="C537" s="7">
        <v>980</v>
      </c>
      <c r="D537" s="7">
        <v>1470</v>
      </c>
      <c r="E537" s="7">
        <v>573</v>
      </c>
      <c r="F537" s="7">
        <v>30.522629976272579</v>
      </c>
      <c r="G537" s="20">
        <v>30.312999999999999</v>
      </c>
      <c r="H537" s="20">
        <f t="shared" si="8"/>
        <v>0.20962997627258062</v>
      </c>
      <c r="I537" s="7">
        <v>1.045620437956204</v>
      </c>
    </row>
    <row r="538" spans="1:9" x14ac:dyDescent="0.2">
      <c r="A538" s="7" t="s">
        <v>65</v>
      </c>
      <c r="B538" s="7">
        <v>7</v>
      </c>
      <c r="C538" s="7">
        <v>980</v>
      </c>
      <c r="D538" s="7">
        <v>1470</v>
      </c>
      <c r="E538" s="7">
        <v>577</v>
      </c>
      <c r="F538" s="7">
        <v>26.991822004318241</v>
      </c>
      <c r="G538" s="20">
        <v>26.777000000000001</v>
      </c>
      <c r="H538" s="20">
        <f t="shared" si="8"/>
        <v>0.21482200431823983</v>
      </c>
      <c r="I538" s="7">
        <v>1.052919708029197</v>
      </c>
    </row>
    <row r="539" spans="1:9" x14ac:dyDescent="0.2">
      <c r="A539" s="7" t="s">
        <v>65</v>
      </c>
      <c r="B539" s="7">
        <v>8</v>
      </c>
      <c r="C539" s="7">
        <v>980</v>
      </c>
      <c r="D539" s="7">
        <v>1470</v>
      </c>
      <c r="E539" s="7">
        <v>567</v>
      </c>
      <c r="F539" s="7">
        <v>28.915531873702999</v>
      </c>
      <c r="G539" s="20">
        <v>28.72</v>
      </c>
      <c r="H539" s="20">
        <f t="shared" si="8"/>
        <v>0.19553187370300051</v>
      </c>
      <c r="I539" s="7">
        <v>1.0346715328467151</v>
      </c>
    </row>
    <row r="540" spans="1:9" x14ac:dyDescent="0.2">
      <c r="A540" s="7" t="s">
        <v>65</v>
      </c>
      <c r="B540" s="7">
        <v>9</v>
      </c>
      <c r="C540" s="7">
        <v>980</v>
      </c>
      <c r="D540" s="7">
        <v>1470</v>
      </c>
      <c r="E540" s="7">
        <v>582</v>
      </c>
      <c r="F540" s="7">
        <v>25.870460748672489</v>
      </c>
      <c r="G540" s="20">
        <v>25.651</v>
      </c>
      <c r="H540" s="20">
        <f t="shared" si="8"/>
        <v>0.2194607486724891</v>
      </c>
      <c r="I540" s="7">
        <v>1.062043795620438</v>
      </c>
    </row>
    <row r="541" spans="1:9" x14ac:dyDescent="0.2">
      <c r="A541" s="7" t="s">
        <v>65</v>
      </c>
      <c r="B541" s="7">
        <v>10</v>
      </c>
      <c r="C541" s="7">
        <v>980</v>
      </c>
      <c r="D541" s="7">
        <v>1470</v>
      </c>
      <c r="E541" s="7">
        <v>567</v>
      </c>
      <c r="F541" s="7">
        <v>28.318404912948608</v>
      </c>
      <c r="G541" s="20">
        <v>28.111999999999998</v>
      </c>
      <c r="H541" s="20">
        <f t="shared" si="8"/>
        <v>0.20640491294861008</v>
      </c>
      <c r="I541" s="7">
        <v>1.0346715328467151</v>
      </c>
    </row>
    <row r="542" spans="1:9" x14ac:dyDescent="0.2">
      <c r="A542" s="9" t="s">
        <v>66</v>
      </c>
      <c r="B542" s="9">
        <v>1</v>
      </c>
      <c r="C542" s="9">
        <v>1000</v>
      </c>
      <c r="D542" s="9">
        <v>1500</v>
      </c>
      <c r="E542" s="9">
        <v>585</v>
      </c>
      <c r="F542" s="9">
        <v>26.662161827087399</v>
      </c>
      <c r="G542" s="21">
        <v>26.440999999999999</v>
      </c>
      <c r="H542" s="21">
        <f t="shared" si="8"/>
        <v>0.22116182708739984</v>
      </c>
      <c r="I542" s="9">
        <v>1.039076376554174</v>
      </c>
    </row>
    <row r="543" spans="1:9" x14ac:dyDescent="0.2">
      <c r="A543" s="9" t="s">
        <v>66</v>
      </c>
      <c r="B543" s="9">
        <v>2</v>
      </c>
      <c r="C543" s="9">
        <v>1000</v>
      </c>
      <c r="D543" s="9">
        <v>1500</v>
      </c>
      <c r="E543" s="9">
        <v>579</v>
      </c>
      <c r="F543" s="9">
        <v>26.814850807189941</v>
      </c>
      <c r="G543" s="21">
        <v>26.597000000000001</v>
      </c>
      <c r="H543" s="21">
        <f t="shared" si="8"/>
        <v>0.2178508071899401</v>
      </c>
      <c r="I543" s="9">
        <v>1.0284191829484901</v>
      </c>
    </row>
    <row r="544" spans="1:9" x14ac:dyDescent="0.2">
      <c r="A544" s="9" t="s">
        <v>66</v>
      </c>
      <c r="B544" s="9">
        <v>3</v>
      </c>
      <c r="C544" s="9">
        <v>1000</v>
      </c>
      <c r="D544" s="9">
        <v>1500</v>
      </c>
      <c r="E544" s="9">
        <v>588</v>
      </c>
      <c r="F544" s="9">
        <v>27.181436777114872</v>
      </c>
      <c r="G544" s="21">
        <v>26.965</v>
      </c>
      <c r="H544" s="21">
        <f t="shared" si="8"/>
        <v>0.21643677711487186</v>
      </c>
      <c r="I544" s="9">
        <v>1.044404973357016</v>
      </c>
    </row>
    <row r="545" spans="1:9" x14ac:dyDescent="0.2">
      <c r="A545" s="9" t="s">
        <v>66</v>
      </c>
      <c r="B545" s="9">
        <v>4</v>
      </c>
      <c r="C545" s="9">
        <v>1000</v>
      </c>
      <c r="D545" s="9">
        <v>1500</v>
      </c>
      <c r="E545" s="9">
        <v>588</v>
      </c>
      <c r="F545" s="9">
        <v>30.720527410507199</v>
      </c>
      <c r="G545" s="21">
        <v>30.495000000000001</v>
      </c>
      <c r="H545" s="21">
        <f t="shared" si="8"/>
        <v>0.2255274105071976</v>
      </c>
      <c r="I545" s="9">
        <v>1.044404973357016</v>
      </c>
    </row>
    <row r="546" spans="1:9" x14ac:dyDescent="0.2">
      <c r="A546" s="9" t="s">
        <v>66</v>
      </c>
      <c r="B546" s="9">
        <v>5</v>
      </c>
      <c r="C546" s="9">
        <v>1000</v>
      </c>
      <c r="D546" s="9">
        <v>1500</v>
      </c>
      <c r="E546" s="9">
        <v>584</v>
      </c>
      <c r="F546" s="9">
        <v>27.813659906387329</v>
      </c>
      <c r="G546" s="21">
        <v>27.594000000000001</v>
      </c>
      <c r="H546" s="21">
        <f t="shared" si="8"/>
        <v>0.21965990638732791</v>
      </c>
      <c r="I546" s="9">
        <v>1.0373001776198929</v>
      </c>
    </row>
    <row r="547" spans="1:9" x14ac:dyDescent="0.2">
      <c r="A547" s="9" t="s">
        <v>66</v>
      </c>
      <c r="B547" s="9">
        <v>6</v>
      </c>
      <c r="C547" s="9">
        <v>1000</v>
      </c>
      <c r="D547" s="9">
        <v>1500</v>
      </c>
      <c r="E547" s="9">
        <v>584</v>
      </c>
      <c r="F547" s="9">
        <v>29.217855215072628</v>
      </c>
      <c r="G547" s="21">
        <v>28.998000000000001</v>
      </c>
      <c r="H547" s="21">
        <f t="shared" si="8"/>
        <v>0.21985521507262717</v>
      </c>
      <c r="I547" s="9">
        <v>1.0373001776198929</v>
      </c>
    </row>
    <row r="548" spans="1:9" x14ac:dyDescent="0.2">
      <c r="A548" s="9" t="s">
        <v>66</v>
      </c>
      <c r="B548" s="9">
        <v>7</v>
      </c>
      <c r="C548" s="9">
        <v>1000</v>
      </c>
      <c r="D548" s="9">
        <v>1500</v>
      </c>
      <c r="E548" s="9">
        <v>587</v>
      </c>
      <c r="F548" s="9">
        <v>28.256496429443359</v>
      </c>
      <c r="G548" s="21">
        <v>28.047000000000001</v>
      </c>
      <c r="H548" s="21">
        <f t="shared" si="8"/>
        <v>0.20949642944335878</v>
      </c>
      <c r="I548" s="9">
        <v>1.0426287744227349</v>
      </c>
    </row>
    <row r="549" spans="1:9" x14ac:dyDescent="0.2">
      <c r="A549" s="9" t="s">
        <v>66</v>
      </c>
      <c r="B549" s="9">
        <v>8</v>
      </c>
      <c r="C549" s="9">
        <v>1000</v>
      </c>
      <c r="D549" s="9">
        <v>1500</v>
      </c>
      <c r="E549" s="9">
        <v>591</v>
      </c>
      <c r="F549" s="9">
        <v>28.065055847167969</v>
      </c>
      <c r="G549" s="21">
        <v>27.844999999999999</v>
      </c>
      <c r="H549" s="21">
        <f t="shared" si="8"/>
        <v>0.22005584716796989</v>
      </c>
      <c r="I549" s="9">
        <v>1.049733570159858</v>
      </c>
    </row>
    <row r="550" spans="1:9" x14ac:dyDescent="0.2">
      <c r="A550" s="9" t="s">
        <v>66</v>
      </c>
      <c r="B550" s="9">
        <v>9</v>
      </c>
      <c r="C550" s="9">
        <v>1000</v>
      </c>
      <c r="D550" s="9">
        <v>1500</v>
      </c>
      <c r="E550" s="9">
        <v>584</v>
      </c>
      <c r="F550" s="9">
        <v>25.232807397842411</v>
      </c>
      <c r="G550" s="21">
        <v>25.018999999999998</v>
      </c>
      <c r="H550" s="21">
        <f t="shared" si="8"/>
        <v>0.21380739784241243</v>
      </c>
      <c r="I550" s="9">
        <v>1.0373001776198929</v>
      </c>
    </row>
    <row r="551" spans="1:9" x14ac:dyDescent="0.2">
      <c r="A551" s="9" t="s">
        <v>66</v>
      </c>
      <c r="B551" s="9">
        <v>10</v>
      </c>
      <c r="C551" s="9">
        <v>1000</v>
      </c>
      <c r="D551" s="9">
        <v>1500</v>
      </c>
      <c r="E551" s="9">
        <v>583</v>
      </c>
      <c r="F551" s="9">
        <v>27.91646766662598</v>
      </c>
      <c r="G551" s="21">
        <v>27.701000000000001</v>
      </c>
      <c r="H551" s="21">
        <f t="shared" si="8"/>
        <v>0.2154676666259796</v>
      </c>
      <c r="I551" s="9">
        <v>1.035523978685613</v>
      </c>
    </row>
    <row r="552" spans="1:9" x14ac:dyDescent="0.2">
      <c r="A552" s="5" t="s">
        <v>67</v>
      </c>
      <c r="B552" s="5">
        <v>1</v>
      </c>
      <c r="C552" s="5">
        <v>2000</v>
      </c>
      <c r="D552" s="5">
        <v>3000</v>
      </c>
      <c r="E552" s="5">
        <v>1176</v>
      </c>
      <c r="F552" s="5">
        <v>33.539335489273071</v>
      </c>
      <c r="G552" s="5">
        <v>32.646000000000001</v>
      </c>
      <c r="H552" s="5">
        <f t="shared" si="8"/>
        <v>0.89333548927307049</v>
      </c>
      <c r="I552" s="5">
        <v>1.0361233480176211</v>
      </c>
    </row>
    <row r="553" spans="1:9" x14ac:dyDescent="0.2">
      <c r="A553" s="5" t="s">
        <v>67</v>
      </c>
      <c r="B553" s="5">
        <v>2</v>
      </c>
      <c r="C553" s="5">
        <v>2000</v>
      </c>
      <c r="D553" s="5">
        <v>3000</v>
      </c>
      <c r="E553" s="5">
        <v>1170</v>
      </c>
      <c r="F553" s="5">
        <v>32.240843534469597</v>
      </c>
      <c r="G553" s="5">
        <v>31.388999999999999</v>
      </c>
      <c r="H553" s="5">
        <f t="shared" si="8"/>
        <v>0.85184353446959804</v>
      </c>
      <c r="I553" s="5">
        <v>1.0308370044052859</v>
      </c>
    </row>
    <row r="554" spans="1:9" x14ac:dyDescent="0.2">
      <c r="A554" s="5" t="s">
        <v>67</v>
      </c>
      <c r="B554" s="5">
        <v>3</v>
      </c>
      <c r="C554" s="5">
        <v>2000</v>
      </c>
      <c r="D554" s="5">
        <v>3000</v>
      </c>
      <c r="E554" s="5">
        <v>1162</v>
      </c>
      <c r="F554" s="5">
        <v>32.676965236663818</v>
      </c>
      <c r="G554" s="5">
        <v>31.806000000000001</v>
      </c>
      <c r="H554" s="5">
        <f t="shared" si="8"/>
        <v>0.87096523666381742</v>
      </c>
      <c r="I554" s="5">
        <v>1.023788546255507</v>
      </c>
    </row>
    <row r="555" spans="1:9" x14ac:dyDescent="0.2">
      <c r="A555" s="5" t="s">
        <v>67</v>
      </c>
      <c r="B555" s="5">
        <v>4</v>
      </c>
      <c r="C555" s="5">
        <v>2000</v>
      </c>
      <c r="D555" s="5">
        <v>3000</v>
      </c>
      <c r="E555" s="5">
        <v>1176</v>
      </c>
      <c r="F555" s="5">
        <v>30.45588326454163</v>
      </c>
      <c r="G555" s="5">
        <v>29.544</v>
      </c>
      <c r="H555" s="5">
        <f t="shared" si="8"/>
        <v>0.91188326454162905</v>
      </c>
      <c r="I555" s="5">
        <v>1.0361233480176211</v>
      </c>
    </row>
    <row r="556" spans="1:9" x14ac:dyDescent="0.2">
      <c r="A556" s="5" t="s">
        <v>67</v>
      </c>
      <c r="B556" s="5">
        <v>5</v>
      </c>
      <c r="C556" s="5">
        <v>2000</v>
      </c>
      <c r="D556" s="5">
        <v>3000</v>
      </c>
      <c r="E556" s="5">
        <v>1166</v>
      </c>
      <c r="F556" s="5">
        <v>34.6672523021698</v>
      </c>
      <c r="G556" s="5">
        <v>33.811999999999998</v>
      </c>
      <c r="H556" s="5">
        <f t="shared" si="8"/>
        <v>0.85525230216980219</v>
      </c>
      <c r="I556" s="5">
        <v>1.027312775330397</v>
      </c>
    </row>
    <row r="557" spans="1:9" x14ac:dyDescent="0.2">
      <c r="A557" s="5" t="s">
        <v>67</v>
      </c>
      <c r="B557" s="5">
        <v>6</v>
      </c>
      <c r="C557" s="5">
        <v>2000</v>
      </c>
      <c r="D557" s="5">
        <v>3000</v>
      </c>
      <c r="E557" s="5">
        <v>1178</v>
      </c>
      <c r="F557" s="5">
        <v>33.324640274047852</v>
      </c>
      <c r="G557" s="17">
        <v>32.359000000000002</v>
      </c>
      <c r="H557" s="17">
        <f t="shared" si="8"/>
        <v>0.9656402740478498</v>
      </c>
      <c r="I557" s="5">
        <v>1.037885462555066</v>
      </c>
    </row>
    <row r="558" spans="1:9" x14ac:dyDescent="0.2">
      <c r="A558" s="5" t="s">
        <v>67</v>
      </c>
      <c r="B558" s="5">
        <v>7</v>
      </c>
      <c r="C558" s="5">
        <v>2000</v>
      </c>
      <c r="D558" s="5">
        <v>3000</v>
      </c>
      <c r="E558" s="5">
        <v>1160</v>
      </c>
      <c r="F558" s="5">
        <v>29.04121017456055</v>
      </c>
      <c r="G558" s="17">
        <v>28.163</v>
      </c>
      <c r="H558" s="17">
        <f t="shared" si="8"/>
        <v>0.87821017456055017</v>
      </c>
      <c r="I558" s="5">
        <v>1.0220264317180621</v>
      </c>
    </row>
    <row r="559" spans="1:9" x14ac:dyDescent="0.2">
      <c r="A559" s="5" t="s">
        <v>67</v>
      </c>
      <c r="B559" s="5">
        <v>8</v>
      </c>
      <c r="C559" s="5">
        <v>2000</v>
      </c>
      <c r="D559" s="5">
        <v>3000</v>
      </c>
      <c r="E559" s="5">
        <v>1173</v>
      </c>
      <c r="F559" s="5">
        <v>31.957132577896122</v>
      </c>
      <c r="G559" s="17">
        <v>31.05</v>
      </c>
      <c r="H559" s="17">
        <f t="shared" si="8"/>
        <v>0.90713257789612101</v>
      </c>
      <c r="I559" s="5">
        <v>1.033480176211454</v>
      </c>
    </row>
    <row r="560" spans="1:9" x14ac:dyDescent="0.2">
      <c r="A560" s="5" t="s">
        <v>67</v>
      </c>
      <c r="B560" s="5">
        <v>9</v>
      </c>
      <c r="C560" s="5">
        <v>2000</v>
      </c>
      <c r="D560" s="5">
        <v>3000</v>
      </c>
      <c r="E560" s="5">
        <v>1176</v>
      </c>
      <c r="F560" s="5">
        <v>32.702426910400391</v>
      </c>
      <c r="G560" s="17">
        <v>31.788</v>
      </c>
      <c r="H560" s="17">
        <f t="shared" si="8"/>
        <v>0.91442691040039037</v>
      </c>
      <c r="I560" s="5">
        <v>1.0361233480176211</v>
      </c>
    </row>
    <row r="561" spans="1:9" x14ac:dyDescent="0.2">
      <c r="A561" s="5" t="s">
        <v>67</v>
      </c>
      <c r="B561" s="5">
        <v>10</v>
      </c>
      <c r="C561" s="5">
        <v>2000</v>
      </c>
      <c r="D561" s="5">
        <v>3000</v>
      </c>
      <c r="E561" s="5">
        <v>1166</v>
      </c>
      <c r="F561" s="5">
        <v>31.947008609771729</v>
      </c>
      <c r="G561" s="17">
        <v>31.055</v>
      </c>
      <c r="H561" s="17">
        <f t="shared" si="8"/>
        <v>0.8920086097717288</v>
      </c>
      <c r="I561" s="5">
        <v>1.027312775330397</v>
      </c>
    </row>
    <row r="562" spans="1:9" x14ac:dyDescent="0.2">
      <c r="A562" s="6" t="s">
        <v>68</v>
      </c>
      <c r="B562" s="6">
        <v>1</v>
      </c>
      <c r="C562" s="6">
        <v>3000</v>
      </c>
      <c r="D562" s="6">
        <v>4500</v>
      </c>
      <c r="E562" s="6">
        <v>1753</v>
      </c>
      <c r="F562" s="6">
        <v>36.970816135406487</v>
      </c>
      <c r="G562" s="18">
        <v>34.923000000000002</v>
      </c>
      <c r="H562" s="18">
        <f t="shared" si="8"/>
        <v>2.0478161354064852</v>
      </c>
      <c r="I562" s="6">
        <v>1.0323910482921079</v>
      </c>
    </row>
    <row r="563" spans="1:9" x14ac:dyDescent="0.2">
      <c r="A563" s="6" t="s">
        <v>68</v>
      </c>
      <c r="B563" s="6">
        <v>2</v>
      </c>
      <c r="C563" s="6">
        <v>3000</v>
      </c>
      <c r="D563" s="6">
        <v>4500</v>
      </c>
      <c r="E563" s="6">
        <v>1763</v>
      </c>
      <c r="F563" s="6">
        <v>39.51688551902771</v>
      </c>
      <c r="G563" s="18">
        <v>37.469000000000001</v>
      </c>
      <c r="H563" s="18">
        <f t="shared" si="8"/>
        <v>2.0478855190277088</v>
      </c>
      <c r="I563" s="6">
        <v>1.038280329799764</v>
      </c>
    </row>
    <row r="564" spans="1:9" x14ac:dyDescent="0.2">
      <c r="A564" s="6" t="s">
        <v>68</v>
      </c>
      <c r="B564" s="6">
        <v>3</v>
      </c>
      <c r="C564" s="6">
        <v>3000</v>
      </c>
      <c r="D564" s="6">
        <v>4500</v>
      </c>
      <c r="E564" s="6">
        <v>1759</v>
      </c>
      <c r="F564" s="6">
        <v>40.029627799987793</v>
      </c>
      <c r="G564" s="18">
        <v>37.92</v>
      </c>
      <c r="H564" s="18">
        <f t="shared" si="8"/>
        <v>2.1096277999877913</v>
      </c>
      <c r="I564" s="6">
        <v>1.035924617196702</v>
      </c>
    </row>
    <row r="565" spans="1:9" x14ac:dyDescent="0.2">
      <c r="A565" s="6" t="s">
        <v>68</v>
      </c>
      <c r="B565" s="6">
        <v>4</v>
      </c>
      <c r="C565" s="6">
        <v>3000</v>
      </c>
      <c r="D565" s="6">
        <v>4500</v>
      </c>
      <c r="E565" s="6">
        <v>1757</v>
      </c>
      <c r="F565" s="6">
        <v>38.819448232650757</v>
      </c>
      <c r="G565" s="18">
        <v>36.790999999999997</v>
      </c>
      <c r="H565" s="18">
        <f t="shared" si="8"/>
        <v>2.02844823265076</v>
      </c>
      <c r="I565" s="6">
        <v>1.034746760895171</v>
      </c>
    </row>
    <row r="566" spans="1:9" x14ac:dyDescent="0.2">
      <c r="A566" s="6" t="s">
        <v>68</v>
      </c>
      <c r="B566" s="6">
        <v>5</v>
      </c>
      <c r="C566" s="6">
        <v>3000</v>
      </c>
      <c r="D566" s="6">
        <v>4500</v>
      </c>
      <c r="E566" s="6">
        <v>1752</v>
      </c>
      <c r="F566" s="6">
        <v>38.402072191238403</v>
      </c>
      <c r="G566" s="18">
        <v>36.453000000000003</v>
      </c>
      <c r="H566" s="18">
        <f t="shared" si="8"/>
        <v>1.9490721912384004</v>
      </c>
      <c r="I566" s="6">
        <v>1.031802120141343</v>
      </c>
    </row>
    <row r="567" spans="1:9" x14ac:dyDescent="0.2">
      <c r="A567" s="6" t="s">
        <v>68</v>
      </c>
      <c r="B567" s="6">
        <v>6</v>
      </c>
      <c r="C567" s="6">
        <v>3000</v>
      </c>
      <c r="D567" s="6">
        <v>4500</v>
      </c>
      <c r="E567" s="6">
        <v>1759</v>
      </c>
      <c r="F567" s="6">
        <v>39.235073804855347</v>
      </c>
      <c r="G567" s="18">
        <v>37.17</v>
      </c>
      <c r="H567" s="18">
        <f t="shared" si="8"/>
        <v>2.065073804855345</v>
      </c>
      <c r="I567" s="6">
        <v>1.035924617196702</v>
      </c>
    </row>
    <row r="568" spans="1:9" x14ac:dyDescent="0.2">
      <c r="A568" s="6" t="s">
        <v>68</v>
      </c>
      <c r="B568" s="6">
        <v>7</v>
      </c>
      <c r="C568" s="6">
        <v>3000</v>
      </c>
      <c r="D568" s="6">
        <v>4500</v>
      </c>
      <c r="E568" s="6">
        <v>1761</v>
      </c>
      <c r="F568" s="6">
        <v>36.099022626876831</v>
      </c>
      <c r="G568" s="18">
        <v>34.036000000000001</v>
      </c>
      <c r="H568" s="18">
        <f t="shared" si="8"/>
        <v>2.0630226268768297</v>
      </c>
      <c r="I568" s="6">
        <v>1.037102473498233</v>
      </c>
    </row>
    <row r="569" spans="1:9" x14ac:dyDescent="0.2">
      <c r="A569" s="6" t="s">
        <v>68</v>
      </c>
      <c r="B569" s="6">
        <v>8</v>
      </c>
      <c r="C569" s="6">
        <v>3000</v>
      </c>
      <c r="D569" s="6">
        <v>4500</v>
      </c>
      <c r="E569" s="6">
        <v>1753</v>
      </c>
      <c r="F569" s="6">
        <v>33.262831449508667</v>
      </c>
      <c r="G569" s="18">
        <v>31.234999999999999</v>
      </c>
      <c r="H569" s="18">
        <f t="shared" si="8"/>
        <v>2.0278314495086676</v>
      </c>
      <c r="I569" s="6">
        <v>1.0323910482921079</v>
      </c>
    </row>
    <row r="570" spans="1:9" x14ac:dyDescent="0.2">
      <c r="A570" s="6" t="s">
        <v>68</v>
      </c>
      <c r="B570" s="6">
        <v>9</v>
      </c>
      <c r="C570" s="6">
        <v>3000</v>
      </c>
      <c r="D570" s="6">
        <v>4500</v>
      </c>
      <c r="E570" s="6">
        <v>1761</v>
      </c>
      <c r="F570" s="6">
        <v>36.183911323547363</v>
      </c>
      <c r="G570" s="18">
        <v>34.130000000000003</v>
      </c>
      <c r="H570" s="18">
        <f t="shared" si="8"/>
        <v>2.0539113235473607</v>
      </c>
      <c r="I570" s="6">
        <v>1.037102473498233</v>
      </c>
    </row>
    <row r="571" spans="1:9" x14ac:dyDescent="0.2">
      <c r="A571" s="6" t="s">
        <v>68</v>
      </c>
      <c r="B571" s="6">
        <v>10</v>
      </c>
      <c r="C571" s="6">
        <v>3000</v>
      </c>
      <c r="D571" s="6">
        <v>4500</v>
      </c>
      <c r="E571" s="6">
        <v>1755</v>
      </c>
      <c r="F571" s="6">
        <v>36.989574909210212</v>
      </c>
      <c r="G571" s="18">
        <v>34.918999999999997</v>
      </c>
      <c r="H571" s="18">
        <f t="shared" si="8"/>
        <v>2.0705749092102153</v>
      </c>
      <c r="I571" s="6">
        <v>1.03356890459364</v>
      </c>
    </row>
    <row r="572" spans="1:9" x14ac:dyDescent="0.2">
      <c r="A572" s="8" t="s">
        <v>69</v>
      </c>
      <c r="B572" s="8">
        <v>1</v>
      </c>
      <c r="C572" s="8">
        <v>4000</v>
      </c>
      <c r="D572" s="8">
        <v>6000</v>
      </c>
      <c r="E572" s="8">
        <v>2336</v>
      </c>
      <c r="F572" s="8">
        <v>48.886893510818481</v>
      </c>
      <c r="G572" s="19">
        <v>45.216000000000001</v>
      </c>
      <c r="H572" s="19">
        <f t="shared" si="8"/>
        <v>3.6708935108184804</v>
      </c>
      <c r="I572" s="8">
        <v>1.0400712377560111</v>
      </c>
    </row>
    <row r="573" spans="1:9" x14ac:dyDescent="0.2">
      <c r="A573" s="8" t="s">
        <v>69</v>
      </c>
      <c r="B573" s="8">
        <v>2</v>
      </c>
      <c r="C573" s="8">
        <v>4000</v>
      </c>
      <c r="D573" s="8">
        <v>6000</v>
      </c>
      <c r="E573" s="8">
        <v>2326</v>
      </c>
      <c r="F573" s="8">
        <v>46.676026105880737</v>
      </c>
      <c r="G573" s="19">
        <v>43.037999999999997</v>
      </c>
      <c r="H573" s="19">
        <f t="shared" si="8"/>
        <v>3.6380261058807406</v>
      </c>
      <c r="I573" s="8">
        <v>1.035618878005343</v>
      </c>
    </row>
    <row r="574" spans="1:9" x14ac:dyDescent="0.2">
      <c r="A574" s="8" t="s">
        <v>69</v>
      </c>
      <c r="B574" s="8">
        <v>3</v>
      </c>
      <c r="C574" s="8">
        <v>4000</v>
      </c>
      <c r="D574" s="8">
        <v>6000</v>
      </c>
      <c r="E574" s="8">
        <v>2357</v>
      </c>
      <c r="F574" s="8">
        <v>49.075363159179688</v>
      </c>
      <c r="G574" s="19">
        <v>45.271999999999998</v>
      </c>
      <c r="H574" s="19">
        <f t="shared" si="8"/>
        <v>3.803363159179689</v>
      </c>
      <c r="I574" s="8">
        <v>1.0494211932324129</v>
      </c>
    </row>
    <row r="575" spans="1:9" x14ac:dyDescent="0.2">
      <c r="A575" s="8" t="s">
        <v>69</v>
      </c>
      <c r="B575" s="8">
        <v>4</v>
      </c>
      <c r="C575" s="8">
        <v>4000</v>
      </c>
      <c r="D575" s="8">
        <v>6000</v>
      </c>
      <c r="E575" s="8">
        <v>2358</v>
      </c>
      <c r="F575" s="8">
        <v>51.47246241569519</v>
      </c>
      <c r="G575" s="19">
        <v>47.58</v>
      </c>
      <c r="H575" s="19">
        <f t="shared" si="8"/>
        <v>3.8924624156951921</v>
      </c>
      <c r="I575" s="8">
        <v>1.04986642920748</v>
      </c>
    </row>
    <row r="576" spans="1:9" x14ac:dyDescent="0.2">
      <c r="A576" s="8" t="s">
        <v>69</v>
      </c>
      <c r="B576" s="8">
        <v>5</v>
      </c>
      <c r="C576" s="8">
        <v>4000</v>
      </c>
      <c r="D576" s="8">
        <v>6000</v>
      </c>
      <c r="E576" s="8">
        <v>2340</v>
      </c>
      <c r="F576" s="8">
        <v>55.541918754577637</v>
      </c>
      <c r="G576" s="19">
        <v>51.667999999999999</v>
      </c>
      <c r="H576" s="19">
        <f t="shared" si="8"/>
        <v>3.8739187545776375</v>
      </c>
      <c r="I576" s="8">
        <v>1.041852181656278</v>
      </c>
    </row>
    <row r="577" spans="1:9" x14ac:dyDescent="0.2">
      <c r="A577" s="8" t="s">
        <v>69</v>
      </c>
      <c r="B577" s="8">
        <v>6</v>
      </c>
      <c r="C577" s="8">
        <v>4000</v>
      </c>
      <c r="D577" s="8">
        <v>6000</v>
      </c>
      <c r="E577" s="8">
        <v>2348</v>
      </c>
      <c r="F577" s="8">
        <v>50.314595937728882</v>
      </c>
      <c r="G577" s="19">
        <v>46.46</v>
      </c>
      <c r="H577" s="19">
        <f t="shared" si="8"/>
        <v>3.854595937728881</v>
      </c>
      <c r="I577" s="8">
        <v>1.0454140694568119</v>
      </c>
    </row>
    <row r="578" spans="1:9" x14ac:dyDescent="0.2">
      <c r="A578" s="8" t="s">
        <v>69</v>
      </c>
      <c r="B578" s="8">
        <v>7</v>
      </c>
      <c r="C578" s="8">
        <v>4000</v>
      </c>
      <c r="D578" s="8">
        <v>6000</v>
      </c>
      <c r="E578" s="8">
        <v>2337</v>
      </c>
      <c r="F578" s="8">
        <v>48.15855598449707</v>
      </c>
      <c r="G578" s="19">
        <v>44.526000000000003</v>
      </c>
      <c r="H578" s="19">
        <f t="shared" si="8"/>
        <v>3.632555984497067</v>
      </c>
      <c r="I578" s="8">
        <v>1.040516473731077</v>
      </c>
    </row>
    <row r="579" spans="1:9" x14ac:dyDescent="0.2">
      <c r="A579" s="8" t="s">
        <v>69</v>
      </c>
      <c r="B579" s="8">
        <v>8</v>
      </c>
      <c r="C579" s="8">
        <v>4000</v>
      </c>
      <c r="D579" s="8">
        <v>6000</v>
      </c>
      <c r="E579" s="8">
        <v>2353</v>
      </c>
      <c r="F579" s="8">
        <v>44.81547999382019</v>
      </c>
      <c r="G579" s="19">
        <v>40.893999999999998</v>
      </c>
      <c r="H579" s="19">
        <f t="shared" ref="H579:H642" si="9">F579-G579</f>
        <v>3.9214799938201921</v>
      </c>
      <c r="I579" s="8">
        <v>1.0476402493321459</v>
      </c>
    </row>
    <row r="580" spans="1:9" x14ac:dyDescent="0.2">
      <c r="A580" s="8" t="s">
        <v>69</v>
      </c>
      <c r="B580" s="8">
        <v>9</v>
      </c>
      <c r="C580" s="8">
        <v>4000</v>
      </c>
      <c r="D580" s="8">
        <v>6000</v>
      </c>
      <c r="E580" s="8">
        <v>2348</v>
      </c>
      <c r="F580" s="8">
        <v>50.222171306610107</v>
      </c>
      <c r="G580" s="19">
        <v>46.625</v>
      </c>
      <c r="H580" s="19">
        <f t="shared" si="9"/>
        <v>3.5971713066101074</v>
      </c>
      <c r="I580" s="8">
        <v>1.0454140694568119</v>
      </c>
    </row>
    <row r="581" spans="1:9" x14ac:dyDescent="0.2">
      <c r="A581" s="8" t="s">
        <v>69</v>
      </c>
      <c r="B581" s="8">
        <v>10</v>
      </c>
      <c r="C581" s="8">
        <v>4000</v>
      </c>
      <c r="D581" s="8">
        <v>6000</v>
      </c>
      <c r="E581" s="8">
        <v>2334</v>
      </c>
      <c r="F581" s="8">
        <v>50.960554599761963</v>
      </c>
      <c r="G581" s="19">
        <v>47.216999999999999</v>
      </c>
      <c r="H581" s="19">
        <f t="shared" si="9"/>
        <v>3.7435545997619641</v>
      </c>
      <c r="I581" s="8">
        <v>1.0391807658058769</v>
      </c>
    </row>
    <row r="582" spans="1:9" x14ac:dyDescent="0.2">
      <c r="A582" s="7" t="s">
        <v>70</v>
      </c>
      <c r="B582" s="7">
        <v>1</v>
      </c>
      <c r="C582" s="7">
        <v>5000</v>
      </c>
      <c r="D582" s="7">
        <v>7500</v>
      </c>
      <c r="E582" s="7">
        <v>2932</v>
      </c>
      <c r="F582" s="7">
        <v>61.136221170425422</v>
      </c>
      <c r="G582" s="20">
        <v>55.28</v>
      </c>
      <c r="H582" s="20">
        <f t="shared" si="9"/>
        <v>5.856221170425421</v>
      </c>
      <c r="I582" s="7">
        <v>1.0397163120567381</v>
      </c>
    </row>
    <row r="583" spans="1:9" x14ac:dyDescent="0.2">
      <c r="A583" s="7" t="s">
        <v>70</v>
      </c>
      <c r="B583" s="7">
        <v>2</v>
      </c>
      <c r="C583" s="7">
        <v>5000</v>
      </c>
      <c r="D583" s="7">
        <v>7500</v>
      </c>
      <c r="E583" s="7">
        <v>2937</v>
      </c>
      <c r="F583" s="7">
        <v>57.147056102752693</v>
      </c>
      <c r="G583" s="20">
        <v>51.165999999999997</v>
      </c>
      <c r="H583" s="20">
        <f t="shared" si="9"/>
        <v>5.9810561027526958</v>
      </c>
      <c r="I583" s="7">
        <v>1.0414893617021279</v>
      </c>
    </row>
    <row r="584" spans="1:9" x14ac:dyDescent="0.2">
      <c r="A584" s="7" t="s">
        <v>70</v>
      </c>
      <c r="B584" s="7">
        <v>3</v>
      </c>
      <c r="C584" s="7">
        <v>5000</v>
      </c>
      <c r="D584" s="7">
        <v>7500</v>
      </c>
      <c r="E584" s="7">
        <v>2935</v>
      </c>
      <c r="F584" s="7">
        <v>63.032456159591668</v>
      </c>
      <c r="G584" s="20">
        <v>57.142000000000003</v>
      </c>
      <c r="H584" s="20">
        <f t="shared" si="9"/>
        <v>5.8904561595916647</v>
      </c>
      <c r="I584" s="7">
        <v>1.0407801418439719</v>
      </c>
    </row>
    <row r="585" spans="1:9" x14ac:dyDescent="0.2">
      <c r="A585" s="7" t="s">
        <v>70</v>
      </c>
      <c r="B585" s="7">
        <v>4</v>
      </c>
      <c r="C585" s="7">
        <v>5000</v>
      </c>
      <c r="D585" s="7">
        <v>7500</v>
      </c>
      <c r="E585" s="7">
        <v>2930</v>
      </c>
      <c r="F585" s="7">
        <v>58.937834501266479</v>
      </c>
      <c r="G585" s="20">
        <v>52.985999999999997</v>
      </c>
      <c r="H585" s="20">
        <f t="shared" si="9"/>
        <v>5.9518345012664824</v>
      </c>
      <c r="I585" s="7">
        <v>1.039007092198581</v>
      </c>
    </row>
    <row r="586" spans="1:9" x14ac:dyDescent="0.2">
      <c r="A586" s="7" t="s">
        <v>70</v>
      </c>
      <c r="B586" s="7">
        <v>5</v>
      </c>
      <c r="C586" s="7">
        <v>5000</v>
      </c>
      <c r="D586" s="7">
        <v>7500</v>
      </c>
      <c r="E586" s="7">
        <v>2930</v>
      </c>
      <c r="F586" s="7">
        <v>56.975163221359253</v>
      </c>
      <c r="G586" s="20">
        <v>51.131</v>
      </c>
      <c r="H586" s="20">
        <f t="shared" si="9"/>
        <v>5.8441632213592527</v>
      </c>
      <c r="I586" s="7">
        <v>1.039007092198581</v>
      </c>
    </row>
    <row r="587" spans="1:9" x14ac:dyDescent="0.2">
      <c r="A587" s="7" t="s">
        <v>70</v>
      </c>
      <c r="B587" s="7">
        <v>6</v>
      </c>
      <c r="C587" s="7">
        <v>5000</v>
      </c>
      <c r="D587" s="7">
        <v>7500</v>
      </c>
      <c r="E587" s="7">
        <v>2927</v>
      </c>
      <c r="F587" s="7">
        <v>58.056794404983521</v>
      </c>
      <c r="G587" s="20">
        <v>52.09</v>
      </c>
      <c r="H587" s="20">
        <f t="shared" si="9"/>
        <v>5.9667944049835171</v>
      </c>
      <c r="I587" s="7">
        <v>1.037943262411348</v>
      </c>
    </row>
    <row r="588" spans="1:9" x14ac:dyDescent="0.2">
      <c r="A588" s="7" t="s">
        <v>70</v>
      </c>
      <c r="B588" s="7">
        <v>7</v>
      </c>
      <c r="C588" s="7">
        <v>5000</v>
      </c>
      <c r="D588" s="7">
        <v>7500</v>
      </c>
      <c r="E588" s="7">
        <v>2945</v>
      </c>
      <c r="F588" s="7">
        <v>62.693057060241699</v>
      </c>
      <c r="G588" s="20">
        <v>56.545999999999999</v>
      </c>
      <c r="H588" s="20">
        <f t="shared" si="9"/>
        <v>6.1470570602416998</v>
      </c>
      <c r="I588" s="7">
        <v>1.044326241134752</v>
      </c>
    </row>
    <row r="589" spans="1:9" x14ac:dyDescent="0.2">
      <c r="A589" s="7" t="s">
        <v>70</v>
      </c>
      <c r="B589" s="7">
        <v>8</v>
      </c>
      <c r="C589" s="7">
        <v>5000</v>
      </c>
      <c r="D589" s="7">
        <v>7500</v>
      </c>
      <c r="E589" s="7">
        <v>2921</v>
      </c>
      <c r="F589" s="7">
        <v>59.666152000427253</v>
      </c>
      <c r="G589" s="20">
        <v>53.719000000000001</v>
      </c>
      <c r="H589" s="20">
        <f t="shared" si="9"/>
        <v>5.947152000427252</v>
      </c>
      <c r="I589" s="7">
        <v>1.035815602836879</v>
      </c>
    </row>
    <row r="590" spans="1:9" x14ac:dyDescent="0.2">
      <c r="A590" s="7" t="s">
        <v>70</v>
      </c>
      <c r="B590" s="7">
        <v>9</v>
      </c>
      <c r="C590" s="7">
        <v>5000</v>
      </c>
      <c r="D590" s="7">
        <v>7500</v>
      </c>
      <c r="E590" s="7">
        <v>2928</v>
      </c>
      <c r="F590" s="7">
        <v>60.07796835899353</v>
      </c>
      <c r="G590" s="20">
        <v>54.115000000000002</v>
      </c>
      <c r="H590" s="20">
        <f t="shared" si="9"/>
        <v>5.9629683589935283</v>
      </c>
      <c r="I590" s="7">
        <v>1.038297872340425</v>
      </c>
    </row>
    <row r="591" spans="1:9" x14ac:dyDescent="0.2">
      <c r="A591" s="7" t="s">
        <v>70</v>
      </c>
      <c r="B591" s="7">
        <v>10</v>
      </c>
      <c r="C591" s="7">
        <v>5000</v>
      </c>
      <c r="D591" s="7">
        <v>7500</v>
      </c>
      <c r="E591" s="7">
        <v>2928</v>
      </c>
      <c r="F591" s="7">
        <v>63.432270765304573</v>
      </c>
      <c r="G591" s="20">
        <v>57.46</v>
      </c>
      <c r="H591" s="20">
        <f t="shared" si="9"/>
        <v>5.9722707653045717</v>
      </c>
      <c r="I591" s="7">
        <v>1.038297872340425</v>
      </c>
    </row>
    <row r="592" spans="1:9" x14ac:dyDescent="0.2">
      <c r="A592" s="9" t="s">
        <v>71</v>
      </c>
      <c r="B592" s="9">
        <v>1</v>
      </c>
      <c r="C592" s="9">
        <v>6000</v>
      </c>
      <c r="D592" s="9">
        <v>9000</v>
      </c>
      <c r="E592" s="9">
        <v>3531</v>
      </c>
      <c r="F592" s="9">
        <v>80.963576793670654</v>
      </c>
      <c r="G592" s="21">
        <v>71.462999999999994</v>
      </c>
      <c r="H592" s="21">
        <f t="shared" si="9"/>
        <v>9.5005767936706604</v>
      </c>
      <c r="I592" s="9">
        <v>1.0388349514563111</v>
      </c>
    </row>
    <row r="593" spans="1:9" x14ac:dyDescent="0.2">
      <c r="A593" s="9" t="s">
        <v>71</v>
      </c>
      <c r="B593" s="9">
        <v>2</v>
      </c>
      <c r="C593" s="9">
        <v>6000</v>
      </c>
      <c r="D593" s="9">
        <v>9000</v>
      </c>
      <c r="E593" s="9">
        <v>3504</v>
      </c>
      <c r="F593" s="9">
        <v>80.026115894317627</v>
      </c>
      <c r="G593" s="21">
        <v>70.378</v>
      </c>
      <c r="H593" s="21">
        <f t="shared" si="9"/>
        <v>9.6481158943176268</v>
      </c>
      <c r="I593" s="9">
        <v>1.0308914386584289</v>
      </c>
    </row>
    <row r="594" spans="1:9" x14ac:dyDescent="0.2">
      <c r="A594" s="9" t="s">
        <v>71</v>
      </c>
      <c r="B594" s="9">
        <v>3</v>
      </c>
      <c r="C594" s="9">
        <v>6000</v>
      </c>
      <c r="D594" s="9">
        <v>9000</v>
      </c>
      <c r="E594" s="9">
        <v>3504</v>
      </c>
      <c r="F594" s="9">
        <v>80.302771091461182</v>
      </c>
      <c r="G594" s="21">
        <v>71.093999999999994</v>
      </c>
      <c r="H594" s="21">
        <f t="shared" si="9"/>
        <v>9.2087710914611876</v>
      </c>
      <c r="I594" s="9">
        <v>1.0308914386584289</v>
      </c>
    </row>
    <row r="595" spans="1:9" x14ac:dyDescent="0.2">
      <c r="A595" s="9" t="s">
        <v>71</v>
      </c>
      <c r="B595" s="9">
        <v>4</v>
      </c>
      <c r="C595" s="9">
        <v>6000</v>
      </c>
      <c r="D595" s="9">
        <v>9000</v>
      </c>
      <c r="E595" s="9">
        <v>3524</v>
      </c>
      <c r="F595" s="9">
        <v>81.486884117126465</v>
      </c>
      <c r="G595" s="21">
        <v>70.843999999999994</v>
      </c>
      <c r="H595" s="21">
        <f t="shared" si="9"/>
        <v>10.642884117126471</v>
      </c>
      <c r="I595" s="9">
        <v>1.0367755222124151</v>
      </c>
    </row>
    <row r="596" spans="1:9" x14ac:dyDescent="0.2">
      <c r="A596" s="9" t="s">
        <v>71</v>
      </c>
      <c r="B596" s="9">
        <v>5</v>
      </c>
      <c r="C596" s="9">
        <v>6000</v>
      </c>
      <c r="D596" s="9">
        <v>9000</v>
      </c>
      <c r="E596" s="9">
        <v>3512</v>
      </c>
      <c r="F596" s="9">
        <v>85.504678249359131</v>
      </c>
      <c r="G596" s="21">
        <v>75.215999999999994</v>
      </c>
      <c r="H596" s="21">
        <f t="shared" si="9"/>
        <v>10.288678249359137</v>
      </c>
      <c r="I596" s="9">
        <v>1.033245072080023</v>
      </c>
    </row>
    <row r="597" spans="1:9" x14ac:dyDescent="0.2">
      <c r="A597" s="9" t="s">
        <v>71</v>
      </c>
      <c r="B597" s="9">
        <v>6</v>
      </c>
      <c r="C597" s="9">
        <v>6000</v>
      </c>
      <c r="D597" s="9">
        <v>9000</v>
      </c>
      <c r="E597" s="9">
        <v>3511</v>
      </c>
      <c r="F597" s="9">
        <v>74.306277275085449</v>
      </c>
      <c r="G597" s="21">
        <v>64.841999999999999</v>
      </c>
      <c r="H597" s="21">
        <f t="shared" si="9"/>
        <v>9.4642772750854505</v>
      </c>
      <c r="I597" s="9">
        <v>1.032950867902324</v>
      </c>
    </row>
    <row r="598" spans="1:9" x14ac:dyDescent="0.2">
      <c r="A598" s="9" t="s">
        <v>71</v>
      </c>
      <c r="B598" s="9">
        <v>7</v>
      </c>
      <c r="C598" s="9">
        <v>6000</v>
      </c>
      <c r="D598" s="9">
        <v>9000</v>
      </c>
      <c r="E598" s="9">
        <v>3524</v>
      </c>
      <c r="F598" s="9">
        <v>80.541218280792236</v>
      </c>
      <c r="G598" s="21">
        <v>69.408000000000001</v>
      </c>
      <c r="H598" s="21">
        <f t="shared" si="9"/>
        <v>11.133218280792235</v>
      </c>
      <c r="I598" s="9">
        <v>1.0367755222124151</v>
      </c>
    </row>
    <row r="599" spans="1:9" x14ac:dyDescent="0.2">
      <c r="A599" s="9" t="s">
        <v>71</v>
      </c>
      <c r="B599" s="9">
        <v>8</v>
      </c>
      <c r="C599" s="9">
        <v>6000</v>
      </c>
      <c r="D599" s="9">
        <v>9000</v>
      </c>
      <c r="E599" s="9">
        <v>3523</v>
      </c>
      <c r="F599" s="9">
        <v>77.488734722137451</v>
      </c>
      <c r="G599" s="21">
        <v>68.159000000000006</v>
      </c>
      <c r="H599" s="21">
        <f t="shared" si="9"/>
        <v>9.3297347221374451</v>
      </c>
      <c r="I599" s="9">
        <v>1.0364813180347161</v>
      </c>
    </row>
    <row r="600" spans="1:9" x14ac:dyDescent="0.2">
      <c r="A600" s="9" t="s">
        <v>71</v>
      </c>
      <c r="B600" s="9">
        <v>9</v>
      </c>
      <c r="C600" s="9">
        <v>6000</v>
      </c>
      <c r="D600" s="9">
        <v>9000</v>
      </c>
      <c r="E600" s="9">
        <v>3529</v>
      </c>
      <c r="F600" s="9">
        <v>79.360150337219238</v>
      </c>
      <c r="G600" s="21">
        <v>70.522999999999996</v>
      </c>
      <c r="H600" s="21">
        <f t="shared" si="9"/>
        <v>8.8371503372192421</v>
      </c>
      <c r="I600" s="9">
        <v>1.038246543100912</v>
      </c>
    </row>
    <row r="601" spans="1:9" x14ac:dyDescent="0.2">
      <c r="A601" s="9" t="s">
        <v>71</v>
      </c>
      <c r="B601" s="9">
        <v>10</v>
      </c>
      <c r="C601" s="9">
        <v>6000</v>
      </c>
      <c r="D601" s="9">
        <v>9000</v>
      </c>
      <c r="E601" s="9">
        <v>3501</v>
      </c>
      <c r="F601" s="9">
        <v>71.334750175476074</v>
      </c>
      <c r="G601" s="21">
        <v>62.734999999999999</v>
      </c>
      <c r="H601" s="21">
        <f t="shared" si="9"/>
        <v>8.5997501754760748</v>
      </c>
      <c r="I601" s="9">
        <v>1.0300088261253311</v>
      </c>
    </row>
    <row r="602" spans="1:9" x14ac:dyDescent="0.2">
      <c r="A602" s="5" t="s">
        <v>72</v>
      </c>
      <c r="B602" s="5">
        <v>1</v>
      </c>
      <c r="C602" s="5">
        <v>7000</v>
      </c>
      <c r="D602" s="5">
        <v>10500</v>
      </c>
      <c r="E602" s="5">
        <v>4116</v>
      </c>
      <c r="F602" s="5">
        <v>91.05751895904541</v>
      </c>
      <c r="G602" s="5">
        <v>78.236999999999995</v>
      </c>
      <c r="H602" s="5">
        <f t="shared" si="9"/>
        <v>12.820518959045415</v>
      </c>
      <c r="I602" s="5">
        <v>1.060005150656709</v>
      </c>
    </row>
    <row r="603" spans="1:9" x14ac:dyDescent="0.2">
      <c r="A603" s="5" t="s">
        <v>72</v>
      </c>
      <c r="B603" s="5">
        <v>2</v>
      </c>
      <c r="C603" s="5">
        <v>7000</v>
      </c>
      <c r="D603" s="5">
        <v>10500</v>
      </c>
      <c r="E603" s="5">
        <v>4101</v>
      </c>
      <c r="F603" s="5">
        <v>89.303251266479492</v>
      </c>
      <c r="G603" s="5">
        <v>76.739999999999995</v>
      </c>
      <c r="H603" s="5">
        <f t="shared" si="9"/>
        <v>12.563251266479497</v>
      </c>
      <c r="I603" s="5">
        <v>1.0561421581251611</v>
      </c>
    </row>
    <row r="604" spans="1:9" x14ac:dyDescent="0.2">
      <c r="A604" s="5" t="s">
        <v>72</v>
      </c>
      <c r="B604" s="5">
        <v>3</v>
      </c>
      <c r="C604" s="5">
        <v>7000</v>
      </c>
      <c r="D604" s="5">
        <v>10500</v>
      </c>
      <c r="E604" s="5">
        <v>4093</v>
      </c>
      <c r="F604" s="5">
        <v>91.462608575820923</v>
      </c>
      <c r="G604" s="5">
        <v>79.299000000000007</v>
      </c>
      <c r="H604" s="5">
        <f t="shared" si="9"/>
        <v>12.163608575820916</v>
      </c>
      <c r="I604" s="5">
        <v>1.0540818954416691</v>
      </c>
    </row>
    <row r="605" spans="1:9" x14ac:dyDescent="0.2">
      <c r="A605" s="5" t="s">
        <v>72</v>
      </c>
      <c r="B605" s="5">
        <v>4</v>
      </c>
      <c r="C605" s="5">
        <v>7000</v>
      </c>
      <c r="D605" s="5">
        <v>10500</v>
      </c>
      <c r="E605" s="5">
        <v>4108</v>
      </c>
      <c r="F605" s="5">
        <v>90.429459571838379</v>
      </c>
      <c r="G605" s="5">
        <v>78.072999999999993</v>
      </c>
      <c r="H605" s="5">
        <f t="shared" si="9"/>
        <v>12.356459571838386</v>
      </c>
      <c r="I605" s="5">
        <v>1.057944887973217</v>
      </c>
    </row>
    <row r="606" spans="1:9" x14ac:dyDescent="0.2">
      <c r="A606" s="5" t="s">
        <v>72</v>
      </c>
      <c r="B606" s="5">
        <v>5</v>
      </c>
      <c r="C606" s="5">
        <v>7000</v>
      </c>
      <c r="D606" s="5">
        <v>10500</v>
      </c>
      <c r="E606" s="5">
        <v>4103</v>
      </c>
      <c r="F606" s="5">
        <v>93.729161262512207</v>
      </c>
      <c r="G606" s="5">
        <v>81.563999999999993</v>
      </c>
      <c r="H606" s="5">
        <f t="shared" si="9"/>
        <v>12.165161262512214</v>
      </c>
      <c r="I606" s="5">
        <v>1.0566572237960341</v>
      </c>
    </row>
    <row r="607" spans="1:9" x14ac:dyDescent="0.2">
      <c r="A607" s="5" t="s">
        <v>72</v>
      </c>
      <c r="B607" s="5">
        <v>6</v>
      </c>
      <c r="C607" s="5">
        <v>7000</v>
      </c>
      <c r="D607" s="5">
        <v>10500</v>
      </c>
      <c r="E607" s="5">
        <v>4107</v>
      </c>
      <c r="F607" s="5">
        <v>93.796887397766113</v>
      </c>
      <c r="G607" s="17">
        <v>81.319000000000003</v>
      </c>
      <c r="H607" s="17">
        <f t="shared" si="9"/>
        <v>12.477887397766111</v>
      </c>
      <c r="I607" s="5">
        <v>1.0576873551377799</v>
      </c>
    </row>
    <row r="608" spans="1:9" x14ac:dyDescent="0.2">
      <c r="A608" s="5" t="s">
        <v>72</v>
      </c>
      <c r="B608" s="5">
        <v>7</v>
      </c>
      <c r="C608" s="5">
        <v>7000</v>
      </c>
      <c r="D608" s="5">
        <v>10500</v>
      </c>
      <c r="E608" s="5">
        <v>4124</v>
      </c>
      <c r="F608" s="5">
        <v>90.742090702056885</v>
      </c>
      <c r="G608" s="17">
        <v>78.399000000000001</v>
      </c>
      <c r="H608" s="17">
        <f t="shared" si="9"/>
        <v>12.343090702056884</v>
      </c>
      <c r="I608" s="5">
        <v>1.062065413340201</v>
      </c>
    </row>
    <row r="609" spans="1:9" x14ac:dyDescent="0.2">
      <c r="A609" s="5" t="s">
        <v>72</v>
      </c>
      <c r="B609" s="5">
        <v>8</v>
      </c>
      <c r="C609" s="5">
        <v>7000</v>
      </c>
      <c r="D609" s="5">
        <v>10500</v>
      </c>
      <c r="E609" s="5">
        <v>4113</v>
      </c>
      <c r="F609" s="5">
        <v>98.718010663986206</v>
      </c>
      <c r="G609" s="17">
        <v>85.82</v>
      </c>
      <c r="H609" s="17">
        <f t="shared" si="9"/>
        <v>12.898010663986213</v>
      </c>
      <c r="I609" s="5">
        <v>1.0592325521503989</v>
      </c>
    </row>
    <row r="610" spans="1:9" x14ac:dyDescent="0.2">
      <c r="A610" s="5" t="s">
        <v>72</v>
      </c>
      <c r="B610" s="5">
        <v>9</v>
      </c>
      <c r="C610" s="5">
        <v>7000</v>
      </c>
      <c r="D610" s="5">
        <v>10500</v>
      </c>
      <c r="E610" s="5">
        <v>4105</v>
      </c>
      <c r="F610" s="5">
        <v>91.198256492614746</v>
      </c>
      <c r="G610" s="17">
        <v>79.007999999999996</v>
      </c>
      <c r="H610" s="17">
        <f t="shared" si="9"/>
        <v>12.190256492614751</v>
      </c>
      <c r="I610" s="5">
        <v>1.0571722894669069</v>
      </c>
    </row>
    <row r="611" spans="1:9" x14ac:dyDescent="0.2">
      <c r="A611" s="5" t="s">
        <v>72</v>
      </c>
      <c r="B611" s="5">
        <v>10</v>
      </c>
      <c r="C611" s="5">
        <v>7000</v>
      </c>
      <c r="D611" s="5">
        <v>10500</v>
      </c>
      <c r="E611" s="5">
        <v>4099</v>
      </c>
      <c r="F611" s="5">
        <v>95.342756986618042</v>
      </c>
      <c r="G611" s="17">
        <v>83.123999999999995</v>
      </c>
      <c r="H611" s="17">
        <f t="shared" si="9"/>
        <v>12.218756986618047</v>
      </c>
      <c r="I611" s="5">
        <v>1.0556270924542881</v>
      </c>
    </row>
    <row r="612" spans="1:9" x14ac:dyDescent="0.2">
      <c r="A612" s="6" t="s">
        <v>73</v>
      </c>
      <c r="B612" s="6">
        <v>1</v>
      </c>
      <c r="C612" s="6">
        <v>8000</v>
      </c>
      <c r="D612" s="6">
        <v>12000</v>
      </c>
      <c r="E612" s="6">
        <v>4710</v>
      </c>
      <c r="F612" s="6">
        <v>148.94502210617071</v>
      </c>
      <c r="G612" s="18">
        <v>132.32300000000001</v>
      </c>
      <c r="H612" s="18">
        <f t="shared" si="9"/>
        <v>16.622022106170704</v>
      </c>
      <c r="I612" s="6">
        <v>1.0617673579801621</v>
      </c>
    </row>
    <row r="613" spans="1:9" x14ac:dyDescent="0.2">
      <c r="A613" s="6" t="s">
        <v>73</v>
      </c>
      <c r="B613" s="6">
        <v>2</v>
      </c>
      <c r="C613" s="6">
        <v>8000</v>
      </c>
      <c r="D613" s="6">
        <v>12000</v>
      </c>
      <c r="E613" s="6">
        <v>4699</v>
      </c>
      <c r="F613" s="6">
        <v>140.25912880897519</v>
      </c>
      <c r="G613" s="18">
        <v>124.01900000000001</v>
      </c>
      <c r="H613" s="18">
        <f t="shared" si="9"/>
        <v>16.240128808975186</v>
      </c>
      <c r="I613" s="6">
        <v>1.059287646528404</v>
      </c>
    </row>
    <row r="614" spans="1:9" x14ac:dyDescent="0.2">
      <c r="A614" s="6" t="s">
        <v>73</v>
      </c>
      <c r="B614" s="6">
        <v>3</v>
      </c>
      <c r="C614" s="6">
        <v>8000</v>
      </c>
      <c r="D614" s="6">
        <v>12000</v>
      </c>
      <c r="E614" s="6">
        <v>4708</v>
      </c>
      <c r="F614" s="6">
        <v>144.03396463394171</v>
      </c>
      <c r="G614" s="18">
        <v>127.669</v>
      </c>
      <c r="H614" s="18">
        <f t="shared" si="9"/>
        <v>16.36496463394171</v>
      </c>
      <c r="I614" s="6">
        <v>1.0613165013525701</v>
      </c>
    </row>
    <row r="615" spans="1:9" x14ac:dyDescent="0.2">
      <c r="A615" s="6" t="s">
        <v>73</v>
      </c>
      <c r="B615" s="6">
        <v>4</v>
      </c>
      <c r="C615" s="6">
        <v>8000</v>
      </c>
      <c r="D615" s="6">
        <v>12000</v>
      </c>
      <c r="E615" s="6">
        <v>4685</v>
      </c>
      <c r="F615" s="6">
        <v>141.14206004142761</v>
      </c>
      <c r="G615" s="18">
        <v>124.818</v>
      </c>
      <c r="H615" s="18">
        <f t="shared" si="9"/>
        <v>16.324060041427614</v>
      </c>
      <c r="I615" s="6">
        <v>1.0561316501352569</v>
      </c>
    </row>
    <row r="616" spans="1:9" x14ac:dyDescent="0.2">
      <c r="A616" s="6" t="s">
        <v>73</v>
      </c>
      <c r="B616" s="6">
        <v>5</v>
      </c>
      <c r="C616" s="6">
        <v>8000</v>
      </c>
      <c r="D616" s="6">
        <v>12000</v>
      </c>
      <c r="E616" s="6">
        <v>4680</v>
      </c>
      <c r="F616" s="6">
        <v>142.9721040725708</v>
      </c>
      <c r="G616" s="18">
        <v>126.447</v>
      </c>
      <c r="H616" s="18">
        <f t="shared" si="9"/>
        <v>16.525104072570798</v>
      </c>
      <c r="I616" s="6">
        <v>1.055004508566276</v>
      </c>
    </row>
    <row r="617" spans="1:9" x14ac:dyDescent="0.2">
      <c r="A617" s="6" t="s">
        <v>73</v>
      </c>
      <c r="B617" s="6">
        <v>6</v>
      </c>
      <c r="C617" s="6">
        <v>8000</v>
      </c>
      <c r="D617" s="6">
        <v>12000</v>
      </c>
      <c r="E617" s="6">
        <v>4698</v>
      </c>
      <c r="F617" s="6">
        <v>147.3195712566376</v>
      </c>
      <c r="G617" s="18">
        <v>131.26599999999999</v>
      </c>
      <c r="H617" s="18">
        <f t="shared" si="9"/>
        <v>16.053571256637611</v>
      </c>
      <c r="I617" s="6">
        <v>1.0590622182146081</v>
      </c>
    </row>
    <row r="618" spans="1:9" x14ac:dyDescent="0.2">
      <c r="A618" s="6" t="s">
        <v>73</v>
      </c>
      <c r="B618" s="6">
        <v>7</v>
      </c>
      <c r="C618" s="6">
        <v>8000</v>
      </c>
      <c r="D618" s="6">
        <v>12000</v>
      </c>
      <c r="E618" s="6">
        <v>4684</v>
      </c>
      <c r="F618" s="6">
        <v>141.6206171512604</v>
      </c>
      <c r="G618" s="18">
        <v>125.6</v>
      </c>
      <c r="H618" s="18">
        <f t="shared" si="9"/>
        <v>16.02061715126041</v>
      </c>
      <c r="I618" s="6">
        <v>1.055906221821461</v>
      </c>
    </row>
    <row r="619" spans="1:9" x14ac:dyDescent="0.2">
      <c r="A619" s="6" t="s">
        <v>73</v>
      </c>
      <c r="B619" s="6">
        <v>8</v>
      </c>
      <c r="C619" s="6">
        <v>8000</v>
      </c>
      <c r="D619" s="6">
        <v>12000</v>
      </c>
      <c r="E619" s="6">
        <v>4682</v>
      </c>
      <c r="F619" s="6">
        <v>139.5120542049408</v>
      </c>
      <c r="G619" s="18">
        <v>123.55</v>
      </c>
      <c r="H619" s="18">
        <f t="shared" si="9"/>
        <v>15.962054204940799</v>
      </c>
      <c r="I619" s="6">
        <v>1.0554553651938681</v>
      </c>
    </row>
    <row r="620" spans="1:9" x14ac:dyDescent="0.2">
      <c r="A620" s="6" t="s">
        <v>73</v>
      </c>
      <c r="B620" s="6">
        <v>9</v>
      </c>
      <c r="C620" s="6">
        <v>8000</v>
      </c>
      <c r="D620" s="6">
        <v>12000</v>
      </c>
      <c r="E620" s="6">
        <v>4683</v>
      </c>
      <c r="F620" s="6">
        <v>119.6537177562714</v>
      </c>
      <c r="G620" s="18">
        <v>103.10599999999999</v>
      </c>
      <c r="H620" s="18">
        <f t="shared" si="9"/>
        <v>16.54771775627141</v>
      </c>
      <c r="I620" s="6">
        <v>1.0556807935076651</v>
      </c>
    </row>
    <row r="621" spans="1:9" x14ac:dyDescent="0.2">
      <c r="A621" s="6" t="s">
        <v>73</v>
      </c>
      <c r="B621" s="6">
        <v>10</v>
      </c>
      <c r="C621" s="6">
        <v>8000</v>
      </c>
      <c r="D621" s="6">
        <v>12000</v>
      </c>
      <c r="E621" s="6">
        <v>4682</v>
      </c>
      <c r="F621" s="6">
        <v>131.37528610229489</v>
      </c>
      <c r="G621" s="18">
        <v>115.361</v>
      </c>
      <c r="H621" s="18">
        <f t="shared" si="9"/>
        <v>16.014286102294889</v>
      </c>
      <c r="I621" s="6">
        <v>1.0554553651938681</v>
      </c>
    </row>
    <row r="622" spans="1:9" x14ac:dyDescent="0.2">
      <c r="A622" s="8" t="s">
        <v>74</v>
      </c>
      <c r="B622" s="8">
        <v>1</v>
      </c>
      <c r="C622" s="8">
        <v>9000</v>
      </c>
      <c r="D622" s="8">
        <v>13500</v>
      </c>
      <c r="E622" s="8">
        <v>5259</v>
      </c>
      <c r="F622" s="8">
        <v>176.88917446136469</v>
      </c>
      <c r="G622" s="19">
        <v>156.101</v>
      </c>
      <c r="H622" s="19">
        <f t="shared" si="9"/>
        <v>20.78817446136469</v>
      </c>
      <c r="I622" s="8">
        <v>1.0547533092659449</v>
      </c>
    </row>
    <row r="623" spans="1:9" x14ac:dyDescent="0.2">
      <c r="A623" s="8" t="s">
        <v>74</v>
      </c>
      <c r="B623" s="8">
        <v>2</v>
      </c>
      <c r="C623" s="8">
        <v>9000</v>
      </c>
      <c r="D623" s="8">
        <v>13500</v>
      </c>
      <c r="E623" s="8">
        <v>5282</v>
      </c>
      <c r="F623" s="8">
        <v>168.42669606208801</v>
      </c>
      <c r="G623" s="19">
        <v>147.52199999999999</v>
      </c>
      <c r="H623" s="19">
        <f t="shared" si="9"/>
        <v>20.904696062088021</v>
      </c>
      <c r="I623" s="8">
        <v>1.0593662254312071</v>
      </c>
    </row>
    <row r="624" spans="1:9" x14ac:dyDescent="0.2">
      <c r="A624" s="8" t="s">
        <v>74</v>
      </c>
      <c r="B624" s="8">
        <v>3</v>
      </c>
      <c r="C624" s="8">
        <v>9000</v>
      </c>
      <c r="D624" s="8">
        <v>13500</v>
      </c>
      <c r="E624" s="8">
        <v>5275</v>
      </c>
      <c r="F624" s="8">
        <v>134.92532324790949</v>
      </c>
      <c r="G624" s="19">
        <v>113.93899999999999</v>
      </c>
      <c r="H624" s="19">
        <f t="shared" si="9"/>
        <v>20.986323247909496</v>
      </c>
      <c r="I624" s="8">
        <v>1.0579622944243881</v>
      </c>
    </row>
    <row r="625" spans="1:9" x14ac:dyDescent="0.2">
      <c r="A625" s="8" t="s">
        <v>74</v>
      </c>
      <c r="B625" s="8">
        <v>4</v>
      </c>
      <c r="C625" s="8">
        <v>9000</v>
      </c>
      <c r="D625" s="8">
        <v>13500</v>
      </c>
      <c r="E625" s="8">
        <v>5286</v>
      </c>
      <c r="F625" s="8">
        <v>134.3965060710907</v>
      </c>
      <c r="G625" s="19">
        <v>113.438</v>
      </c>
      <c r="H625" s="19">
        <f t="shared" si="9"/>
        <v>20.958506071090696</v>
      </c>
      <c r="I625" s="8">
        <v>1.060168471720818</v>
      </c>
    </row>
    <row r="626" spans="1:9" x14ac:dyDescent="0.2">
      <c r="A626" s="8" t="s">
        <v>74</v>
      </c>
      <c r="B626" s="8">
        <v>5</v>
      </c>
      <c r="C626" s="8">
        <v>9000</v>
      </c>
      <c r="D626" s="8">
        <v>13500</v>
      </c>
      <c r="E626" s="8">
        <v>5274</v>
      </c>
      <c r="F626" s="8">
        <v>126.14757084846499</v>
      </c>
      <c r="G626" s="19">
        <v>105.70699999999999</v>
      </c>
      <c r="H626" s="19">
        <f t="shared" si="9"/>
        <v>20.440570848465001</v>
      </c>
      <c r="I626" s="8">
        <v>1.057761732851985</v>
      </c>
    </row>
    <row r="627" spans="1:9" x14ac:dyDescent="0.2">
      <c r="A627" s="8" t="s">
        <v>74</v>
      </c>
      <c r="B627" s="8">
        <v>6</v>
      </c>
      <c r="C627" s="8">
        <v>9000</v>
      </c>
      <c r="D627" s="8">
        <v>13500</v>
      </c>
      <c r="E627" s="8">
        <v>5289</v>
      </c>
      <c r="F627" s="8">
        <v>132.7573997974396</v>
      </c>
      <c r="G627" s="19">
        <v>111.56399999999999</v>
      </c>
      <c r="H627" s="19">
        <f t="shared" si="9"/>
        <v>21.193399797439611</v>
      </c>
      <c r="I627" s="8">
        <v>1.060770156438027</v>
      </c>
    </row>
    <row r="628" spans="1:9" x14ac:dyDescent="0.2">
      <c r="A628" s="8" t="s">
        <v>74</v>
      </c>
      <c r="B628" s="8">
        <v>7</v>
      </c>
      <c r="C628" s="8">
        <v>9000</v>
      </c>
      <c r="D628" s="8">
        <v>13500</v>
      </c>
      <c r="E628" s="8">
        <v>5286</v>
      </c>
      <c r="F628" s="8">
        <v>126.5288646221161</v>
      </c>
      <c r="G628" s="19">
        <v>105.687</v>
      </c>
      <c r="H628" s="19">
        <f t="shared" si="9"/>
        <v>20.841864622116105</v>
      </c>
      <c r="I628" s="8">
        <v>1.060168471720818</v>
      </c>
    </row>
    <row r="629" spans="1:9" x14ac:dyDescent="0.2">
      <c r="A629" s="8" t="s">
        <v>74</v>
      </c>
      <c r="B629" s="8">
        <v>8</v>
      </c>
      <c r="C629" s="8">
        <v>9000</v>
      </c>
      <c r="D629" s="8">
        <v>13500</v>
      </c>
      <c r="E629" s="8">
        <v>5275</v>
      </c>
      <c r="F629" s="8">
        <v>133.1648283004761</v>
      </c>
      <c r="G629" s="19">
        <v>112.393</v>
      </c>
      <c r="H629" s="19">
        <f t="shared" si="9"/>
        <v>20.771828300476102</v>
      </c>
      <c r="I629" s="8">
        <v>1.0579622944243881</v>
      </c>
    </row>
    <row r="630" spans="1:9" x14ac:dyDescent="0.2">
      <c r="A630" s="8" t="s">
        <v>74</v>
      </c>
      <c r="B630" s="8">
        <v>9</v>
      </c>
      <c r="C630" s="8">
        <v>9000</v>
      </c>
      <c r="D630" s="8">
        <v>13500</v>
      </c>
      <c r="E630" s="8">
        <v>5260</v>
      </c>
      <c r="F630" s="8">
        <v>139.42974233627319</v>
      </c>
      <c r="G630" s="19">
        <v>116.958</v>
      </c>
      <c r="H630" s="19">
        <f t="shared" si="9"/>
        <v>22.471742336273195</v>
      </c>
      <c r="I630" s="8">
        <v>1.054953870838347</v>
      </c>
    </row>
    <row r="631" spans="1:9" x14ac:dyDescent="0.2">
      <c r="A631" s="8" t="s">
        <v>74</v>
      </c>
      <c r="B631" s="8">
        <v>10</v>
      </c>
      <c r="C631" s="8">
        <v>9000</v>
      </c>
      <c r="D631" s="8">
        <v>13500</v>
      </c>
      <c r="E631" s="8">
        <v>5285</v>
      </c>
      <c r="F631" s="8">
        <v>147.57776498794561</v>
      </c>
      <c r="G631" s="19">
        <v>121.93300000000001</v>
      </c>
      <c r="H631" s="19">
        <f t="shared" si="9"/>
        <v>25.644764987945607</v>
      </c>
      <c r="I631" s="8">
        <v>1.0599679101484161</v>
      </c>
    </row>
    <row r="632" spans="1:9" x14ac:dyDescent="0.2">
      <c r="A632" s="7" t="s">
        <v>75</v>
      </c>
      <c r="B632" s="7">
        <v>1</v>
      </c>
      <c r="C632" s="7">
        <v>10000</v>
      </c>
      <c r="D632" s="7">
        <v>15000</v>
      </c>
      <c r="E632" s="7">
        <v>5854</v>
      </c>
      <c r="F632" s="7">
        <v>124.20006680488591</v>
      </c>
      <c r="G632" s="20">
        <v>97.533000000000001</v>
      </c>
      <c r="H632" s="20">
        <f t="shared" si="9"/>
        <v>26.667066804885906</v>
      </c>
      <c r="I632" s="7">
        <v>1.0351900972590631</v>
      </c>
    </row>
    <row r="633" spans="1:9" x14ac:dyDescent="0.2">
      <c r="A633" s="7" t="s">
        <v>75</v>
      </c>
      <c r="B633" s="7">
        <v>2</v>
      </c>
      <c r="C633" s="7">
        <v>10000</v>
      </c>
      <c r="D633" s="7">
        <v>15000</v>
      </c>
      <c r="E633" s="7">
        <v>5863</v>
      </c>
      <c r="F633" s="7">
        <v>130.36777710914609</v>
      </c>
      <c r="G633" s="20">
        <v>105.907</v>
      </c>
      <c r="H633" s="20">
        <f t="shared" si="9"/>
        <v>24.460777109146093</v>
      </c>
      <c r="I633" s="7">
        <v>1.0367816091954021</v>
      </c>
    </row>
    <row r="634" spans="1:9" x14ac:dyDescent="0.2">
      <c r="A634" s="7" t="s">
        <v>75</v>
      </c>
      <c r="B634" s="7">
        <v>3</v>
      </c>
      <c r="C634" s="7">
        <v>10000</v>
      </c>
      <c r="D634" s="7">
        <v>15000</v>
      </c>
      <c r="E634" s="7">
        <v>5869</v>
      </c>
      <c r="F634" s="7">
        <v>118.8616833686829</v>
      </c>
      <c r="G634" s="20">
        <v>93.635000000000005</v>
      </c>
      <c r="H634" s="20">
        <f t="shared" si="9"/>
        <v>25.226683368682899</v>
      </c>
      <c r="I634" s="7">
        <v>1.037842617152962</v>
      </c>
    </row>
    <row r="635" spans="1:9" x14ac:dyDescent="0.2">
      <c r="A635" s="7" t="s">
        <v>75</v>
      </c>
      <c r="B635" s="7">
        <v>4</v>
      </c>
      <c r="C635" s="7">
        <v>10000</v>
      </c>
      <c r="D635" s="7">
        <v>15000</v>
      </c>
      <c r="E635" s="7">
        <v>5841</v>
      </c>
      <c r="F635" s="7">
        <v>119.4300453662872</v>
      </c>
      <c r="G635" s="20">
        <v>92.805999999999997</v>
      </c>
      <c r="H635" s="20">
        <f t="shared" si="9"/>
        <v>26.624045366287206</v>
      </c>
      <c r="I635" s="7">
        <v>1.0328912466843501</v>
      </c>
    </row>
    <row r="636" spans="1:9" x14ac:dyDescent="0.2">
      <c r="A636" s="7" t="s">
        <v>75</v>
      </c>
      <c r="B636" s="7">
        <v>5</v>
      </c>
      <c r="C636" s="7">
        <v>10000</v>
      </c>
      <c r="D636" s="7">
        <v>15000</v>
      </c>
      <c r="E636" s="7">
        <v>5870</v>
      </c>
      <c r="F636" s="7">
        <v>119.62144780158999</v>
      </c>
      <c r="G636" s="20">
        <v>95.016000000000005</v>
      </c>
      <c r="H636" s="20">
        <f t="shared" si="9"/>
        <v>24.605447801589989</v>
      </c>
      <c r="I636" s="7">
        <v>1.0380194518125549</v>
      </c>
    </row>
    <row r="637" spans="1:9" x14ac:dyDescent="0.2">
      <c r="A637" s="9" t="s">
        <v>76</v>
      </c>
      <c r="B637" s="9">
        <v>1</v>
      </c>
      <c r="C637" s="9">
        <v>20000</v>
      </c>
      <c r="D637" s="9">
        <v>30000</v>
      </c>
      <c r="E637" s="9">
        <v>11735</v>
      </c>
      <c r="F637" s="9">
        <v>349.04646587371832</v>
      </c>
      <c r="G637" s="21">
        <v>225.16200000000001</v>
      </c>
      <c r="H637" s="21">
        <f t="shared" si="9"/>
        <v>123.88446587371831</v>
      </c>
      <c r="I637" s="9">
        <v>1.0373022186864671</v>
      </c>
    </row>
    <row r="638" spans="1:9" x14ac:dyDescent="0.2">
      <c r="A638" s="9" t="s">
        <v>76</v>
      </c>
      <c r="B638" s="9">
        <v>2</v>
      </c>
      <c r="C638" s="9">
        <v>20000</v>
      </c>
      <c r="D638" s="9">
        <v>30000</v>
      </c>
      <c r="E638" s="9">
        <v>11737</v>
      </c>
      <c r="F638" s="9">
        <v>307.71389770507812</v>
      </c>
      <c r="G638" s="21">
        <v>190.316</v>
      </c>
      <c r="H638" s="21">
        <f t="shared" si="9"/>
        <v>117.39789770507812</v>
      </c>
      <c r="I638" s="9">
        <v>1.037479006452753</v>
      </c>
    </row>
    <row r="639" spans="1:9" x14ac:dyDescent="0.2">
      <c r="A639" s="9" t="s">
        <v>76</v>
      </c>
      <c r="B639" s="9">
        <v>3</v>
      </c>
      <c r="C639" s="9">
        <v>20000</v>
      </c>
      <c r="D639" s="9">
        <v>30000</v>
      </c>
      <c r="E639" s="9">
        <v>11749</v>
      </c>
      <c r="F639" s="9">
        <v>332.00548267364502</v>
      </c>
      <c r="G639" s="21">
        <v>213.10300000000001</v>
      </c>
      <c r="H639" s="21">
        <f t="shared" si="9"/>
        <v>118.90248267364501</v>
      </c>
      <c r="I639" s="9">
        <v>1.0385397330504731</v>
      </c>
    </row>
    <row r="640" spans="1:9" x14ac:dyDescent="0.2">
      <c r="A640" s="9" t="s">
        <v>76</v>
      </c>
      <c r="B640" s="9">
        <v>4</v>
      </c>
      <c r="C640" s="9">
        <v>20000</v>
      </c>
      <c r="D640" s="9">
        <v>30000</v>
      </c>
      <c r="E640" s="9">
        <v>11744</v>
      </c>
      <c r="F640" s="9">
        <v>356.43390250205988</v>
      </c>
      <c r="G640" s="21">
        <v>238.90299999999999</v>
      </c>
      <c r="H640" s="21">
        <f t="shared" si="9"/>
        <v>117.53090250205989</v>
      </c>
      <c r="I640" s="9">
        <v>1.0380977636347559</v>
      </c>
    </row>
    <row r="641" spans="1:9" x14ac:dyDescent="0.2">
      <c r="A641" s="9" t="s">
        <v>76</v>
      </c>
      <c r="B641" s="9">
        <v>5</v>
      </c>
      <c r="C641" s="9">
        <v>20000</v>
      </c>
      <c r="D641" s="9">
        <v>30000</v>
      </c>
      <c r="E641" s="9">
        <v>11746</v>
      </c>
      <c r="F641" s="9">
        <v>348.38814234733582</v>
      </c>
      <c r="G641" s="21">
        <v>219.89599999999999</v>
      </c>
      <c r="H641" s="21">
        <f t="shared" si="9"/>
        <v>128.49214234733583</v>
      </c>
      <c r="I641" s="9">
        <v>1.038274551401043</v>
      </c>
    </row>
    <row r="642" spans="1:9" x14ac:dyDescent="0.2">
      <c r="A642" s="5" t="s">
        <v>77</v>
      </c>
      <c r="B642" s="5">
        <v>1</v>
      </c>
      <c r="C642" s="5">
        <v>30000</v>
      </c>
      <c r="D642" s="5">
        <v>45000</v>
      </c>
      <c r="E642" s="5">
        <v>17615</v>
      </c>
      <c r="F642" s="5">
        <v>981.70940399169922</v>
      </c>
      <c r="G642" s="17">
        <v>562.07600000000002</v>
      </c>
      <c r="H642" s="17">
        <f t="shared" si="9"/>
        <v>419.6334039916992</v>
      </c>
      <c r="I642" s="5">
        <v>1.032169225360366</v>
      </c>
    </row>
    <row r="643" spans="1:9" x14ac:dyDescent="0.2">
      <c r="A643" s="5" t="s">
        <v>77</v>
      </c>
      <c r="B643" s="5">
        <v>2</v>
      </c>
      <c r="C643" s="5">
        <v>30000</v>
      </c>
      <c r="D643" s="5">
        <v>45000</v>
      </c>
      <c r="E643" s="5">
        <v>17591</v>
      </c>
      <c r="F643" s="5">
        <v>1074.8369529247279</v>
      </c>
      <c r="G643" s="17">
        <v>645.54899999999998</v>
      </c>
      <c r="H643" s="17">
        <f t="shared" ref="H643:H681" si="10">F643-G643</f>
        <v>429.28795292472796</v>
      </c>
      <c r="I643" s="5">
        <v>1.0307629204265789</v>
      </c>
    </row>
    <row r="644" spans="1:9" x14ac:dyDescent="0.2">
      <c r="A644" s="5" t="s">
        <v>77</v>
      </c>
      <c r="B644" s="5">
        <v>3</v>
      </c>
      <c r="C644" s="5">
        <v>30000</v>
      </c>
      <c r="D644" s="5">
        <v>45000</v>
      </c>
      <c r="E644" s="5">
        <v>17624</v>
      </c>
      <c r="F644" s="5">
        <v>959.48734164237976</v>
      </c>
      <c r="G644" s="17">
        <v>540.10699999999997</v>
      </c>
      <c r="H644" s="17">
        <f t="shared" si="10"/>
        <v>419.38034164237979</v>
      </c>
      <c r="I644" s="5">
        <v>1.032696589710536</v>
      </c>
    </row>
    <row r="645" spans="1:9" x14ac:dyDescent="0.2">
      <c r="A645" s="5" t="s">
        <v>77</v>
      </c>
      <c r="B645" s="5">
        <v>4</v>
      </c>
      <c r="C645" s="5">
        <v>30000</v>
      </c>
      <c r="D645" s="5">
        <v>45000</v>
      </c>
      <c r="E645" s="5">
        <v>17574</v>
      </c>
      <c r="F645" s="5">
        <v>938.44284081459045</v>
      </c>
      <c r="G645" s="17">
        <v>534.73800000000006</v>
      </c>
      <c r="H645" s="17">
        <f t="shared" si="10"/>
        <v>403.7048408145904</v>
      </c>
      <c r="I645" s="5">
        <v>1.0297667877651471</v>
      </c>
    </row>
    <row r="646" spans="1:9" x14ac:dyDescent="0.2">
      <c r="A646" s="5" t="s">
        <v>77</v>
      </c>
      <c r="B646" s="5">
        <v>5</v>
      </c>
      <c r="C646" s="5">
        <v>30000</v>
      </c>
      <c r="D646" s="5">
        <v>45000</v>
      </c>
      <c r="E646" s="5">
        <v>17628</v>
      </c>
      <c r="F646" s="5">
        <v>921.59270215034485</v>
      </c>
      <c r="G646" s="17">
        <v>505.16300000000001</v>
      </c>
      <c r="H646" s="17">
        <f t="shared" si="10"/>
        <v>416.42970215034484</v>
      </c>
      <c r="I646" s="5">
        <v>1.0329309738661669</v>
      </c>
    </row>
    <row r="647" spans="1:9" x14ac:dyDescent="0.2">
      <c r="A647" s="6" t="s">
        <v>78</v>
      </c>
      <c r="B647" s="6">
        <v>1</v>
      </c>
      <c r="C647" s="6">
        <v>40000</v>
      </c>
      <c r="D647" s="6">
        <v>60000</v>
      </c>
      <c r="E647" s="6">
        <v>23474</v>
      </c>
      <c r="F647" s="6">
        <v>1360.093079328537</v>
      </c>
      <c r="G647" s="18">
        <v>769.10500000000002</v>
      </c>
      <c r="H647" s="18">
        <f t="shared" si="10"/>
        <v>590.98807932853697</v>
      </c>
      <c r="I647" s="6">
        <v>1.0186157517899761</v>
      </c>
    </row>
    <row r="648" spans="1:9" x14ac:dyDescent="0.2">
      <c r="A648" s="6" t="s">
        <v>78</v>
      </c>
      <c r="B648" s="6">
        <v>2</v>
      </c>
      <c r="C648" s="6">
        <v>40000</v>
      </c>
      <c r="D648" s="6">
        <v>60000</v>
      </c>
      <c r="E648" s="6">
        <v>23502</v>
      </c>
      <c r="F648" s="6">
        <v>1179.882524728775</v>
      </c>
      <c r="G648" s="18">
        <v>592.14400000000001</v>
      </c>
      <c r="H648" s="18">
        <f t="shared" si="10"/>
        <v>587.73852472877502</v>
      </c>
      <c r="I648" s="6">
        <v>1.0198307658928181</v>
      </c>
    </row>
    <row r="649" spans="1:9" x14ac:dyDescent="0.2">
      <c r="A649" s="6" t="s">
        <v>78</v>
      </c>
      <c r="B649" s="6">
        <v>3</v>
      </c>
      <c r="C649" s="6">
        <v>40000</v>
      </c>
      <c r="D649" s="6">
        <v>60000</v>
      </c>
      <c r="E649" s="6">
        <v>23484</v>
      </c>
      <c r="F649" s="6">
        <v>1321.677169322968</v>
      </c>
      <c r="G649" s="18">
        <v>737.23800000000006</v>
      </c>
      <c r="H649" s="18">
        <f t="shared" si="10"/>
        <v>584.43916932296793</v>
      </c>
      <c r="I649" s="6">
        <v>1.0190496853981339</v>
      </c>
    </row>
    <row r="650" spans="1:9" x14ac:dyDescent="0.2">
      <c r="A650" s="6" t="s">
        <v>78</v>
      </c>
      <c r="B650" s="6">
        <v>4</v>
      </c>
      <c r="C650" s="6">
        <v>40000</v>
      </c>
      <c r="D650" s="6">
        <v>60000</v>
      </c>
      <c r="E650" s="6">
        <v>23527</v>
      </c>
      <c r="F650" s="6">
        <v>1236.7360203266139</v>
      </c>
      <c r="G650" s="18">
        <v>656.029</v>
      </c>
      <c r="H650" s="18">
        <f t="shared" si="10"/>
        <v>580.70702032661393</v>
      </c>
      <c r="I650" s="6">
        <v>1.0209155999132129</v>
      </c>
    </row>
    <row r="651" spans="1:9" x14ac:dyDescent="0.2">
      <c r="A651" s="6" t="s">
        <v>78</v>
      </c>
      <c r="B651" s="6">
        <v>5</v>
      </c>
      <c r="C651" s="6">
        <v>40000</v>
      </c>
      <c r="D651" s="6">
        <v>60000</v>
      </c>
      <c r="E651" s="6">
        <v>23532</v>
      </c>
      <c r="F651" s="6">
        <v>1217.2832365036011</v>
      </c>
      <c r="G651" s="18">
        <v>655.28899999999999</v>
      </c>
      <c r="H651" s="18">
        <f t="shared" si="10"/>
        <v>561.99423650360109</v>
      </c>
      <c r="I651" s="6">
        <v>1.0211325667172919</v>
      </c>
    </row>
    <row r="652" spans="1:9" x14ac:dyDescent="0.2">
      <c r="A652" s="8" t="s">
        <v>79</v>
      </c>
      <c r="B652" s="8">
        <v>1</v>
      </c>
      <c r="C652" s="8">
        <v>50000</v>
      </c>
      <c r="D652" s="8">
        <v>75000</v>
      </c>
      <c r="E652" s="8">
        <v>29357</v>
      </c>
      <c r="F652" s="8">
        <v>1967.3177394866941</v>
      </c>
      <c r="G652" s="19">
        <v>1043.518</v>
      </c>
      <c r="H652" s="19">
        <f t="shared" si="10"/>
        <v>923.79973948669408</v>
      </c>
      <c r="I652" s="8">
        <v>1.030142466137975</v>
      </c>
    </row>
    <row r="653" spans="1:9" x14ac:dyDescent="0.2">
      <c r="A653" s="8" t="s">
        <v>79</v>
      </c>
      <c r="B653" s="8">
        <v>2</v>
      </c>
      <c r="C653" s="8">
        <v>50000</v>
      </c>
      <c r="D653" s="8">
        <v>75000</v>
      </c>
      <c r="E653" s="8">
        <v>29356</v>
      </c>
      <c r="F653" s="8">
        <v>1972.579441547394</v>
      </c>
      <c r="G653" s="19">
        <v>1047.384</v>
      </c>
      <c r="H653" s="19">
        <f t="shared" si="10"/>
        <v>925.19544154739401</v>
      </c>
      <c r="I653" s="8">
        <v>1.0301073759562069</v>
      </c>
    </row>
    <row r="654" spans="1:9" x14ac:dyDescent="0.2">
      <c r="A654" s="8" t="s">
        <v>79</v>
      </c>
      <c r="B654" s="8">
        <v>3</v>
      </c>
      <c r="C654" s="8">
        <v>50000</v>
      </c>
      <c r="D654" s="8">
        <v>75000</v>
      </c>
      <c r="E654" s="8">
        <v>29382</v>
      </c>
      <c r="F654" s="8">
        <v>2024.45033454895</v>
      </c>
      <c r="G654" s="19">
        <v>1038.5319999999999</v>
      </c>
      <c r="H654" s="19">
        <f t="shared" si="10"/>
        <v>985.91833454895004</v>
      </c>
      <c r="I654" s="8">
        <v>1.031019720682153</v>
      </c>
    </row>
    <row r="655" spans="1:9" x14ac:dyDescent="0.2">
      <c r="A655" s="8" t="s">
        <v>79</v>
      </c>
      <c r="B655" s="8">
        <v>4</v>
      </c>
      <c r="C655" s="8">
        <v>50000</v>
      </c>
      <c r="D655" s="8">
        <v>75000</v>
      </c>
      <c r="E655" s="8">
        <v>29381</v>
      </c>
      <c r="F655" s="8">
        <v>2006.2732894420619</v>
      </c>
      <c r="G655" s="19">
        <v>1023.375</v>
      </c>
      <c r="H655" s="19">
        <f t="shared" si="10"/>
        <v>982.89828944206192</v>
      </c>
      <c r="I655" s="8">
        <v>1.030984630500386</v>
      </c>
    </row>
    <row r="656" spans="1:9" x14ac:dyDescent="0.2">
      <c r="A656" s="8" t="s">
        <v>79</v>
      </c>
      <c r="B656" s="8">
        <v>5</v>
      </c>
      <c r="C656" s="8">
        <v>50000</v>
      </c>
      <c r="D656" s="8">
        <v>75000</v>
      </c>
      <c r="E656" s="8">
        <v>29376</v>
      </c>
      <c r="F656" s="8">
        <v>1843.878316879272</v>
      </c>
      <c r="G656" s="19">
        <v>886.96400000000006</v>
      </c>
      <c r="H656" s="19">
        <f t="shared" si="10"/>
        <v>956.91431687927195</v>
      </c>
      <c r="I656" s="8">
        <v>1.0308091795915499</v>
      </c>
    </row>
    <row r="657" spans="1:9" x14ac:dyDescent="0.2">
      <c r="A657" s="7" t="s">
        <v>80</v>
      </c>
      <c r="B657" s="7">
        <v>1</v>
      </c>
      <c r="C657" s="7">
        <v>60000</v>
      </c>
      <c r="D657" s="7">
        <v>90000</v>
      </c>
      <c r="E657" s="7">
        <v>35263</v>
      </c>
      <c r="F657" s="7">
        <v>3131.7871489524841</v>
      </c>
      <c r="G657" s="20">
        <v>1457.5889999999999</v>
      </c>
      <c r="H657" s="20">
        <f t="shared" si="10"/>
        <v>1674.1981489524842</v>
      </c>
      <c r="I657" s="7">
        <v>1.0298171835757259</v>
      </c>
    </row>
    <row r="658" spans="1:9" x14ac:dyDescent="0.2">
      <c r="A658" s="7" t="s">
        <v>80</v>
      </c>
      <c r="B658" s="7">
        <v>2</v>
      </c>
      <c r="C658" s="7">
        <v>60000</v>
      </c>
      <c r="D658" s="7">
        <v>90000</v>
      </c>
      <c r="E658" s="7">
        <v>35272</v>
      </c>
      <c r="F658" s="7">
        <v>3098.6848075389862</v>
      </c>
      <c r="G658" s="20">
        <v>1423.1010000000001</v>
      </c>
      <c r="H658" s="20">
        <f t="shared" si="10"/>
        <v>1675.5838075389861</v>
      </c>
      <c r="I658" s="7">
        <v>1.030080018690497</v>
      </c>
    </row>
    <row r="659" spans="1:9" x14ac:dyDescent="0.2">
      <c r="A659" s="7" t="s">
        <v>80</v>
      </c>
      <c r="B659" s="7">
        <v>3</v>
      </c>
      <c r="C659" s="7">
        <v>60000</v>
      </c>
      <c r="D659" s="7">
        <v>90000</v>
      </c>
      <c r="E659" s="7">
        <v>35267</v>
      </c>
      <c r="F659" s="7">
        <v>2947.3882851600652</v>
      </c>
      <c r="G659" s="20">
        <v>1348.5820000000001</v>
      </c>
      <c r="H659" s="20">
        <f t="shared" si="10"/>
        <v>1598.806285160065</v>
      </c>
      <c r="I659" s="7">
        <v>1.0299339991822909</v>
      </c>
    </row>
    <row r="660" spans="1:9" x14ac:dyDescent="0.2">
      <c r="A660" s="7" t="s">
        <v>80</v>
      </c>
      <c r="B660" s="7">
        <v>4</v>
      </c>
      <c r="C660" s="7">
        <v>60000</v>
      </c>
      <c r="D660" s="7">
        <v>90000</v>
      </c>
      <c r="E660" s="7">
        <v>35263</v>
      </c>
      <c r="F660" s="7">
        <v>3105.8890223503108</v>
      </c>
      <c r="G660" s="20">
        <v>1458.9449999999999</v>
      </c>
      <c r="H660" s="20">
        <f t="shared" si="10"/>
        <v>1646.9440223503109</v>
      </c>
      <c r="I660" s="7">
        <v>1.0298171835757259</v>
      </c>
    </row>
    <row r="661" spans="1:9" x14ac:dyDescent="0.2">
      <c r="A661" s="7" t="s">
        <v>80</v>
      </c>
      <c r="B661" s="7">
        <v>5</v>
      </c>
      <c r="C661" s="7">
        <v>60000</v>
      </c>
      <c r="D661" s="7">
        <v>90000</v>
      </c>
      <c r="E661" s="7">
        <v>35305</v>
      </c>
      <c r="F661" s="7">
        <v>3050.2177848815918</v>
      </c>
      <c r="G661" s="20">
        <v>1415.548</v>
      </c>
      <c r="H661" s="20">
        <f t="shared" si="10"/>
        <v>1634.6697848815918</v>
      </c>
      <c r="I661" s="7">
        <v>1.031043747444659</v>
      </c>
    </row>
    <row r="662" spans="1:9" x14ac:dyDescent="0.2">
      <c r="A662" s="9" t="s">
        <v>81</v>
      </c>
      <c r="B662" s="9">
        <v>1</v>
      </c>
      <c r="C662" s="9">
        <v>70000</v>
      </c>
      <c r="D662" s="9">
        <v>105000</v>
      </c>
      <c r="E662" s="9">
        <v>41161</v>
      </c>
      <c r="F662" s="9">
        <v>3997.1698610782619</v>
      </c>
      <c r="G662" s="21">
        <v>1785.201</v>
      </c>
      <c r="H662" s="21">
        <f t="shared" si="10"/>
        <v>2211.9688610782619</v>
      </c>
      <c r="I662" s="9">
        <v>1.0317850249417191</v>
      </c>
    </row>
    <row r="663" spans="1:9" x14ac:dyDescent="0.2">
      <c r="A663" s="9" t="s">
        <v>81</v>
      </c>
      <c r="B663" s="9">
        <v>2</v>
      </c>
      <c r="C663" s="9">
        <v>70000</v>
      </c>
      <c r="D663" s="9">
        <v>105000</v>
      </c>
      <c r="E663" s="9">
        <v>41097</v>
      </c>
      <c r="F663" s="9">
        <v>4148.6462364196777</v>
      </c>
      <c r="G663" s="21">
        <v>1939.5160000000001</v>
      </c>
      <c r="H663" s="21">
        <f t="shared" si="10"/>
        <v>2209.1302364196777</v>
      </c>
      <c r="I663" s="9">
        <v>1.030180733462011</v>
      </c>
    </row>
    <row r="664" spans="1:9" x14ac:dyDescent="0.2">
      <c r="A664" s="9" t="s">
        <v>81</v>
      </c>
      <c r="B664" s="9">
        <v>3</v>
      </c>
      <c r="C664" s="9">
        <v>70000</v>
      </c>
      <c r="D664" s="9">
        <v>105000</v>
      </c>
      <c r="E664" s="9">
        <v>41105</v>
      </c>
      <c r="F664" s="9">
        <v>4181.679744720459</v>
      </c>
      <c r="G664" s="21">
        <v>1992.7070000000001</v>
      </c>
      <c r="H664" s="21">
        <f t="shared" si="10"/>
        <v>2188.9727447204586</v>
      </c>
      <c r="I664" s="9">
        <v>1.0303812698969741</v>
      </c>
    </row>
    <row r="665" spans="1:9" x14ac:dyDescent="0.2">
      <c r="A665" s="9" t="s">
        <v>81</v>
      </c>
      <c r="B665" s="9">
        <v>4</v>
      </c>
      <c r="C665" s="9">
        <v>70000</v>
      </c>
      <c r="D665" s="9">
        <v>105000</v>
      </c>
      <c r="E665" s="9">
        <v>41119</v>
      </c>
      <c r="F665" s="9">
        <v>4353.016660451889</v>
      </c>
      <c r="G665" s="21">
        <v>2144.018</v>
      </c>
      <c r="H665" s="21">
        <f t="shared" si="10"/>
        <v>2208.998660451889</v>
      </c>
      <c r="I665" s="9">
        <v>1.030732208658161</v>
      </c>
    </row>
    <row r="666" spans="1:9" x14ac:dyDescent="0.2">
      <c r="A666" s="9" t="s">
        <v>81</v>
      </c>
      <c r="B666" s="9">
        <v>5</v>
      </c>
      <c r="C666" s="9">
        <v>70000</v>
      </c>
      <c r="D666" s="9">
        <v>105000</v>
      </c>
      <c r="E666" s="9">
        <v>41191</v>
      </c>
      <c r="F666" s="9">
        <v>4305.1775822639474</v>
      </c>
      <c r="G666" s="21">
        <v>2090.8159999999998</v>
      </c>
      <c r="H666" s="21">
        <f t="shared" si="10"/>
        <v>2214.3615822639476</v>
      </c>
      <c r="I666" s="9">
        <v>1.0325370365728319</v>
      </c>
    </row>
    <row r="667" spans="1:9" x14ac:dyDescent="0.2">
      <c r="A667" s="5" t="s">
        <v>82</v>
      </c>
      <c r="B667" s="5">
        <v>1</v>
      </c>
      <c r="C667" s="5">
        <v>80000</v>
      </c>
      <c r="D667" s="5">
        <v>120000</v>
      </c>
      <c r="E667" s="5">
        <v>47055</v>
      </c>
      <c r="F667" s="5">
        <v>5390.1988492012024</v>
      </c>
      <c r="G667" s="17">
        <v>2354.9690000000001</v>
      </c>
      <c r="H667" s="17">
        <f t="shared" si="10"/>
        <v>3035.2298492012023</v>
      </c>
      <c r="I667" s="5">
        <v>1.0285245901639339</v>
      </c>
    </row>
    <row r="668" spans="1:9" x14ac:dyDescent="0.2">
      <c r="A668" s="5" t="s">
        <v>82</v>
      </c>
      <c r="B668" s="5">
        <v>2</v>
      </c>
      <c r="C668" s="5">
        <v>80000</v>
      </c>
      <c r="D668" s="5">
        <v>120000</v>
      </c>
      <c r="E668" s="5">
        <v>47027</v>
      </c>
      <c r="F668" s="5">
        <v>5199.7086715698242</v>
      </c>
      <c r="G668" s="17">
        <v>2184.895</v>
      </c>
      <c r="H668" s="17">
        <f t="shared" si="10"/>
        <v>3014.8136715698242</v>
      </c>
      <c r="I668" s="5">
        <v>1.0279125683060111</v>
      </c>
    </row>
    <row r="669" spans="1:9" x14ac:dyDescent="0.2">
      <c r="A669" s="5" t="s">
        <v>82</v>
      </c>
      <c r="B669" s="5">
        <v>3</v>
      </c>
      <c r="C669" s="5">
        <v>80000</v>
      </c>
      <c r="D669" s="5">
        <v>120000</v>
      </c>
      <c r="E669" s="5">
        <v>47035</v>
      </c>
      <c r="F669" s="5">
        <v>5358.0189456939697</v>
      </c>
      <c r="G669" s="17">
        <v>2298.1579999999999</v>
      </c>
      <c r="H669" s="17">
        <f t="shared" si="10"/>
        <v>3059.8609456939698</v>
      </c>
      <c r="I669" s="5">
        <v>1.028087431693989</v>
      </c>
    </row>
    <row r="670" spans="1:9" x14ac:dyDescent="0.2">
      <c r="A670" s="5" t="s">
        <v>82</v>
      </c>
      <c r="B670" s="5">
        <v>4</v>
      </c>
      <c r="C670" s="5">
        <v>80000</v>
      </c>
      <c r="D670" s="5">
        <v>120000</v>
      </c>
      <c r="E670" s="5">
        <v>47041</v>
      </c>
      <c r="F670" s="5">
        <v>5493.8249425888062</v>
      </c>
      <c r="G670" s="17">
        <v>2429.5340000000001</v>
      </c>
      <c r="H670" s="17">
        <f t="shared" si="10"/>
        <v>3064.290942588806</v>
      </c>
      <c r="I670" s="5">
        <v>1.028218579234973</v>
      </c>
    </row>
    <row r="671" spans="1:9" x14ac:dyDescent="0.2">
      <c r="A671" s="5" t="s">
        <v>82</v>
      </c>
      <c r="B671" s="5">
        <v>5</v>
      </c>
      <c r="C671" s="5">
        <v>80000</v>
      </c>
      <c r="D671" s="5">
        <v>120000</v>
      </c>
      <c r="E671" s="5">
        <v>47039</v>
      </c>
      <c r="F671" s="5">
        <v>5736.2513072490692</v>
      </c>
      <c r="G671" s="17">
        <v>2761.6790000000001</v>
      </c>
      <c r="H671" s="17">
        <f t="shared" si="10"/>
        <v>2974.5723072490691</v>
      </c>
      <c r="I671" s="5">
        <v>1.0281748633879779</v>
      </c>
    </row>
    <row r="672" spans="1:9" x14ac:dyDescent="0.2">
      <c r="A672" s="6" t="s">
        <v>83</v>
      </c>
      <c r="B672" s="6">
        <v>1</v>
      </c>
      <c r="C672" s="6">
        <v>90000</v>
      </c>
      <c r="D672" s="6">
        <v>135000</v>
      </c>
      <c r="E672" s="6">
        <v>52933</v>
      </c>
      <c r="F672" s="6">
        <v>7130.1481997966766</v>
      </c>
      <c r="G672" s="18">
        <v>3016.6480000000001</v>
      </c>
      <c r="H672" s="18">
        <f t="shared" si="10"/>
        <v>4113.5001997966765</v>
      </c>
      <c r="I672" s="6">
        <v>1.029965170353939</v>
      </c>
    </row>
    <row r="673" spans="1:9" x14ac:dyDescent="0.2">
      <c r="A673" s="6" t="s">
        <v>83</v>
      </c>
      <c r="B673" s="6">
        <v>2</v>
      </c>
      <c r="C673" s="6">
        <v>90000</v>
      </c>
      <c r="D673" s="6">
        <v>135000</v>
      </c>
      <c r="E673" s="6">
        <v>52820</v>
      </c>
      <c r="F673" s="6">
        <v>7234.950211763382</v>
      </c>
      <c r="G673" s="18">
        <v>3166.886</v>
      </c>
      <c r="H673" s="18">
        <f t="shared" si="10"/>
        <v>4068.064211763382</v>
      </c>
      <c r="I673" s="6">
        <v>1.027766427334462</v>
      </c>
    </row>
    <row r="674" spans="1:9" x14ac:dyDescent="0.2">
      <c r="A674" s="6" t="s">
        <v>83</v>
      </c>
      <c r="B674" s="6">
        <v>3</v>
      </c>
      <c r="C674" s="6">
        <v>90000</v>
      </c>
      <c r="D674" s="6">
        <v>135000</v>
      </c>
      <c r="E674" s="6">
        <v>52991</v>
      </c>
      <c r="F674" s="6">
        <v>7323.7540714740753</v>
      </c>
      <c r="G674" s="18">
        <v>2937.27</v>
      </c>
      <c r="H674" s="18">
        <f t="shared" si="10"/>
        <v>4386.4840714740749</v>
      </c>
      <c r="I674" s="6">
        <v>1.0310937287179189</v>
      </c>
    </row>
    <row r="675" spans="1:9" x14ac:dyDescent="0.2">
      <c r="A675" s="6" t="s">
        <v>83</v>
      </c>
      <c r="B675" s="6">
        <v>4</v>
      </c>
      <c r="C675" s="6">
        <v>90000</v>
      </c>
      <c r="D675" s="6">
        <v>135000</v>
      </c>
      <c r="E675" s="6">
        <v>52892</v>
      </c>
      <c r="F675" s="6">
        <v>7762.7227244377136</v>
      </c>
      <c r="G675" s="18">
        <v>3147.24</v>
      </c>
      <c r="H675" s="18">
        <f t="shared" si="10"/>
        <v>4615.4827244377138</v>
      </c>
      <c r="I675" s="6">
        <v>1.029167396338023</v>
      </c>
    </row>
    <row r="676" spans="1:9" x14ac:dyDescent="0.2">
      <c r="A676" s="6" t="s">
        <v>83</v>
      </c>
      <c r="B676" s="6">
        <v>5</v>
      </c>
      <c r="C676" s="6">
        <v>90000</v>
      </c>
      <c r="D676" s="6">
        <v>135000</v>
      </c>
      <c r="E676" s="6">
        <v>52968</v>
      </c>
      <c r="F676" s="6">
        <v>7803.7791986465454</v>
      </c>
      <c r="G676" s="18">
        <v>3186.6149999999998</v>
      </c>
      <c r="H676" s="18">
        <f t="shared" si="10"/>
        <v>4617.1641986465456</v>
      </c>
      <c r="I676" s="6">
        <v>1.0306461969528919</v>
      </c>
    </row>
    <row r="677" spans="1:9" x14ac:dyDescent="0.2">
      <c r="A677" s="8" t="s">
        <v>84</v>
      </c>
      <c r="B677" s="8">
        <v>1</v>
      </c>
      <c r="C677" s="8">
        <v>100000</v>
      </c>
      <c r="D677" s="8">
        <v>150000</v>
      </c>
      <c r="E677" s="8">
        <v>58720</v>
      </c>
      <c r="F677" s="12">
        <v>8025.1463196180403</v>
      </c>
      <c r="G677" s="22">
        <v>5460.9840000000004</v>
      </c>
      <c r="H677" s="19">
        <f t="shared" si="10"/>
        <v>2564.1623196180399</v>
      </c>
      <c r="I677" s="8">
        <v>1.0283352597106932</v>
      </c>
    </row>
    <row r="678" spans="1:9" x14ac:dyDescent="0.2">
      <c r="A678" s="8" t="s">
        <v>84</v>
      </c>
      <c r="B678" s="8">
        <v>2</v>
      </c>
      <c r="C678" s="8">
        <v>100000</v>
      </c>
      <c r="D678" s="8">
        <v>150000</v>
      </c>
      <c r="E678" s="8">
        <v>58779</v>
      </c>
      <c r="F678" s="8">
        <v>8463.7317664647398</v>
      </c>
      <c r="G678" s="8">
        <v>5966.6080000000002</v>
      </c>
      <c r="H678" s="19">
        <f t="shared" si="10"/>
        <v>2497.1237664647397</v>
      </c>
      <c r="I678" s="8">
        <v>1.0293684984764107</v>
      </c>
    </row>
    <row r="679" spans="1:9" x14ac:dyDescent="0.2">
      <c r="A679" s="8" t="s">
        <v>84</v>
      </c>
      <c r="B679" s="8">
        <v>3</v>
      </c>
      <c r="C679" s="8">
        <v>100000</v>
      </c>
      <c r="D679" s="8">
        <v>150000</v>
      </c>
      <c r="E679" s="8">
        <v>58808</v>
      </c>
      <c r="F679" s="8">
        <v>8914.0231687974992</v>
      </c>
      <c r="G679" s="8">
        <v>6485.7259999999997</v>
      </c>
      <c r="H679" s="19">
        <f t="shared" si="10"/>
        <v>2428.2971687974996</v>
      </c>
      <c r="I679" s="8">
        <v>1.0298763615985429</v>
      </c>
    </row>
    <row r="680" spans="1:9" x14ac:dyDescent="0.2">
      <c r="A680" s="8" t="s">
        <v>84</v>
      </c>
      <c r="B680" s="8">
        <v>4</v>
      </c>
      <c r="C680" s="8">
        <v>100000</v>
      </c>
      <c r="D680" s="8">
        <v>150000</v>
      </c>
      <c r="E680" s="8">
        <v>58838</v>
      </c>
      <c r="F680" s="8">
        <v>8676.0205266163102</v>
      </c>
      <c r="G680" s="8">
        <v>6211.3450000000003</v>
      </c>
      <c r="H680" s="19">
        <f t="shared" si="10"/>
        <v>2464.67552661631</v>
      </c>
      <c r="I680" s="8">
        <v>1.0304017372421281</v>
      </c>
    </row>
    <row r="681" spans="1:9" x14ac:dyDescent="0.2">
      <c r="A681" s="8" t="s">
        <v>84</v>
      </c>
      <c r="B681" s="8">
        <v>5</v>
      </c>
      <c r="C681" s="8">
        <v>100000</v>
      </c>
      <c r="D681" s="8">
        <v>150000</v>
      </c>
      <c r="E681" s="8">
        <v>58746</v>
      </c>
      <c r="F681" s="12">
        <v>8449.7238399211801</v>
      </c>
      <c r="G681" s="22">
        <v>5950.4579999999996</v>
      </c>
      <c r="H681" s="19">
        <f t="shared" si="10"/>
        <v>2499.2658399211805</v>
      </c>
      <c r="I681" s="8">
        <v>1.0287905852684669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033-649C-0145-94EB-C1E7D73C35C7}">
  <dimension ref="A1:F74"/>
  <sheetViews>
    <sheetView zoomScale="142" workbookViewId="0">
      <selection activeCell="D18" sqref="D18"/>
    </sheetView>
  </sheetViews>
  <sheetFormatPr baseColWidth="10" defaultRowHeight="15" x14ac:dyDescent="0.2"/>
  <cols>
    <col min="4" max="4" width="15.83203125" customWidth="1"/>
    <col min="5" max="5" width="11.83203125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4" t="s">
        <v>7</v>
      </c>
    </row>
    <row r="2" spans="1:6" x14ac:dyDescent="0.2">
      <c r="A2" s="11" t="s">
        <v>9</v>
      </c>
      <c r="B2" s="11">
        <v>10</v>
      </c>
      <c r="C2" s="11">
        <v>15</v>
      </c>
      <c r="D2" s="11">
        <f>AVERAGEIF(ILP!C:C, 'Average ILP'!B2, ILP!E:E)</f>
        <v>6</v>
      </c>
      <c r="E2" s="11">
        <f>AVERAGEIF(ILP!C:C,'Average ILP'!B2, ILP!F:F)</f>
        <v>0.14846261342366537</v>
      </c>
      <c r="F2" s="11">
        <f>AVERAGEIF(ILP!C:C, 'Average ILP'!B2, ILP!G:G)</f>
        <v>0</v>
      </c>
    </row>
    <row r="3" spans="1:6" x14ac:dyDescent="0.2">
      <c r="A3" s="11" t="s">
        <v>13</v>
      </c>
      <c r="B3" s="11">
        <v>20</v>
      </c>
      <c r="C3" s="11">
        <v>30</v>
      </c>
      <c r="D3" s="11">
        <f>AVERAGEIF(ILP!C:C, 'Average ILP'!B3, ILP!E:E)</f>
        <v>12</v>
      </c>
      <c r="E3" s="11">
        <f>AVERAGEIF(ILP!C:C,'Average ILP'!B3, ILP!F:F)</f>
        <v>0.29543574651082355</v>
      </c>
      <c r="F3" s="11">
        <f>AVERAGEIF(ILP!C:C, 'Average ILP'!B3, ILP!G:G)</f>
        <v>0</v>
      </c>
    </row>
    <row r="4" spans="1:6" x14ac:dyDescent="0.2">
      <c r="A4" s="11" t="s">
        <v>14</v>
      </c>
      <c r="B4" s="11">
        <v>30</v>
      </c>
      <c r="C4" s="11">
        <v>45</v>
      </c>
      <c r="D4" s="11">
        <f>AVERAGEIF(ILP!C:C, 'Average ILP'!B4, ILP!E:E)</f>
        <v>17</v>
      </c>
      <c r="E4" s="11">
        <f>AVERAGEIF(ILP!C:C,'Average ILP'!B4, ILP!F:F)</f>
        <v>23.488732973734539</v>
      </c>
      <c r="F4" s="11">
        <f>AVERAGEIF(ILP!C:C, 'Average ILP'!B4, ILP!G:G)</f>
        <v>0</v>
      </c>
    </row>
    <row r="5" spans="1:6" x14ac:dyDescent="0.2">
      <c r="A5" s="11" t="s">
        <v>15</v>
      </c>
      <c r="B5" s="11">
        <v>40</v>
      </c>
      <c r="C5" s="11">
        <v>60</v>
      </c>
      <c r="D5" s="11">
        <f>AVERAGEIF(ILP!C:C, 'Average ILP'!B5, ILP!E:E)</f>
        <v>23</v>
      </c>
      <c r="E5" s="11">
        <f>AVERAGEIF(ILP!C:C,'Average ILP'!B5, ILP!F:F)</f>
        <v>87.581719239552811</v>
      </c>
      <c r="F5" s="11">
        <f>AVERAGEIF(ILP!C:C, 'Average ILP'!B5, ILP!G:G)</f>
        <v>0</v>
      </c>
    </row>
    <row r="6" spans="1:6" x14ac:dyDescent="0.2">
      <c r="A6" s="11" t="s">
        <v>16</v>
      </c>
      <c r="B6" s="11">
        <v>50</v>
      </c>
      <c r="C6" s="11">
        <v>75</v>
      </c>
      <c r="D6" s="11">
        <f>AVERAGEIF(ILP!C:C, 'Average ILP'!B6, ILP!E:E)</f>
        <v>28</v>
      </c>
      <c r="E6" s="11">
        <f>AVERAGEIF(ILP!C:C,'Average ILP'!B6, ILP!F:F)</f>
        <v>74.518706719080612</v>
      </c>
      <c r="F6" s="11">
        <f>AVERAGEIF(ILP!C:C, 'Average ILP'!B6, ILP!G:G)</f>
        <v>0</v>
      </c>
    </row>
    <row r="7" spans="1:6" x14ac:dyDescent="0.2">
      <c r="A7" s="11" t="s">
        <v>17</v>
      </c>
      <c r="B7" s="11">
        <v>60</v>
      </c>
      <c r="C7" s="11">
        <v>90</v>
      </c>
      <c r="D7" s="11">
        <f>AVERAGEIF(ILP!C:C, 'Average ILP'!B7, ILP!E:E)</f>
        <v>34</v>
      </c>
      <c r="E7" s="11">
        <f>AVERAGEIF(ILP!C:C,'Average ILP'!B7, ILP!F:F)</f>
        <v>107.31544637680058</v>
      </c>
      <c r="F7" s="11">
        <f>AVERAGEIF(ILP!C:C, 'Average ILP'!B7, ILP!G:G)</f>
        <v>0</v>
      </c>
    </row>
    <row r="8" spans="1:6" x14ac:dyDescent="0.2">
      <c r="A8" s="11" t="s">
        <v>18</v>
      </c>
      <c r="B8" s="11">
        <v>70</v>
      </c>
      <c r="C8" s="11">
        <v>105</v>
      </c>
      <c r="D8" s="11">
        <f>AVERAGEIF(ILP!C:C, 'Average ILP'!B8, ILP!E:E)</f>
        <v>39</v>
      </c>
      <c r="E8" s="11">
        <f>AVERAGEIF(ILP!C:C,'Average ILP'!B8, ILP!F:F)</f>
        <v>77.192254384358719</v>
      </c>
      <c r="F8" s="11">
        <f>AVERAGEIF(ILP!C:C, 'Average ILP'!B8, ILP!G:G)</f>
        <v>0</v>
      </c>
    </row>
    <row r="9" spans="1:6" x14ac:dyDescent="0.2">
      <c r="A9" s="11" t="s">
        <v>19</v>
      </c>
      <c r="B9" s="11">
        <v>80</v>
      </c>
      <c r="C9" s="11">
        <v>120</v>
      </c>
      <c r="D9" s="11">
        <f>AVERAGEIF(ILP!C:C, 'Average ILP'!B9, ILP!E:E)</f>
        <v>44</v>
      </c>
      <c r="E9" s="11">
        <f>AVERAGEIF(ILP!C:C,'Average ILP'!B9, ILP!F:F)</f>
        <v>112.93876043955483</v>
      </c>
      <c r="F9" s="11">
        <f>AVERAGEIF(ILP!C:C, 'Average ILP'!B9, ILP!G:G)</f>
        <v>0</v>
      </c>
    </row>
    <row r="10" spans="1:6" x14ac:dyDescent="0.2">
      <c r="A10" s="11" t="s">
        <v>20</v>
      </c>
      <c r="B10" s="11">
        <v>90</v>
      </c>
      <c r="C10" s="11">
        <v>135</v>
      </c>
      <c r="D10" s="11">
        <f>AVERAGEIF(ILP!C:C, 'Average ILP'!B10, ILP!E:E)</f>
        <v>50</v>
      </c>
      <c r="E10" s="11">
        <f>AVERAGEIF(ILP!C:C,'Average ILP'!B10, ILP!F:F)</f>
        <v>90.062056223551437</v>
      </c>
      <c r="F10" s="11">
        <f>AVERAGEIF(ILP!C:C, 'Average ILP'!B10, ILP!G:G)</f>
        <v>0</v>
      </c>
    </row>
    <row r="11" spans="1:6" x14ac:dyDescent="0.2">
      <c r="A11" s="11" t="s">
        <v>21</v>
      </c>
      <c r="B11" s="11">
        <v>100</v>
      </c>
      <c r="C11" s="11">
        <v>150</v>
      </c>
      <c r="D11" s="11">
        <f>AVERAGEIF(ILP!C:C, 'Average ILP'!B11, ILP!E:E)</f>
        <v>55</v>
      </c>
      <c r="E11" s="11">
        <f>AVERAGEIF(ILP!C:C,'Average ILP'!B11, ILP!F:F)</f>
        <v>93.679648081461593</v>
      </c>
      <c r="F11" s="11">
        <f>AVERAGEIF(ILP!C:C, 'Average ILP'!B11, ILP!G:G)</f>
        <v>0</v>
      </c>
    </row>
    <row r="12" spans="1:6" x14ac:dyDescent="0.2">
      <c r="A12" s="11" t="s">
        <v>22</v>
      </c>
      <c r="B12" s="11">
        <v>120</v>
      </c>
      <c r="C12" s="11">
        <v>180</v>
      </c>
      <c r="D12" s="11">
        <f>AVERAGEIF(ILP!C:C, 'Average ILP'!B12, ILP!E:E)</f>
        <v>67</v>
      </c>
      <c r="E12" s="11">
        <f>AVERAGEIF(ILP!C:C,'Average ILP'!B12, ILP!F:F)</f>
        <v>100.27035784721379</v>
      </c>
      <c r="F12" s="11">
        <f>AVERAGEIF(ILP!C:C, 'Average ILP'!B12, ILP!G:G)</f>
        <v>0</v>
      </c>
    </row>
    <row r="13" spans="1:6" x14ac:dyDescent="0.2">
      <c r="A13" s="11" t="s">
        <v>23</v>
      </c>
      <c r="B13" s="11">
        <v>140</v>
      </c>
      <c r="C13" s="11">
        <v>210</v>
      </c>
      <c r="D13" s="11">
        <f>AVERAGEIF(ILP!C:C, 'Average ILP'!B13, ILP!E:E)</f>
        <v>77</v>
      </c>
      <c r="E13" s="11">
        <f>AVERAGEIF(ILP!C:C,'Average ILP'!B13, ILP!F:F)</f>
        <v>87.257708390553788</v>
      </c>
      <c r="F13" s="11">
        <f>AVERAGEIF(ILP!C:C, 'Average ILP'!B13, ILP!G:G)</f>
        <v>0</v>
      </c>
    </row>
    <row r="14" spans="1:6" x14ac:dyDescent="0.2">
      <c r="A14" s="11" t="s">
        <v>24</v>
      </c>
      <c r="B14" s="11">
        <v>160</v>
      </c>
      <c r="C14" s="11">
        <v>240</v>
      </c>
      <c r="D14" s="11">
        <f>AVERAGEIF(ILP!C:C, 'Average ILP'!B14, ILP!E:E)</f>
        <v>88</v>
      </c>
      <c r="E14" s="11">
        <f>AVERAGEIF(ILP!C:C,'Average ILP'!B14, ILP!F:F)</f>
        <v>86.833639144897461</v>
      </c>
      <c r="F14" s="11">
        <f>AVERAGEIF(ILP!C:C, 'Average ILP'!B14, ILP!G:G)</f>
        <v>0</v>
      </c>
    </row>
    <row r="15" spans="1:6" x14ac:dyDescent="0.2">
      <c r="A15" s="11" t="s">
        <v>25</v>
      </c>
      <c r="B15" s="11">
        <v>180</v>
      </c>
      <c r="C15" s="11">
        <v>270</v>
      </c>
      <c r="D15" s="11">
        <f>AVERAGEIF(ILP!C:C, 'Average ILP'!B15, ILP!E:E)</f>
        <v>100</v>
      </c>
      <c r="E15" s="11">
        <f>AVERAGEIF(ILP!C:C,'Average ILP'!B15, ILP!F:F)</f>
        <v>138.53691164652506</v>
      </c>
      <c r="F15" s="11">
        <f>AVERAGEIF(ILP!C:C, 'Average ILP'!B15, ILP!G:G)</f>
        <v>1.4999999999984999E-2</v>
      </c>
    </row>
    <row r="16" spans="1:6" x14ac:dyDescent="0.2">
      <c r="A16" s="11" t="s">
        <v>26</v>
      </c>
      <c r="B16" s="11">
        <v>200</v>
      </c>
      <c r="C16" s="11">
        <v>300</v>
      </c>
      <c r="D16" s="11">
        <f>AVERAGEIF(ILP!C:C, 'Average ILP'!B16, ILP!E:E)</f>
        <v>112</v>
      </c>
      <c r="E16" s="11">
        <f>AVERAGEIF(ILP!C:C,'Average ILP'!B16, ILP!F:F)</f>
        <v>129.94164482752481</v>
      </c>
      <c r="F16" s="11">
        <f>AVERAGEIF(ILP!C:C, 'Average ILP'!B16, ILP!G:G)</f>
        <v>2.592242394400757E-2</v>
      </c>
    </row>
    <row r="17" spans="1:6" x14ac:dyDescent="0.2">
      <c r="A17" s="11" t="s">
        <v>27</v>
      </c>
      <c r="B17" s="11">
        <v>220</v>
      </c>
      <c r="C17" s="11">
        <v>330</v>
      </c>
      <c r="D17" s="11">
        <f>AVERAGEIF(ILP!C:C, 'Average ILP'!B17, ILP!E:E)</f>
        <v>121</v>
      </c>
      <c r="E17" s="11">
        <f>AVERAGEIF(ILP!C:C,'Average ILP'!B17, ILP!F:F)</f>
        <v>136.83144156138101</v>
      </c>
      <c r="F17" s="11">
        <f>AVERAGEIF(ILP!C:C, 'Average ILP'!B17, ILP!G:G)</f>
        <v>1.868892358688001E-2</v>
      </c>
    </row>
    <row r="18" spans="1:6" x14ac:dyDescent="0.2">
      <c r="A18" s="11" t="s">
        <v>28</v>
      </c>
      <c r="B18" s="11">
        <v>240</v>
      </c>
      <c r="C18" s="11">
        <v>360</v>
      </c>
      <c r="D18" s="11">
        <f>AVERAGEIF(ILP!C:C, 'Average ILP'!B18, ILP!E:E)</f>
        <v>133</v>
      </c>
      <c r="E18" s="11">
        <f>AVERAGEIF(ILP!C:C,'Average ILP'!B18, ILP!F:F)</f>
        <v>137.7890094916026</v>
      </c>
      <c r="F18" s="11">
        <f>AVERAGEIF(ILP!C:C, 'Average ILP'!B18, ILP!G:G)</f>
        <v>2.592122842608564E-2</v>
      </c>
    </row>
    <row r="19" spans="1:6" x14ac:dyDescent="0.2">
      <c r="A19" s="11" t="s">
        <v>29</v>
      </c>
      <c r="B19" s="11">
        <v>260</v>
      </c>
      <c r="C19" s="11">
        <v>390</v>
      </c>
      <c r="D19" s="11">
        <f>AVERAGEIF(ILP!C:C, 'Average ILP'!B19, ILP!E:E)</f>
        <v>145</v>
      </c>
      <c r="E19" s="11">
        <f>AVERAGEIF(ILP!C:C,'Average ILP'!B19, ILP!F:F)</f>
        <v>135.4415155251821</v>
      </c>
      <c r="F19" s="11">
        <f>AVERAGEIF(ILP!C:C, 'Average ILP'!B19, ILP!G:G)</f>
        <v>3.0747126436760471E-2</v>
      </c>
    </row>
    <row r="20" spans="1:6" x14ac:dyDescent="0.2">
      <c r="A20" s="11" t="s">
        <v>30</v>
      </c>
      <c r="B20" s="11">
        <v>280</v>
      </c>
      <c r="C20" s="11">
        <v>420</v>
      </c>
      <c r="D20" s="11">
        <f>AVERAGEIF(ILP!C:C, 'Average ILP'!B20, ILP!E:E)</f>
        <v>154</v>
      </c>
      <c r="E20" s="11">
        <f>AVERAGEIF(ILP!C:C,'Average ILP'!B20, ILP!F:F)</f>
        <v>132.71096205711365</v>
      </c>
      <c r="F20" s="11">
        <f>AVERAGEIF(ILP!C:C, 'Average ILP'!B20, ILP!G:G)</f>
        <v>2.6020013823325541E-2</v>
      </c>
    </row>
    <row r="21" spans="1:6" x14ac:dyDescent="0.2">
      <c r="A21" s="11" t="s">
        <v>31</v>
      </c>
      <c r="B21" s="11">
        <v>300</v>
      </c>
      <c r="C21" s="11">
        <v>450</v>
      </c>
      <c r="D21" s="11">
        <f>AVERAGEIF(ILP!C:C, 'Average ILP'!B21, ILP!E:E)</f>
        <v>168</v>
      </c>
      <c r="E21" s="11">
        <f>AVERAGEIF(ILP!C:C,'Average ILP'!B21, ILP!F:F)</f>
        <v>130.33445962270102</v>
      </c>
      <c r="F21" s="11">
        <f>AVERAGEIF(ILP!C:C, 'Average ILP'!B21, ILP!G:G)</f>
        <v>3.3549783549763693E-2</v>
      </c>
    </row>
    <row r="22" spans="1:6" x14ac:dyDescent="0.2">
      <c r="A22" s="11" t="s">
        <v>32</v>
      </c>
      <c r="B22" s="11">
        <v>320</v>
      </c>
      <c r="C22" s="11">
        <v>480</v>
      </c>
      <c r="D22" s="11">
        <f>AVERAGEIF(ILP!C:C, 'Average ILP'!B22, ILP!E:E)</f>
        <v>177</v>
      </c>
      <c r="E22" s="11">
        <f>AVERAGEIF(ILP!C:C,'Average ILP'!B22, ILP!F:F)</f>
        <v>137.00876609484354</v>
      </c>
      <c r="F22" s="11">
        <f>AVERAGEIF(ILP!C:C, 'Average ILP'!B22, ILP!G:G)</f>
        <v>3.3088796178502133E-2</v>
      </c>
    </row>
    <row r="23" spans="1:6" x14ac:dyDescent="0.2">
      <c r="A23" s="11" t="s">
        <v>33</v>
      </c>
      <c r="B23" s="11">
        <v>340</v>
      </c>
      <c r="C23" s="11">
        <v>510</v>
      </c>
      <c r="D23" s="11">
        <f>AVERAGEIF(ILP!C:C, 'Average ILP'!B23, ILP!E:E)</f>
        <v>192</v>
      </c>
      <c r="E23" s="11">
        <f>AVERAGEIF(ILP!C:C,'Average ILP'!B23, ILP!F:F)</f>
        <v>136.60705169041952</v>
      </c>
      <c r="F23" s="11">
        <f>AVERAGEIF(ILP!C:C, 'Average ILP'!B23, ILP!G:G)</f>
        <v>5.3969073904792608E-2</v>
      </c>
    </row>
    <row r="24" spans="1:6" x14ac:dyDescent="0.2">
      <c r="A24" s="11" t="s">
        <v>34</v>
      </c>
      <c r="B24" s="11">
        <v>360</v>
      </c>
      <c r="C24" s="11">
        <v>540</v>
      </c>
      <c r="D24" s="11">
        <f>AVERAGEIF(ILP!C:C, 'Average ILP'!B24, ILP!E:E)</f>
        <v>201</v>
      </c>
      <c r="E24" s="11">
        <f>AVERAGEIF(ILP!C:C,'Average ILP'!B24, ILP!F:F)</f>
        <v>137.03109820683798</v>
      </c>
      <c r="F24" s="11">
        <f>AVERAGEIF(ILP!C:C, 'Average ILP'!B24, ILP!G:G)</f>
        <v>3.7032826660107258E-2</v>
      </c>
    </row>
    <row r="25" spans="1:6" x14ac:dyDescent="0.2">
      <c r="A25" s="11" t="s">
        <v>35</v>
      </c>
      <c r="B25" s="11">
        <v>380</v>
      </c>
      <c r="C25" s="11">
        <v>570</v>
      </c>
      <c r="D25" s="11">
        <f>AVERAGEIF(ILP!C:C, 'Average ILP'!B25, ILP!E:E)</f>
        <v>213</v>
      </c>
      <c r="E25" s="11">
        <f>AVERAGEIF(ILP!C:C,'Average ILP'!B25, ILP!F:F)</f>
        <v>131.71592672665915</v>
      </c>
      <c r="F25" s="11">
        <f>AVERAGEIF(ILP!C:C, 'Average ILP'!B25, ILP!G:G)</f>
        <v>4.6520642161919368E-2</v>
      </c>
    </row>
    <row r="26" spans="1:6" x14ac:dyDescent="0.2">
      <c r="A26" s="11" t="s">
        <v>36</v>
      </c>
      <c r="B26" s="11">
        <v>400</v>
      </c>
      <c r="C26" s="11">
        <v>600</v>
      </c>
      <c r="D26" s="11">
        <f>AVERAGEIF(ILP!C:C, 'Average ILP'!B26, ILP!E:E)</f>
        <v>223</v>
      </c>
      <c r="E26" s="11">
        <f>AVERAGEIF(ILP!C:C,'Average ILP'!B26, ILP!F:F)</f>
        <v>136.86477963129678</v>
      </c>
      <c r="F26" s="11">
        <f>AVERAGEIF(ILP!C:C, 'Average ILP'!B26, ILP!G:G)</f>
        <v>4.0252209192790323E-2</v>
      </c>
    </row>
    <row r="27" spans="1:6" x14ac:dyDescent="0.2">
      <c r="A27" s="11" t="s">
        <v>37</v>
      </c>
      <c r="B27" s="11">
        <v>420</v>
      </c>
      <c r="C27" s="11">
        <v>630</v>
      </c>
      <c r="D27" s="11">
        <f>AVERAGEIF(ILP!C:C, 'Average ILP'!B27, ILP!E:E)</f>
        <v>235</v>
      </c>
      <c r="E27" s="11">
        <f>AVERAGEIF(ILP!C:C,'Average ILP'!B27, ILP!F:F)</f>
        <v>135.92694497108459</v>
      </c>
      <c r="F27" s="11">
        <f>AVERAGEIF(ILP!C:C, 'Average ILP'!B27, ILP!G:G)</f>
        <v>4.2659561085838869E-2</v>
      </c>
    </row>
    <row r="28" spans="1:6" x14ac:dyDescent="0.2">
      <c r="A28" s="11" t="s">
        <v>38</v>
      </c>
      <c r="B28" s="11">
        <v>440</v>
      </c>
      <c r="C28" s="11">
        <v>660</v>
      </c>
      <c r="D28" s="11">
        <f>AVERAGEIF(ILP!C:C, 'Average ILP'!B28, ILP!E:E)</f>
        <v>245</v>
      </c>
      <c r="E28" s="11">
        <f>AVERAGEIF(ILP!C:C,'Average ILP'!B28, ILP!F:F)</f>
        <v>138.68482756614685</v>
      </c>
      <c r="F28" s="11">
        <f>AVERAGEIF(ILP!C:C, 'Average ILP'!B28, ILP!G:G)</f>
        <v>3.8838753758849959E-2</v>
      </c>
    </row>
    <row r="29" spans="1:6" x14ac:dyDescent="0.2">
      <c r="A29" s="11" t="s">
        <v>39</v>
      </c>
      <c r="B29" s="11">
        <v>460</v>
      </c>
      <c r="C29" s="11">
        <v>690</v>
      </c>
      <c r="D29" s="11">
        <f>AVERAGEIF(ILP!C:C, 'Average ILP'!B29, ILP!E:E)</f>
        <v>253</v>
      </c>
      <c r="E29" s="11">
        <f>AVERAGEIF(ILP!C:C,'Average ILP'!B29, ILP!F:F)</f>
        <v>137.61975145339969</v>
      </c>
      <c r="F29" s="11">
        <f>AVERAGEIF(ILP!C:C, 'Average ILP'!B29, ILP!G:G)</f>
        <v>3.1142400243055979E-2</v>
      </c>
    </row>
    <row r="30" spans="1:6" x14ac:dyDescent="0.2">
      <c r="A30" s="11" t="s">
        <v>40</v>
      </c>
      <c r="B30" s="11">
        <v>480</v>
      </c>
      <c r="C30" s="11">
        <v>720</v>
      </c>
      <c r="D30" s="11">
        <f>AVERAGEIF(ILP!C:C, 'Average ILP'!B30, ILP!E:E)</f>
        <v>267</v>
      </c>
      <c r="E30" s="11">
        <f>AVERAGEIF(ILP!C:C,'Average ILP'!B30, ILP!F:F)</f>
        <v>134.02335206667581</v>
      </c>
      <c r="F30" s="11">
        <f>AVERAGEIF(ILP!C:C, 'Average ILP'!B30, ILP!G:G)</f>
        <v>4.0687978607665383E-2</v>
      </c>
    </row>
    <row r="31" spans="1:6" x14ac:dyDescent="0.2">
      <c r="A31" s="11" t="s">
        <v>41</v>
      </c>
      <c r="B31" s="11">
        <v>500</v>
      </c>
      <c r="C31" s="11">
        <v>750</v>
      </c>
      <c r="D31" s="11">
        <f>AVERAGEIF(ILP!C:C, 'Average ILP'!B31, ILP!E:E)</f>
        <v>278</v>
      </c>
      <c r="E31" s="11">
        <f>AVERAGEIF(ILP!C:C,'Average ILP'!B31, ILP!F:F)</f>
        <v>138.81633075078332</v>
      </c>
      <c r="F31" s="11">
        <f>AVERAGEIF(ILP!C:C, 'Average ILP'!B31, ILP!G:G)</f>
        <v>3.8428396063019669E-2</v>
      </c>
    </row>
    <row r="32" spans="1:6" x14ac:dyDescent="0.2">
      <c r="A32" s="11" t="s">
        <v>42</v>
      </c>
      <c r="B32" s="11">
        <v>520</v>
      </c>
      <c r="C32" s="11">
        <v>780</v>
      </c>
      <c r="D32" s="11">
        <f>AVERAGEIF(ILP!C:C, 'Average ILP'!B32, ILP!E:E)</f>
        <v>291</v>
      </c>
      <c r="E32" s="11">
        <f>AVERAGEIF(ILP!C:C,'Average ILP'!B32, ILP!F:F)</f>
        <v>134.32260068257651</v>
      </c>
      <c r="F32" s="11">
        <f>AVERAGEIF(ILP!C:C, 'Average ILP'!B32, ILP!G:G)</f>
        <v>4.6966428275183818E-2</v>
      </c>
    </row>
    <row r="33" spans="1:6" x14ac:dyDescent="0.2">
      <c r="A33" s="11" t="s">
        <v>43</v>
      </c>
      <c r="B33" s="11">
        <v>540</v>
      </c>
      <c r="C33" s="11">
        <v>810</v>
      </c>
      <c r="D33" s="11">
        <f>AVERAGEIF(ILP!C:C, 'Average ILP'!B33, ILP!E:E)</f>
        <v>299</v>
      </c>
      <c r="E33" s="11">
        <f>AVERAGEIF(ILP!C:C,'Average ILP'!B33, ILP!F:F)</f>
        <v>141.16756161053976</v>
      </c>
      <c r="F33" s="11">
        <f>AVERAGEIF(ILP!C:C, 'Average ILP'!B33, ILP!G:G)</f>
        <v>3.694882893125527E-2</v>
      </c>
    </row>
    <row r="34" spans="1:6" x14ac:dyDescent="0.2">
      <c r="A34" s="11" t="s">
        <v>44</v>
      </c>
      <c r="B34" s="11">
        <v>560</v>
      </c>
      <c r="C34" s="11">
        <v>840</v>
      </c>
      <c r="D34" s="11">
        <f>AVERAGEIF(ILP!C:C, 'Average ILP'!B34, ILP!E:E)</f>
        <v>313</v>
      </c>
      <c r="E34" s="11">
        <f>AVERAGEIF(ILP!C:C,'Average ILP'!B34, ILP!F:F)</f>
        <v>134.76903263727823</v>
      </c>
      <c r="F34" s="11">
        <f>AVERAGEIF(ILP!C:C, 'Average ILP'!B34, ILP!G:G)</f>
        <v>4.4265626932226763E-2</v>
      </c>
    </row>
    <row r="35" spans="1:6" x14ac:dyDescent="0.2">
      <c r="A35" s="11" t="s">
        <v>45</v>
      </c>
      <c r="B35" s="11">
        <v>580</v>
      </c>
      <c r="C35" s="11">
        <v>870</v>
      </c>
      <c r="D35" s="11">
        <f>AVERAGEIF(ILP!C:C, 'Average ILP'!B35, ILP!E:E)</f>
        <v>321</v>
      </c>
      <c r="E35" s="11">
        <f>AVERAGEIF(ILP!C:C,'Average ILP'!B35, ILP!F:F)</f>
        <v>141.93327903747559</v>
      </c>
      <c r="F35" s="11">
        <f>AVERAGEIF(ILP!C:C, 'Average ILP'!B35, ILP!G:G)</f>
        <v>3.5335323163564747E-2</v>
      </c>
    </row>
    <row r="36" spans="1:6" x14ac:dyDescent="0.2">
      <c r="A36" s="11" t="s">
        <v>46</v>
      </c>
      <c r="B36" s="11">
        <v>600</v>
      </c>
      <c r="C36" s="11">
        <v>900</v>
      </c>
      <c r="D36" s="11">
        <f>AVERAGEIF(ILP!C:C, 'Average ILP'!B36, ILP!E:E)</f>
        <v>336</v>
      </c>
      <c r="E36" s="11">
        <f>AVERAGEIF(ILP!C:C,'Average ILP'!B36, ILP!F:F)</f>
        <v>139.32490110397336</v>
      </c>
      <c r="F36" s="11">
        <f>AVERAGEIF(ILP!C:C, 'Average ILP'!B36, ILP!G:G)</f>
        <v>4.4796218410997263E-2</v>
      </c>
    </row>
    <row r="37" spans="1:6" x14ac:dyDescent="0.2">
      <c r="A37" s="11" t="s">
        <v>47</v>
      </c>
      <c r="B37" s="11">
        <v>620</v>
      </c>
      <c r="C37" s="11">
        <v>930</v>
      </c>
      <c r="D37" s="11">
        <f>AVERAGEIF(ILP!C:C, 'Average ILP'!B37, ILP!E:E)</f>
        <v>346</v>
      </c>
      <c r="E37" s="11">
        <f>AVERAGEIF(ILP!C:C,'Average ILP'!B37, ILP!F:F)</f>
        <v>141.07875021298727</v>
      </c>
      <c r="F37" s="11">
        <f>AVERAGEIF(ILP!C:C, 'Average ILP'!B37, ILP!G:G)</f>
        <v>4.2507445036058945E-2</v>
      </c>
    </row>
    <row r="38" spans="1:6" x14ac:dyDescent="0.2">
      <c r="A38" s="11" t="s">
        <v>48</v>
      </c>
      <c r="B38" s="11">
        <v>640</v>
      </c>
      <c r="C38" s="11">
        <v>960</v>
      </c>
      <c r="D38" s="11">
        <f>AVERAGEIF(ILP!C:C, 'Average ILP'!B38, ILP!E:E)</f>
        <v>362</v>
      </c>
      <c r="E38" s="11">
        <f>AVERAGEIF(ILP!C:C,'Average ILP'!B38, ILP!F:F)</f>
        <v>141.14192597071334</v>
      </c>
      <c r="F38" s="11">
        <f>AVERAGEIF(ILP!C:C, 'Average ILP'!B38, ILP!G:G)</f>
        <v>6.1328166239642497E-2</v>
      </c>
    </row>
    <row r="39" spans="1:6" x14ac:dyDescent="0.2">
      <c r="A39" s="11" t="s">
        <v>49</v>
      </c>
      <c r="B39" s="11">
        <v>660</v>
      </c>
      <c r="C39" s="11">
        <v>990</v>
      </c>
      <c r="D39" s="11">
        <f>AVERAGEIF(ILP!C:C, 'Average ILP'!B39, ILP!E:E)</f>
        <v>370</v>
      </c>
      <c r="E39" s="11">
        <f>AVERAGEIF(ILP!C:C,'Average ILP'!B39, ILP!F:F)</f>
        <v>134.75458455085754</v>
      </c>
      <c r="F39" s="11">
        <f>AVERAGEIF(ILP!C:C, 'Average ILP'!B39, ILP!G:G)</f>
        <v>4.7674437518953207E-2</v>
      </c>
    </row>
    <row r="40" spans="1:6" x14ac:dyDescent="0.2">
      <c r="A40" s="11" t="s">
        <v>50</v>
      </c>
      <c r="B40" s="11">
        <v>680</v>
      </c>
      <c r="C40" s="11">
        <v>1020</v>
      </c>
      <c r="D40" s="11">
        <f>AVERAGEIF(ILP!C:C, 'Average ILP'!B40, ILP!E:E)</f>
        <v>378</v>
      </c>
      <c r="E40" s="11">
        <f>AVERAGEIF(ILP!C:C,'Average ILP'!B40, ILP!F:F)</f>
        <v>133.15800285339355</v>
      </c>
      <c r="F40" s="11">
        <f>AVERAGEIF(ILP!C:C, 'Average ILP'!B40, ILP!G:G)</f>
        <v>3.9035037754398483E-2</v>
      </c>
    </row>
    <row r="41" spans="1:6" x14ac:dyDescent="0.2">
      <c r="A41" s="11" t="s">
        <v>51</v>
      </c>
      <c r="B41" s="11">
        <v>700</v>
      </c>
      <c r="C41" s="11">
        <v>1050</v>
      </c>
      <c r="D41" s="11">
        <f>AVERAGEIF(ILP!C:C, 'Average ILP'!B41, ILP!E:E)</f>
        <v>392</v>
      </c>
      <c r="E41" s="11">
        <f>AVERAGEIF(ILP!C:C,'Average ILP'!B41, ILP!F:F)</f>
        <v>140.28917996088663</v>
      </c>
      <c r="F41" s="11">
        <f>AVERAGEIF(ILP!C:C, 'Average ILP'!B41, ILP!G:G)</f>
        <v>4.9077459809396318E-2</v>
      </c>
    </row>
    <row r="42" spans="1:6" x14ac:dyDescent="0.2">
      <c r="A42" s="11" t="s">
        <v>52</v>
      </c>
      <c r="B42" s="11">
        <v>720</v>
      </c>
      <c r="C42" s="11">
        <v>1080</v>
      </c>
      <c r="D42" s="11">
        <f>AVERAGEIF(ILP!C:C, 'Average ILP'!B42, ILP!E:E)</f>
        <v>403</v>
      </c>
      <c r="E42" s="11">
        <f>AVERAGEIF(ILP!C:C,'Average ILP'!B42, ILP!F:F)</f>
        <v>140.97525723775232</v>
      </c>
      <c r="F42" s="11">
        <f>AVERAGEIF(ILP!C:C, 'Average ILP'!B42, ILP!G:G)</f>
        <v>4.8508265850559451E-2</v>
      </c>
    </row>
    <row r="43" spans="1:6" x14ac:dyDescent="0.2">
      <c r="A43" s="11" t="s">
        <v>53</v>
      </c>
      <c r="B43" s="11">
        <v>740</v>
      </c>
      <c r="C43" s="11">
        <v>1110</v>
      </c>
      <c r="D43" s="11">
        <f>AVERAGEIF(ILP!C:C, 'Average ILP'!B43, ILP!E:E)</f>
        <v>415</v>
      </c>
      <c r="E43" s="11">
        <f>AVERAGEIF(ILP!C:C,'Average ILP'!B43, ILP!F:F)</f>
        <v>139.55280184745791</v>
      </c>
      <c r="F43" s="11">
        <f>AVERAGEIF(ILP!C:C, 'Average ILP'!B43, ILP!G:G)</f>
        <v>5.4039044324827999E-2</v>
      </c>
    </row>
    <row r="44" spans="1:6" x14ac:dyDescent="0.2">
      <c r="A44" s="11" t="s">
        <v>54</v>
      </c>
      <c r="B44" s="11">
        <v>760</v>
      </c>
      <c r="C44" s="11">
        <v>1140</v>
      </c>
      <c r="D44" s="11">
        <f>AVERAGEIF(ILP!C:C, 'Average ILP'!B44, ILP!E:E)</f>
        <v>426</v>
      </c>
      <c r="E44" s="11">
        <f>AVERAGEIF(ILP!C:C,'Average ILP'!B44, ILP!F:F)</f>
        <v>138.31671706835428</v>
      </c>
      <c r="F44" s="11">
        <f>AVERAGEIF(ILP!C:C, 'Average ILP'!B44, ILP!G:G)</f>
        <v>5.2437574176658619E-2</v>
      </c>
    </row>
    <row r="45" spans="1:6" x14ac:dyDescent="0.2">
      <c r="A45" s="11" t="s">
        <v>55</v>
      </c>
      <c r="B45" s="11">
        <v>780</v>
      </c>
      <c r="C45" s="11">
        <v>1170</v>
      </c>
      <c r="D45" s="11">
        <f>AVERAGEIF(ILP!C:C, 'Average ILP'!B45, ILP!E:E)</f>
        <v>434</v>
      </c>
      <c r="E45" s="11">
        <f>AVERAGEIF(ILP!C:C,'Average ILP'!B45, ILP!F:F)</f>
        <v>145.0569441318512</v>
      </c>
      <c r="F45" s="11">
        <f>AVERAGEIF(ILP!C:C, 'Average ILP'!B45, ILP!G:G)</f>
        <v>4.3403161530182255E-2</v>
      </c>
    </row>
    <row r="46" spans="1:6" x14ac:dyDescent="0.2">
      <c r="A46" s="11" t="s">
        <v>56</v>
      </c>
      <c r="B46" s="11">
        <v>800</v>
      </c>
      <c r="C46" s="11">
        <v>1200</v>
      </c>
      <c r="D46" s="11">
        <f>AVERAGEIF(ILP!C:C, 'Average ILP'!B46, ILP!E:E)</f>
        <v>448</v>
      </c>
      <c r="E46" s="11">
        <f>AVERAGEIF(ILP!C:C,'Average ILP'!B46, ILP!F:F)</f>
        <v>145.54230523109436</v>
      </c>
      <c r="F46" s="11">
        <f>AVERAGEIF(ILP!C:C, 'Average ILP'!B46, ILP!G:G)</f>
        <v>5.2401958000901694E-2</v>
      </c>
    </row>
    <row r="47" spans="1:6" x14ac:dyDescent="0.2">
      <c r="A47" s="11" t="s">
        <v>57</v>
      </c>
      <c r="B47" s="11">
        <v>820</v>
      </c>
      <c r="C47" s="11">
        <v>1230</v>
      </c>
      <c r="D47" s="11">
        <f>AVERAGEIF(ILP!C:C, 'Average ILP'!B47, ILP!E:E)</f>
        <v>460</v>
      </c>
      <c r="E47" s="11">
        <f>AVERAGEIF(ILP!C:C,'Average ILP'!B47, ILP!F:F)</f>
        <v>142.0122830867767</v>
      </c>
      <c r="F47" s="11">
        <f>AVERAGEIF(ILP!C:C, 'Average ILP'!B47, ILP!G:G)</f>
        <v>5.6161700715698461E-2</v>
      </c>
    </row>
    <row r="48" spans="1:6" x14ac:dyDescent="0.2">
      <c r="A48" s="11" t="s">
        <v>58</v>
      </c>
      <c r="B48" s="11">
        <v>840</v>
      </c>
      <c r="C48" s="11">
        <v>1260</v>
      </c>
      <c r="D48" s="11">
        <f>AVERAGEIF(ILP!C:C, 'Average ILP'!B48, ILP!E:E)</f>
        <v>470</v>
      </c>
      <c r="E48" s="11">
        <f>AVERAGEIF(ILP!C:C,'Average ILP'!B48, ILP!F:F)</f>
        <v>151.77576669057211</v>
      </c>
      <c r="F48" s="11">
        <f>AVERAGEIF(ILP!C:C, 'Average ILP'!B48, ILP!G:G)</f>
        <v>4.7604994822432571E-2</v>
      </c>
    </row>
    <row r="49" spans="1:6" x14ac:dyDescent="0.2">
      <c r="A49" s="11" t="s">
        <v>59</v>
      </c>
      <c r="B49" s="11">
        <v>860</v>
      </c>
      <c r="C49" s="11">
        <v>1290</v>
      </c>
      <c r="D49" s="11">
        <f>AVERAGEIF(ILP!C:C, 'Average ILP'!B49, ILP!E:E)</f>
        <v>479</v>
      </c>
      <c r="E49" s="11">
        <f>AVERAGEIF(ILP!C:C,'Average ILP'!B49, ILP!F:F)</f>
        <v>139.80119617780051</v>
      </c>
      <c r="F49" s="11">
        <f>AVERAGEIF(ILP!C:C, 'Average ILP'!B49, ILP!G:G)</f>
        <v>4.6788478405150047E-2</v>
      </c>
    </row>
    <row r="50" spans="1:6" x14ac:dyDescent="0.2">
      <c r="A50" s="11" t="s">
        <v>60</v>
      </c>
      <c r="B50" s="11">
        <v>880</v>
      </c>
      <c r="C50" s="11">
        <v>1320</v>
      </c>
      <c r="D50" s="11">
        <f>AVERAGEIF(ILP!C:C, 'Average ILP'!B50, ILP!E:E)</f>
        <v>493</v>
      </c>
      <c r="E50" s="11">
        <f>AVERAGEIF(ILP!C:C,'Average ILP'!B50, ILP!F:F)</f>
        <v>147.75012930234274</v>
      </c>
      <c r="F50" s="11">
        <f>AVERAGEIF(ILP!C:C, 'Average ILP'!B50, ILP!G:G)</f>
        <v>4.8724887904176832E-2</v>
      </c>
    </row>
    <row r="51" spans="1:6" x14ac:dyDescent="0.2">
      <c r="A51" s="11" t="s">
        <v>61</v>
      </c>
      <c r="B51" s="11">
        <v>900</v>
      </c>
      <c r="C51" s="11">
        <v>1350</v>
      </c>
      <c r="D51" s="11">
        <f>AVERAGEIF(ILP!C:C, 'Average ILP'!B51, ILP!E:E)</f>
        <v>502</v>
      </c>
      <c r="E51" s="11">
        <f>AVERAGEIF(ILP!C:C,'Average ILP'!B51, ILP!F:F)</f>
        <v>150.18004083633423</v>
      </c>
      <c r="F51" s="11">
        <f>AVERAGEIF(ILP!C:C, 'Average ILP'!B51, ILP!G:G)</f>
        <v>4.9326496267593688E-2</v>
      </c>
    </row>
    <row r="52" spans="1:6" x14ac:dyDescent="0.2">
      <c r="A52" s="11" t="s">
        <v>62</v>
      </c>
      <c r="B52" s="11">
        <v>920</v>
      </c>
      <c r="C52" s="11">
        <v>1380</v>
      </c>
      <c r="D52" s="11">
        <f>AVERAGEIF(ILP!C:C, 'Average ILP'!B52, ILP!E:E)</f>
        <v>512</v>
      </c>
      <c r="E52" s="11">
        <f>AVERAGEIF(ILP!C:C,'Average ILP'!B52, ILP!F:F)</f>
        <v>145.34354456265768</v>
      </c>
      <c r="F52" s="11">
        <f>AVERAGEIF(ILP!C:C, 'Average ILP'!B52, ILP!G:G)</f>
        <v>4.4724957780705808E-2</v>
      </c>
    </row>
    <row r="53" spans="1:6" x14ac:dyDescent="0.2">
      <c r="A53" s="11" t="s">
        <v>63</v>
      </c>
      <c r="B53" s="11">
        <v>940</v>
      </c>
      <c r="C53" s="11">
        <v>1410</v>
      </c>
      <c r="D53" s="11">
        <f>AVERAGEIF(ILP!C:C, 'Average ILP'!B53, ILP!E:E)</f>
        <v>524</v>
      </c>
      <c r="E53" s="11">
        <f>AVERAGEIF(ILP!C:C,'Average ILP'!B53, ILP!F:F)</f>
        <v>142.77668754259744</v>
      </c>
      <c r="F53" s="11">
        <f>AVERAGEIF(ILP!C:C, 'Average ILP'!B53, ILP!G:G)</f>
        <v>4.4497858346286757E-2</v>
      </c>
    </row>
    <row r="54" spans="1:6" x14ac:dyDescent="0.2">
      <c r="A54" s="11" t="s">
        <v>64</v>
      </c>
      <c r="B54" s="11">
        <v>960</v>
      </c>
      <c r="C54" s="11">
        <v>1440</v>
      </c>
      <c r="D54" s="14">
        <f>AVERAGEIF(ILP!C:C, 'Average ILP'!B54, ILP!E:E)</f>
        <v>532.66666666666663</v>
      </c>
      <c r="E54" s="11">
        <f>AVERAGEIF(ILP!C:C,'Average ILP'!B54, ILP!F:F)</f>
        <v>148.36616492271423</v>
      </c>
      <c r="F54" s="11">
        <f>AVERAGEIF(ILP!C:C, 'Average ILP'!B54, ILP!G:G)</f>
        <v>4.2072561926102536E-2</v>
      </c>
    </row>
    <row r="55" spans="1:6" x14ac:dyDescent="0.2">
      <c r="A55" s="11" t="s">
        <v>65</v>
      </c>
      <c r="B55" s="11">
        <v>980</v>
      </c>
      <c r="C55" s="11">
        <v>1470</v>
      </c>
      <c r="D55" s="14">
        <f>AVERAGEIF(ILP!C:C, 'Average ILP'!B55, ILP!E:E)</f>
        <v>547.33333333333337</v>
      </c>
      <c r="E55" s="11">
        <f>AVERAGEIF(ILP!C:C,'Average ILP'!B55, ILP!F:F)</f>
        <v>152.82203539212543</v>
      </c>
      <c r="F55" s="11">
        <f>AVERAGEIF(ILP!C:C, 'Average ILP'!B55, ILP!G:G)</f>
        <v>5.106531559787883E-2</v>
      </c>
    </row>
    <row r="56" spans="1:6" x14ac:dyDescent="0.2">
      <c r="A56" s="11" t="s">
        <v>66</v>
      </c>
      <c r="B56" s="11">
        <v>1000</v>
      </c>
      <c r="C56" s="11">
        <v>1500</v>
      </c>
      <c r="D56" s="14">
        <f>AVERAGEIF(ILP!C:C, 'Average ILP'!B56, ILP!E:E)</f>
        <v>562.66666666666663</v>
      </c>
      <c r="E56" s="11">
        <f>AVERAGEIF(ILP!C:C,'Average ILP'!B56, ILP!F:F)</f>
        <v>145.55399282773331</v>
      </c>
      <c r="F56" s="11">
        <f>AVERAGEIF(ILP!C:C, 'Average ILP'!B56, ILP!G:G)</f>
        <v>5.8182457979043763E-2</v>
      </c>
    </row>
    <row r="57" spans="1:6" x14ac:dyDescent="0.2">
      <c r="A57" s="11" t="s">
        <v>67</v>
      </c>
      <c r="B57" s="11">
        <v>2000</v>
      </c>
      <c r="C57" s="11">
        <v>3000</v>
      </c>
      <c r="D57" s="14">
        <f>AVERAGEIF(ILP!C:C, 'Average ILP'!B57, ILP!E:E)</f>
        <v>1135</v>
      </c>
      <c r="E57" s="11">
        <f>AVERAGEIF(ILP!C:C,'Average ILP'!B57, ILP!F:F)</f>
        <v>138.7426475683848</v>
      </c>
      <c r="F57" s="11">
        <f>AVERAGEIF(ILP!C:C, 'Average ILP'!B57, ILP!G:G)</f>
        <v>8.3399812186579492E-2</v>
      </c>
    </row>
    <row r="58" spans="1:6" x14ac:dyDescent="0.2">
      <c r="A58" s="11" t="s">
        <v>68</v>
      </c>
      <c r="B58" s="11">
        <v>3000</v>
      </c>
      <c r="C58" s="11">
        <v>4500</v>
      </c>
      <c r="D58" s="14">
        <f>AVERAGEIF(ILP!C:C, 'Average ILP'!B58, ILP!E:E)</f>
        <v>1699.3333333333333</v>
      </c>
      <c r="E58" s="11">
        <f>AVERAGEIF(ILP!C:C,'Average ILP'!B58, ILP!F:F)</f>
        <v>120.35322721799214</v>
      </c>
      <c r="F58" s="11">
        <f>AVERAGEIF(ILP!C:C, 'Average ILP'!B58, ILP!G:G)</f>
        <v>9.0949862682149371E-2</v>
      </c>
    </row>
    <row r="59" spans="1:6" x14ac:dyDescent="0.2">
      <c r="A59" s="11" t="s">
        <v>69</v>
      </c>
      <c r="B59" s="11">
        <v>4000</v>
      </c>
      <c r="C59" s="11">
        <v>6000</v>
      </c>
      <c r="D59" s="14">
        <f>AVERAGEIF(ILP!C:C, 'Average ILP'!B59, ILP!E:E)</f>
        <v>2250.6666666666665</v>
      </c>
      <c r="E59" s="11">
        <f>AVERAGEIF(ILP!C:C,'Average ILP'!B59, ILP!F:F)</f>
        <v>120.0524164835612</v>
      </c>
      <c r="F59" s="11">
        <f>AVERAGEIF(ILP!C:C, 'Average ILP'!B59, ILP!G:G)</f>
        <v>7.205515236504316E-2</v>
      </c>
    </row>
    <row r="60" spans="1:6" x14ac:dyDescent="0.2">
      <c r="A60" s="11" t="s">
        <v>70</v>
      </c>
      <c r="B60" s="11">
        <v>5000</v>
      </c>
      <c r="C60" s="11">
        <v>7500</v>
      </c>
      <c r="D60" s="14">
        <f>AVERAGEIF(ILP!C:C, 'Average ILP'!B60, ILP!E:E)</f>
        <v>2820</v>
      </c>
      <c r="E60" s="11">
        <f>AVERAGEIF(ILP!C:C,'Average ILP'!B60, ILP!F:F)</f>
        <v>120.05548119544983</v>
      </c>
      <c r="F60" s="11">
        <f>AVERAGEIF(ILP!C:C, 'Average ILP'!B60, ILP!G:G)</f>
        <v>8.1315875219675607E-2</v>
      </c>
    </row>
    <row r="61" spans="1:6" x14ac:dyDescent="0.2">
      <c r="A61" s="11" t="s">
        <v>71</v>
      </c>
      <c r="B61" s="11">
        <v>6000</v>
      </c>
      <c r="C61" s="11">
        <v>9000</v>
      </c>
      <c r="D61" s="14">
        <f>AVERAGEIF(ILP!C:C, 'Average ILP'!B61, ILP!E:E)</f>
        <v>3399</v>
      </c>
      <c r="E61" s="11">
        <f>AVERAGEIF(ILP!C:C,'Average ILP'!B61, ILP!F:F)</f>
        <v>600.35769422849023</v>
      </c>
      <c r="F61" s="11">
        <f>AVERAGEIF(ILP!C:C, 'Average ILP'!B61, ILP!G:G)</f>
        <v>7.9098927467720945E-2</v>
      </c>
    </row>
    <row r="62" spans="1:6" x14ac:dyDescent="0.2">
      <c r="A62" s="11" t="s">
        <v>72</v>
      </c>
      <c r="B62" s="11">
        <v>7000</v>
      </c>
      <c r="C62" s="11">
        <v>10500</v>
      </c>
      <c r="D62" s="14">
        <f>AVERAGEIF(ILP!C:C, 'Average ILP'!B62, ILP!E:E)</f>
        <v>3883.6666666666665</v>
      </c>
      <c r="E62" s="11">
        <f>AVERAGEIF(ILP!C:C,'Average ILP'!B62, ILP!F:F)</f>
        <v>601.67109505335486</v>
      </c>
      <c r="F62" s="11">
        <f>AVERAGEIF(ILP!C:C, 'Average ILP'!B62, ILP!G:G)</f>
        <v>6.1056439284346349E-2</v>
      </c>
    </row>
    <row r="63" spans="1:6" x14ac:dyDescent="0.2">
      <c r="A63" s="11" t="s">
        <v>73</v>
      </c>
      <c r="B63" s="11">
        <v>8000</v>
      </c>
      <c r="C63" s="11">
        <v>12000</v>
      </c>
      <c r="D63" s="14">
        <f>AVERAGEIF(ILP!C:C, 'Average ILP'!B63, ILP!E:E)</f>
        <v>4437.333333333333</v>
      </c>
      <c r="E63" s="11">
        <f>AVERAGEIF(ILP!C:C,'Average ILP'!B63, ILP!F:F)</f>
        <v>600.71713813145959</v>
      </c>
      <c r="F63" s="11">
        <f>AVERAGEIF(ILP!C:C, 'Average ILP'!B63, ILP!G:G)</f>
        <v>6.5788547068800288E-2</v>
      </c>
    </row>
    <row r="64" spans="1:6" x14ac:dyDescent="0.2">
      <c r="A64" s="11" t="s">
        <v>74</v>
      </c>
      <c r="B64" s="11">
        <v>9000</v>
      </c>
      <c r="C64" s="11">
        <v>13500</v>
      </c>
      <c r="D64" s="14">
        <f>AVERAGEIF(ILP!C:C, 'Average ILP'!B64, ILP!E:E)</f>
        <v>4997.666666666667</v>
      </c>
      <c r="E64" s="11">
        <f>AVERAGEIF(ILP!C:C,'Average ILP'!B64, ILP!F:F)</f>
        <v>600.12514956792199</v>
      </c>
      <c r="F64" s="11">
        <f>AVERAGEIF(ILP!C:C, 'Average ILP'!B64, ILP!G:G)</f>
        <v>7.1489331060805919E-2</v>
      </c>
    </row>
    <row r="65" spans="1:6" x14ac:dyDescent="0.2">
      <c r="A65" s="11" t="s">
        <v>75</v>
      </c>
      <c r="B65" s="11">
        <v>10000</v>
      </c>
      <c r="C65" s="11">
        <v>15000</v>
      </c>
      <c r="D65" s="14">
        <f>AVERAGEIF(ILP!C:C, 'Average ILP'!B65, ILP!E:E)</f>
        <v>5655</v>
      </c>
      <c r="E65" s="11">
        <f>AVERAGEIF(ILP!C:C,'Average ILP'!B65, ILP!F:F)</f>
        <v>600.11341222127282</v>
      </c>
      <c r="F65" s="11">
        <f>AVERAGEIF(ILP!C:C, 'Average ILP'!B65, ILP!G:G)</f>
        <v>8.8430729124504684E-2</v>
      </c>
    </row>
    <row r="66" spans="1:6" x14ac:dyDescent="0.2">
      <c r="A66" s="11" t="s">
        <v>76</v>
      </c>
      <c r="B66" s="11">
        <v>20000</v>
      </c>
      <c r="C66" s="11">
        <v>30000</v>
      </c>
      <c r="D66" s="14">
        <f>AVERAGEIF(ILP!C:C, 'Average ILP'!B66, ILP!E:E)</f>
        <v>11299</v>
      </c>
      <c r="E66" s="11">
        <f>AVERAGEIF(ILP!C:C,'Average ILP'!B66, ILP!F:F)</f>
        <v>600.2712926864624</v>
      </c>
      <c r="F66" s="11">
        <f>AVERAGEIF(ILP!C:C, 'Average ILP'!B66, ILP!G:G)</f>
        <v>0.10470799688799176</v>
      </c>
    </row>
    <row r="67" spans="1:6" x14ac:dyDescent="0.2">
      <c r="A67" s="11" t="s">
        <v>77</v>
      </c>
      <c r="B67" s="11">
        <v>30000</v>
      </c>
      <c r="C67" s="11">
        <v>45000</v>
      </c>
      <c r="D67" s="14">
        <f>AVERAGEIF(ILP!C:C, 'Average ILP'!B67, ILP!E:E)</f>
        <v>17075.666666666668</v>
      </c>
      <c r="E67" s="11">
        <f>AVERAGEIF(ILP!C:C,'Average ILP'!B67, ILP!F:F)</f>
        <v>600.27729280789697</v>
      </c>
      <c r="F67" s="11">
        <f>AVERAGEIF(ILP!C:C, 'Average ILP'!B67, ILP!G:G)</f>
        <v>0.11738347896904643</v>
      </c>
    </row>
    <row r="68" spans="1:6" x14ac:dyDescent="0.2">
      <c r="A68" s="11" t="s">
        <v>78</v>
      </c>
      <c r="B68" s="11">
        <v>40000</v>
      </c>
      <c r="C68" s="11">
        <v>60000</v>
      </c>
      <c r="D68" s="14">
        <f>AVERAGEIF(ILP!C:C, 'Average ILP'!B68, ILP!E:E)</f>
        <v>23045</v>
      </c>
      <c r="E68" s="11">
        <f>AVERAGEIF(ILP!C:C,'Average ILP'!B68, ILP!F:F)</f>
        <v>600.23999953269958</v>
      </c>
      <c r="F68" s="11">
        <f>AVERAGEIF(ILP!C:C, 'Average ILP'!B68, ILP!G:G)</f>
        <v>0.1296593621175961</v>
      </c>
    </row>
    <row r="69" spans="1:6" x14ac:dyDescent="0.2">
      <c r="A69" s="11" t="s">
        <v>79</v>
      </c>
      <c r="B69" s="11">
        <v>50000</v>
      </c>
      <c r="C69" s="11">
        <v>75000</v>
      </c>
      <c r="D69" s="14">
        <f>AVERAGEIF(ILP!C:C, 'Average ILP'!B69, ILP!E:E)</f>
        <v>28498</v>
      </c>
      <c r="E69" s="11">
        <f>AVERAGEIF(ILP!C:C,'Average ILP'!B69, ILP!F:F)</f>
        <v>600.26796666781104</v>
      </c>
      <c r="F69" s="11">
        <f>AVERAGEIF(ILP!C:C, 'Average ILP'!B69, ILP!G:G)</f>
        <v>0.12042950382482949</v>
      </c>
    </row>
    <row r="70" spans="1:6" x14ac:dyDescent="0.2">
      <c r="A70" s="11" t="s">
        <v>80</v>
      </c>
      <c r="B70" s="11">
        <v>60000</v>
      </c>
      <c r="C70" s="11">
        <v>90000</v>
      </c>
      <c r="D70" s="14">
        <f>AVERAGEIF(ILP!C:C, 'Average ILP'!B70, ILP!E:E)</f>
        <v>34242</v>
      </c>
      <c r="E70" s="11">
        <f>AVERAGEIF(ILP!C:C,'Average ILP'!B70, ILP!F:F)</f>
        <v>1800.3457681337993</v>
      </c>
      <c r="F70" s="11">
        <f>AVERAGEIF(ILP!C:C, 'Average ILP'!B70, ILP!G:G)</f>
        <v>0.1218970854506158</v>
      </c>
    </row>
    <row r="71" spans="1:6" x14ac:dyDescent="0.2">
      <c r="A71" s="11" t="s">
        <v>81</v>
      </c>
      <c r="B71" s="11">
        <v>70000</v>
      </c>
      <c r="C71" s="11">
        <v>105000</v>
      </c>
      <c r="D71" s="14">
        <f>AVERAGEIF(ILP!C:C, 'Average ILP'!B71, ILP!E:E)</f>
        <v>39893</v>
      </c>
      <c r="E71" s="11">
        <f>AVERAGEIF(ILP!C:C,'Average ILP'!B71, ILP!F:F)</f>
        <v>1800.3594900767009</v>
      </c>
      <c r="F71" s="11">
        <f>AVERAGEIF(ILP!C:C, 'Average ILP'!B71, ILP!G:G)</f>
        <v>0.12074800090241329</v>
      </c>
    </row>
    <row r="72" spans="1:6" x14ac:dyDescent="0.2">
      <c r="A72" s="11" t="s">
        <v>82</v>
      </c>
      <c r="B72" s="11">
        <v>80000</v>
      </c>
      <c r="C72" s="11">
        <v>120000</v>
      </c>
      <c r="D72" s="14">
        <f>AVERAGEIF(ILP!C:C, 'Average ILP'!B72, ILP!E:E)</f>
        <v>45617</v>
      </c>
      <c r="E72" s="11">
        <f>AVERAGEIF(ILP!C:C,'Average ILP'!B72, ILP!F:F)</f>
        <v>1800.388592640559</v>
      </c>
      <c r="F72" s="11">
        <f>AVERAGEIF(ILP!C:C, 'Average ILP'!B72, ILP!G:G)</f>
        <v>0.1220104307118899</v>
      </c>
    </row>
    <row r="73" spans="1:6" x14ac:dyDescent="0.2">
      <c r="A73" s="11" t="s">
        <v>83</v>
      </c>
      <c r="B73" s="11">
        <v>90000</v>
      </c>
      <c r="C73" s="11">
        <v>135000</v>
      </c>
      <c r="D73" s="14">
        <f>AVERAGEIF(ILP!C:C, 'Average ILP'!B73, ILP!E:E)</f>
        <v>51393</v>
      </c>
      <c r="E73" s="11">
        <f>AVERAGEIF(ILP!C:C,'Average ILP'!B73, ILP!F:F)</f>
        <v>1800.4994624455769</v>
      </c>
      <c r="F73" s="11">
        <f>AVERAGEIF(ILP!C:C, 'Average ILP'!B73, ILP!G:G)</f>
        <v>0.12438464382308867</v>
      </c>
    </row>
    <row r="74" spans="1:6" x14ac:dyDescent="0.2">
      <c r="A74" s="11" t="s">
        <v>84</v>
      </c>
      <c r="B74" s="11">
        <v>100000</v>
      </c>
      <c r="C74" s="11">
        <v>150000</v>
      </c>
      <c r="D74" s="14">
        <f>AVERAGEIF(ILP!C:C, 'Average ILP'!B74, ILP!E:E)</f>
        <v>57102</v>
      </c>
      <c r="E74" s="11">
        <f>AVERAGEIF(ILP!C:C,'Average ILP'!B74, ILP!F:F)</f>
        <v>1800.5214148351733</v>
      </c>
      <c r="F74" s="11">
        <f>AVERAGEIF(ILP!C:C, 'Average ILP'!B74, ILP!G:G)</f>
        <v>0.12618349200000001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9ED0-CEAF-4D43-84F4-3509D4769D60}">
  <dimension ref="A1:F74"/>
  <sheetViews>
    <sheetView topLeftCell="A25" zoomScale="175" workbookViewId="0">
      <selection activeCell="H20" sqref="H20"/>
    </sheetView>
  </sheetViews>
  <sheetFormatPr baseColWidth="10" defaultRowHeight="15" x14ac:dyDescent="0.2"/>
  <cols>
    <col min="1" max="3" width="13.1640625" customWidth="1"/>
    <col min="4" max="4" width="12.83203125" customWidth="1"/>
    <col min="5" max="5" width="14.5" customWidth="1"/>
    <col min="6" max="6" width="20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8</v>
      </c>
    </row>
    <row r="2" spans="1:6" x14ac:dyDescent="0.2">
      <c r="A2" s="11" t="s">
        <v>9</v>
      </c>
      <c r="B2" s="11">
        <v>10</v>
      </c>
      <c r="C2" s="11">
        <v>15</v>
      </c>
      <c r="D2" s="11">
        <f>AVERAGEIF(Heuristic!C:C, 'Average Heuristic'!B2, Heuristic!E:E)</f>
        <v>7</v>
      </c>
      <c r="E2" s="11">
        <f>AVERAGEIF(Heuristic!C:C, 'Average Heuristic'!B2, Heuristic!F:F)</f>
        <v>1.7730394999186197E-4</v>
      </c>
      <c r="F2" s="11">
        <f>AVERAGEIF(Heuristic!C:C,'Average Heuristic'!B2, Heuristic!G:G)</f>
        <v>1.166666666666667</v>
      </c>
    </row>
    <row r="3" spans="1:6" x14ac:dyDescent="0.2">
      <c r="A3" s="11" t="s">
        <v>13</v>
      </c>
      <c r="B3" s="11">
        <v>20</v>
      </c>
      <c r="C3" s="11">
        <v>30</v>
      </c>
      <c r="D3" s="11">
        <f>AVERAGEIF(Heuristic!C:C, 'Average Heuristic'!B3, Heuristic!E:E)</f>
        <v>12</v>
      </c>
      <c r="E3" s="11">
        <f>AVERAGEIF(Heuristic!C:C, 'Average Heuristic'!B3, Heuristic!F:F)</f>
        <v>4.4234593709309894E-4</v>
      </c>
      <c r="F3" s="11">
        <f>AVERAGEIF(Heuristic!C:C,'Average Heuristic'!B3, Heuristic!G:G)</f>
        <v>1</v>
      </c>
    </row>
    <row r="4" spans="1:6" x14ac:dyDescent="0.2">
      <c r="A4" s="11" t="s">
        <v>14</v>
      </c>
      <c r="B4" s="11">
        <v>30</v>
      </c>
      <c r="C4" s="11">
        <v>45</v>
      </c>
      <c r="D4" s="11">
        <f>AVERAGEIF(Heuristic!C:C, 'Average Heuristic'!B4, Heuristic!E:E)</f>
        <v>18</v>
      </c>
      <c r="E4" s="11">
        <f>AVERAGEIF(Heuristic!C:C, 'Average Heuristic'!B4, Heuristic!F:F)</f>
        <v>6.59942626953125E-4</v>
      </c>
      <c r="F4" s="11">
        <f>AVERAGEIF(Heuristic!C:C,'Average Heuristic'!B4, Heuristic!G:G)</f>
        <v>1.0588235294117649</v>
      </c>
    </row>
    <row r="5" spans="1:6" x14ac:dyDescent="0.2">
      <c r="A5" s="11" t="s">
        <v>15</v>
      </c>
      <c r="B5" s="11">
        <v>40</v>
      </c>
      <c r="C5" s="11">
        <v>60</v>
      </c>
      <c r="D5" s="11">
        <f>AVERAGEIF(Heuristic!C:C, 'Average Heuristic'!B5, Heuristic!E:E)</f>
        <v>23</v>
      </c>
      <c r="E5" s="11">
        <f>AVERAGEIF(Heuristic!C:C, 'Average Heuristic'!B5, Heuristic!F:F)</f>
        <v>9.1139475504557288E-4</v>
      </c>
      <c r="F5" s="11">
        <f>AVERAGEIF(Heuristic!C:C,'Average Heuristic'!B5, Heuristic!G:G)</f>
        <v>1</v>
      </c>
    </row>
    <row r="6" spans="1:6" x14ac:dyDescent="0.2">
      <c r="A6" s="11" t="s">
        <v>16</v>
      </c>
      <c r="B6" s="11">
        <v>50</v>
      </c>
      <c r="C6" s="11">
        <v>75</v>
      </c>
      <c r="D6" s="11">
        <f>AVERAGEIF(Heuristic!C:C, 'Average Heuristic'!B6, Heuristic!E:E)</f>
        <v>29</v>
      </c>
      <c r="E6" s="11">
        <f>AVERAGEIF(Heuristic!C:C, 'Average Heuristic'!B6, Heuristic!F:F)</f>
        <v>1.2149016062418621E-3</v>
      </c>
      <c r="F6" s="11">
        <f>AVERAGEIF(Heuristic!C:C,'Average Heuristic'!B6, Heuristic!G:G)</f>
        <v>1.035714285714286</v>
      </c>
    </row>
    <row r="7" spans="1:6" x14ac:dyDescent="0.2">
      <c r="A7" s="11" t="s">
        <v>17</v>
      </c>
      <c r="B7" s="11">
        <v>60</v>
      </c>
      <c r="C7" s="11">
        <v>90</v>
      </c>
      <c r="D7" s="11">
        <f>AVERAGEIF(Heuristic!C:C, 'Average Heuristic'!B7, Heuristic!E:E)</f>
        <v>34</v>
      </c>
      <c r="E7" s="11">
        <f>AVERAGEIF(Heuristic!C:C, 'Average Heuristic'!B7, Heuristic!F:F)</f>
        <v>1.6301472981770833E-3</v>
      </c>
      <c r="F7" s="11">
        <f>AVERAGEIF(Heuristic!C:C,'Average Heuristic'!B7, Heuristic!G:G)</f>
        <v>1</v>
      </c>
    </row>
    <row r="8" spans="1:6" x14ac:dyDescent="0.2">
      <c r="A8" s="11" t="s">
        <v>18</v>
      </c>
      <c r="B8" s="11">
        <v>70</v>
      </c>
      <c r="C8" s="11">
        <v>105</v>
      </c>
      <c r="D8" s="11">
        <f>AVERAGEIF(Heuristic!C:C, 'Average Heuristic'!B8, Heuristic!E:E)</f>
        <v>40</v>
      </c>
      <c r="E8" s="11">
        <f>AVERAGEIF(Heuristic!C:C, 'Average Heuristic'!B8, Heuristic!F:F)</f>
        <v>2.1429061889648438E-3</v>
      </c>
      <c r="F8" s="11">
        <f>AVERAGEIF(Heuristic!C:C,'Average Heuristic'!B8, Heuristic!G:G)</f>
        <v>1.025641025641026</v>
      </c>
    </row>
    <row r="9" spans="1:6" x14ac:dyDescent="0.2">
      <c r="A9" s="11" t="s">
        <v>19</v>
      </c>
      <c r="B9" s="11">
        <v>80</v>
      </c>
      <c r="C9" s="11">
        <v>120</v>
      </c>
      <c r="D9" s="11">
        <f>AVERAGEIF(Heuristic!C:C, 'Average Heuristic'!B9, Heuristic!E:E)</f>
        <v>45</v>
      </c>
      <c r="E9" s="11">
        <f>AVERAGEIF(Heuristic!C:C, 'Average Heuristic'!B9, Heuristic!F:F)</f>
        <v>2.4512608846028647E-3</v>
      </c>
      <c r="F9" s="11">
        <f>AVERAGEIF(Heuristic!C:C,'Average Heuristic'!B9, Heuristic!G:G)</f>
        <v>1.0227272727272729</v>
      </c>
    </row>
    <row r="10" spans="1:6" x14ac:dyDescent="0.2">
      <c r="A10" s="11" t="s">
        <v>20</v>
      </c>
      <c r="B10" s="11">
        <v>90</v>
      </c>
      <c r="C10" s="11">
        <v>135</v>
      </c>
      <c r="D10" s="11">
        <f>AVERAGEIF(Heuristic!C:C, 'Average Heuristic'!B10, Heuristic!E:E)</f>
        <v>51</v>
      </c>
      <c r="E10" s="11">
        <f>AVERAGEIF(Heuristic!C:C, 'Average Heuristic'!B10, Heuristic!F:F)</f>
        <v>3.0258496602376304E-3</v>
      </c>
      <c r="F10" s="11">
        <f>AVERAGEIF(Heuristic!C:C,'Average Heuristic'!B10, Heuristic!G:G)</f>
        <v>1.02</v>
      </c>
    </row>
    <row r="11" spans="1:6" x14ac:dyDescent="0.2">
      <c r="A11" s="11" t="s">
        <v>21</v>
      </c>
      <c r="B11" s="11">
        <v>100</v>
      </c>
      <c r="C11" s="11">
        <v>150</v>
      </c>
      <c r="D11" s="11">
        <f>AVERAGEIF(Heuristic!C:C, 'Average Heuristic'!B11, Heuristic!E:E)</f>
        <v>57</v>
      </c>
      <c r="E11" s="11">
        <f>AVERAGEIF(Heuristic!C:C, 'Average Heuristic'!B11, Heuristic!F:F)</f>
        <v>3.4925142923990884E-3</v>
      </c>
      <c r="F11" s="11">
        <f>AVERAGEIF(Heuristic!C:C,'Average Heuristic'!B11, Heuristic!G:G)</f>
        <v>1.0363636363636359</v>
      </c>
    </row>
    <row r="12" spans="1:6" x14ac:dyDescent="0.2">
      <c r="A12" s="11" t="s">
        <v>22</v>
      </c>
      <c r="B12" s="11">
        <v>120</v>
      </c>
      <c r="C12" s="11">
        <v>180</v>
      </c>
      <c r="D12" s="11">
        <f>AVERAGEIF(Heuristic!C:C, 'Average Heuristic'!B12, Heuristic!E:E)</f>
        <v>70</v>
      </c>
      <c r="E12" s="11">
        <f>AVERAGEIF(Heuristic!C:C, 'Average Heuristic'!B12, Heuristic!F:F)</f>
        <v>3.0640602111816406E-2</v>
      </c>
      <c r="F12" s="11">
        <f>AVERAGEIF(Heuristic!C:C,'Average Heuristic'!B12, Heuristic!G:G)</f>
        <v>1.044776119402985</v>
      </c>
    </row>
    <row r="13" spans="1:6" x14ac:dyDescent="0.2">
      <c r="A13" s="11" t="s">
        <v>23</v>
      </c>
      <c r="B13" s="11">
        <v>140</v>
      </c>
      <c r="C13" s="11">
        <v>210</v>
      </c>
      <c r="D13" s="11">
        <f>AVERAGEIF(Heuristic!C:C, 'Average Heuristic'!B13, Heuristic!E:E)</f>
        <v>79</v>
      </c>
      <c r="E13" s="11">
        <f>AVERAGEIF(Heuristic!C:C, 'Average Heuristic'!B13, Heuristic!F:F)</f>
        <v>6.5949757893880205E-3</v>
      </c>
      <c r="F13" s="11">
        <f>AVERAGEIF(Heuristic!C:C,'Average Heuristic'!B13, Heuristic!G:G)</f>
        <v>1.025974025974026</v>
      </c>
    </row>
    <row r="14" spans="1:6" x14ac:dyDescent="0.2">
      <c r="A14" s="11" t="s">
        <v>24</v>
      </c>
      <c r="B14" s="11">
        <v>160</v>
      </c>
      <c r="C14" s="11">
        <v>240</v>
      </c>
      <c r="D14" s="11">
        <f>AVERAGEIF(Heuristic!C:C, 'Average Heuristic'!B14, Heuristic!E:E)</f>
        <v>91</v>
      </c>
      <c r="E14" s="11">
        <f>AVERAGEIF(Heuristic!C:C, 'Average Heuristic'!B14, Heuristic!F:F)</f>
        <v>9.267648061116537E-3</v>
      </c>
      <c r="F14" s="11">
        <f>AVERAGEIF(Heuristic!C:C,'Average Heuristic'!B14, Heuristic!G:G)</f>
        <v>1.0340909090909089</v>
      </c>
    </row>
    <row r="15" spans="1:6" x14ac:dyDescent="0.2">
      <c r="A15" s="11" t="s">
        <v>25</v>
      </c>
      <c r="B15" s="11">
        <v>180</v>
      </c>
      <c r="C15" s="11">
        <v>270</v>
      </c>
      <c r="D15" s="11">
        <f>AVERAGEIF(Heuristic!C:C, 'Average Heuristic'!B15, Heuristic!E:E)</f>
        <v>104</v>
      </c>
      <c r="E15" s="11">
        <f>AVERAGEIF(Heuristic!C:C, 'Average Heuristic'!B15, Heuristic!F:F)</f>
        <v>8.4629853566487636E-3</v>
      </c>
      <c r="F15" s="11">
        <f>AVERAGEIF(Heuristic!C:C,'Average Heuristic'!B15, Heuristic!G:G)</f>
        <v>1.04</v>
      </c>
    </row>
    <row r="16" spans="1:6" x14ac:dyDescent="0.2">
      <c r="A16" s="11" t="s">
        <v>26</v>
      </c>
      <c r="B16" s="11">
        <v>200</v>
      </c>
      <c r="C16" s="11">
        <v>300</v>
      </c>
      <c r="D16" s="11">
        <f>AVERAGEIF(Heuristic!C:C, 'Average Heuristic'!B16, Heuristic!E:E)</f>
        <v>114</v>
      </c>
      <c r="E16" s="11">
        <f>AVERAGEIF(Heuristic!C:C, 'Average Heuristic'!B16, Heuristic!F:F)</f>
        <v>9.853363037109375E-3</v>
      </c>
      <c r="F16" s="11">
        <f>AVERAGEIF(Heuristic!C:C,'Average Heuristic'!B16, Heuristic!G:G)</f>
        <v>1.017857142857143</v>
      </c>
    </row>
    <row r="17" spans="1:6" x14ac:dyDescent="0.2">
      <c r="A17" s="11" t="s">
        <v>27</v>
      </c>
      <c r="B17" s="11">
        <v>220</v>
      </c>
      <c r="C17" s="11">
        <v>330</v>
      </c>
      <c r="D17" s="11">
        <f>AVERAGEIF(Heuristic!C:C, 'Average Heuristic'!B17, Heuristic!E:E)</f>
        <v>125</v>
      </c>
      <c r="E17" s="11">
        <f>AVERAGEIF(Heuristic!C:C, 'Average Heuristic'!B17, Heuristic!F:F)</f>
        <v>1.2056748072306313E-2</v>
      </c>
      <c r="F17" s="11">
        <f>AVERAGEIF(Heuristic!C:C,'Average Heuristic'!B17, Heuristic!G:G)</f>
        <v>1.0330578512396691</v>
      </c>
    </row>
    <row r="18" spans="1:6" x14ac:dyDescent="0.2">
      <c r="A18" s="11" t="s">
        <v>28</v>
      </c>
      <c r="B18" s="11">
        <v>240</v>
      </c>
      <c r="C18" s="11">
        <v>360</v>
      </c>
      <c r="D18" s="11">
        <f>AVERAGEIF(Heuristic!C:C, 'Average Heuristic'!B18, Heuristic!E:E)</f>
        <v>135</v>
      </c>
      <c r="E18" s="11">
        <f>AVERAGEIF(Heuristic!C:C, 'Average Heuristic'!B18, Heuristic!F:F)</f>
        <v>1.7890055974324543E-2</v>
      </c>
      <c r="F18" s="11">
        <f>AVERAGEIF(Heuristic!C:C,'Average Heuristic'!B18, Heuristic!G:G)</f>
        <v>1.015037593984963</v>
      </c>
    </row>
    <row r="19" spans="1:6" x14ac:dyDescent="0.2">
      <c r="A19" s="11" t="s">
        <v>29</v>
      </c>
      <c r="B19" s="11">
        <v>260</v>
      </c>
      <c r="C19" s="11">
        <v>390</v>
      </c>
      <c r="D19" s="11">
        <f>AVERAGEIF(Heuristic!C:C, 'Average Heuristic'!B19, Heuristic!E:E)</f>
        <v>147</v>
      </c>
      <c r="E19" s="11">
        <f>AVERAGEIF(Heuristic!C:C, 'Average Heuristic'!B19, Heuristic!F:F)</f>
        <v>1.8109639485677082E-2</v>
      </c>
      <c r="F19" s="11">
        <f>AVERAGEIF(Heuristic!C:C,'Average Heuristic'!B19, Heuristic!G:G)</f>
        <v>1.0137931034482759</v>
      </c>
    </row>
    <row r="20" spans="1:6" x14ac:dyDescent="0.2">
      <c r="A20" s="11" t="s">
        <v>30</v>
      </c>
      <c r="B20" s="11">
        <v>280</v>
      </c>
      <c r="C20" s="11">
        <v>420</v>
      </c>
      <c r="D20" s="11">
        <f>AVERAGEIF(Heuristic!C:C, 'Average Heuristic'!B20, Heuristic!E:E)</f>
        <v>161</v>
      </c>
      <c r="E20" s="11">
        <f>AVERAGEIF(Heuristic!C:C, 'Average Heuristic'!B20, Heuristic!F:F)</f>
        <v>5.442818005879721E-2</v>
      </c>
      <c r="F20" s="11">
        <f>AVERAGEIF(Heuristic!C:C,'Average Heuristic'!B20, Heuristic!G:G)</f>
        <v>1.045454545454545</v>
      </c>
    </row>
    <row r="21" spans="1:6" x14ac:dyDescent="0.2">
      <c r="A21" s="11" t="s">
        <v>31</v>
      </c>
      <c r="B21" s="11">
        <v>300</v>
      </c>
      <c r="C21" s="11">
        <v>450</v>
      </c>
      <c r="D21" s="11">
        <f>AVERAGEIF(Heuristic!C:C, 'Average Heuristic'!B21, Heuristic!E:E)</f>
        <v>169</v>
      </c>
      <c r="E21" s="11">
        <f>AVERAGEIF(Heuristic!C:C, 'Average Heuristic'!B21, Heuristic!F:F)</f>
        <v>2.4412631988525391E-2</v>
      </c>
      <c r="F21" s="11">
        <f>AVERAGEIF(Heuristic!C:C,'Average Heuristic'!B21, Heuristic!G:G)</f>
        <v>1.0059523809523809</v>
      </c>
    </row>
    <row r="22" spans="1:6" x14ac:dyDescent="0.2">
      <c r="A22" s="11" t="s">
        <v>32</v>
      </c>
      <c r="B22" s="11">
        <v>320</v>
      </c>
      <c r="C22" s="11">
        <v>480</v>
      </c>
      <c r="D22" s="11">
        <f>AVERAGEIF(Heuristic!C:C, 'Average Heuristic'!B22, Heuristic!E:E)</f>
        <v>182</v>
      </c>
      <c r="E22" s="11">
        <f>AVERAGEIF(Heuristic!C:C, 'Average Heuristic'!B22, Heuristic!F:F)</f>
        <v>2.8910795847574874E-2</v>
      </c>
      <c r="F22" s="11">
        <f>AVERAGEIF(Heuristic!C:C,'Average Heuristic'!B22, Heuristic!G:G)</f>
        <v>1.028248587570622</v>
      </c>
    </row>
    <row r="23" spans="1:6" x14ac:dyDescent="0.2">
      <c r="A23" s="11" t="s">
        <v>33</v>
      </c>
      <c r="B23" s="11">
        <v>340</v>
      </c>
      <c r="C23" s="11">
        <v>510</v>
      </c>
      <c r="D23" s="11">
        <f>AVERAGEIF(Heuristic!C:C, 'Average Heuristic'!B23, Heuristic!E:E)</f>
        <v>195</v>
      </c>
      <c r="E23" s="11">
        <f>AVERAGEIF(Heuristic!C:C, 'Average Heuristic'!B23, Heuristic!F:F)</f>
        <v>3.0039628346761067E-2</v>
      </c>
      <c r="F23" s="11">
        <f>AVERAGEIF(Heuristic!C:C,'Average Heuristic'!B23, Heuristic!G:G)</f>
        <v>1.015625</v>
      </c>
    </row>
    <row r="24" spans="1:6" x14ac:dyDescent="0.2">
      <c r="A24" s="11" t="s">
        <v>34</v>
      </c>
      <c r="B24" s="11">
        <v>360</v>
      </c>
      <c r="C24" s="11">
        <v>540</v>
      </c>
      <c r="D24" s="11">
        <f>AVERAGEIF(Heuristic!C:C, 'Average Heuristic'!B24, Heuristic!E:E)</f>
        <v>207</v>
      </c>
      <c r="E24" s="11">
        <f>AVERAGEIF(Heuristic!C:C, 'Average Heuristic'!B24, Heuristic!F:F)</f>
        <v>3.3743937810262047E-2</v>
      </c>
      <c r="F24" s="11">
        <f>AVERAGEIF(Heuristic!C:C,'Average Heuristic'!B24, Heuristic!G:G)</f>
        <v>1.029850746268657</v>
      </c>
    </row>
    <row r="25" spans="1:6" x14ac:dyDescent="0.2">
      <c r="A25" s="11" t="s">
        <v>35</v>
      </c>
      <c r="B25" s="11">
        <v>380</v>
      </c>
      <c r="C25" s="11">
        <v>570</v>
      </c>
      <c r="D25" s="11">
        <f>AVERAGEIF(Heuristic!C:C, 'Average Heuristic'!B25, Heuristic!E:E)</f>
        <v>215</v>
      </c>
      <c r="E25" s="11">
        <f>AVERAGEIF(Heuristic!C:C, 'Average Heuristic'!B25, Heuristic!F:F)</f>
        <v>3.8465817769368492E-2</v>
      </c>
      <c r="F25" s="11">
        <f>AVERAGEIF(Heuristic!C:C,'Average Heuristic'!B25, Heuristic!G:G)</f>
        <v>1.009389671361502</v>
      </c>
    </row>
    <row r="26" spans="1:6" x14ac:dyDescent="0.2">
      <c r="A26" s="11" t="s">
        <v>36</v>
      </c>
      <c r="B26" s="11">
        <v>400</v>
      </c>
      <c r="C26" s="11">
        <v>600</v>
      </c>
      <c r="D26" s="11">
        <f>AVERAGEIF(Heuristic!C:C, 'Average Heuristic'!B26, Heuristic!E:E)</f>
        <v>227</v>
      </c>
      <c r="E26" s="11">
        <f>AVERAGEIF(Heuristic!C:C, 'Average Heuristic'!B26, Heuristic!F:F)</f>
        <v>4.4630686442057289E-2</v>
      </c>
      <c r="F26" s="11">
        <f>AVERAGEIF(Heuristic!C:C,'Average Heuristic'!B26, Heuristic!G:G)</f>
        <v>1.017937219730942</v>
      </c>
    </row>
    <row r="27" spans="1:6" x14ac:dyDescent="0.2">
      <c r="A27" s="11" t="s">
        <v>37</v>
      </c>
      <c r="B27" s="11">
        <v>420</v>
      </c>
      <c r="C27" s="11">
        <v>630</v>
      </c>
      <c r="D27" s="11">
        <f>AVERAGEIF(Heuristic!C:C, 'Average Heuristic'!B27, Heuristic!E:E)</f>
        <v>238</v>
      </c>
      <c r="E27" s="11">
        <f>AVERAGEIF(Heuristic!C:C, 'Average Heuristic'!B27, Heuristic!F:F)</f>
        <v>4.6603123346964516E-2</v>
      </c>
      <c r="F27" s="11">
        <f>AVERAGEIF(Heuristic!C:C,'Average Heuristic'!B27, Heuristic!G:G)</f>
        <v>1.012765957446808</v>
      </c>
    </row>
    <row r="28" spans="1:6" x14ac:dyDescent="0.2">
      <c r="A28" s="11" t="s">
        <v>38</v>
      </c>
      <c r="B28" s="11">
        <v>440</v>
      </c>
      <c r="C28" s="11">
        <v>660</v>
      </c>
      <c r="D28" s="11">
        <f>AVERAGEIF(Heuristic!C:C, 'Average Heuristic'!B28, Heuristic!E:E)</f>
        <v>249</v>
      </c>
      <c r="E28" s="11">
        <f>AVERAGEIF(Heuristic!C:C, 'Average Heuristic'!B28, Heuristic!F:F)</f>
        <v>5.105320612589518E-2</v>
      </c>
      <c r="F28" s="11">
        <f>AVERAGEIF(Heuristic!C:C,'Average Heuristic'!B28, Heuristic!G:G)</f>
        <v>1.0163265306122451</v>
      </c>
    </row>
    <row r="29" spans="1:6" x14ac:dyDescent="0.2">
      <c r="A29" s="11" t="s">
        <v>39</v>
      </c>
      <c r="B29" s="11">
        <v>460</v>
      </c>
      <c r="C29" s="11">
        <v>690</v>
      </c>
      <c r="D29" s="11">
        <f>AVERAGEIF(Heuristic!C:C, 'Average Heuristic'!B29, Heuristic!E:E)</f>
        <v>262</v>
      </c>
      <c r="E29" s="11">
        <f>AVERAGEIF(Heuristic!C:C, 'Average Heuristic'!B29, Heuristic!F:F)</f>
        <v>5.0755182902018227E-2</v>
      </c>
      <c r="F29" s="11">
        <f>AVERAGEIF(Heuristic!C:C,'Average Heuristic'!B29, Heuristic!G:G)</f>
        <v>1.0355731225296441</v>
      </c>
    </row>
    <row r="30" spans="1:6" x14ac:dyDescent="0.2">
      <c r="A30" s="11" t="s">
        <v>40</v>
      </c>
      <c r="B30" s="11">
        <v>480</v>
      </c>
      <c r="C30" s="11">
        <v>720</v>
      </c>
      <c r="D30" s="11">
        <f>AVERAGEIF(Heuristic!C:C, 'Average Heuristic'!B30, Heuristic!E:E)</f>
        <v>270</v>
      </c>
      <c r="E30" s="11">
        <f>AVERAGEIF(Heuristic!C:C, 'Average Heuristic'!B30, Heuristic!F:F)</f>
        <v>4.991952578226725E-2</v>
      </c>
      <c r="F30" s="11">
        <f>AVERAGEIF(Heuristic!C:C,'Average Heuristic'!B30, Heuristic!G:G)</f>
        <v>1.01123595505618</v>
      </c>
    </row>
    <row r="31" spans="1:6" x14ac:dyDescent="0.2">
      <c r="A31" s="11" t="s">
        <v>41</v>
      </c>
      <c r="B31" s="11">
        <v>500</v>
      </c>
      <c r="C31" s="11">
        <v>750</v>
      </c>
      <c r="D31" s="11">
        <f>AVERAGEIF(Heuristic!C:C, 'Average Heuristic'!B31, Heuristic!E:E)</f>
        <v>283</v>
      </c>
      <c r="E31" s="11">
        <f>AVERAGEIF(Heuristic!C:C, 'Average Heuristic'!B31, Heuristic!F:F)</f>
        <v>5.567129453023275E-2</v>
      </c>
      <c r="F31" s="11">
        <f>AVERAGEIF(Heuristic!C:C,'Average Heuristic'!B31, Heuristic!G:G)</f>
        <v>1.017985611510791</v>
      </c>
    </row>
    <row r="32" spans="1:6" x14ac:dyDescent="0.2">
      <c r="A32" s="11" t="s">
        <v>42</v>
      </c>
      <c r="B32" s="11">
        <v>520</v>
      </c>
      <c r="C32" s="11">
        <v>780</v>
      </c>
      <c r="D32" s="11">
        <f>AVERAGEIF(Heuristic!C:C, 'Average Heuristic'!B32, Heuristic!E:E)</f>
        <v>293</v>
      </c>
      <c r="E32" s="11">
        <f>AVERAGEIF(Heuristic!C:C, 'Average Heuristic'!B32, Heuristic!F:F)</f>
        <v>5.8274030685424805E-2</v>
      </c>
      <c r="F32" s="11">
        <f>AVERAGEIF(Heuristic!C:C,'Average Heuristic'!B32, Heuristic!G:G)</f>
        <v>1.006872852233677</v>
      </c>
    </row>
    <row r="33" spans="1:6" x14ac:dyDescent="0.2">
      <c r="A33" s="11" t="s">
        <v>43</v>
      </c>
      <c r="B33" s="11">
        <v>540</v>
      </c>
      <c r="C33" s="11">
        <v>810</v>
      </c>
      <c r="D33" s="11">
        <f>AVERAGEIF(Heuristic!C:C, 'Average Heuristic'!B33, Heuristic!E:E)</f>
        <v>304</v>
      </c>
      <c r="E33" s="11">
        <f>AVERAGEIF(Heuristic!C:C, 'Average Heuristic'!B33, Heuristic!F:F)</f>
        <v>6.4793268839518234E-2</v>
      </c>
      <c r="F33" s="11">
        <f>AVERAGEIF(Heuristic!C:C,'Average Heuristic'!B33, Heuristic!G:G)</f>
        <v>1.0167224080267561</v>
      </c>
    </row>
    <row r="34" spans="1:6" x14ac:dyDescent="0.2">
      <c r="A34" s="11" t="s">
        <v>44</v>
      </c>
      <c r="B34" s="11">
        <v>560</v>
      </c>
      <c r="C34" s="11">
        <v>840</v>
      </c>
      <c r="D34" s="11">
        <f>AVERAGEIF(Heuristic!C:C, 'Average Heuristic'!B34, Heuristic!E:E)</f>
        <v>315</v>
      </c>
      <c r="E34" s="11">
        <f>AVERAGEIF(Heuristic!C:C, 'Average Heuristic'!B34, Heuristic!F:F)</f>
        <v>6.7491451899210617E-2</v>
      </c>
      <c r="F34" s="11">
        <f>AVERAGEIF(Heuristic!C:C,'Average Heuristic'!B34, Heuristic!G:G)</f>
        <v>1.006389776357828</v>
      </c>
    </row>
    <row r="35" spans="1:6" x14ac:dyDescent="0.2">
      <c r="A35" s="11" t="s">
        <v>45</v>
      </c>
      <c r="B35" s="11">
        <v>580</v>
      </c>
      <c r="C35" s="11">
        <v>870</v>
      </c>
      <c r="D35" s="11">
        <f>AVERAGEIF(Heuristic!C:C, 'Average Heuristic'!B35, Heuristic!E:E)</f>
        <v>327</v>
      </c>
      <c r="E35" s="11">
        <f>AVERAGEIF(Heuristic!C:C, 'Average Heuristic'!B35, Heuristic!F:F)</f>
        <v>7.296077410380046E-2</v>
      </c>
      <c r="F35" s="11">
        <f>AVERAGEIF(Heuristic!C:C,'Average Heuristic'!B35, Heuristic!G:G)</f>
        <v>1.018691588785047</v>
      </c>
    </row>
    <row r="36" spans="1:6" x14ac:dyDescent="0.2">
      <c r="A36" s="11" t="s">
        <v>46</v>
      </c>
      <c r="B36" s="11">
        <v>600</v>
      </c>
      <c r="C36" s="11">
        <v>900</v>
      </c>
      <c r="D36" s="11">
        <f>AVERAGEIF(Heuristic!C:C, 'Average Heuristic'!B36, Heuristic!E:E)</f>
        <v>341</v>
      </c>
      <c r="E36" s="11">
        <f>AVERAGEIF(Heuristic!C:C, 'Average Heuristic'!B36, Heuristic!F:F)</f>
        <v>7.5284719467163086E-2</v>
      </c>
      <c r="F36" s="11">
        <f>AVERAGEIF(Heuristic!C:C,'Average Heuristic'!B36, Heuristic!G:G)</f>
        <v>1.0148809523809521</v>
      </c>
    </row>
    <row r="37" spans="1:6" x14ac:dyDescent="0.2">
      <c r="A37" s="11" t="s">
        <v>47</v>
      </c>
      <c r="B37" s="11">
        <v>620</v>
      </c>
      <c r="C37" s="11">
        <v>930</v>
      </c>
      <c r="D37" s="11">
        <f>AVERAGEIF(Heuristic!C:C, 'Average Heuristic'!B37, Heuristic!E:E)</f>
        <v>350</v>
      </c>
      <c r="E37" s="11">
        <f>AVERAGEIF(Heuristic!C:C, 'Average Heuristic'!B37, Heuristic!F:F)</f>
        <v>7.9480648040771484E-2</v>
      </c>
      <c r="F37" s="11">
        <f>AVERAGEIF(Heuristic!C:C,'Average Heuristic'!B37, Heuristic!G:G)</f>
        <v>1.011560693641619</v>
      </c>
    </row>
    <row r="38" spans="1:6" x14ac:dyDescent="0.2">
      <c r="A38" s="11" t="s">
        <v>48</v>
      </c>
      <c r="B38" s="11">
        <v>640</v>
      </c>
      <c r="C38" s="11">
        <v>960</v>
      </c>
      <c r="D38" s="11">
        <f>AVERAGEIF(Heuristic!C:C, 'Average Heuristic'!B38, Heuristic!E:E)</f>
        <v>362</v>
      </c>
      <c r="E38" s="11">
        <f>AVERAGEIF(Heuristic!C:C, 'Average Heuristic'!B38, Heuristic!F:F)</f>
        <v>8.4178845087687179E-2</v>
      </c>
      <c r="F38" s="11">
        <f>AVERAGEIF(Heuristic!C:C,'Average Heuristic'!B38, Heuristic!G:G)</f>
        <v>1</v>
      </c>
    </row>
    <row r="39" spans="1:6" x14ac:dyDescent="0.2">
      <c r="A39" s="11" t="s">
        <v>49</v>
      </c>
      <c r="B39" s="11">
        <v>660</v>
      </c>
      <c r="C39" s="11">
        <v>990</v>
      </c>
      <c r="D39" s="11">
        <f>AVERAGEIF(Heuristic!C:C, 'Average Heuristic'!B39, Heuristic!E:E)</f>
        <v>373</v>
      </c>
      <c r="E39" s="11">
        <f>AVERAGEIF(Heuristic!C:C, 'Average Heuristic'!B39, Heuristic!F:F)</f>
        <v>9.2138528823852539E-2</v>
      </c>
      <c r="F39" s="11">
        <f>AVERAGEIF(Heuristic!C:C,'Average Heuristic'!B39, Heuristic!G:G)</f>
        <v>1.008108108108108</v>
      </c>
    </row>
    <row r="40" spans="1:6" x14ac:dyDescent="0.2">
      <c r="A40" s="11" t="s">
        <v>50</v>
      </c>
      <c r="B40" s="11">
        <v>680</v>
      </c>
      <c r="C40" s="11">
        <v>1020</v>
      </c>
      <c r="D40" s="11">
        <f>AVERAGEIF(Heuristic!C:C, 'Average Heuristic'!B40, Heuristic!E:E)</f>
        <v>383</v>
      </c>
      <c r="E40" s="11">
        <f>AVERAGEIF(Heuristic!C:C, 'Average Heuristic'!B40, Heuristic!F:F)</f>
        <v>9.9177837371826172E-2</v>
      </c>
      <c r="F40" s="11">
        <f>AVERAGEIF(Heuristic!C:C,'Average Heuristic'!B40, Heuristic!G:G)</f>
        <v>1.013227513227513</v>
      </c>
    </row>
    <row r="41" spans="1:6" x14ac:dyDescent="0.2">
      <c r="A41" s="11" t="s">
        <v>51</v>
      </c>
      <c r="B41" s="11">
        <v>700</v>
      </c>
      <c r="C41" s="11">
        <v>1050</v>
      </c>
      <c r="D41" s="11">
        <f>AVERAGEIF(Heuristic!C:C, 'Average Heuristic'!B41, Heuristic!E:E)</f>
        <v>400</v>
      </c>
      <c r="E41" s="11">
        <f>AVERAGEIF(Heuristic!C:C, 'Average Heuristic'!B41, Heuristic!F:F)</f>
        <v>0.10538514455159508</v>
      </c>
      <c r="F41" s="11">
        <f>AVERAGEIF(Heuristic!C:C,'Average Heuristic'!B41, Heuristic!G:G)</f>
        <v>1.0204081632653059</v>
      </c>
    </row>
    <row r="42" spans="1:6" x14ac:dyDescent="0.2">
      <c r="A42" s="11" t="s">
        <v>52</v>
      </c>
      <c r="B42" s="11">
        <v>720</v>
      </c>
      <c r="C42" s="11">
        <v>1080</v>
      </c>
      <c r="D42" s="11">
        <f>AVERAGEIF(Heuristic!C:C, 'Average Heuristic'!B42, Heuristic!E:E)</f>
        <v>410</v>
      </c>
      <c r="E42" s="11">
        <f>AVERAGEIF(Heuristic!C:C, 'Average Heuristic'!B42, Heuristic!F:F)</f>
        <v>0.10850143432617188</v>
      </c>
      <c r="F42" s="11">
        <f>AVERAGEIF(Heuristic!C:C,'Average Heuristic'!B42, Heuristic!G:G)</f>
        <v>1.017369727047146</v>
      </c>
    </row>
    <row r="43" spans="1:6" x14ac:dyDescent="0.2">
      <c r="A43" s="11" t="s">
        <v>53</v>
      </c>
      <c r="B43" s="11">
        <v>740</v>
      </c>
      <c r="C43" s="11">
        <v>1110</v>
      </c>
      <c r="D43" s="11">
        <f>AVERAGEIF(Heuristic!C:C, 'Average Heuristic'!B43, Heuristic!E:E)</f>
        <v>421</v>
      </c>
      <c r="E43" s="11">
        <f>AVERAGEIF(Heuristic!C:C, 'Average Heuristic'!B43, Heuristic!F:F)</f>
        <v>0.11549488703409831</v>
      </c>
      <c r="F43" s="11">
        <f>AVERAGEIF(Heuristic!C:C,'Average Heuristic'!B43, Heuristic!G:G)</f>
        <v>1.014457831325301</v>
      </c>
    </row>
    <row r="44" spans="1:6" x14ac:dyDescent="0.2">
      <c r="A44" s="11" t="s">
        <v>54</v>
      </c>
      <c r="B44" s="11">
        <v>760</v>
      </c>
      <c r="C44" s="11">
        <v>1140</v>
      </c>
      <c r="D44" s="11">
        <f>AVERAGEIF(Heuristic!C:C, 'Average Heuristic'!B44, Heuristic!E:E)</f>
        <v>432</v>
      </c>
      <c r="E44" s="11">
        <f>AVERAGEIF(Heuristic!C:C, 'Average Heuristic'!B44, Heuristic!F:F)</f>
        <v>0.1223602294921875</v>
      </c>
      <c r="F44" s="11">
        <f>AVERAGEIF(Heuristic!C:C,'Average Heuristic'!B44, Heuristic!G:G)</f>
        <v>1.0140845070422539</v>
      </c>
    </row>
    <row r="45" spans="1:6" x14ac:dyDescent="0.2">
      <c r="A45" s="11" t="s">
        <v>55</v>
      </c>
      <c r="B45" s="11">
        <v>780</v>
      </c>
      <c r="C45" s="11">
        <v>1170</v>
      </c>
      <c r="D45" s="11">
        <f>AVERAGEIF(Heuristic!C:C, 'Average Heuristic'!B45, Heuristic!E:E)</f>
        <v>442</v>
      </c>
      <c r="E45" s="11">
        <f>AVERAGEIF(Heuristic!C:C, 'Average Heuristic'!B45, Heuristic!F:F)</f>
        <v>0.13001791636149088</v>
      </c>
      <c r="F45" s="11">
        <f>AVERAGEIF(Heuristic!C:C,'Average Heuristic'!B45, Heuristic!G:G)</f>
        <v>1.018433179723502</v>
      </c>
    </row>
    <row r="46" spans="1:6" x14ac:dyDescent="0.2">
      <c r="A46" s="11" t="s">
        <v>56</v>
      </c>
      <c r="B46" s="11">
        <v>800</v>
      </c>
      <c r="C46" s="11">
        <v>1200</v>
      </c>
      <c r="D46" s="11">
        <f>AVERAGEIF(Heuristic!C:C, 'Average Heuristic'!B46, Heuristic!E:E)</f>
        <v>451</v>
      </c>
      <c r="E46" s="11">
        <f>AVERAGEIF(Heuristic!C:C, 'Average Heuristic'!B46, Heuristic!F:F)</f>
        <v>0.13550353050231934</v>
      </c>
      <c r="F46" s="11">
        <f>AVERAGEIF(Heuristic!C:C,'Average Heuristic'!B46, Heuristic!G:G)</f>
        <v>1.006696428571429</v>
      </c>
    </row>
    <row r="47" spans="1:6" x14ac:dyDescent="0.2">
      <c r="A47" s="11" t="s">
        <v>57</v>
      </c>
      <c r="B47" s="11">
        <v>820</v>
      </c>
      <c r="C47" s="11">
        <v>1230</v>
      </c>
      <c r="D47" s="11">
        <f>AVERAGEIF(Heuristic!C:C, 'Average Heuristic'!B47, Heuristic!E:E)</f>
        <v>461</v>
      </c>
      <c r="E47" s="11">
        <f>AVERAGEIF(Heuristic!C:C, 'Average Heuristic'!B47, Heuristic!F:F)</f>
        <v>0.14322439829508463</v>
      </c>
      <c r="F47" s="11">
        <f>AVERAGEIF(Heuristic!C:C,'Average Heuristic'!B47, Heuristic!G:G)</f>
        <v>1.0021739130434779</v>
      </c>
    </row>
    <row r="48" spans="1:6" x14ac:dyDescent="0.2">
      <c r="A48" s="11" t="s">
        <v>58</v>
      </c>
      <c r="B48" s="11">
        <v>840</v>
      </c>
      <c r="C48" s="11">
        <v>1260</v>
      </c>
      <c r="D48" s="11">
        <f>AVERAGEIF(Heuristic!C:C, 'Average Heuristic'!B48, Heuristic!E:E)</f>
        <v>479</v>
      </c>
      <c r="E48" s="11">
        <f>AVERAGEIF(Heuristic!C:C, 'Average Heuristic'!B48, Heuristic!F:F)</f>
        <v>0.1489408016204834</v>
      </c>
      <c r="F48" s="11">
        <f>AVERAGEIF(Heuristic!C:C,'Average Heuristic'!B48, Heuristic!G:G)</f>
        <v>1.0191489361702131</v>
      </c>
    </row>
    <row r="49" spans="1:6" x14ac:dyDescent="0.2">
      <c r="A49" s="11" t="s">
        <v>59</v>
      </c>
      <c r="B49" s="11">
        <v>860</v>
      </c>
      <c r="C49" s="11">
        <v>1290</v>
      </c>
      <c r="D49" s="11">
        <f>AVERAGEIF(Heuristic!C:C, 'Average Heuristic'!B49, Heuristic!E:E)</f>
        <v>485</v>
      </c>
      <c r="E49" s="11">
        <f>AVERAGEIF(Heuristic!C:C, 'Average Heuristic'!B49, Heuristic!F:F)</f>
        <v>0.15666373570760092</v>
      </c>
      <c r="F49" s="11">
        <f>AVERAGEIF(Heuristic!C:C,'Average Heuristic'!B49, Heuristic!G:G)</f>
        <v>1.012526096033403</v>
      </c>
    </row>
    <row r="50" spans="1:6" x14ac:dyDescent="0.2">
      <c r="A50" s="11" t="s">
        <v>60</v>
      </c>
      <c r="B50" s="11">
        <v>880</v>
      </c>
      <c r="C50" s="11">
        <v>1320</v>
      </c>
      <c r="D50" s="11">
        <f>AVERAGEIF(Heuristic!C:C, 'Average Heuristic'!B50, Heuristic!E:E)</f>
        <v>498</v>
      </c>
      <c r="E50" s="11">
        <f>AVERAGEIF(Heuristic!C:C, 'Average Heuristic'!B50, Heuristic!F:F)</f>
        <v>0.16677681605021158</v>
      </c>
      <c r="F50" s="11">
        <f>AVERAGEIF(Heuristic!C:C,'Average Heuristic'!B50, Heuristic!G:G)</f>
        <v>1.010141987829615</v>
      </c>
    </row>
    <row r="51" spans="1:6" x14ac:dyDescent="0.2">
      <c r="A51" s="11" t="s">
        <v>61</v>
      </c>
      <c r="B51" s="11">
        <v>900</v>
      </c>
      <c r="C51" s="11">
        <v>1350</v>
      </c>
      <c r="D51" s="11">
        <f>AVERAGEIF(Heuristic!C:C, 'Average Heuristic'!B51, Heuristic!E:E)</f>
        <v>513</v>
      </c>
      <c r="E51" s="11">
        <f>AVERAGEIF(Heuristic!C:C, 'Average Heuristic'!B51, Heuristic!F:F)</f>
        <v>0.1719059944152832</v>
      </c>
      <c r="F51" s="11">
        <f>AVERAGEIF(Heuristic!C:C,'Average Heuristic'!B51, Heuristic!G:G)</f>
        <v>1.02191235059761</v>
      </c>
    </row>
    <row r="52" spans="1:6" x14ac:dyDescent="0.2">
      <c r="A52" s="11" t="s">
        <v>62</v>
      </c>
      <c r="B52" s="11">
        <v>920</v>
      </c>
      <c r="C52" s="11">
        <v>1380</v>
      </c>
      <c r="D52" s="11">
        <f>AVERAGEIF(Heuristic!C:C, 'Average Heuristic'!B52, Heuristic!E:E)</f>
        <v>517</v>
      </c>
      <c r="E52" s="11">
        <f>AVERAGEIF(Heuristic!C:C, 'Average Heuristic'!B52, Heuristic!F:F)</f>
        <v>0.17811290423075357</v>
      </c>
      <c r="F52" s="11">
        <f>AVERAGEIF(Heuristic!C:C,'Average Heuristic'!B52, Heuristic!G:G)</f>
        <v>1.009765625</v>
      </c>
    </row>
    <row r="53" spans="1:6" x14ac:dyDescent="0.2">
      <c r="A53" s="11" t="s">
        <v>63</v>
      </c>
      <c r="B53" s="11">
        <v>940</v>
      </c>
      <c r="C53" s="11">
        <v>1410</v>
      </c>
      <c r="D53" s="11">
        <f>AVERAGEIF(Heuristic!C:C, 'Average Heuristic'!B53, Heuristic!E:E)</f>
        <v>534</v>
      </c>
      <c r="E53" s="11">
        <f>AVERAGEIF(Heuristic!C:C, 'Average Heuristic'!B53, Heuristic!F:F)</f>
        <v>0.18408083915710449</v>
      </c>
      <c r="F53" s="11">
        <f>AVERAGEIF(Heuristic!C:C,'Average Heuristic'!B53, Heuristic!G:G)</f>
        <v>1.0190839694656491</v>
      </c>
    </row>
    <row r="54" spans="1:6" x14ac:dyDescent="0.2">
      <c r="A54" s="11" t="s">
        <v>64</v>
      </c>
      <c r="B54" s="11">
        <v>960</v>
      </c>
      <c r="C54" s="11">
        <v>1440</v>
      </c>
      <c r="D54" s="11">
        <f>AVERAGEIF(Heuristic!C:C, 'Average Heuristic'!B54, Heuristic!E:E)</f>
        <v>544</v>
      </c>
      <c r="E54" s="11">
        <f>AVERAGEIF(Heuristic!C:C, 'Average Heuristic'!B54, Heuristic!F:F)</f>
        <v>0.1957408587137858</v>
      </c>
      <c r="F54" s="11">
        <f>AVERAGEIF(Heuristic!C:C,'Average Heuristic'!B54, Heuristic!G:G)</f>
        <v>1.0212773961169341</v>
      </c>
    </row>
    <row r="55" spans="1:6" x14ac:dyDescent="0.2">
      <c r="A55" s="11" t="s">
        <v>65</v>
      </c>
      <c r="B55" s="11">
        <v>980</v>
      </c>
      <c r="C55" s="11">
        <v>1470</v>
      </c>
      <c r="D55" s="11">
        <f>AVERAGEIF(Heuristic!C:C, 'Average Heuristic'!B55, Heuristic!E:E)</f>
        <v>555</v>
      </c>
      <c r="E55" s="11">
        <f>AVERAGEIF(Heuristic!C:C, 'Average Heuristic'!B55, Heuristic!F:F)</f>
        <v>0.20326479276021323</v>
      </c>
      <c r="F55" s="11">
        <f>AVERAGEIF(Heuristic!C:C,'Average Heuristic'!B55, Heuristic!G:G)</f>
        <v>1.0140080598887096</v>
      </c>
    </row>
    <row r="56" spans="1:6" x14ac:dyDescent="0.2">
      <c r="A56" s="11" t="s">
        <v>66</v>
      </c>
      <c r="B56" s="11">
        <v>1000</v>
      </c>
      <c r="C56" s="11">
        <v>1500</v>
      </c>
      <c r="D56" s="11">
        <f>AVERAGEIF(Heuristic!C:C, 'Average Heuristic'!B56, Heuristic!E:E)</f>
        <v>567</v>
      </c>
      <c r="E56" s="11">
        <f>AVERAGEIF(Heuristic!C:C, 'Average Heuristic'!B56, Heuristic!F:F)</f>
        <v>0.22394736607869467</v>
      </c>
      <c r="F56" s="11">
        <f>AVERAGEIF(Heuristic!C:C,'Average Heuristic'!B56, Heuristic!G:G)</f>
        <v>1.0077021295424238</v>
      </c>
    </row>
    <row r="57" spans="1:6" x14ac:dyDescent="0.2">
      <c r="A57" s="11" t="s">
        <v>67</v>
      </c>
      <c r="B57" s="11">
        <v>2000</v>
      </c>
      <c r="C57" s="11">
        <v>3000</v>
      </c>
      <c r="D57" s="11">
        <f>AVERAGEIF(Heuristic!C:C, 'Average Heuristic'!B57, Heuristic!E:E)</f>
        <v>1138</v>
      </c>
      <c r="E57" s="11">
        <f>AVERAGEIF(Heuristic!C:C, 'Average Heuristic'!B57, Heuristic!F:F)</f>
        <v>0.89117121696472168</v>
      </c>
      <c r="F57" s="11">
        <f>AVERAGEIF(Heuristic!C:C,'Average Heuristic'!B57, Heuristic!G:G)</f>
        <v>1.002643171806167</v>
      </c>
    </row>
    <row r="58" spans="1:6" x14ac:dyDescent="0.2">
      <c r="A58" s="11" t="s">
        <v>68</v>
      </c>
      <c r="B58" s="11">
        <v>3000</v>
      </c>
      <c r="C58" s="11">
        <v>4500</v>
      </c>
      <c r="D58" s="11">
        <f>AVERAGEIF(Heuristic!C:C, 'Average Heuristic'!B58, Heuristic!E:E)</f>
        <v>1702</v>
      </c>
      <c r="E58" s="11">
        <f>AVERAGEIF(Heuristic!C:C, 'Average Heuristic'!B58, Heuristic!F:F)</f>
        <v>1.9985893567403161</v>
      </c>
      <c r="F58" s="11">
        <f>AVERAGEIF(Heuristic!C:C,'Average Heuristic'!B58, Heuristic!G:G)</f>
        <v>1.001570475068708</v>
      </c>
    </row>
    <row r="59" spans="1:6" x14ac:dyDescent="0.2">
      <c r="A59" s="11" t="s">
        <v>69</v>
      </c>
      <c r="B59" s="11">
        <v>4000</v>
      </c>
      <c r="C59" s="11">
        <v>6000</v>
      </c>
      <c r="D59" s="11">
        <f>AVERAGEIF(Heuristic!C:C, 'Average Heuristic'!B59, Heuristic!E:E)</f>
        <v>2263</v>
      </c>
      <c r="E59" s="11">
        <f>AVERAGEIF(Heuristic!C:C, 'Average Heuristic'!B59, Heuristic!F:F)</f>
        <v>3.4700764815012612</v>
      </c>
      <c r="F59" s="11">
        <f>AVERAGEIF(Heuristic!C:C,'Average Heuristic'!B59, Heuristic!G:G)</f>
        <v>1.0054884855935298</v>
      </c>
    </row>
    <row r="60" spans="1:6" x14ac:dyDescent="0.2">
      <c r="A60" s="11" t="s">
        <v>70</v>
      </c>
      <c r="B60" s="11">
        <v>5000</v>
      </c>
      <c r="C60" s="11">
        <v>7500</v>
      </c>
      <c r="D60" s="11">
        <f>AVERAGEIF(Heuristic!C:C, 'Average Heuristic'!B60, Heuristic!E:E)</f>
        <v>2837</v>
      </c>
      <c r="E60" s="11">
        <f>AVERAGEIF(Heuristic!C:C, 'Average Heuristic'!B60, Heuristic!F:F)</f>
        <v>5.7028110822041826</v>
      </c>
      <c r="F60" s="11">
        <f>AVERAGEIF(Heuristic!C:C,'Average Heuristic'!B60, Heuristic!G:G)</f>
        <v>1.0060287061445183</v>
      </c>
    </row>
    <row r="61" spans="1:6" x14ac:dyDescent="0.2">
      <c r="A61" s="11" t="s">
        <v>71</v>
      </c>
      <c r="B61" s="11">
        <v>6000</v>
      </c>
      <c r="C61" s="11">
        <v>9000</v>
      </c>
      <c r="D61" s="11">
        <f>AVERAGEIF(Heuristic!C:C, 'Average Heuristic'!B61, Heuristic!E:E)</f>
        <v>3406</v>
      </c>
      <c r="E61" s="11">
        <f>AVERAGEIF(Heuristic!C:C, 'Average Heuristic'!B61, Heuristic!F:F)</f>
        <v>8.4801465670267735</v>
      </c>
      <c r="F61" s="11">
        <f>AVERAGEIF(Heuristic!C:C,'Average Heuristic'!B61, Heuristic!G:G)</f>
        <v>1.0020594292438949</v>
      </c>
    </row>
    <row r="62" spans="1:6" x14ac:dyDescent="0.2">
      <c r="A62" s="11" t="s">
        <v>72</v>
      </c>
      <c r="B62" s="11">
        <v>7000</v>
      </c>
      <c r="C62" s="11">
        <v>10500</v>
      </c>
      <c r="D62" s="11">
        <f>AVERAGEIF(Heuristic!C:C, 'Average Heuristic'!B62, Heuristic!E:E)</f>
        <v>3964</v>
      </c>
      <c r="E62" s="11">
        <f>AVERAGEIF(Heuristic!C:C, 'Average Heuristic'!B62, Heuristic!F:F)</f>
        <v>11.112641096115111</v>
      </c>
      <c r="F62" s="11">
        <f>AVERAGEIF(Heuristic!C:C,'Average Heuristic'!B62, Heuristic!G:G)</f>
        <v>1.0206849798917785</v>
      </c>
    </row>
    <row r="63" spans="1:6" x14ac:dyDescent="0.2">
      <c r="A63" s="11" t="s">
        <v>73</v>
      </c>
      <c r="B63" s="11">
        <v>8000</v>
      </c>
      <c r="C63" s="11">
        <v>12000</v>
      </c>
      <c r="D63" s="11">
        <f>AVERAGEIF(Heuristic!C:C, 'Average Heuristic'!B63, Heuristic!E:E)</f>
        <v>4522</v>
      </c>
      <c r="E63" s="11">
        <f>AVERAGEIF(Heuristic!C:C, 'Average Heuristic'!B63, Heuristic!F:F)</f>
        <v>14.820797363917032</v>
      </c>
      <c r="F63" s="11">
        <f>AVERAGEIF(Heuristic!C:C,'Average Heuristic'!B63, Heuristic!G:G)</f>
        <v>1.0190807128138053</v>
      </c>
    </row>
    <row r="64" spans="1:6" x14ac:dyDescent="0.2">
      <c r="A64" s="11" t="s">
        <v>74</v>
      </c>
      <c r="B64" s="11">
        <v>9000</v>
      </c>
      <c r="C64" s="11">
        <v>13500</v>
      </c>
      <c r="D64" s="11">
        <f>AVERAGEIF(Heuristic!C:C, 'Average Heuristic'!B64, Heuristic!E:E)</f>
        <v>5086</v>
      </c>
      <c r="E64" s="11">
        <f>AVERAGEIF(Heuristic!C:C, 'Average Heuristic'!B64, Heuristic!F:F)</f>
        <v>19.037196636199951</v>
      </c>
      <c r="F64" s="11">
        <f>AVERAGEIF(Heuristic!C:C,'Average Heuristic'!B64, Heuristic!G:G)</f>
        <v>1.0176796468341287</v>
      </c>
    </row>
    <row r="65" spans="1:6" x14ac:dyDescent="0.2">
      <c r="A65" s="11" t="s">
        <v>75</v>
      </c>
      <c r="B65" s="11">
        <v>10000</v>
      </c>
      <c r="C65" s="11">
        <v>15000</v>
      </c>
      <c r="D65" s="11">
        <f>AVERAGEIF(Heuristic!C:C, 'Average Heuristic'!B65, Heuristic!E:E)</f>
        <v>5662</v>
      </c>
      <c r="E65" s="11">
        <f>AVERAGEIF(Heuristic!C:C, 'Average Heuristic'!B65, Heuristic!F:F)</f>
        <v>23.732065041859943</v>
      </c>
      <c r="F65" s="11">
        <f>AVERAGEIF(Heuristic!C:C,'Average Heuristic'!B65, Heuristic!G:G)</f>
        <v>1.0012378426171531</v>
      </c>
    </row>
    <row r="66" spans="1:6" x14ac:dyDescent="0.2">
      <c r="A66" s="11" t="s">
        <v>76</v>
      </c>
      <c r="B66" s="11">
        <v>20000</v>
      </c>
      <c r="C66" s="11">
        <v>30000</v>
      </c>
      <c r="D66" s="11">
        <f>AVERAGEIF(Heuristic!C:C, 'Average Heuristic'!B66, Heuristic!E:E)</f>
        <v>11304</v>
      </c>
      <c r="E66" s="11">
        <f>AVERAGEIF(Heuristic!C:C, 'Average Heuristic'!B66, Heuristic!F:F)</f>
        <v>110.2917784849803</v>
      </c>
      <c r="F66" s="11">
        <f>AVERAGEIF(Heuristic!C:C,'Average Heuristic'!B66, Heuristic!G:G)</f>
        <v>1.0004455926943974</v>
      </c>
    </row>
    <row r="67" spans="1:6" x14ac:dyDescent="0.2">
      <c r="A67" s="11" t="s">
        <v>77</v>
      </c>
      <c r="B67" s="11">
        <v>30000</v>
      </c>
      <c r="C67" s="11">
        <v>45000</v>
      </c>
      <c r="D67" s="11">
        <f>AVERAGEIF(Heuristic!C:C, 'Average Heuristic'!B67, Heuristic!E:E)</f>
        <v>16967</v>
      </c>
      <c r="E67" s="11">
        <f>AVERAGEIF(Heuristic!C:C, 'Average Heuristic'!B67, Heuristic!F:F)</f>
        <v>348.2879963715871</v>
      </c>
      <c r="F67" s="11">
        <f>AVERAGEIF(Heuristic!C:C,'Average Heuristic'!B67, Heuristic!G:G)</f>
        <v>0.99363719083235835</v>
      </c>
    </row>
    <row r="68" spans="1:6" x14ac:dyDescent="0.2">
      <c r="A68" s="11" t="s">
        <v>78</v>
      </c>
      <c r="B68" s="11">
        <v>40000</v>
      </c>
      <c r="C68" s="11">
        <v>60000</v>
      </c>
      <c r="D68" s="11">
        <f>AVERAGEIF(Heuristic!C:C, 'Average Heuristic'!B68, Heuristic!E:E)</f>
        <v>22636</v>
      </c>
      <c r="E68" s="11">
        <f>AVERAGEIF(Heuristic!C:C, 'Average Heuristic'!B68, Heuristic!F:F)</f>
        <v>688.7387637297312</v>
      </c>
      <c r="F68" s="11">
        <f>AVERAGEIF(Heuristic!C:C,'Average Heuristic'!B68, Heuristic!G:G)</f>
        <v>0.98225211542633983</v>
      </c>
    </row>
    <row r="69" spans="1:6" x14ac:dyDescent="0.2">
      <c r="A69" s="11" t="s">
        <v>79</v>
      </c>
      <c r="B69" s="11">
        <v>50000</v>
      </c>
      <c r="C69" s="11">
        <v>75000</v>
      </c>
      <c r="D69" s="11">
        <f>AVERAGEIF(Heuristic!C:C, 'Average Heuristic'!B69, Heuristic!E:E)</f>
        <v>28254</v>
      </c>
      <c r="E69" s="11">
        <f>AVERAGEIF(Heuristic!C:C, 'Average Heuristic'!B69, Heuristic!F:F)</f>
        <v>820.17556691169739</v>
      </c>
      <c r="F69" s="11">
        <f>AVERAGEIF(Heuristic!C:C,'Average Heuristic'!B69, Heuristic!G:G)</f>
        <v>0.99143799564881752</v>
      </c>
    </row>
    <row r="70" spans="1:6" x14ac:dyDescent="0.2">
      <c r="A70" s="11" t="s">
        <v>80</v>
      </c>
      <c r="B70" s="11">
        <v>60000</v>
      </c>
      <c r="C70" s="11">
        <v>90000</v>
      </c>
      <c r="D70" s="11">
        <f>AVERAGEIF(Heuristic!C:C, 'Average Heuristic'!B70, Heuristic!E:E)</f>
        <v>33916</v>
      </c>
      <c r="E70" s="11">
        <f>AVERAGEIF(Heuristic!C:C, 'Average Heuristic'!B70, Heuristic!F:F)</f>
        <v>1332.0584563414257</v>
      </c>
      <c r="F70" s="11">
        <f>AVERAGEIF(Heuristic!C:C,'Average Heuristic'!B70, Heuristic!G:G)</f>
        <v>0.99047952806494932</v>
      </c>
    </row>
    <row r="71" spans="1:6" x14ac:dyDescent="0.2">
      <c r="A71" s="11" t="s">
        <v>81</v>
      </c>
      <c r="B71" s="11">
        <v>70000</v>
      </c>
      <c r="C71" s="11">
        <v>105000</v>
      </c>
      <c r="D71" s="11">
        <f>AVERAGEIF(Heuristic!C:C, 'Average Heuristic'!B71, Heuristic!E:E)</f>
        <v>39572</v>
      </c>
      <c r="E71" s="11">
        <f>AVERAGEIF(Heuristic!C:C, 'Average Heuristic'!B71, Heuristic!F:F)</f>
        <v>1883.6603902180987</v>
      </c>
      <c r="F71" s="11">
        <f>AVERAGEIF(Heuristic!C:C,'Average Heuristic'!B71, Heuristic!G:G)</f>
        <v>0.99195347554708846</v>
      </c>
    </row>
    <row r="72" spans="1:6" x14ac:dyDescent="0.2">
      <c r="A72" s="11" t="s">
        <v>82</v>
      </c>
      <c r="B72" s="11">
        <v>80000</v>
      </c>
      <c r="C72" s="11">
        <v>120000</v>
      </c>
      <c r="D72" s="11">
        <f>AVERAGEIF(Heuristic!C:C, 'Average Heuristic'!B72, Heuristic!E:E)</f>
        <v>45223</v>
      </c>
      <c r="E72" s="11">
        <f>AVERAGEIF(Heuristic!C:C, 'Average Heuristic'!B72, Heuristic!F:F)</f>
        <v>2631.3377679983773</v>
      </c>
      <c r="F72" s="11">
        <f>AVERAGEIF(Heuristic!C:C,'Average Heuristic'!B72, Heuristic!G:G)</f>
        <v>0.99136722403930666</v>
      </c>
    </row>
    <row r="73" spans="1:6" x14ac:dyDescent="0.2">
      <c r="A73" s="11" t="s">
        <v>83</v>
      </c>
      <c r="B73" s="11">
        <v>90000</v>
      </c>
      <c r="C73" s="11">
        <v>135000</v>
      </c>
      <c r="D73" s="11">
        <f>AVERAGEIF(Heuristic!C:C, 'Average Heuristic'!B73, Heuristic!E:E)</f>
        <v>50895</v>
      </c>
      <c r="E73" s="11">
        <f>AVERAGEIF(Heuristic!C:C, 'Average Heuristic'!B73, Heuristic!F:F)</f>
        <v>3466.001133441925</v>
      </c>
      <c r="F73" s="11">
        <f>AVERAGEIF(Heuristic!C:C,'Average Heuristic'!B73, Heuristic!G:G)</f>
        <v>0.99030996439203778</v>
      </c>
    </row>
    <row r="74" spans="1:6" x14ac:dyDescent="0.2">
      <c r="A74" s="11" t="s">
        <v>84</v>
      </c>
      <c r="B74" s="11">
        <v>100000</v>
      </c>
      <c r="C74" s="11">
        <v>150000</v>
      </c>
      <c r="D74" s="14">
        <f>AVERAGEIF(Heuristic!C:C, 'Average Heuristic'!B74, Heuristic!E:E)</f>
        <v>56536.333333333336</v>
      </c>
      <c r="E74" s="15">
        <f>AVERAGEIF(Heuristic!C:C, 'Average Heuristic'!B74, Heuristic!F:F)</f>
        <v>4228.7778196429999</v>
      </c>
      <c r="F74" s="11">
        <f>AVERAGEIF(Heuristic!C:C,'Average Heuristic'!B74, Heuristic!G:G)</f>
        <v>0.99009375036484426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5578-B9E0-D347-A6D9-6C2B92C40574}">
  <dimension ref="A1:F74"/>
  <sheetViews>
    <sheetView topLeftCell="A60" zoomScale="169" workbookViewId="0">
      <selection activeCell="F81" sqref="F81"/>
    </sheetView>
  </sheetViews>
  <sheetFormatPr baseColWidth="10" defaultRowHeight="15" x14ac:dyDescent="0.2"/>
  <cols>
    <col min="1" max="3" width="13.33203125" customWidth="1"/>
    <col min="4" max="4" width="13.83203125" customWidth="1"/>
    <col min="5" max="5" width="13.33203125" customWidth="1"/>
    <col min="6" max="6" width="20.1640625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8</v>
      </c>
    </row>
    <row r="2" spans="1:6" x14ac:dyDescent="0.2">
      <c r="A2" t="s">
        <v>9</v>
      </c>
      <c r="B2">
        <v>10</v>
      </c>
      <c r="C2">
        <v>15</v>
      </c>
      <c r="D2" s="10">
        <f>AVERAGEIF(Approximate!C:C,'Average Approx.'!B2,Approximate!E:E)</f>
        <v>7</v>
      </c>
      <c r="E2">
        <f>AVERAGEIF(Approximate!C:C,'Average Approx.'!B2,Approximate!F:F)</f>
        <v>1.5226999918619793E-4</v>
      </c>
      <c r="F2">
        <f>AVERAGEIF(Approximate!C:C,'Average Approx.'!B2,Approximate!G:G)</f>
        <v>1.1666666666666667</v>
      </c>
    </row>
    <row r="3" spans="1:6" x14ac:dyDescent="0.2">
      <c r="A3" t="s">
        <v>13</v>
      </c>
      <c r="B3">
        <v>20</v>
      </c>
      <c r="C3">
        <v>30</v>
      </c>
      <c r="D3" s="10">
        <f>AVERAGEIF(Approximate!C:C,'Average Approx.'!B3,Approximate!E:E)</f>
        <v>14.333333333333334</v>
      </c>
      <c r="E3">
        <f>AVERAGEIF(Approximate!C:C,'Average Approx.'!B3,Approximate!F:F)</f>
        <v>2.9238065083821613E-4</v>
      </c>
      <c r="F3">
        <f>AVERAGEIF(Approximate!C:C,'Average Approx.'!B3,Approximate!G:G)</f>
        <v>1.1944444444444446</v>
      </c>
    </row>
    <row r="4" spans="1:6" x14ac:dyDescent="0.2">
      <c r="A4" t="s">
        <v>14</v>
      </c>
      <c r="B4">
        <v>30</v>
      </c>
      <c r="C4">
        <v>45</v>
      </c>
      <c r="D4" s="10">
        <f>AVERAGEIF(Approximate!C:C,'Average Approx.'!B4,Approximate!E:E)</f>
        <v>22.666666666666668</v>
      </c>
      <c r="E4">
        <f>AVERAGEIF(Approximate!C:C,'Average Approx.'!B4,Approximate!F:F)</f>
        <v>4.8295656840006512E-4</v>
      </c>
      <c r="F4">
        <f>AVERAGEIF(Approximate!C:C,'Average Approx.'!B4,Approximate!G:G)</f>
        <v>1.3333333333333333</v>
      </c>
    </row>
    <row r="5" spans="1:6" x14ac:dyDescent="0.2">
      <c r="A5" t="s">
        <v>15</v>
      </c>
      <c r="B5">
        <v>40</v>
      </c>
      <c r="C5">
        <v>60</v>
      </c>
      <c r="D5" s="10">
        <f>AVERAGEIF(Approximate!C:C,'Average Approx.'!B5,Approximate!E:E)</f>
        <v>29.666666666666668</v>
      </c>
      <c r="E5">
        <f>AVERAGEIF(Approximate!C:C,'Average Approx.'!B5,Approximate!F:F)</f>
        <v>7.1708361307779944E-4</v>
      </c>
      <c r="F5">
        <f>AVERAGEIF(Approximate!C:C,'Average Approx.'!B5,Approximate!G:G)</f>
        <v>1.2898550724637683</v>
      </c>
    </row>
    <row r="6" spans="1:6" x14ac:dyDescent="0.2">
      <c r="A6" t="s">
        <v>16</v>
      </c>
      <c r="B6">
        <v>50</v>
      </c>
      <c r="C6">
        <v>75</v>
      </c>
      <c r="D6" s="10">
        <f>AVERAGEIF(Approximate!C:C,'Average Approx.'!B6,Approximate!E:E)</f>
        <v>38</v>
      </c>
      <c r="E6">
        <f>AVERAGEIF(Approximate!C:C,'Average Approx.'!B6,Approximate!F:F)</f>
        <v>8.6148579915364587E-4</v>
      </c>
      <c r="F6">
        <f>AVERAGEIF(Approximate!C:C,'Average Approx.'!B6,Approximate!G:G)</f>
        <v>1.357142857142857</v>
      </c>
    </row>
    <row r="7" spans="1:6" x14ac:dyDescent="0.2">
      <c r="A7" t="s">
        <v>17</v>
      </c>
      <c r="B7">
        <v>60</v>
      </c>
      <c r="C7">
        <v>90</v>
      </c>
      <c r="D7" s="10">
        <f>AVERAGEIF(Approximate!C:C,'Average Approx.'!B7,Approximate!E:E)</f>
        <v>43.333333333333336</v>
      </c>
      <c r="E7">
        <f>AVERAGEIF(Approximate!C:C,'Average Approx.'!B7,Approximate!F:F)</f>
        <v>1.0344187418619788E-3</v>
      </c>
      <c r="F7">
        <f>AVERAGEIF(Approximate!C:C,'Average Approx.'!B7,Approximate!G:G)</f>
        <v>1.2745098039215688</v>
      </c>
    </row>
    <row r="8" spans="1:6" x14ac:dyDescent="0.2">
      <c r="A8" t="s">
        <v>18</v>
      </c>
      <c r="B8">
        <v>70</v>
      </c>
      <c r="C8">
        <v>105</v>
      </c>
      <c r="D8" s="10">
        <f>AVERAGEIF(Approximate!C:C,'Average Approx.'!B8,Approximate!E:E)</f>
        <v>52</v>
      </c>
      <c r="E8">
        <f>AVERAGEIF(Approximate!C:C,'Average Approx.'!B8,Approximate!F:F)</f>
        <v>1.2911955515543621E-3</v>
      </c>
      <c r="F8">
        <f>AVERAGEIF(Approximate!C:C,'Average Approx.'!B8,Approximate!G:G)</f>
        <v>1.3333333333333333</v>
      </c>
    </row>
    <row r="9" spans="1:6" x14ac:dyDescent="0.2">
      <c r="A9" t="s">
        <v>19</v>
      </c>
      <c r="B9">
        <v>80</v>
      </c>
      <c r="C9">
        <v>120</v>
      </c>
      <c r="D9" s="10">
        <f>AVERAGEIF(Approximate!C:C,'Average Approx.'!B9,Approximate!E:E)</f>
        <v>58.333333333333336</v>
      </c>
      <c r="E9">
        <f>AVERAGEIF(Approximate!C:C,'Average Approx.'!B9,Approximate!F:F)</f>
        <v>1.522382100423177E-3</v>
      </c>
      <c r="F9">
        <f>AVERAGEIF(Approximate!C:C,'Average Approx.'!B9,Approximate!G:G)</f>
        <v>1.3257575757575755</v>
      </c>
    </row>
    <row r="10" spans="1:6" x14ac:dyDescent="0.2">
      <c r="A10" t="s">
        <v>20</v>
      </c>
      <c r="B10">
        <v>90</v>
      </c>
      <c r="C10">
        <v>135</v>
      </c>
      <c r="D10" s="10">
        <f>AVERAGEIF(Approximate!C:C,'Average Approx.'!B10,Approximate!E:E)</f>
        <v>64.666666666666671</v>
      </c>
      <c r="E10">
        <f>AVERAGEIF(Approximate!C:C,'Average Approx.'!B10,Approximate!F:F)</f>
        <v>1.8737316131591797E-3</v>
      </c>
      <c r="F10">
        <f>AVERAGEIF(Approximate!C:C,'Average Approx.'!B10,Approximate!G:G)</f>
        <v>1.2933333333333332</v>
      </c>
    </row>
    <row r="11" spans="1:6" x14ac:dyDescent="0.2">
      <c r="A11" t="s">
        <v>21</v>
      </c>
      <c r="B11">
        <v>100</v>
      </c>
      <c r="C11">
        <v>150</v>
      </c>
      <c r="D11" s="10">
        <f>AVERAGEIF(Approximate!C:C,'Average Approx.'!B11,Approximate!E:E)</f>
        <v>72.333333333333329</v>
      </c>
      <c r="E11">
        <f>AVERAGEIF(Approximate!C:C,'Average Approx.'!B11,Approximate!F:F)</f>
        <v>2.0362536112467446E-3</v>
      </c>
      <c r="F11">
        <f>AVERAGEIF(Approximate!C:C,'Average Approx.'!B11,Approximate!G:G)</f>
        <v>1.315151515151515</v>
      </c>
    </row>
    <row r="12" spans="1:6" x14ac:dyDescent="0.2">
      <c r="A12" t="s">
        <v>22</v>
      </c>
      <c r="B12">
        <v>120</v>
      </c>
      <c r="C12">
        <v>180</v>
      </c>
      <c r="D12" s="10">
        <f>AVERAGEIF(Approximate!C:C,'Average Approx.'!B12,Approximate!E:E)</f>
        <v>86</v>
      </c>
      <c r="E12">
        <f>AVERAGEIF(Approximate!C:C,'Average Approx.'!B12,Approximate!F:F)</f>
        <v>2.5866826375325522E-3</v>
      </c>
      <c r="F12">
        <f>AVERAGEIF(Approximate!C:C,'Average Approx.'!B12,Approximate!G:G)</f>
        <v>1.2835820895522385</v>
      </c>
    </row>
    <row r="13" spans="1:6" x14ac:dyDescent="0.2">
      <c r="A13" t="s">
        <v>23</v>
      </c>
      <c r="B13">
        <v>140</v>
      </c>
      <c r="C13">
        <v>210</v>
      </c>
      <c r="D13" s="10">
        <f>AVERAGEIF(Approximate!C:C,'Average Approx.'!B13,Approximate!E:E)</f>
        <v>102</v>
      </c>
      <c r="E13">
        <f>AVERAGEIF(Approximate!C:C,'Average Approx.'!B13,Approximate!F:F)</f>
        <v>3.1936963399251304E-3</v>
      </c>
      <c r="F13">
        <f>AVERAGEIF(Approximate!C:C,'Average Approx.'!B13,Approximate!G:G)</f>
        <v>1.3246753246753249</v>
      </c>
    </row>
    <row r="14" spans="1:6" x14ac:dyDescent="0.2">
      <c r="A14" t="s">
        <v>24</v>
      </c>
      <c r="B14">
        <v>160</v>
      </c>
      <c r="C14">
        <v>240</v>
      </c>
      <c r="D14" s="10">
        <f>AVERAGEIF(Approximate!C:C,'Average Approx.'!B14,Approximate!E:E)</f>
        <v>117</v>
      </c>
      <c r="E14">
        <f>AVERAGEIF(Approximate!C:C,'Average Approx.'!B14,Approximate!F:F)</f>
        <v>4.096110661824544E-3</v>
      </c>
      <c r="F14">
        <f>AVERAGEIF(Approximate!C:C,'Average Approx.'!B14,Approximate!G:G)</f>
        <v>1.3295454545454544</v>
      </c>
    </row>
    <row r="15" spans="1:6" x14ac:dyDescent="0.2">
      <c r="A15" t="s">
        <v>25</v>
      </c>
      <c r="B15">
        <v>180</v>
      </c>
      <c r="C15">
        <v>270</v>
      </c>
      <c r="D15" s="10">
        <f>AVERAGEIF(Approximate!C:C,'Average Approx.'!B15,Approximate!E:E)</f>
        <v>134</v>
      </c>
      <c r="E15">
        <f>AVERAGEIF(Approximate!C:C,'Average Approx.'!B15,Approximate!F:F)</f>
        <v>4.6045780181884766E-3</v>
      </c>
      <c r="F15">
        <f>AVERAGEIF(Approximate!C:C,'Average Approx.'!B15,Approximate!G:G)</f>
        <v>1.34</v>
      </c>
    </row>
    <row r="16" spans="1:6" x14ac:dyDescent="0.2">
      <c r="A16" t="s">
        <v>26</v>
      </c>
      <c r="B16">
        <v>200</v>
      </c>
      <c r="C16">
        <v>300</v>
      </c>
      <c r="D16" s="10">
        <f>AVERAGEIF(Approximate!C:C,'Average Approx.'!B16,Approximate!E:E)</f>
        <v>144.66666666666666</v>
      </c>
      <c r="E16">
        <f>AVERAGEIF(Approximate!C:C,'Average Approx.'!B16,Approximate!F:F)</f>
        <v>5.4093201955159502E-3</v>
      </c>
      <c r="F16">
        <f>AVERAGEIF(Approximate!C:C,'Average Approx.'!B16,Approximate!G:G)</f>
        <v>1.2916666666666663</v>
      </c>
    </row>
    <row r="17" spans="1:6" x14ac:dyDescent="0.2">
      <c r="A17" t="s">
        <v>27</v>
      </c>
      <c r="B17">
        <v>220</v>
      </c>
      <c r="C17">
        <v>330</v>
      </c>
      <c r="D17" s="10">
        <f>AVERAGEIF(Approximate!C:C,'Average Approx.'!B17,Approximate!E:E)</f>
        <v>160.33333333333334</v>
      </c>
      <c r="E17">
        <f>AVERAGEIF(Approximate!C:C,'Average Approx.'!B17,Approximate!F:F)</f>
        <v>6.0587724049886065E-3</v>
      </c>
      <c r="F17">
        <f>AVERAGEIF(Approximate!C:C,'Average Approx.'!B17,Approximate!G:G)</f>
        <v>1.3250688705234162</v>
      </c>
    </row>
    <row r="18" spans="1:6" x14ac:dyDescent="0.2">
      <c r="A18" t="s">
        <v>28</v>
      </c>
      <c r="B18">
        <v>240</v>
      </c>
      <c r="C18">
        <v>360</v>
      </c>
      <c r="D18" s="10">
        <f>AVERAGEIF(Approximate!C:C,'Average Approx.'!B18,Approximate!E:E)</f>
        <v>175.66666666666666</v>
      </c>
      <c r="E18">
        <f>AVERAGEIF(Approximate!C:C,'Average Approx.'!B18,Approximate!F:F)</f>
        <v>8.1359545389811192E-3</v>
      </c>
      <c r="F18">
        <f>AVERAGEIF(Approximate!C:C,'Average Approx.'!B18,Approximate!G:G)</f>
        <v>1.3208020050125315</v>
      </c>
    </row>
    <row r="19" spans="1:6" x14ac:dyDescent="0.2">
      <c r="A19" t="s">
        <v>29</v>
      </c>
      <c r="B19">
        <v>260</v>
      </c>
      <c r="C19">
        <v>390</v>
      </c>
      <c r="D19" s="10">
        <f>AVERAGEIF(Approximate!C:C,'Average Approx.'!B19,Approximate!E:E)</f>
        <v>185.33333333333334</v>
      </c>
      <c r="E19">
        <f>AVERAGEIF(Approximate!C:C,'Average Approx.'!B19,Approximate!F:F)</f>
        <v>9.440978368123373E-3</v>
      </c>
      <c r="F19">
        <f>AVERAGEIF(Approximate!C:C,'Average Approx.'!B19,Approximate!G:G)</f>
        <v>1.2781609195402301</v>
      </c>
    </row>
    <row r="20" spans="1:6" x14ac:dyDescent="0.2">
      <c r="A20" t="s">
        <v>30</v>
      </c>
      <c r="B20">
        <v>280</v>
      </c>
      <c r="C20">
        <v>420</v>
      </c>
      <c r="D20" s="10">
        <f>AVERAGEIF(Approximate!C:C,'Average Approx.'!B20,Approximate!E:E)</f>
        <v>203.33333333333334</v>
      </c>
      <c r="E20">
        <f>AVERAGEIF(Approximate!C:C,'Average Approx.'!B20,Approximate!F:F)</f>
        <v>1.0382413864135742E-2</v>
      </c>
      <c r="F20">
        <f>AVERAGEIF(Approximate!C:C,'Average Approx.'!B20,Approximate!G:G)</f>
        <v>1.3203463203463206</v>
      </c>
    </row>
    <row r="21" spans="1:6" x14ac:dyDescent="0.2">
      <c r="A21" t="s">
        <v>31</v>
      </c>
      <c r="B21">
        <v>300</v>
      </c>
      <c r="C21">
        <v>450</v>
      </c>
      <c r="D21" s="10">
        <f>AVERAGEIF(Approximate!C:C,'Average Approx.'!B21,Approximate!E:E)</f>
        <v>217.33333333333334</v>
      </c>
      <c r="E21">
        <f>AVERAGEIF(Approximate!C:C,'Average Approx.'!B21,Approximate!F:F)</f>
        <v>1.2968619664510093E-2</v>
      </c>
      <c r="F21">
        <f>AVERAGEIF(Approximate!C:C,'Average Approx.'!B21,Approximate!G:G)</f>
        <v>1.2936507936507942</v>
      </c>
    </row>
    <row r="22" spans="1:6" x14ac:dyDescent="0.2">
      <c r="A22" t="s">
        <v>32</v>
      </c>
      <c r="B22">
        <v>320</v>
      </c>
      <c r="C22">
        <v>480</v>
      </c>
      <c r="D22" s="10">
        <f>AVERAGEIF(Approximate!C:C,'Average Approx.'!B22,Approximate!E:E)</f>
        <v>232</v>
      </c>
      <c r="E22">
        <f>AVERAGEIF(Approximate!C:C,'Average Approx.'!B22,Approximate!F:F)</f>
        <v>1.342487335205078E-2</v>
      </c>
      <c r="F22">
        <f>AVERAGEIF(Approximate!C:C,'Average Approx.'!B22,Approximate!G:G)</f>
        <v>1.3107344632768365</v>
      </c>
    </row>
    <row r="23" spans="1:6" x14ac:dyDescent="0.2">
      <c r="A23" t="s">
        <v>33</v>
      </c>
      <c r="B23">
        <v>340</v>
      </c>
      <c r="C23">
        <v>510</v>
      </c>
      <c r="D23" s="10">
        <f>AVERAGEIF(Approximate!C:C,'Average Approx.'!B23,Approximate!E:E)</f>
        <v>248.33333333333334</v>
      </c>
      <c r="E23">
        <f>AVERAGEIF(Approximate!C:C,'Average Approx.'!B23,Approximate!F:F)</f>
        <v>1.4333327611287435E-2</v>
      </c>
      <c r="F23">
        <f>AVERAGEIF(Approximate!C:C,'Average Approx.'!B23,Approximate!G:G)</f>
        <v>1.2934027777777777</v>
      </c>
    </row>
    <row r="24" spans="1:6" x14ac:dyDescent="0.2">
      <c r="A24" t="s">
        <v>34</v>
      </c>
      <c r="B24">
        <v>360</v>
      </c>
      <c r="C24">
        <v>540</v>
      </c>
      <c r="D24" s="10">
        <f>AVERAGEIF(Approximate!C:C,'Average Approx.'!B24,Approximate!E:E)</f>
        <v>261.66666666666669</v>
      </c>
      <c r="E24">
        <f>AVERAGEIF(Approximate!C:C,'Average Approx.'!B24,Approximate!F:F)</f>
        <v>1.5530506769816085E-2</v>
      </c>
      <c r="F24">
        <f>AVERAGEIF(Approximate!C:C,'Average Approx.'!B24,Approximate!G:G)</f>
        <v>1.3018242122719732</v>
      </c>
    </row>
    <row r="25" spans="1:6" x14ac:dyDescent="0.2">
      <c r="A25" t="s">
        <v>35</v>
      </c>
      <c r="B25">
        <v>380</v>
      </c>
      <c r="C25">
        <v>570</v>
      </c>
      <c r="D25" s="10">
        <f>AVERAGEIF(Approximate!C:C,'Average Approx.'!B25,Approximate!E:E)</f>
        <v>281</v>
      </c>
      <c r="E25">
        <f>AVERAGEIF(Approximate!C:C,'Average Approx.'!B25,Approximate!F:F)</f>
        <v>1.8316189448038738E-2</v>
      </c>
      <c r="F25">
        <f>AVERAGEIF(Approximate!C:C,'Average Approx.'!B25,Approximate!G:G)</f>
        <v>1.31924882629108</v>
      </c>
    </row>
    <row r="26" spans="1:6" x14ac:dyDescent="0.2">
      <c r="A26" t="s">
        <v>36</v>
      </c>
      <c r="B26">
        <v>400</v>
      </c>
      <c r="C26">
        <v>600</v>
      </c>
      <c r="D26" s="10">
        <f>AVERAGEIF(Approximate!C:C,'Average Approx.'!B26,Approximate!E:E)</f>
        <v>290.33333333333331</v>
      </c>
      <c r="E26">
        <f>AVERAGEIF(Approximate!C:C,'Average Approx.'!B26,Approximate!F:F)</f>
        <v>2.2772153218587238E-2</v>
      </c>
      <c r="F26">
        <f>AVERAGEIF(Approximate!C:C,'Average Approx.'!B26,Approximate!G:G)</f>
        <v>1.3019431988041854</v>
      </c>
    </row>
    <row r="27" spans="1:6" x14ac:dyDescent="0.2">
      <c r="A27" t="s">
        <v>37</v>
      </c>
      <c r="B27">
        <v>420</v>
      </c>
      <c r="C27">
        <v>630</v>
      </c>
      <c r="D27" s="10">
        <f>AVERAGEIF(Approximate!C:C,'Average Approx.'!B27,Approximate!E:E)</f>
        <v>304.33333333333331</v>
      </c>
      <c r="E27">
        <f>AVERAGEIF(Approximate!C:C,'Average Approx.'!B27,Approximate!F:F)</f>
        <v>2.2054592768351238E-2</v>
      </c>
      <c r="F27">
        <f>AVERAGEIF(Approximate!C:C,'Average Approx.'!B27,Approximate!G:G)</f>
        <v>1.2950354609929076</v>
      </c>
    </row>
    <row r="28" spans="1:6" x14ac:dyDescent="0.2">
      <c r="A28" t="s">
        <v>38</v>
      </c>
      <c r="B28">
        <v>440</v>
      </c>
      <c r="C28">
        <v>660</v>
      </c>
      <c r="D28" s="10">
        <f>AVERAGEIF(Approximate!C:C,'Average Approx.'!B28,Approximate!E:E)</f>
        <v>322</v>
      </c>
      <c r="E28">
        <f>AVERAGEIF(Approximate!C:C,'Average Approx.'!B28,Approximate!F:F)</f>
        <v>2.307303746541341E-2</v>
      </c>
      <c r="F28">
        <f>AVERAGEIF(Approximate!C:C,'Average Approx.'!B28,Approximate!G:G)</f>
        <v>1.3142857142857143</v>
      </c>
    </row>
    <row r="29" spans="1:6" x14ac:dyDescent="0.2">
      <c r="A29" t="s">
        <v>39</v>
      </c>
      <c r="B29">
        <v>460</v>
      </c>
      <c r="C29">
        <v>690</v>
      </c>
      <c r="D29" s="10">
        <f>AVERAGEIF(Approximate!C:C,'Average Approx.'!B29,Approximate!E:E)</f>
        <v>331.66666666666669</v>
      </c>
      <c r="E29">
        <f>AVERAGEIF(Approximate!C:C,'Average Approx.'!B29,Approximate!F:F)</f>
        <v>2.361925443013509E-2</v>
      </c>
      <c r="F29">
        <f>AVERAGEIF(Approximate!C:C,'Average Approx.'!B29,Approximate!G:G)</f>
        <v>1.3109354413702239</v>
      </c>
    </row>
    <row r="30" spans="1:6" x14ac:dyDescent="0.2">
      <c r="A30" t="s">
        <v>40</v>
      </c>
      <c r="B30">
        <v>480</v>
      </c>
      <c r="C30">
        <v>720</v>
      </c>
      <c r="D30" s="10">
        <f>AVERAGEIF(Approximate!C:C,'Average Approx.'!B30,Approximate!E:E)</f>
        <v>345</v>
      </c>
      <c r="E30">
        <f>AVERAGEIF(Approximate!C:C,'Average Approx.'!B30,Approximate!F:F)</f>
        <v>2.3819843928019207E-2</v>
      </c>
      <c r="F30">
        <f>AVERAGEIF(Approximate!C:C,'Average Approx.'!B30,Approximate!G:G)</f>
        <v>1.2921348314606742</v>
      </c>
    </row>
    <row r="31" spans="1:6" x14ac:dyDescent="0.2">
      <c r="A31" t="s">
        <v>41</v>
      </c>
      <c r="B31">
        <v>500</v>
      </c>
      <c r="C31">
        <v>750</v>
      </c>
      <c r="D31" s="10">
        <f>AVERAGEIF(Approximate!C:C,'Average Approx.'!B31,Approximate!E:E)</f>
        <v>357.33333333333331</v>
      </c>
      <c r="E31">
        <f>AVERAGEIF(Approximate!C:C,'Average Approx.'!B31,Approximate!F:F)</f>
        <v>2.5490522384643555E-2</v>
      </c>
      <c r="F31">
        <f>AVERAGEIF(Approximate!C:C,'Average Approx.'!B31,Approximate!G:G)</f>
        <v>1.2853717026378897</v>
      </c>
    </row>
    <row r="32" spans="1:6" x14ac:dyDescent="0.2">
      <c r="A32" t="s">
        <v>42</v>
      </c>
      <c r="B32">
        <v>520</v>
      </c>
      <c r="C32">
        <v>780</v>
      </c>
      <c r="D32" s="10">
        <f>AVERAGEIF(Approximate!C:C,'Average Approx.'!B32,Approximate!E:E)</f>
        <v>375.33333333333331</v>
      </c>
      <c r="E32">
        <f>AVERAGEIF(Approximate!C:C,'Average Approx.'!B32,Approximate!F:F)</f>
        <v>2.7199745178222656E-2</v>
      </c>
      <c r="F32">
        <f>AVERAGEIF(Approximate!C:C,'Average Approx.'!B32,Approximate!G:G)</f>
        <v>1.2898052691867126</v>
      </c>
    </row>
    <row r="33" spans="1:6" x14ac:dyDescent="0.2">
      <c r="A33" t="s">
        <v>43</v>
      </c>
      <c r="B33">
        <v>540</v>
      </c>
      <c r="C33">
        <v>810</v>
      </c>
      <c r="D33" s="10">
        <f>AVERAGEIF(Approximate!C:C,'Average Approx.'!B33,Approximate!E:E)</f>
        <v>393.33333333333331</v>
      </c>
      <c r="E33">
        <f>AVERAGEIF(Approximate!C:C,'Average Approx.'!B33,Approximate!F:F)</f>
        <v>2.9370943705240887E-2</v>
      </c>
      <c r="F33">
        <f>AVERAGEIF(Approximate!C:C,'Average Approx.'!B33,Approximate!G:G)</f>
        <v>1.3154960981047938</v>
      </c>
    </row>
    <row r="34" spans="1:6" x14ac:dyDescent="0.2">
      <c r="A34" t="s">
        <v>44</v>
      </c>
      <c r="B34">
        <v>560</v>
      </c>
      <c r="C34">
        <v>840</v>
      </c>
      <c r="D34" s="10">
        <f>AVERAGEIF(Approximate!C:C,'Average Approx.'!B34,Approximate!E:E)</f>
        <v>402.33333333333331</v>
      </c>
      <c r="E34">
        <f>AVERAGEIF(Approximate!C:C,'Average Approx.'!B34,Approximate!F:F)</f>
        <v>3.1205654144287109E-2</v>
      </c>
      <c r="F34">
        <f>AVERAGEIF(Approximate!C:C,'Average Approx.'!B34,Approximate!G:G)</f>
        <v>1.2854100106496273</v>
      </c>
    </row>
    <row r="35" spans="1:6" x14ac:dyDescent="0.2">
      <c r="A35" t="s">
        <v>45</v>
      </c>
      <c r="B35">
        <v>580</v>
      </c>
      <c r="C35">
        <v>870</v>
      </c>
      <c r="D35" s="10">
        <f>AVERAGEIF(Approximate!C:C,'Average Approx.'!B35,Approximate!E:E)</f>
        <v>421</v>
      </c>
      <c r="E35">
        <f>AVERAGEIF(Approximate!C:C,'Average Approx.'!B35,Approximate!F:F)</f>
        <v>3.3687114715576172E-2</v>
      </c>
      <c r="F35">
        <f>AVERAGEIF(Approximate!C:C,'Average Approx.'!B35,Approximate!G:G)</f>
        <v>1.3115264797507791</v>
      </c>
    </row>
    <row r="36" spans="1:6" x14ac:dyDescent="0.2">
      <c r="A36" t="s">
        <v>46</v>
      </c>
      <c r="B36">
        <v>600</v>
      </c>
      <c r="C36">
        <v>900</v>
      </c>
      <c r="D36" s="10">
        <f>AVERAGEIF(Approximate!C:C,'Average Approx.'!B36,Approximate!E:E)</f>
        <v>434.33333333333331</v>
      </c>
      <c r="E36">
        <f>AVERAGEIF(Approximate!C:C,'Average Approx.'!B36,Approximate!F:F)</f>
        <v>3.4818172454833984E-2</v>
      </c>
      <c r="F36">
        <f>AVERAGEIF(Approximate!C:C,'Average Approx.'!B36,Approximate!G:G)</f>
        <v>1.29265873015873</v>
      </c>
    </row>
    <row r="37" spans="1:6" x14ac:dyDescent="0.2">
      <c r="A37" t="s">
        <v>47</v>
      </c>
      <c r="B37">
        <v>620</v>
      </c>
      <c r="C37">
        <v>930</v>
      </c>
      <c r="D37" s="10">
        <f>AVERAGEIF(Approximate!C:C,'Average Approx.'!B37,Approximate!E:E)</f>
        <v>450.66666666666669</v>
      </c>
      <c r="E37">
        <f>AVERAGEIF(Approximate!C:C,'Average Approx.'!B37,Approximate!F:F)</f>
        <v>3.5865227381388344E-2</v>
      </c>
      <c r="F37">
        <f>AVERAGEIF(Approximate!C:C,'Average Approx.'!B37,Approximate!G:G)</f>
        <v>1.3025048169556841</v>
      </c>
    </row>
    <row r="38" spans="1:6" x14ac:dyDescent="0.2">
      <c r="A38" t="s">
        <v>48</v>
      </c>
      <c r="B38">
        <v>640</v>
      </c>
      <c r="C38">
        <v>960</v>
      </c>
      <c r="D38" s="10">
        <f>AVERAGEIF(Approximate!C:C,'Average Approx.'!B38,Approximate!E:E)</f>
        <v>457.33333333333331</v>
      </c>
      <c r="E38">
        <f>AVERAGEIF(Approximate!C:C,'Average Approx.'!B38,Approximate!F:F)</f>
        <v>3.7583589553833008E-2</v>
      </c>
      <c r="F38">
        <f>AVERAGEIF(Approximate!C:C,'Average Approx.'!B38,Approximate!G:G)</f>
        <v>1.2633517495395947</v>
      </c>
    </row>
    <row r="39" spans="1:6" x14ac:dyDescent="0.2">
      <c r="A39" t="s">
        <v>49</v>
      </c>
      <c r="B39">
        <v>660</v>
      </c>
      <c r="C39">
        <v>990</v>
      </c>
      <c r="D39" s="10">
        <f>AVERAGEIF(Approximate!C:C,'Average Approx.'!B39,Approximate!E:E)</f>
        <v>485.33333333333331</v>
      </c>
      <c r="E39">
        <f>AVERAGEIF(Approximate!C:C,'Average Approx.'!B39,Approximate!F:F)</f>
        <v>4.2363723119099937E-2</v>
      </c>
      <c r="F39">
        <f>AVERAGEIF(Approximate!C:C,'Average Approx.'!B39,Approximate!G:G)</f>
        <v>1.3117117117117116</v>
      </c>
    </row>
    <row r="40" spans="1:6" x14ac:dyDescent="0.2">
      <c r="A40" t="s">
        <v>50</v>
      </c>
      <c r="B40">
        <v>680</v>
      </c>
      <c r="C40">
        <v>1020</v>
      </c>
      <c r="D40" s="10">
        <f>AVERAGEIF(Approximate!C:C,'Average Approx.'!B40,Approximate!E:E)</f>
        <v>494</v>
      </c>
      <c r="E40">
        <f>AVERAGEIF(Approximate!C:C,'Average Approx.'!B40,Approximate!F:F)</f>
        <v>4.4242382049560547E-2</v>
      </c>
      <c r="F40">
        <f>AVERAGEIF(Approximate!C:C,'Average Approx.'!B40,Approximate!G:G)</f>
        <v>1.306878306878307</v>
      </c>
    </row>
    <row r="41" spans="1:6" x14ac:dyDescent="0.2">
      <c r="A41" t="s">
        <v>51</v>
      </c>
      <c r="B41">
        <v>700</v>
      </c>
      <c r="C41">
        <v>1050</v>
      </c>
      <c r="D41" s="10">
        <f>AVERAGEIF(Approximate!C:C,'Average Approx.'!B41,Approximate!E:E)</f>
        <v>499.66666666666669</v>
      </c>
      <c r="E41">
        <f>AVERAGEIF(Approximate!C:C,'Average Approx.'!B41,Approximate!F:F)</f>
        <v>4.7509829203287758E-2</v>
      </c>
      <c r="F41">
        <f>AVERAGEIF(Approximate!C:C,'Average Approx.'!B41,Approximate!G:G)</f>
        <v>1.2746598639455786</v>
      </c>
    </row>
    <row r="42" spans="1:6" x14ac:dyDescent="0.2">
      <c r="A42" t="s">
        <v>52</v>
      </c>
      <c r="B42">
        <v>720</v>
      </c>
      <c r="C42">
        <v>1080</v>
      </c>
      <c r="D42" s="10">
        <f>AVERAGEIF(Approximate!C:C,'Average Approx.'!B42,Approximate!E:E)</f>
        <v>523</v>
      </c>
      <c r="E42">
        <f>AVERAGEIF(Approximate!C:C,'Average Approx.'!B42,Approximate!F:F)</f>
        <v>7.5641473134358719E-2</v>
      </c>
      <c r="F42">
        <f>AVERAGEIF(Approximate!C:C,'Average Approx.'!B42,Approximate!G:G)</f>
        <v>1.2977667493796525</v>
      </c>
    </row>
    <row r="43" spans="1:6" x14ac:dyDescent="0.2">
      <c r="A43" t="s">
        <v>53</v>
      </c>
      <c r="B43">
        <v>740</v>
      </c>
      <c r="C43">
        <v>1110</v>
      </c>
      <c r="D43" s="10">
        <f>AVERAGEIF(Approximate!C:C,'Average Approx.'!B43,Approximate!E:E)</f>
        <v>536.66666666666663</v>
      </c>
      <c r="E43">
        <f>AVERAGEIF(Approximate!C:C,'Average Approx.'!B43,Approximate!F:F)</f>
        <v>5.032618840535482E-2</v>
      </c>
      <c r="F43">
        <f>AVERAGEIF(Approximate!C:C,'Average Approx.'!B43,Approximate!G:G)</f>
        <v>1.2931726907630521</v>
      </c>
    </row>
    <row r="44" spans="1:6" x14ac:dyDescent="0.2">
      <c r="A44" t="s">
        <v>54</v>
      </c>
      <c r="B44">
        <v>760</v>
      </c>
      <c r="C44">
        <v>1140</v>
      </c>
      <c r="D44" s="10">
        <f>AVERAGEIF(Approximate!C:C,'Average Approx.'!B44,Approximate!E:E)</f>
        <v>550</v>
      </c>
      <c r="E44">
        <f>AVERAGEIF(Approximate!C:C,'Average Approx.'!B44,Approximate!F:F)</f>
        <v>8.4051132202148424E-2</v>
      </c>
      <c r="F44">
        <f>AVERAGEIF(Approximate!C:C,'Average Approx.'!B44,Approximate!G:G)</f>
        <v>1.2910798122065728</v>
      </c>
    </row>
    <row r="45" spans="1:6" x14ac:dyDescent="0.2">
      <c r="A45" t="s">
        <v>55</v>
      </c>
      <c r="B45">
        <v>780</v>
      </c>
      <c r="C45">
        <v>1170</v>
      </c>
      <c r="D45" s="10">
        <f>AVERAGEIF(Approximate!C:C,'Average Approx.'!B45,Approximate!E:E)</f>
        <v>565.33333333333337</v>
      </c>
      <c r="E45">
        <f>AVERAGEIF(Approximate!C:C,'Average Approx.'!B45,Approximate!F:F)</f>
        <v>5.6974252065022789E-2</v>
      </c>
      <c r="F45">
        <f>AVERAGEIF(Approximate!C:C,'Average Approx.'!B45,Approximate!G:G)</f>
        <v>1.3026113671274959</v>
      </c>
    </row>
    <row r="46" spans="1:6" x14ac:dyDescent="0.2">
      <c r="A46" t="s">
        <v>56</v>
      </c>
      <c r="B46">
        <v>800</v>
      </c>
      <c r="C46">
        <v>1200</v>
      </c>
      <c r="D46" s="10">
        <f>AVERAGEIF(Approximate!C:C,'Average Approx.'!B46,Approximate!E:E)</f>
        <v>586</v>
      </c>
      <c r="E46">
        <f>AVERAGEIF(Approximate!C:C,'Average Approx.'!B46,Approximate!F:F)</f>
        <v>5.9328317642211914E-2</v>
      </c>
      <c r="F46">
        <f>AVERAGEIF(Approximate!C:C,'Average Approx.'!B46,Approximate!G:G)</f>
        <v>1.3080357142857144</v>
      </c>
    </row>
    <row r="47" spans="1:6" x14ac:dyDescent="0.2">
      <c r="A47" t="s">
        <v>57</v>
      </c>
      <c r="B47">
        <v>820</v>
      </c>
      <c r="C47">
        <v>1230</v>
      </c>
      <c r="D47" s="10">
        <f>AVERAGEIF(Approximate!C:C,'Average Approx.'!B47,Approximate!E:E)</f>
        <v>597.66666666666663</v>
      </c>
      <c r="E47">
        <f>AVERAGEIF(Approximate!C:C,'Average Approx.'!B47,Approximate!F:F)</f>
        <v>6.2484105428059898E-2</v>
      </c>
      <c r="F47">
        <f>AVERAGEIF(Approximate!C:C,'Average Approx.'!B47,Approximate!G:G)</f>
        <v>1.2992753623188407</v>
      </c>
    </row>
    <row r="48" spans="1:6" x14ac:dyDescent="0.2">
      <c r="A48" t="s">
        <v>58</v>
      </c>
      <c r="B48">
        <v>840</v>
      </c>
      <c r="C48">
        <v>1260</v>
      </c>
      <c r="D48" s="10">
        <f>AVERAGEIF(Approximate!C:C,'Average Approx.'!B48,Approximate!E:E)</f>
        <v>611.33333333333337</v>
      </c>
      <c r="E48">
        <f>AVERAGEIF(Approximate!C:C,'Average Approx.'!B48,Approximate!F:F)</f>
        <v>6.4922491709391281E-2</v>
      </c>
      <c r="F48">
        <f>AVERAGEIF(Approximate!C:C,'Average Approx.'!B48,Approximate!G:G)</f>
        <v>1.3007092198581556</v>
      </c>
    </row>
    <row r="49" spans="1:6" x14ac:dyDescent="0.2">
      <c r="A49" t="s">
        <v>59</v>
      </c>
      <c r="B49">
        <v>860</v>
      </c>
      <c r="C49">
        <v>1290</v>
      </c>
      <c r="D49" s="10">
        <f>AVERAGEIF(Approximate!C:C,'Average Approx.'!B49,Approximate!E:E)</f>
        <v>610.33333333333337</v>
      </c>
      <c r="E49">
        <f>AVERAGEIF(Approximate!C:C,'Average Approx.'!B49,Approximate!F:F)</f>
        <v>6.8876743316650391E-2</v>
      </c>
      <c r="F49">
        <f>AVERAGEIF(Approximate!C:C,'Average Approx.'!B49,Approximate!G:G)</f>
        <v>1.2741823242867085</v>
      </c>
    </row>
    <row r="50" spans="1:6" x14ac:dyDescent="0.2">
      <c r="A50" t="s">
        <v>60</v>
      </c>
      <c r="B50">
        <v>880</v>
      </c>
      <c r="C50">
        <v>1320</v>
      </c>
      <c r="D50" s="10">
        <f>AVERAGEIF(Approximate!C:C,'Average Approx.'!B50,Approximate!E:E)</f>
        <v>635.33333333333337</v>
      </c>
      <c r="E50">
        <f>AVERAGEIF(Approximate!C:C,'Average Approx.'!B50,Approximate!F:F)</f>
        <v>0.10300477345784503</v>
      </c>
      <c r="F50">
        <f>AVERAGEIF(Approximate!C:C,'Average Approx.'!B50,Approximate!G:G)</f>
        <v>1.288708586883029</v>
      </c>
    </row>
    <row r="51" spans="1:6" x14ac:dyDescent="0.2">
      <c r="A51" t="s">
        <v>61</v>
      </c>
      <c r="B51">
        <v>900</v>
      </c>
      <c r="C51">
        <v>1350</v>
      </c>
      <c r="D51" s="10">
        <f>AVERAGEIF(Approximate!C:C,'Average Approx.'!B51,Approximate!E:E)</f>
        <v>656.33333333333337</v>
      </c>
      <c r="E51">
        <f>AVERAGEIF(Approximate!C:C,'Average Approx.'!B51,Approximate!F:F)</f>
        <v>7.520834604899089E-2</v>
      </c>
      <c r="F51">
        <f>AVERAGEIF(Approximate!C:C,'Average Approx.'!B51,Approximate!G:G)</f>
        <v>1.3074369189907038</v>
      </c>
    </row>
    <row r="52" spans="1:6" x14ac:dyDescent="0.2">
      <c r="A52" t="s">
        <v>62</v>
      </c>
      <c r="B52">
        <v>920</v>
      </c>
      <c r="C52">
        <v>1380</v>
      </c>
      <c r="D52" s="10">
        <f>AVERAGEIF(Approximate!C:C,'Average Approx.'!B52,Approximate!E:E)</f>
        <v>665.66666666666663</v>
      </c>
      <c r="E52">
        <f>AVERAGEIF(Approximate!C:C,'Average Approx.'!B52,Approximate!F:F)</f>
        <v>7.7609062194824219E-2</v>
      </c>
      <c r="F52">
        <f>AVERAGEIF(Approximate!C:C,'Average Approx.'!B52,Approximate!G:G)</f>
        <v>1.3001302083333333</v>
      </c>
    </row>
    <row r="53" spans="1:6" x14ac:dyDescent="0.2">
      <c r="A53" t="s">
        <v>63</v>
      </c>
      <c r="B53">
        <v>940</v>
      </c>
      <c r="C53">
        <v>1410</v>
      </c>
      <c r="D53" s="10">
        <f>AVERAGEIF(Approximate!C:C,'Average Approx.'!B53,Approximate!E:E)</f>
        <v>681.66666666666663</v>
      </c>
      <c r="E53">
        <f>AVERAGEIF(Approximate!C:C,'Average Approx.'!B53,Approximate!F:F)</f>
        <v>8.0822865168253585E-2</v>
      </c>
      <c r="F53">
        <f>AVERAGEIF(Approximate!C:C,'Average Approx.'!B53,Approximate!G:G)</f>
        <v>1.3008905852417298</v>
      </c>
    </row>
    <row r="54" spans="1:6" x14ac:dyDescent="0.2">
      <c r="A54" t="s">
        <v>64</v>
      </c>
      <c r="B54">
        <v>960</v>
      </c>
      <c r="C54">
        <v>1440</v>
      </c>
      <c r="D54" s="10">
        <f>AVERAGEIF(Approximate!C:C,'Average Approx.'!B54,Approximate!E:E)</f>
        <v>694.33333333333337</v>
      </c>
      <c r="E54">
        <f>AVERAGEIF(Approximate!C:C,'Average Approx.'!B54,Approximate!F:F)</f>
        <v>8.3924929300944015E-2</v>
      </c>
      <c r="F54">
        <f>AVERAGEIF(Approximate!C:C,'Average Approx.'!B54,Approximate!G:G)</f>
        <v>1.3035108879139685</v>
      </c>
    </row>
    <row r="55" spans="1:6" x14ac:dyDescent="0.2">
      <c r="A55" t="s">
        <v>65</v>
      </c>
      <c r="B55">
        <v>980</v>
      </c>
      <c r="C55">
        <v>1470</v>
      </c>
      <c r="D55" s="10">
        <f>AVERAGEIF(Approximate!C:C,'Average Approx.'!B55,Approximate!E:E)</f>
        <v>714.66666666666663</v>
      </c>
      <c r="E55">
        <f>AVERAGEIF(Approximate!C:C,'Average Approx.'!B55,Approximate!F:F)</f>
        <v>8.8586171468098954E-2</v>
      </c>
      <c r="F55">
        <f>AVERAGEIF(Approximate!C:C,'Average Approx.'!B55,Approximate!G:G)</f>
        <v>1.3057186511696175</v>
      </c>
    </row>
    <row r="56" spans="1:6" x14ac:dyDescent="0.2">
      <c r="A56" t="s">
        <v>66</v>
      </c>
      <c r="B56">
        <v>1000</v>
      </c>
      <c r="C56">
        <v>1500</v>
      </c>
      <c r="D56" s="10">
        <f>AVERAGEIF(Approximate!C:C,'Average Approx.'!B56,Approximate!E:E)</f>
        <v>725</v>
      </c>
      <c r="E56">
        <f>AVERAGEIF(Approximate!C:C,'Average Approx.'!B56,Approximate!F:F)</f>
        <v>0.12391018867492676</v>
      </c>
      <c r="F56">
        <f>AVERAGEIF(Approximate!C:C,'Average Approx.'!B56,Approximate!G:G)</f>
        <v>1.2884932649823326</v>
      </c>
    </row>
    <row r="57" spans="1:6" x14ac:dyDescent="0.2">
      <c r="A57" t="s">
        <v>67</v>
      </c>
      <c r="B57">
        <v>2000</v>
      </c>
      <c r="C57">
        <v>3000</v>
      </c>
      <c r="D57" s="10">
        <f>AVERAGEIF(Approximate!C:C,'Average Approx.'!B57,Approximate!E:E)</f>
        <v>1449.6666666666667</v>
      </c>
      <c r="E57">
        <f>AVERAGEIF(Approximate!C:C,'Average Approx.'!B57,Approximate!F:F)</f>
        <v>0.34901563326517743</v>
      </c>
      <c r="F57">
        <f>AVERAGEIF(Approximate!C:C,'Average Approx.'!B57,Approximate!G:G)</f>
        <v>1.2772393538913362</v>
      </c>
    </row>
    <row r="58" spans="1:6" x14ac:dyDescent="0.2">
      <c r="A58" t="s">
        <v>68</v>
      </c>
      <c r="B58">
        <v>3000</v>
      </c>
      <c r="C58">
        <v>4500</v>
      </c>
      <c r="D58" s="10">
        <f>AVERAGEIF(Approximate!C:C,'Average Approx.'!B58,Approximate!E:E)</f>
        <v>2190</v>
      </c>
      <c r="E58">
        <f>AVERAGEIF(Approximate!C:C,'Average Approx.'!B58,Approximate!F:F)</f>
        <v>0.79551140467325843</v>
      </c>
      <c r="F58">
        <f>AVERAGEIF(Approximate!C:C,'Average Approx.'!B58,Approximate!G:G)</f>
        <v>1.2887325795606637</v>
      </c>
    </row>
    <row r="59" spans="1:6" x14ac:dyDescent="0.2">
      <c r="A59" t="s">
        <v>69</v>
      </c>
      <c r="B59">
        <v>4000</v>
      </c>
      <c r="C59">
        <v>6000</v>
      </c>
      <c r="D59" s="10">
        <f>AVERAGEIF(Approximate!C:C,'Average Approx.'!B59,Approximate!E:E)</f>
        <v>2901</v>
      </c>
      <c r="E59">
        <f>AVERAGEIF(Approximate!C:C,'Average Approx.'!B59,Approximate!F:F)</f>
        <v>1.4482462406158447</v>
      </c>
      <c r="F59">
        <f>AVERAGEIF(Approximate!C:C,'Average Approx.'!B59,Approximate!G:G)</f>
        <v>1.2889735143696954</v>
      </c>
    </row>
    <row r="60" spans="1:6" x14ac:dyDescent="0.2">
      <c r="A60" t="s">
        <v>70</v>
      </c>
      <c r="B60">
        <v>5000</v>
      </c>
      <c r="C60">
        <v>7500</v>
      </c>
      <c r="D60" s="10">
        <f>AVERAGEIF(Approximate!C:C,'Average Approx.'!B60,Approximate!E:E)</f>
        <v>3616.3333333333335</v>
      </c>
      <c r="E60">
        <f>AVERAGEIF(Approximate!C:C,'Average Approx.'!B60,Approximate!F:F)</f>
        <v>2.3803006807963052</v>
      </c>
      <c r="F60">
        <f>AVERAGEIF(Approximate!C:C,'Average Approx.'!B60,Approximate!G:G)</f>
        <v>1.2823880527081124</v>
      </c>
    </row>
    <row r="61" spans="1:6" x14ac:dyDescent="0.2">
      <c r="A61" t="s">
        <v>71</v>
      </c>
      <c r="B61">
        <v>6000</v>
      </c>
      <c r="C61">
        <v>9000</v>
      </c>
      <c r="D61" s="10">
        <f>AVERAGEIF(Approximate!C:C,'Average Approx.'!B61,Approximate!E:E)</f>
        <v>4355.333333333333</v>
      </c>
      <c r="E61">
        <f>AVERAGEIF(Approximate!C:C,'Average Approx.'!B61,Approximate!F:F)</f>
        <v>3.4116252263387046</v>
      </c>
      <c r="F61">
        <f>AVERAGEIF(Approximate!C:C,'Average Approx.'!B61,Approximate!G:G)</f>
        <v>1.2813572619397864</v>
      </c>
    </row>
    <row r="62" spans="1:6" x14ac:dyDescent="0.2">
      <c r="A62" t="s">
        <v>72</v>
      </c>
      <c r="B62">
        <v>7000</v>
      </c>
      <c r="C62">
        <v>10500</v>
      </c>
      <c r="D62" s="10">
        <f>AVERAGEIF(Approximate!C:C,'Average Approx.'!B62,Approximate!E:E)</f>
        <v>5082.333333333333</v>
      </c>
      <c r="E62">
        <f>AVERAGEIF(Approximate!C:C,'Average Approx.'!B62,Approximate!F:F)</f>
        <v>4.5029451847076416</v>
      </c>
      <c r="F62">
        <f>AVERAGEIF(Approximate!C:C,'Average Approx.'!B62,Approximate!G:G)</f>
        <v>1.3086434361221893</v>
      </c>
    </row>
    <row r="63" spans="1:6" x14ac:dyDescent="0.2">
      <c r="A63" t="s">
        <v>73</v>
      </c>
      <c r="B63">
        <v>8000</v>
      </c>
      <c r="C63">
        <v>12000</v>
      </c>
      <c r="D63" s="10">
        <f>AVERAGEIF(Approximate!C:C,'Average Approx.'!B63,Approximate!E:E)</f>
        <v>5810.333333333333</v>
      </c>
      <c r="E63">
        <f>AVERAGEIF(Approximate!C:C,'Average Approx.'!B63,Approximate!F:F)</f>
        <v>5.9252867698669434</v>
      </c>
      <c r="F63">
        <f>AVERAGEIF(Approximate!C:C,'Average Approx.'!B63,Approximate!G:G)</f>
        <v>1.3094212788081137</v>
      </c>
    </row>
    <row r="64" spans="1:6" x14ac:dyDescent="0.2">
      <c r="A64" t="s">
        <v>74</v>
      </c>
      <c r="B64">
        <v>9000</v>
      </c>
      <c r="C64">
        <v>13500</v>
      </c>
      <c r="D64" s="10">
        <f>AVERAGEIF(Approximate!C:C,'Average Approx.'!B64,Approximate!E:E)</f>
        <v>6543.666666666667</v>
      </c>
      <c r="E64">
        <f>AVERAGEIF(Approximate!C:C,'Average Approx.'!B64,Approximate!F:F)</f>
        <v>7.4885780811309814</v>
      </c>
      <c r="F64">
        <f>AVERAGEIF(Approximate!C:C,'Average Approx.'!B64,Approximate!G:G)</f>
        <v>1.3093544401213697</v>
      </c>
    </row>
    <row r="65" spans="1:6" x14ac:dyDescent="0.2">
      <c r="A65" t="s">
        <v>75</v>
      </c>
      <c r="B65">
        <v>10000</v>
      </c>
      <c r="C65">
        <v>15000</v>
      </c>
      <c r="D65" s="10">
        <f>AVERAGEIF(Approximate!C:C,'Average Approx.'!B65,Approximate!E:E)</f>
        <v>7253.333333333333</v>
      </c>
      <c r="E65">
        <f>AVERAGEIF(Approximate!C:C,'Average Approx.'!B65,Approximate!F:F)</f>
        <v>9.1605634689331055</v>
      </c>
      <c r="F65">
        <f>AVERAGEIF(Approximate!C:C,'Average Approx.'!B65,Approximate!G:G)</f>
        <v>1.282640730916593</v>
      </c>
    </row>
    <row r="66" spans="1:6" x14ac:dyDescent="0.2">
      <c r="A66" t="s">
        <v>76</v>
      </c>
      <c r="B66">
        <v>20000</v>
      </c>
      <c r="C66">
        <v>30000</v>
      </c>
      <c r="D66" s="10">
        <f>AVERAGEIF(Approximate!C:C,'Average Approx.'!B66,Approximate!E:E)</f>
        <v>14494.666666666666</v>
      </c>
      <c r="E66">
        <f>AVERAGEIF(Approximate!C:C,'Average Approx.'!B66,Approximate!F:F)</f>
        <v>38.487306912740074</v>
      </c>
      <c r="F66">
        <f>AVERAGEIF(Approximate!C:C,'Average Approx.'!B66,Approximate!G:G)</f>
        <v>1.282823683503062</v>
      </c>
    </row>
    <row r="67" spans="1:6" x14ac:dyDescent="0.2">
      <c r="A67" t="s">
        <v>77</v>
      </c>
      <c r="B67">
        <v>30000</v>
      </c>
      <c r="C67">
        <v>45000</v>
      </c>
      <c r="D67" s="10">
        <f>AVERAGEIF(Approximate!C:C,'Average Approx.'!B67,Approximate!E:E)</f>
        <v>21783.666666666668</v>
      </c>
      <c r="E67">
        <f>AVERAGEIF(Approximate!C:C,'Average Approx.'!B67,Approximate!F:F)</f>
        <v>119.82556645075481</v>
      </c>
      <c r="F67">
        <f>AVERAGEIF(Approximate!C:C,'Average Approx.'!B67,Approximate!G:G)</f>
        <v>1.2757184500363319</v>
      </c>
    </row>
    <row r="68" spans="1:6" x14ac:dyDescent="0.2">
      <c r="A68" t="s">
        <v>78</v>
      </c>
      <c r="B68">
        <v>40000</v>
      </c>
      <c r="C68">
        <v>60000</v>
      </c>
      <c r="D68" s="10">
        <f>AVERAGEIF(Approximate!C:C,'Average Approx.'!B68,Approximate!E:E)</f>
        <v>28966.333333333332</v>
      </c>
      <c r="E68">
        <f>AVERAGEIF(Approximate!C:C,'Average Approx.'!B68,Approximate!F:F)</f>
        <v>232.74778159459427</v>
      </c>
      <c r="F68">
        <f>AVERAGEIF(Approximate!C:C,'Average Approx.'!B68,Approximate!G:G)</f>
        <v>1.2569465538439288</v>
      </c>
    </row>
    <row r="69" spans="1:6" x14ac:dyDescent="0.2">
      <c r="A69" t="s">
        <v>79</v>
      </c>
      <c r="B69">
        <v>50000</v>
      </c>
      <c r="C69">
        <v>75000</v>
      </c>
      <c r="D69" s="10">
        <f>AVERAGEIF(Approximate!C:C,'Average Approx.'!B69,Approximate!E:E)</f>
        <v>36280.666666666664</v>
      </c>
      <c r="E69">
        <f>AVERAGEIF(Approximate!C:C,'Average Approx.'!B69,Approximate!F:F)</f>
        <v>279.19953346252441</v>
      </c>
      <c r="F69">
        <f>AVERAGEIF(Approximate!C:C,'Average Approx.'!B69,Approximate!G:G)</f>
        <v>1.2730951879664067</v>
      </c>
    </row>
    <row r="70" spans="1:6" x14ac:dyDescent="0.2">
      <c r="A70" t="s">
        <v>80</v>
      </c>
      <c r="B70">
        <v>60000</v>
      </c>
      <c r="C70">
        <v>90000</v>
      </c>
      <c r="D70" s="10">
        <f>AVERAGEIF(Approximate!C:C,'Average Approx.'!B70,Approximate!E:E)</f>
        <v>43498.333333333336</v>
      </c>
      <c r="E70">
        <f>AVERAGEIF(Approximate!C:C,'Average Approx.'!B70,Approximate!F:F)</f>
        <v>472.23979417483014</v>
      </c>
      <c r="F70">
        <f>AVERAGEIF(Approximate!C:C,'Average Approx.'!B70,Approximate!G:G)</f>
        <v>1.2703210482253764</v>
      </c>
    </row>
    <row r="71" spans="1:6" x14ac:dyDescent="0.2">
      <c r="A71" t="s">
        <v>81</v>
      </c>
      <c r="B71">
        <v>70000</v>
      </c>
      <c r="C71">
        <v>105000</v>
      </c>
      <c r="D71" s="10">
        <f>AVERAGEIF(Approximate!C:C,'Average Approx.'!B71,Approximate!E:E)</f>
        <v>50764.333333333336</v>
      </c>
      <c r="E71">
        <f>AVERAGEIF(Approximate!C:C,'Average Approx.'!B71,Approximate!F:F)</f>
        <v>651.37231691678369</v>
      </c>
      <c r="F71">
        <f>AVERAGEIF(Approximate!C:C,'Average Approx.'!B71,Approximate!G:G)</f>
        <v>1.2725123037458537</v>
      </c>
    </row>
    <row r="72" spans="1:6" x14ac:dyDescent="0.2">
      <c r="A72" t="s">
        <v>82</v>
      </c>
      <c r="B72">
        <v>80000</v>
      </c>
      <c r="C72">
        <v>120000</v>
      </c>
      <c r="D72" s="10">
        <f>AVERAGEIF(Approximate!C:C,'Average Approx.'!B72,Approximate!E:E)</f>
        <v>57999.666666666664</v>
      </c>
      <c r="E72">
        <f>AVERAGEIF(Approximate!C:C,'Average Approx.'!B72,Approximate!F:F)</f>
        <v>898.35406057039893</v>
      </c>
      <c r="F72">
        <f>AVERAGEIF(Approximate!C:C,'Average Approx.'!B72,Approximate!G:G)</f>
        <v>1.2714523300136527</v>
      </c>
    </row>
    <row r="73" spans="1:6" x14ac:dyDescent="0.2">
      <c r="A73" t="s">
        <v>83</v>
      </c>
      <c r="B73">
        <v>90000</v>
      </c>
      <c r="C73">
        <v>135000</v>
      </c>
      <c r="D73" s="10">
        <f>AVERAGEIF(Approximate!C:C,'Average Approx.'!B73,Approximate!E:E)</f>
        <v>65128</v>
      </c>
      <c r="E73">
        <f>AVERAGEIF(Approximate!C:C,'Average Approx.'!B73,Approximate!F:F)</f>
        <v>1219.048622449239</v>
      </c>
      <c r="F73">
        <f>AVERAGEIF(Approximate!C:C,'Average Approx.'!B73,Approximate!G:G)</f>
        <v>1.2672542953320489</v>
      </c>
    </row>
    <row r="74" spans="1:6" x14ac:dyDescent="0.2">
      <c r="A74" t="s">
        <v>84</v>
      </c>
      <c r="B74">
        <v>100000</v>
      </c>
      <c r="C74">
        <v>150000</v>
      </c>
      <c r="D74" s="10">
        <f>AVERAGEIF(Approximate!C:C,'Average Approx.'!B74,Approximate!E:E)</f>
        <v>72395.333333333328</v>
      </c>
      <c r="E74" s="13">
        <f>AVERAGEIF(Approximate!C:C,'Average Approx.'!B74,Approximate!F:F)</f>
        <v>1475.4732497426667</v>
      </c>
      <c r="F74">
        <f>AVERAGEIF(Approximate!C:C,'Average Approx.'!B74,Approximate!G:G)</f>
        <v>1.2678248280854143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063C-063E-9846-9F85-C2387FE172D2}">
  <dimension ref="A1:H74"/>
  <sheetViews>
    <sheetView zoomScale="187" workbookViewId="0">
      <selection activeCell="G2" sqref="G2:G74"/>
    </sheetView>
  </sheetViews>
  <sheetFormatPr baseColWidth="10" defaultRowHeight="15" x14ac:dyDescent="0.2"/>
  <cols>
    <col min="1" max="4" width="13.33203125" customWidth="1"/>
    <col min="5" max="5" width="13.83203125" customWidth="1"/>
    <col min="6" max="6" width="23.33203125" customWidth="1"/>
    <col min="7" max="7" width="26.5" customWidth="1"/>
    <col min="8" max="8" width="19.33203125" customWidth="1"/>
  </cols>
  <sheetData>
    <row r="1" spans="1:8" x14ac:dyDescent="0.2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88</v>
      </c>
      <c r="G1" s="3" t="s">
        <v>89</v>
      </c>
      <c r="H1" s="3" t="s">
        <v>8</v>
      </c>
    </row>
    <row r="2" spans="1:8" x14ac:dyDescent="0.2">
      <c r="A2" t="s">
        <v>9</v>
      </c>
      <c r="B2">
        <v>10</v>
      </c>
      <c r="C2">
        <v>15</v>
      </c>
      <c r="D2" s="10">
        <f>AVERAGEIF(GNN!C:C,'Average GNN'!B2,GNN!E:E)</f>
        <v>6.6</v>
      </c>
      <c r="E2">
        <f>AVERAGEIF(GNN!C:C,'Average GNN'!B2, GNN!F:F)</f>
        <v>26.138337349891664</v>
      </c>
      <c r="F2">
        <f>AVERAGEIF(GNN!C:C,'Average GNN'!B2, GNN!G:G)</f>
        <v>26.137999999999998</v>
      </c>
      <c r="G2">
        <f>AVERAGEIF(GNN!C:C,'Average GNN'!B2, GNN!H:H)</f>
        <v>3.373498916609208E-4</v>
      </c>
      <c r="H2">
        <f>AVERAGEIF(GNN!C:C,'Average GNN'!B2,GNN!I:I)</f>
        <v>1.1000000000000003</v>
      </c>
    </row>
    <row r="3" spans="1:8" x14ac:dyDescent="0.2">
      <c r="A3" t="s">
        <v>13</v>
      </c>
      <c r="B3">
        <v>20</v>
      </c>
      <c r="C3">
        <v>30</v>
      </c>
      <c r="D3" s="10">
        <f>AVERAGEIF(GNN!C:C,'Average GNN'!B3,GNN!E:E)</f>
        <v>12.1</v>
      </c>
      <c r="E3">
        <f>AVERAGEIF(GNN!C:C,'Average GNN'!B3, GNN!F:F)</f>
        <v>23.450922417640687</v>
      </c>
      <c r="F3">
        <f>AVERAGEIF(GNN!C:C,'Average GNN'!B3, GNN!G:G)</f>
        <v>23.450500000000002</v>
      </c>
      <c r="G3">
        <f>AVERAGEIF(GNN!C:C,'Average GNN'!B3, GNN!H:H)</f>
        <v>4.2241764068684517E-4</v>
      </c>
      <c r="H3">
        <f>AVERAGEIF(GNN!C:C,'Average GNN'!B3,GNN!I:I)</f>
        <v>1.0083333333333333</v>
      </c>
    </row>
    <row r="4" spans="1:8" x14ac:dyDescent="0.2">
      <c r="A4" t="s">
        <v>14</v>
      </c>
      <c r="B4">
        <v>30</v>
      </c>
      <c r="C4">
        <v>45</v>
      </c>
      <c r="D4" s="10">
        <f>AVERAGEIF(GNN!C:C,'Average GNN'!B4,GNN!E:E)</f>
        <v>17.399999999999999</v>
      </c>
      <c r="E4">
        <f>AVERAGEIF(GNN!C:C,'Average GNN'!B4, GNN!F:F)</f>
        <v>35.77637960910797</v>
      </c>
      <c r="F4">
        <f>AVERAGEIF(GNN!C:C,'Average GNN'!B4, GNN!G:G)</f>
        <v>35.775700000000001</v>
      </c>
      <c r="G4">
        <f>AVERAGEIF(GNN!C:C,'Average GNN'!B4, GNN!H:H)</f>
        <v>6.7960910797086886E-4</v>
      </c>
      <c r="H4">
        <f>AVERAGEIF(GNN!C:C,'Average GNN'!B4,GNN!I:I)</f>
        <v>1.023529411764706</v>
      </c>
    </row>
    <row r="5" spans="1:8" x14ac:dyDescent="0.2">
      <c r="A5" t="s">
        <v>15</v>
      </c>
      <c r="B5">
        <v>40</v>
      </c>
      <c r="C5">
        <v>60</v>
      </c>
      <c r="D5" s="10">
        <f>AVERAGEIF(GNN!C:C,'Average GNN'!B5,GNN!E:E)</f>
        <v>24</v>
      </c>
      <c r="E5">
        <f>AVERAGEIF(GNN!C:C,'Average GNN'!B5, GNN!F:F)</f>
        <v>26.664793896675111</v>
      </c>
      <c r="F5">
        <f>AVERAGEIF(GNN!C:C,'Average GNN'!B5, GNN!G:G)</f>
        <v>26.663699999999999</v>
      </c>
      <c r="G5">
        <f>AVERAGEIF(GNN!C:C,'Average GNN'!B5, GNN!H:H)</f>
        <v>1.0938966751094625E-3</v>
      </c>
      <c r="H5">
        <f>AVERAGEIF(GNN!C:C,'Average GNN'!B5,GNN!I:I)</f>
        <v>1.043478260869565</v>
      </c>
    </row>
    <row r="6" spans="1:8" x14ac:dyDescent="0.2">
      <c r="A6" t="s">
        <v>16</v>
      </c>
      <c r="B6">
        <v>50</v>
      </c>
      <c r="C6">
        <v>75</v>
      </c>
      <c r="D6" s="10">
        <f>AVERAGEIF(GNN!C:C,'Average GNN'!B6,GNN!E:E)</f>
        <v>28.8</v>
      </c>
      <c r="E6">
        <f>AVERAGEIF(GNN!C:C,'Average GNN'!B6, GNN!F:F)</f>
        <v>19.03212752342224</v>
      </c>
      <c r="F6">
        <f>AVERAGEIF(GNN!C:C,'Average GNN'!B6, GNN!G:G)</f>
        <v>19.030899999999999</v>
      </c>
      <c r="G6">
        <f>AVERAGEIF(GNN!C:C,'Average GNN'!B6, GNN!H:H)</f>
        <v>1.2275234222418163E-3</v>
      </c>
      <c r="H6">
        <f>AVERAGEIF(GNN!C:C,'Average GNN'!B6,GNN!I:I)</f>
        <v>1.0285714285714289</v>
      </c>
    </row>
    <row r="7" spans="1:8" x14ac:dyDescent="0.2">
      <c r="A7" t="s">
        <v>17</v>
      </c>
      <c r="B7">
        <v>60</v>
      </c>
      <c r="C7">
        <v>90</v>
      </c>
      <c r="D7" s="10">
        <f>AVERAGEIF(GNN!C:C,'Average GNN'!B7,GNN!E:E)</f>
        <v>35.5</v>
      </c>
      <c r="E7">
        <f>AVERAGEIF(GNN!C:C,'Average GNN'!B7, GNN!F:F)</f>
        <v>34.924217867851254</v>
      </c>
      <c r="F7">
        <f>AVERAGEIF(GNN!C:C,'Average GNN'!B7, GNN!G:G)</f>
        <v>34.922600000000003</v>
      </c>
      <c r="G7">
        <f>AVERAGEIF(GNN!C:C,'Average GNN'!B7, GNN!H:H)</f>
        <v>1.6178678512568823E-3</v>
      </c>
      <c r="H7">
        <f>AVERAGEIF(GNN!C:C,'Average GNN'!B7,GNN!I:I)</f>
        <v>1.0441176470588234</v>
      </c>
    </row>
    <row r="8" spans="1:8" x14ac:dyDescent="0.2">
      <c r="A8" t="s">
        <v>18</v>
      </c>
      <c r="B8">
        <v>70</v>
      </c>
      <c r="C8">
        <v>105</v>
      </c>
      <c r="D8" s="10">
        <f>AVERAGEIF(GNN!C:C,'Average GNN'!B8,GNN!E:E)</f>
        <v>40.9</v>
      </c>
      <c r="E8">
        <f>AVERAGEIF(GNN!C:C,'Average GNN'!B8, GNN!F:F)</f>
        <v>20.440857005119323</v>
      </c>
      <c r="F8">
        <f>AVERAGEIF(GNN!C:C,'Average GNN'!B8, GNN!G:G)</f>
        <v>20.4389</v>
      </c>
      <c r="G8">
        <f>AVERAGEIF(GNN!C:C,'Average GNN'!B8, GNN!H:H)</f>
        <v>1.9570051193230852E-3</v>
      </c>
      <c r="H8">
        <f>AVERAGEIF(GNN!C:C,'Average GNN'!B8,GNN!I:I)</f>
        <v>1.0487179487179485</v>
      </c>
    </row>
    <row r="9" spans="1:8" x14ac:dyDescent="0.2">
      <c r="A9" t="s">
        <v>19</v>
      </c>
      <c r="B9">
        <v>80</v>
      </c>
      <c r="C9">
        <v>120</v>
      </c>
      <c r="D9" s="10">
        <f>AVERAGEIF(GNN!C:C,'Average GNN'!B9,GNN!E:E)</f>
        <v>46.4</v>
      </c>
      <c r="E9">
        <f>AVERAGEIF(GNN!C:C,'Average GNN'!B9, GNN!F:F)</f>
        <v>17.571200823783876</v>
      </c>
      <c r="F9">
        <f>AVERAGEIF(GNN!C:C,'Average GNN'!B9, GNN!G:G)</f>
        <v>17.569099999999999</v>
      </c>
      <c r="G9">
        <f>AVERAGEIF(GNN!C:C,'Average GNN'!B9, GNN!H:H)</f>
        <v>2.1008237838742614E-3</v>
      </c>
      <c r="H9">
        <f>AVERAGEIF(GNN!C:C,'Average GNN'!B9,GNN!I:I)</f>
        <v>1.0545454545454547</v>
      </c>
    </row>
    <row r="10" spans="1:8" x14ac:dyDescent="0.2">
      <c r="A10" t="s">
        <v>20</v>
      </c>
      <c r="B10">
        <v>90</v>
      </c>
      <c r="C10">
        <v>135</v>
      </c>
      <c r="D10" s="10">
        <f>AVERAGEIF(GNN!C:C,'Average GNN'!B10,GNN!E:E)</f>
        <v>52.1</v>
      </c>
      <c r="E10">
        <f>AVERAGEIF(GNN!C:C,'Average GNN'!B10, GNN!F:F)</f>
        <v>27.864302921295167</v>
      </c>
      <c r="F10">
        <f>AVERAGEIF(GNN!C:C,'Average GNN'!B10, GNN!G:G)</f>
        <v>27.861499999999999</v>
      </c>
      <c r="G10">
        <f>AVERAGEIF(GNN!C:C,'Average GNN'!B10, GNN!H:H)</f>
        <v>2.8029212951665274E-3</v>
      </c>
      <c r="H10">
        <f>AVERAGEIF(GNN!C:C,'Average GNN'!B10,GNN!I:I)</f>
        <v>1.042</v>
      </c>
    </row>
    <row r="11" spans="1:8" x14ac:dyDescent="0.2">
      <c r="A11" t="s">
        <v>21</v>
      </c>
      <c r="B11">
        <v>100</v>
      </c>
      <c r="C11">
        <v>150</v>
      </c>
      <c r="D11" s="10">
        <f>AVERAGEIF(GNN!C:C,'Average GNN'!B11,GNN!E:E)</f>
        <v>58.9</v>
      </c>
      <c r="E11">
        <f>AVERAGEIF(GNN!C:C,'Average GNN'!B11, GNN!F:F)</f>
        <v>17.49260597229004</v>
      </c>
      <c r="F11">
        <f>AVERAGEIF(GNN!C:C,'Average GNN'!B11, GNN!G:G)</f>
        <v>17.4894</v>
      </c>
      <c r="G11">
        <f>AVERAGEIF(GNN!C:C,'Average GNN'!B11, GNN!H:H)</f>
        <v>3.2059722900394049E-3</v>
      </c>
      <c r="H11">
        <f>AVERAGEIF(GNN!C:C,'Average GNN'!B11,GNN!I:I)</f>
        <v>1.0709090909090908</v>
      </c>
    </row>
    <row r="12" spans="1:8" x14ac:dyDescent="0.2">
      <c r="A12" t="s">
        <v>22</v>
      </c>
      <c r="B12">
        <v>120</v>
      </c>
      <c r="C12">
        <v>180</v>
      </c>
      <c r="D12" s="10">
        <f>AVERAGEIF(GNN!C:C,'Average GNN'!B12,GNN!E:E)</f>
        <v>70.8</v>
      </c>
      <c r="E12">
        <f>AVERAGEIF(GNN!C:C,'Average GNN'!B12, GNN!F:F)</f>
        <v>18.530026245117188</v>
      </c>
      <c r="F12">
        <f>AVERAGEIF(GNN!C:C,'Average GNN'!B12, GNN!G:G)</f>
        <v>18.525899999999996</v>
      </c>
      <c r="G12">
        <f>AVERAGEIF(GNN!C:C,'Average GNN'!B12, GNN!H:H)</f>
        <v>4.1262451171869326E-3</v>
      </c>
      <c r="H12">
        <f>AVERAGEIF(GNN!C:C,'Average GNN'!B12,GNN!I:I)</f>
        <v>1.0567164179104478</v>
      </c>
    </row>
    <row r="13" spans="1:8" x14ac:dyDescent="0.2">
      <c r="A13" t="s">
        <v>23</v>
      </c>
      <c r="B13">
        <v>140</v>
      </c>
      <c r="C13">
        <v>210</v>
      </c>
      <c r="D13" s="10">
        <f>AVERAGEIF(GNN!C:C,'Average GNN'!B13,GNN!E:E)</f>
        <v>82.1</v>
      </c>
      <c r="E13">
        <f>AVERAGEIF(GNN!C:C,'Average GNN'!B13, GNN!F:F)</f>
        <v>29.068305945396425</v>
      </c>
      <c r="F13">
        <f>AVERAGEIF(GNN!C:C,'Average GNN'!B13, GNN!G:G)</f>
        <v>29.062799999999999</v>
      </c>
      <c r="G13">
        <f>AVERAGEIF(GNN!C:C,'Average GNN'!B13, GNN!H:H)</f>
        <v>5.5059453964226178E-3</v>
      </c>
      <c r="H13">
        <f>AVERAGEIF(GNN!C:C,'Average GNN'!B13,GNN!I:I)</f>
        <v>1.0662337662337664</v>
      </c>
    </row>
    <row r="14" spans="1:8" x14ac:dyDescent="0.2">
      <c r="A14" t="s">
        <v>24</v>
      </c>
      <c r="B14">
        <v>160</v>
      </c>
      <c r="C14">
        <v>240</v>
      </c>
      <c r="D14" s="10">
        <f>AVERAGEIF(GNN!C:C,'Average GNN'!B14,GNN!E:E)</f>
        <v>93.8</v>
      </c>
      <c r="E14">
        <f>AVERAGEIF(GNN!C:C,'Average GNN'!B14, GNN!F:F)</f>
        <v>26.768491554260255</v>
      </c>
      <c r="F14">
        <f>AVERAGEIF(GNN!C:C,'Average GNN'!B14, GNN!G:G)</f>
        <v>26.761700000000001</v>
      </c>
      <c r="G14">
        <f>AVERAGEIF(GNN!C:C,'Average GNN'!B14, GNN!H:H)</f>
        <v>6.7915542602527525E-3</v>
      </c>
      <c r="H14">
        <f>AVERAGEIF(GNN!C:C,'Average GNN'!B14,GNN!I:I)</f>
        <v>1.0659090909090909</v>
      </c>
    </row>
    <row r="15" spans="1:8" x14ac:dyDescent="0.2">
      <c r="A15" t="s">
        <v>25</v>
      </c>
      <c r="B15">
        <v>180</v>
      </c>
      <c r="C15">
        <v>270</v>
      </c>
      <c r="D15" s="10">
        <f>AVERAGEIF(GNN!C:C,'Average GNN'!B15,GNN!E:E)</f>
        <v>105.6</v>
      </c>
      <c r="E15">
        <f>AVERAGEIF(GNN!C:C,'Average GNN'!B15, GNN!F:F)</f>
        <v>25.895326662063599</v>
      </c>
      <c r="F15">
        <f>AVERAGEIF(GNN!C:C,'Average GNN'!B15, GNN!G:G)</f>
        <v>25.8872</v>
      </c>
      <c r="G15">
        <f>AVERAGEIF(GNN!C:C,'Average GNN'!B15, GNN!H:H)</f>
        <v>8.1266620635986435E-3</v>
      </c>
      <c r="H15">
        <f>AVERAGEIF(GNN!C:C,'Average GNN'!B15,GNN!I:I)</f>
        <v>1.0560000000000003</v>
      </c>
    </row>
    <row r="16" spans="1:8" x14ac:dyDescent="0.2">
      <c r="A16" t="s">
        <v>26</v>
      </c>
      <c r="B16">
        <v>200</v>
      </c>
      <c r="C16">
        <v>300</v>
      </c>
      <c r="D16" s="10">
        <f>AVERAGEIF(GNN!C:C,'Average GNN'!B16,GNN!E:E)</f>
        <v>117.7</v>
      </c>
      <c r="E16">
        <f>AVERAGEIF(GNN!C:C,'Average GNN'!B16, GNN!F:F)</f>
        <v>24.464371776580812</v>
      </c>
      <c r="F16">
        <f>AVERAGEIF(GNN!C:C,'Average GNN'!B16, GNN!G:G)</f>
        <v>24.455199999999998</v>
      </c>
      <c r="G16">
        <f>AVERAGEIF(GNN!C:C,'Average GNN'!B16, GNN!H:H)</f>
        <v>9.1717765808116518E-3</v>
      </c>
      <c r="H16">
        <f>AVERAGEIF(GNN!C:C,'Average GNN'!B16,GNN!I:I)</f>
        <v>1.0508928571428573</v>
      </c>
    </row>
    <row r="17" spans="1:8" x14ac:dyDescent="0.2">
      <c r="A17" t="s">
        <v>27</v>
      </c>
      <c r="B17">
        <v>220</v>
      </c>
      <c r="C17">
        <v>330</v>
      </c>
      <c r="D17" s="10">
        <f>AVERAGEIF(GNN!C:C,'Average GNN'!B17,GNN!E:E)</f>
        <v>128.1</v>
      </c>
      <c r="E17">
        <f>AVERAGEIF(GNN!C:C,'Average GNN'!B17, GNN!F:F)</f>
        <v>26.235864543914794</v>
      </c>
      <c r="F17">
        <f>AVERAGEIF(GNN!C:C,'Average GNN'!B17, GNN!G:G)</f>
        <v>26.224</v>
      </c>
      <c r="G17">
        <f>AVERAGEIF(GNN!C:C,'Average GNN'!B17, GNN!H:H)</f>
        <v>1.1864543914795078E-2</v>
      </c>
      <c r="H17">
        <f>AVERAGEIF(GNN!C:C,'Average GNN'!B17,GNN!I:I)</f>
        <v>1.0586776859504132</v>
      </c>
    </row>
    <row r="18" spans="1:8" x14ac:dyDescent="0.2">
      <c r="A18" t="s">
        <v>28</v>
      </c>
      <c r="B18">
        <v>240</v>
      </c>
      <c r="C18">
        <v>360</v>
      </c>
      <c r="D18" s="10">
        <f>AVERAGEIF(GNN!C:C,'Average GNN'!B18,GNN!E:E)</f>
        <v>139.6</v>
      </c>
      <c r="E18">
        <f>AVERAGEIF(GNN!C:C,'Average GNN'!B18, GNN!F:F)</f>
        <v>29.059215164184572</v>
      </c>
      <c r="F18">
        <f>AVERAGEIF(GNN!C:C,'Average GNN'!B18, GNN!G:G)</f>
        <v>29.045099999999998</v>
      </c>
      <c r="G18">
        <f>AVERAGEIF(GNN!C:C,'Average GNN'!B18, GNN!H:H)</f>
        <v>1.4115164184570261E-2</v>
      </c>
      <c r="H18">
        <f>AVERAGEIF(GNN!C:C,'Average GNN'!B18,GNN!I:I)</f>
        <v>1.0496240601503759</v>
      </c>
    </row>
    <row r="19" spans="1:8" x14ac:dyDescent="0.2">
      <c r="A19" t="s">
        <v>29</v>
      </c>
      <c r="B19">
        <v>260</v>
      </c>
      <c r="C19">
        <v>390</v>
      </c>
      <c r="D19" s="10">
        <f>AVERAGEIF(GNN!C:C,'Average GNN'!B19,GNN!E:E)</f>
        <v>152.30000000000001</v>
      </c>
      <c r="E19">
        <f>AVERAGEIF(GNN!C:C,'Average GNN'!B19, GNN!F:F)</f>
        <v>28.396879744529723</v>
      </c>
      <c r="F19">
        <f>AVERAGEIF(GNN!C:C,'Average GNN'!B19, GNN!G:G)</f>
        <v>28.378300000000003</v>
      </c>
      <c r="G19">
        <f>AVERAGEIF(GNN!C:C,'Average GNN'!B19, GNN!H:H)</f>
        <v>1.8579744529723996E-2</v>
      </c>
      <c r="H19">
        <f>AVERAGEIF(GNN!C:C,'Average GNN'!B19,GNN!I:I)</f>
        <v>1.0503448275862071</v>
      </c>
    </row>
    <row r="20" spans="1:8" x14ac:dyDescent="0.2">
      <c r="A20" t="s">
        <v>30</v>
      </c>
      <c r="B20">
        <v>280</v>
      </c>
      <c r="C20">
        <v>420</v>
      </c>
      <c r="D20" s="10">
        <f>AVERAGEIF(GNN!C:C,'Average GNN'!B20,GNN!E:E)</f>
        <v>163.19999999999999</v>
      </c>
      <c r="E20">
        <f>AVERAGEIF(GNN!C:C,'Average GNN'!B20, GNN!F:F)</f>
        <v>28.16933195590973</v>
      </c>
      <c r="F20">
        <f>AVERAGEIF(GNN!C:C,'Average GNN'!B20, GNN!G:G)</f>
        <v>28.149699999999996</v>
      </c>
      <c r="G20">
        <f>AVERAGEIF(GNN!C:C,'Average GNN'!B20, GNN!H:H)</f>
        <v>1.9631955909729725E-2</v>
      </c>
      <c r="H20">
        <f>AVERAGEIF(GNN!C:C,'Average GNN'!B20,GNN!I:I)</f>
        <v>1.0597402597402601</v>
      </c>
    </row>
    <row r="21" spans="1:8" x14ac:dyDescent="0.2">
      <c r="A21" t="s">
        <v>31</v>
      </c>
      <c r="B21">
        <v>300</v>
      </c>
      <c r="C21">
        <v>450</v>
      </c>
      <c r="D21" s="10">
        <f>AVERAGEIF(GNN!C:C,'Average GNN'!B21,GNN!E:E)</f>
        <v>175.2</v>
      </c>
      <c r="E21">
        <f>AVERAGEIF(GNN!C:C,'Average GNN'!B21, GNN!F:F)</f>
        <v>27.611273193359374</v>
      </c>
      <c r="F21">
        <f>AVERAGEIF(GNN!C:C,'Average GNN'!B21, GNN!G:G)</f>
        <v>27.588299999999997</v>
      </c>
      <c r="G21">
        <f>AVERAGEIF(GNN!C:C,'Average GNN'!B21, GNN!H:H)</f>
        <v>2.2973193359376153E-2</v>
      </c>
      <c r="H21">
        <f>AVERAGEIF(GNN!C:C,'Average GNN'!B21,GNN!I:I)</f>
        <v>1.0428571428571431</v>
      </c>
    </row>
    <row r="22" spans="1:8" x14ac:dyDescent="0.2">
      <c r="A22" t="s">
        <v>32</v>
      </c>
      <c r="B22">
        <v>320</v>
      </c>
      <c r="C22">
        <v>480</v>
      </c>
      <c r="D22" s="10">
        <f>AVERAGEIF(GNN!C:C,'Average GNN'!B22,GNN!E:E)</f>
        <v>186.6</v>
      </c>
      <c r="E22">
        <f>AVERAGEIF(GNN!C:C,'Average GNN'!B22, GNN!F:F)</f>
        <v>28.258027768135072</v>
      </c>
      <c r="F22">
        <f>AVERAGEIF(GNN!C:C,'Average GNN'!B22, GNN!G:G)</f>
        <v>28.2317</v>
      </c>
      <c r="G22">
        <f>AVERAGEIF(GNN!C:C,'Average GNN'!B22, GNN!H:H)</f>
        <v>2.6327768135072916E-2</v>
      </c>
      <c r="H22">
        <f>AVERAGEIF(GNN!C:C,'Average GNN'!B22,GNN!I:I)</f>
        <v>1.054237288135593</v>
      </c>
    </row>
    <row r="23" spans="1:8" x14ac:dyDescent="0.2">
      <c r="A23" t="s">
        <v>33</v>
      </c>
      <c r="B23">
        <v>340</v>
      </c>
      <c r="C23">
        <v>510</v>
      </c>
      <c r="D23" s="10">
        <f>AVERAGEIF(GNN!C:C,'Average GNN'!B23,GNN!E:E)</f>
        <v>199.3</v>
      </c>
      <c r="E23">
        <f>AVERAGEIF(GNN!C:C,'Average GNN'!B23, GNN!F:F)</f>
        <v>27.772230672836304</v>
      </c>
      <c r="F23">
        <f>AVERAGEIF(GNN!C:C,'Average GNN'!B23, GNN!G:G)</f>
        <v>27.743399999999998</v>
      </c>
      <c r="G23">
        <f>AVERAGEIF(GNN!C:C,'Average GNN'!B23, GNN!H:H)</f>
        <v>2.8830672836303962E-2</v>
      </c>
      <c r="H23">
        <f>AVERAGEIF(GNN!C:C,'Average GNN'!B23,GNN!I:I)</f>
        <v>1.0380208333333336</v>
      </c>
    </row>
    <row r="24" spans="1:8" x14ac:dyDescent="0.2">
      <c r="A24" t="s">
        <v>34</v>
      </c>
      <c r="B24">
        <v>360</v>
      </c>
      <c r="C24">
        <v>540</v>
      </c>
      <c r="D24" s="10">
        <f>AVERAGEIF(GNN!C:C,'Average GNN'!B24,GNN!E:E)</f>
        <v>211.8</v>
      </c>
      <c r="E24">
        <f>AVERAGEIF(GNN!C:C,'Average GNN'!B24, GNN!F:F)</f>
        <v>27.055515360832214</v>
      </c>
      <c r="F24">
        <f>AVERAGEIF(GNN!C:C,'Average GNN'!B24, GNN!G:G)</f>
        <v>27.023499999999995</v>
      </c>
      <c r="G24">
        <f>AVERAGEIF(GNN!C:C,'Average GNN'!B24, GNN!H:H)</f>
        <v>3.2015360832214054E-2</v>
      </c>
      <c r="H24">
        <f>AVERAGEIF(GNN!C:C,'Average GNN'!B24,GNN!I:I)</f>
        <v>1.053731343283582</v>
      </c>
    </row>
    <row r="25" spans="1:8" x14ac:dyDescent="0.2">
      <c r="A25" t="s">
        <v>35</v>
      </c>
      <c r="B25">
        <v>380</v>
      </c>
      <c r="C25">
        <v>570</v>
      </c>
      <c r="D25" s="10">
        <f>AVERAGEIF(GNN!C:C,'Average GNN'!B25,GNN!E:E)</f>
        <v>221.5</v>
      </c>
      <c r="E25">
        <f>AVERAGEIF(GNN!C:C,'Average GNN'!B25, GNN!F:F)</f>
        <v>27.902406835556029</v>
      </c>
      <c r="F25">
        <f>AVERAGEIF(GNN!C:C,'Average GNN'!B25, GNN!G:G)</f>
        <v>27.866899999999998</v>
      </c>
      <c r="G25">
        <f>AVERAGEIF(GNN!C:C,'Average GNN'!B25, GNN!H:H)</f>
        <v>3.5506835556027738E-2</v>
      </c>
      <c r="H25">
        <f>AVERAGEIF(GNN!C:C,'Average GNN'!B25,GNN!I:I)</f>
        <v>1.0399061032863848</v>
      </c>
    </row>
    <row r="26" spans="1:8" x14ac:dyDescent="0.2">
      <c r="A26" t="s">
        <v>36</v>
      </c>
      <c r="B26">
        <v>400</v>
      </c>
      <c r="C26">
        <v>600</v>
      </c>
      <c r="D26" s="10">
        <f>AVERAGEIF(GNN!C:C,'Average GNN'!B26,GNN!E:E)</f>
        <v>233.9</v>
      </c>
      <c r="E26">
        <f>AVERAGEIF(GNN!C:C,'Average GNN'!B26, GNN!F:F)</f>
        <v>28.304106974601744</v>
      </c>
      <c r="F26">
        <f>AVERAGEIF(GNN!C:C,'Average GNN'!B26, GNN!G:G)</f>
        <v>28.263200000000001</v>
      </c>
      <c r="G26">
        <f>AVERAGEIF(GNN!C:C,'Average GNN'!B26, GNN!H:H)</f>
        <v>4.0906974601746172E-2</v>
      </c>
      <c r="H26">
        <f>AVERAGEIF(GNN!C:C,'Average GNN'!B26,GNN!I:I)</f>
        <v>1.0488789237668161</v>
      </c>
    </row>
    <row r="27" spans="1:8" x14ac:dyDescent="0.2">
      <c r="A27" t="s">
        <v>37</v>
      </c>
      <c r="B27">
        <v>420</v>
      </c>
      <c r="C27">
        <v>630</v>
      </c>
      <c r="D27" s="10">
        <f>AVERAGEIF(GNN!C:C,'Average GNN'!B27,GNN!E:E)</f>
        <v>246</v>
      </c>
      <c r="E27">
        <f>AVERAGEIF(GNN!C:C,'Average GNN'!B27, GNN!F:F)</f>
        <v>28.628988575935363</v>
      </c>
      <c r="F27">
        <f>AVERAGEIF(GNN!C:C,'Average GNN'!B27, GNN!G:G)</f>
        <v>28.584399999999999</v>
      </c>
      <c r="G27">
        <f>AVERAGEIF(GNN!C:C,'Average GNN'!B27, GNN!H:H)</f>
        <v>4.4588575935364361E-2</v>
      </c>
      <c r="H27">
        <f>AVERAGEIF(GNN!C:C,'Average GNN'!B27,GNN!I:I)</f>
        <v>1.0468085106382978</v>
      </c>
    </row>
    <row r="28" spans="1:8" x14ac:dyDescent="0.2">
      <c r="A28" t="s">
        <v>38</v>
      </c>
      <c r="B28">
        <v>440</v>
      </c>
      <c r="C28">
        <v>660</v>
      </c>
      <c r="D28" s="10">
        <f>AVERAGEIF(GNN!C:C,'Average GNN'!B28,GNN!E:E)</f>
        <v>257.60000000000002</v>
      </c>
      <c r="E28">
        <f>AVERAGEIF(GNN!C:C,'Average GNN'!B28, GNN!F:F)</f>
        <v>26.930770182609557</v>
      </c>
      <c r="F28">
        <f>AVERAGEIF(GNN!C:C,'Average GNN'!B28, GNN!G:G)</f>
        <v>26.885000000000002</v>
      </c>
      <c r="G28">
        <f>AVERAGEIF(GNN!C:C,'Average GNN'!B28, GNN!H:H)</f>
        <v>4.5770182609557966E-2</v>
      </c>
      <c r="H28">
        <f>AVERAGEIF(GNN!C:C,'Average GNN'!B28,GNN!I:I)</f>
        <v>1.0514285714285716</v>
      </c>
    </row>
    <row r="29" spans="1:8" x14ac:dyDescent="0.2">
      <c r="A29" t="s">
        <v>39</v>
      </c>
      <c r="B29">
        <v>460</v>
      </c>
      <c r="C29">
        <v>690</v>
      </c>
      <c r="D29" s="10">
        <f>AVERAGEIF(GNN!C:C,'Average GNN'!B29,GNN!E:E)</f>
        <v>268.5</v>
      </c>
      <c r="E29">
        <f>AVERAGEIF(GNN!C:C,'Average GNN'!B29, GNN!F:F)</f>
        <v>24.238798403739928</v>
      </c>
      <c r="F29">
        <f>AVERAGEIF(GNN!C:C,'Average GNN'!B29, GNN!G:G)</f>
        <v>24.1935</v>
      </c>
      <c r="G29">
        <f>AVERAGEIF(GNN!C:C,'Average GNN'!B29, GNN!H:H)</f>
        <v>4.5298403739928619E-2</v>
      </c>
      <c r="H29">
        <f>AVERAGEIF(GNN!C:C,'Average GNN'!B29,GNN!I:I)</f>
        <v>1.0612648221343874</v>
      </c>
    </row>
    <row r="30" spans="1:8" x14ac:dyDescent="0.2">
      <c r="A30" t="s">
        <v>40</v>
      </c>
      <c r="B30">
        <v>480</v>
      </c>
      <c r="C30">
        <v>720</v>
      </c>
      <c r="D30" s="10">
        <f>AVERAGEIF(GNN!C:C,'Average GNN'!B30,GNN!E:E)</f>
        <v>279.7</v>
      </c>
      <c r="E30">
        <f>AVERAGEIF(GNN!C:C,'Average GNN'!B30, GNN!F:F)</f>
        <v>23.905495619773866</v>
      </c>
      <c r="F30">
        <f>AVERAGEIF(GNN!C:C,'Average GNN'!B30, GNN!G:G)</f>
        <v>23.8582</v>
      </c>
      <c r="G30">
        <f>AVERAGEIF(GNN!C:C,'Average GNN'!B30, GNN!H:H)</f>
        <v>4.7295619773866801E-2</v>
      </c>
      <c r="H30">
        <f>AVERAGEIF(GNN!C:C,'Average GNN'!B30,GNN!I:I)</f>
        <v>1.047565543071161</v>
      </c>
    </row>
    <row r="31" spans="1:8" x14ac:dyDescent="0.2">
      <c r="A31" t="s">
        <v>41</v>
      </c>
      <c r="B31">
        <v>500</v>
      </c>
      <c r="C31">
        <v>750</v>
      </c>
      <c r="D31" s="10">
        <f>AVERAGEIF(GNN!C:C,'Average GNN'!B31,GNN!E:E)</f>
        <v>291.39999999999998</v>
      </c>
      <c r="E31">
        <f>AVERAGEIF(GNN!C:C,'Average GNN'!B31, GNN!F:F)</f>
        <v>23.785217332839967</v>
      </c>
      <c r="F31">
        <f>AVERAGEIF(GNN!C:C,'Average GNN'!B31, GNN!G:G)</f>
        <v>23.731999999999999</v>
      </c>
      <c r="G31">
        <f>AVERAGEIF(GNN!C:C,'Average GNN'!B31, GNN!H:H)</f>
        <v>5.3217332839965437E-2</v>
      </c>
      <c r="H31">
        <f>AVERAGEIF(GNN!C:C,'Average GNN'!B31,GNN!I:I)</f>
        <v>1.0482014388489207</v>
      </c>
    </row>
    <row r="32" spans="1:8" x14ac:dyDescent="0.2">
      <c r="A32" t="s">
        <v>42</v>
      </c>
      <c r="B32">
        <v>520</v>
      </c>
      <c r="C32">
        <v>780</v>
      </c>
      <c r="D32" s="10">
        <f>AVERAGEIF(GNN!C:C,'Average GNN'!B32,GNN!E:E)</f>
        <v>304.8</v>
      </c>
      <c r="E32">
        <f>AVERAGEIF(GNN!C:C,'Average GNN'!B32, GNN!F:F)</f>
        <v>24.695226097106932</v>
      </c>
      <c r="F32">
        <f>AVERAGEIF(GNN!C:C,'Average GNN'!B32, GNN!G:G)</f>
        <v>24.634900000000002</v>
      </c>
      <c r="G32">
        <f>AVERAGEIF(GNN!C:C,'Average GNN'!B32, GNN!H:H)</f>
        <v>6.0326097106933221E-2</v>
      </c>
      <c r="H32">
        <f>AVERAGEIF(GNN!C:C,'Average GNN'!B32,GNN!I:I)</f>
        <v>1.0474226804123712</v>
      </c>
    </row>
    <row r="33" spans="1:8" x14ac:dyDescent="0.2">
      <c r="A33" t="s">
        <v>43</v>
      </c>
      <c r="B33">
        <v>540</v>
      </c>
      <c r="C33">
        <v>810</v>
      </c>
      <c r="D33" s="10">
        <f>AVERAGEIF(GNN!C:C,'Average GNN'!B33,GNN!E:E)</f>
        <v>316.89999999999998</v>
      </c>
      <c r="E33">
        <f>AVERAGEIF(GNN!C:C,'Average GNN'!B33, GNN!F:F)</f>
        <v>25.371310997009278</v>
      </c>
      <c r="F33">
        <f>AVERAGEIF(GNN!C:C,'Average GNN'!B33, GNN!G:G)</f>
        <v>25.307600000000001</v>
      </c>
      <c r="G33">
        <f>AVERAGEIF(GNN!C:C,'Average GNN'!B33, GNN!H:H)</f>
        <v>6.3710997009276932E-2</v>
      </c>
      <c r="H33">
        <f>AVERAGEIF(GNN!C:C,'Average GNN'!B33,GNN!I:I)</f>
        <v>1.0598662207357861</v>
      </c>
    </row>
    <row r="34" spans="1:8" x14ac:dyDescent="0.2">
      <c r="A34" t="s">
        <v>44</v>
      </c>
      <c r="B34">
        <v>560</v>
      </c>
      <c r="C34">
        <v>840</v>
      </c>
      <c r="D34" s="10">
        <f>AVERAGEIF(GNN!C:C,'Average GNN'!B34,GNN!E:E)</f>
        <v>330.3</v>
      </c>
      <c r="E34">
        <f>AVERAGEIF(GNN!C:C,'Average GNN'!B34, GNN!F:F)</f>
        <v>24.689627242088317</v>
      </c>
      <c r="F34">
        <f>AVERAGEIF(GNN!C:C,'Average GNN'!B34, GNN!G:G)</f>
        <v>24.618700000000004</v>
      </c>
      <c r="G34">
        <f>AVERAGEIF(GNN!C:C,'Average GNN'!B34, GNN!H:H)</f>
        <v>7.0927242088317757E-2</v>
      </c>
      <c r="H34">
        <f>AVERAGEIF(GNN!C:C,'Average GNN'!B34,GNN!I:I)</f>
        <v>1.0552715654952076</v>
      </c>
    </row>
    <row r="35" spans="1:8" x14ac:dyDescent="0.2">
      <c r="A35" t="s">
        <v>45</v>
      </c>
      <c r="B35">
        <v>580</v>
      </c>
      <c r="C35">
        <v>870</v>
      </c>
      <c r="D35" s="10">
        <f>AVERAGEIF(GNN!C:C,'Average GNN'!B35,GNN!E:E)</f>
        <v>340.3</v>
      </c>
      <c r="E35">
        <f>AVERAGEIF(GNN!C:C,'Average GNN'!B35, GNN!F:F)</f>
        <v>24.343312764167784</v>
      </c>
      <c r="F35">
        <f>AVERAGEIF(GNN!C:C,'Average GNN'!B35, GNN!G:G)</f>
        <v>24.269199999999998</v>
      </c>
      <c r="G35">
        <f>AVERAGEIF(GNN!C:C,'Average GNN'!B35, GNN!H:H)</f>
        <v>7.411276416778563E-2</v>
      </c>
      <c r="H35">
        <f>AVERAGEIF(GNN!C:C,'Average GNN'!B35,GNN!I:I)</f>
        <v>1.0601246105919002</v>
      </c>
    </row>
    <row r="36" spans="1:8" x14ac:dyDescent="0.2">
      <c r="A36" t="s">
        <v>46</v>
      </c>
      <c r="B36">
        <v>600</v>
      </c>
      <c r="C36">
        <v>900</v>
      </c>
      <c r="D36" s="10">
        <f>AVERAGEIF(GNN!C:C,'Average GNN'!B36,GNN!E:E)</f>
        <v>353.3</v>
      </c>
      <c r="E36">
        <f>AVERAGEIF(GNN!C:C,'Average GNN'!B36, GNN!F:F)</f>
        <v>22.003114438056947</v>
      </c>
      <c r="F36">
        <f>AVERAGEIF(GNN!C:C,'Average GNN'!B36, GNN!G:G)</f>
        <v>21.928099999999993</v>
      </c>
      <c r="G36">
        <f>AVERAGEIF(GNN!C:C,'Average GNN'!B36, GNN!H:H)</f>
        <v>7.5014438056946992E-2</v>
      </c>
      <c r="H36">
        <f>AVERAGEIF(GNN!C:C,'Average GNN'!B36,GNN!I:I)</f>
        <v>1.0514880952380954</v>
      </c>
    </row>
    <row r="37" spans="1:8" x14ac:dyDescent="0.2">
      <c r="A37" t="s">
        <v>47</v>
      </c>
      <c r="B37">
        <v>620</v>
      </c>
      <c r="C37">
        <v>930</v>
      </c>
      <c r="D37" s="10">
        <f>AVERAGEIF(GNN!C:C,'Average GNN'!B37,GNN!E:E)</f>
        <v>363.3</v>
      </c>
      <c r="E37">
        <f>AVERAGEIF(GNN!C:C,'Average GNN'!B37, GNN!F:F)</f>
        <v>21.938864564895631</v>
      </c>
      <c r="F37">
        <f>AVERAGEIF(GNN!C:C,'Average GNN'!B37, GNN!G:G)</f>
        <v>21.860799999999998</v>
      </c>
      <c r="G37">
        <f>AVERAGEIF(GNN!C:C,'Average GNN'!B37, GNN!H:H)</f>
        <v>7.8064564895630545E-2</v>
      </c>
      <c r="H37">
        <f>AVERAGEIF(GNN!C:C,'Average GNN'!B37,GNN!I:I)</f>
        <v>1.05</v>
      </c>
    </row>
    <row r="38" spans="1:8" x14ac:dyDescent="0.2">
      <c r="A38" t="s">
        <v>48</v>
      </c>
      <c r="B38">
        <v>640</v>
      </c>
      <c r="C38">
        <v>960</v>
      </c>
      <c r="D38" s="10">
        <f>AVERAGEIF(GNN!C:C,'Average GNN'!B38,GNN!E:E)</f>
        <v>373.2</v>
      </c>
      <c r="E38">
        <f>AVERAGEIF(GNN!C:C,'Average GNN'!B38, GNN!F:F)</f>
        <v>22.313341951370241</v>
      </c>
      <c r="F38">
        <f>AVERAGEIF(GNN!C:C,'Average GNN'!B38, GNN!G:G)</f>
        <v>22.230400000000003</v>
      </c>
      <c r="G38">
        <f>AVERAGEIF(GNN!C:C,'Average GNN'!B38, GNN!H:H)</f>
        <v>8.2941951370239769E-2</v>
      </c>
      <c r="H38">
        <f>AVERAGEIF(GNN!C:C,'Average GNN'!B38,GNN!I:I)</f>
        <v>1.0309392265193369</v>
      </c>
    </row>
    <row r="39" spans="1:8" x14ac:dyDescent="0.2">
      <c r="A39" t="s">
        <v>49</v>
      </c>
      <c r="B39">
        <v>660</v>
      </c>
      <c r="C39">
        <v>990</v>
      </c>
      <c r="D39" s="10">
        <f>AVERAGEIF(GNN!C:C,'Average GNN'!B39,GNN!E:E)</f>
        <v>386</v>
      </c>
      <c r="E39">
        <f>AVERAGEIF(GNN!C:C,'Average GNN'!B39, GNN!F:F)</f>
        <v>22.272171950340272</v>
      </c>
      <c r="F39">
        <f>AVERAGEIF(GNN!C:C,'Average GNN'!B39, GNN!G:G)</f>
        <v>22.1768</v>
      </c>
      <c r="G39">
        <f>AVERAGEIF(GNN!C:C,'Average GNN'!B39, GNN!H:H)</f>
        <v>9.5371950340270933E-2</v>
      </c>
      <c r="H39">
        <f>AVERAGEIF(GNN!C:C,'Average GNN'!B39,GNN!I:I)</f>
        <v>1.0432432432432432</v>
      </c>
    </row>
    <row r="40" spans="1:8" x14ac:dyDescent="0.2">
      <c r="A40" t="s">
        <v>50</v>
      </c>
      <c r="B40">
        <v>680</v>
      </c>
      <c r="C40">
        <v>1020</v>
      </c>
      <c r="D40" s="10">
        <f>AVERAGEIF(GNN!C:C,'Average GNN'!B40,GNN!E:E)</f>
        <v>398.6</v>
      </c>
      <c r="E40">
        <f>AVERAGEIF(GNN!C:C,'Average GNN'!B40, GNN!F:F)</f>
        <v>23.151716828346252</v>
      </c>
      <c r="F40">
        <f>AVERAGEIF(GNN!C:C,'Average GNN'!B40, GNN!G:G)</f>
        <v>23.052800000000001</v>
      </c>
      <c r="G40">
        <f>AVERAGEIF(GNN!C:C,'Average GNN'!B40, GNN!H:H)</f>
        <v>9.8916828346251512E-2</v>
      </c>
      <c r="H40">
        <f>AVERAGEIF(GNN!C:C,'Average GNN'!B40,GNN!I:I)</f>
        <v>1.0544973544973544</v>
      </c>
    </row>
    <row r="41" spans="1:8" x14ac:dyDescent="0.2">
      <c r="A41" t="s">
        <v>51</v>
      </c>
      <c r="B41">
        <v>700</v>
      </c>
      <c r="C41">
        <v>1050</v>
      </c>
      <c r="D41" s="10">
        <f>AVERAGEIF(GNN!C:C,'Average GNN'!B41,GNN!E:E)</f>
        <v>411.2</v>
      </c>
      <c r="E41">
        <f>AVERAGEIF(GNN!C:C,'Average GNN'!B41, GNN!F:F)</f>
        <v>23.296327257156371</v>
      </c>
      <c r="F41">
        <f>AVERAGEIF(GNN!C:C,'Average GNN'!B41, GNN!G:G)</f>
        <v>23.192599999999999</v>
      </c>
      <c r="G41">
        <f>AVERAGEIF(GNN!C:C,'Average GNN'!B41, GNN!H:H)</f>
        <v>0.10372725715637152</v>
      </c>
      <c r="H41">
        <f>AVERAGEIF(GNN!C:C,'Average GNN'!B41,GNN!I:I)</f>
        <v>1.0489795918367346</v>
      </c>
    </row>
    <row r="42" spans="1:8" x14ac:dyDescent="0.2">
      <c r="A42" t="s">
        <v>52</v>
      </c>
      <c r="B42">
        <v>720</v>
      </c>
      <c r="C42">
        <v>1080</v>
      </c>
      <c r="D42" s="10">
        <f>AVERAGEIF(GNN!C:C,'Average GNN'!B42,GNN!E:E)</f>
        <v>422</v>
      </c>
      <c r="E42">
        <f>AVERAGEIF(GNN!C:C,'Average GNN'!B42, GNN!F:F)</f>
        <v>23.666354203224181</v>
      </c>
      <c r="F42">
        <f>AVERAGEIF(GNN!C:C,'Average GNN'!B42, GNN!G:G)</f>
        <v>23.559299999999997</v>
      </c>
      <c r="G42">
        <f>AVERAGEIF(GNN!C:C,'Average GNN'!B42, GNN!H:H)</f>
        <v>0.10705420322418106</v>
      </c>
      <c r="H42">
        <f>AVERAGEIF(GNN!C:C,'Average GNN'!B42,GNN!I:I)</f>
        <v>1.0471464019851116</v>
      </c>
    </row>
    <row r="43" spans="1:8" x14ac:dyDescent="0.2">
      <c r="A43" t="s">
        <v>53</v>
      </c>
      <c r="B43">
        <v>740</v>
      </c>
      <c r="C43">
        <v>1110</v>
      </c>
      <c r="D43" s="10">
        <f>AVERAGEIF(GNN!C:C,'Average GNN'!B43,GNN!E:E)</f>
        <v>432.1</v>
      </c>
      <c r="E43">
        <f>AVERAGEIF(GNN!C:C,'Average GNN'!B43, GNN!F:F)</f>
        <v>22.334124112129214</v>
      </c>
      <c r="F43">
        <f>AVERAGEIF(GNN!C:C,'Average GNN'!B43, GNN!G:G)</f>
        <v>22.220100000000002</v>
      </c>
      <c r="G43">
        <f>AVERAGEIF(GNN!C:C,'Average GNN'!B43, GNN!H:H)</f>
        <v>0.11402411212921279</v>
      </c>
      <c r="H43">
        <f>AVERAGEIF(GNN!C:C,'Average GNN'!B43,GNN!I:I)</f>
        <v>1.0412048192771086</v>
      </c>
    </row>
    <row r="44" spans="1:8" x14ac:dyDescent="0.2">
      <c r="A44" t="s">
        <v>54</v>
      </c>
      <c r="B44">
        <v>760</v>
      </c>
      <c r="C44">
        <v>1140</v>
      </c>
      <c r="D44" s="10">
        <f>AVERAGEIF(GNN!C:C,'Average GNN'!B44,GNN!E:E)</f>
        <v>446.3</v>
      </c>
      <c r="E44">
        <f>AVERAGEIF(GNN!C:C,'Average GNN'!B44, GNN!F:F)</f>
        <v>23.505300116539001</v>
      </c>
      <c r="F44">
        <f>AVERAGEIF(GNN!C:C,'Average GNN'!B44, GNN!G:G)</f>
        <v>23.384299999999996</v>
      </c>
      <c r="G44">
        <f>AVERAGEIF(GNN!C:C,'Average GNN'!B44, GNN!H:H)</f>
        <v>0.12100011653900253</v>
      </c>
      <c r="H44">
        <f>AVERAGEIF(GNN!C:C,'Average GNN'!B44,GNN!I:I)</f>
        <v>1.0476525821596243</v>
      </c>
    </row>
    <row r="45" spans="1:8" x14ac:dyDescent="0.2">
      <c r="A45" t="s">
        <v>55</v>
      </c>
      <c r="B45">
        <v>780</v>
      </c>
      <c r="C45">
        <v>1170</v>
      </c>
      <c r="D45" s="10">
        <f>AVERAGEIF(GNN!C:C,'Average GNN'!B45,GNN!E:E)</f>
        <v>455.7</v>
      </c>
      <c r="E45">
        <f>AVERAGEIF(GNN!C:C,'Average GNN'!B45, GNN!F:F)</f>
        <v>23.973171997070313</v>
      </c>
      <c r="F45">
        <f>AVERAGEIF(GNN!C:C,'Average GNN'!B45, GNN!G:G)</f>
        <v>23.835000000000001</v>
      </c>
      <c r="G45">
        <f>AVERAGEIF(GNN!C:C,'Average GNN'!B45, GNN!H:H)</f>
        <v>0.13817199707031272</v>
      </c>
      <c r="H45">
        <f>AVERAGEIF(GNN!C:C,'Average GNN'!B45,GNN!I:I)</f>
        <v>1.0500000000000003</v>
      </c>
    </row>
    <row r="46" spans="1:8" x14ac:dyDescent="0.2">
      <c r="A46" t="s">
        <v>56</v>
      </c>
      <c r="B46">
        <v>800</v>
      </c>
      <c r="C46">
        <v>1200</v>
      </c>
      <c r="D46" s="10">
        <f>AVERAGEIF(GNN!C:C,'Average GNN'!B46,GNN!E:E)</f>
        <v>468.2</v>
      </c>
      <c r="E46">
        <f>AVERAGEIF(GNN!C:C,'Average GNN'!B46, GNN!F:F)</f>
        <v>25.23909323215485</v>
      </c>
      <c r="F46">
        <f>AVERAGEIF(GNN!C:C,'Average GNN'!B46, GNN!G:G)</f>
        <v>25.105999999999998</v>
      </c>
      <c r="G46">
        <f>AVERAGEIF(GNN!C:C,'Average GNN'!B46, GNN!H:H)</f>
        <v>0.13309323215484881</v>
      </c>
      <c r="H46">
        <f>AVERAGEIF(GNN!C:C,'Average GNN'!B46,GNN!I:I)</f>
        <v>1.0450892857142859</v>
      </c>
    </row>
    <row r="47" spans="1:8" x14ac:dyDescent="0.2">
      <c r="A47" t="s">
        <v>57</v>
      </c>
      <c r="B47">
        <v>820</v>
      </c>
      <c r="C47">
        <v>1230</v>
      </c>
      <c r="D47" s="10">
        <f>AVERAGEIF(GNN!C:C,'Average GNN'!B47,GNN!E:E)</f>
        <v>479.6</v>
      </c>
      <c r="E47">
        <f>AVERAGEIF(GNN!C:C,'Average GNN'!B47, GNN!F:F)</f>
        <v>24.50701811313629</v>
      </c>
      <c r="F47">
        <f>AVERAGEIF(GNN!C:C,'Average GNN'!B47, GNN!G:G)</f>
        <v>24.365199999999998</v>
      </c>
      <c r="G47">
        <f>AVERAGEIF(GNN!C:C,'Average GNN'!B47, GNN!H:H)</f>
        <v>0.14181811313629175</v>
      </c>
      <c r="H47">
        <f>AVERAGEIF(GNN!C:C,'Average GNN'!B47,GNN!I:I)</f>
        <v>1.0426086956521738</v>
      </c>
    </row>
    <row r="48" spans="1:8" x14ac:dyDescent="0.2">
      <c r="A48" t="s">
        <v>58</v>
      </c>
      <c r="B48">
        <v>840</v>
      </c>
      <c r="C48">
        <v>1260</v>
      </c>
      <c r="D48" s="10">
        <f>AVERAGEIF(GNN!C:C,'Average GNN'!B48,GNN!E:E)</f>
        <v>492.3</v>
      </c>
      <c r="E48">
        <f>AVERAGEIF(GNN!C:C,'Average GNN'!B48, GNN!F:F)</f>
        <v>24.62935390472412</v>
      </c>
      <c r="F48">
        <f>AVERAGEIF(GNN!C:C,'Average GNN'!B48, GNN!G:G)</f>
        <v>24.479299999999995</v>
      </c>
      <c r="G48">
        <f>AVERAGEIF(GNN!C:C,'Average GNN'!B48, GNN!H:H)</f>
        <v>0.15005390472412222</v>
      </c>
      <c r="H48">
        <f>AVERAGEIF(GNN!C:C,'Average GNN'!B48,GNN!I:I)</f>
        <v>1.0474468085106383</v>
      </c>
    </row>
    <row r="49" spans="1:8" x14ac:dyDescent="0.2">
      <c r="A49" t="s">
        <v>59</v>
      </c>
      <c r="B49">
        <v>860</v>
      </c>
      <c r="C49">
        <v>1290</v>
      </c>
      <c r="D49" s="10">
        <f>AVERAGEIF(GNN!C:C,'Average GNN'!B49,GNN!E:E)</f>
        <v>503.8</v>
      </c>
      <c r="E49">
        <f>AVERAGEIF(GNN!C:C,'Average GNN'!B49, GNN!F:F)</f>
        <v>24.290623354911805</v>
      </c>
      <c r="F49">
        <f>AVERAGEIF(GNN!C:C,'Average GNN'!B49, GNN!G:G)</f>
        <v>24.134699999999999</v>
      </c>
      <c r="G49">
        <f>AVERAGEIF(GNN!C:C,'Average GNN'!B49, GNN!H:H)</f>
        <v>0.15592335491180337</v>
      </c>
      <c r="H49">
        <f>AVERAGEIF(GNN!C:C,'Average GNN'!B49,GNN!I:I)</f>
        <v>1.0517745302713988</v>
      </c>
    </row>
    <row r="50" spans="1:8" x14ac:dyDescent="0.2">
      <c r="A50" t="s">
        <v>60</v>
      </c>
      <c r="B50">
        <v>880</v>
      </c>
      <c r="C50">
        <v>1320</v>
      </c>
      <c r="D50" s="10">
        <f>AVERAGEIF(GNN!C:C,'Average GNN'!B50,GNN!E:E)</f>
        <v>516</v>
      </c>
      <c r="E50">
        <f>AVERAGEIF(GNN!C:C,'Average GNN'!B50, GNN!F:F)</f>
        <v>24.623215556144714</v>
      </c>
      <c r="F50">
        <f>AVERAGEIF(GNN!C:C,'Average GNN'!B50, GNN!G:G)</f>
        <v>24.455999999999996</v>
      </c>
      <c r="G50">
        <f>AVERAGEIF(GNN!C:C,'Average GNN'!B50, GNN!H:H)</f>
        <v>0.1672155561447152</v>
      </c>
      <c r="H50">
        <f>AVERAGEIF(GNN!C:C,'Average GNN'!B50,GNN!I:I)</f>
        <v>1.046653144016227</v>
      </c>
    </row>
    <row r="51" spans="1:8" x14ac:dyDescent="0.2">
      <c r="A51" t="s">
        <v>61</v>
      </c>
      <c r="B51">
        <v>900</v>
      </c>
      <c r="C51">
        <v>1350</v>
      </c>
      <c r="D51" s="10">
        <f>AVERAGEIF(GNN!C:C,'Average GNN'!B51,GNN!E:E)</f>
        <v>526.79999999999995</v>
      </c>
      <c r="E51">
        <f>AVERAGEIF(GNN!C:C,'Average GNN'!B51, GNN!F:F)</f>
        <v>25.55433883666992</v>
      </c>
      <c r="F51">
        <f>AVERAGEIF(GNN!C:C,'Average GNN'!B51, GNN!G:G)</f>
        <v>25.380500000000001</v>
      </c>
      <c r="G51">
        <f>AVERAGEIF(GNN!C:C,'Average GNN'!B51, GNN!H:H)</f>
        <v>0.17383883666992225</v>
      </c>
      <c r="H51">
        <f>AVERAGEIF(GNN!C:C,'Average GNN'!B51,GNN!I:I)</f>
        <v>1.049402390438247</v>
      </c>
    </row>
    <row r="52" spans="1:8" x14ac:dyDescent="0.2">
      <c r="A52" t="s">
        <v>62</v>
      </c>
      <c r="B52">
        <v>920</v>
      </c>
      <c r="C52">
        <v>1380</v>
      </c>
      <c r="D52" s="10">
        <f>AVERAGEIF(GNN!C:C,'Average GNN'!B52,GNN!E:E)</f>
        <v>539.4</v>
      </c>
      <c r="E52">
        <f>AVERAGEIF(GNN!C:C,'Average GNN'!B52, GNN!F:F)</f>
        <v>23.957420611381529</v>
      </c>
      <c r="F52">
        <f>AVERAGEIF(GNN!C:C,'Average GNN'!B52, GNN!G:G)</f>
        <v>23.770199999999996</v>
      </c>
      <c r="G52">
        <f>AVERAGEIF(GNN!C:C,'Average GNN'!B52, GNN!H:H)</f>
        <v>0.18722061138153306</v>
      </c>
      <c r="H52">
        <f>AVERAGEIF(GNN!C:C,'Average GNN'!B52,GNN!I:I)</f>
        <v>1.053515625</v>
      </c>
    </row>
    <row r="53" spans="1:8" x14ac:dyDescent="0.2">
      <c r="A53" t="s">
        <v>63</v>
      </c>
      <c r="B53">
        <v>940</v>
      </c>
      <c r="C53">
        <v>1410</v>
      </c>
      <c r="D53" s="10">
        <f>AVERAGEIF(GNN!C:C,'Average GNN'!B53,GNN!E:E)</f>
        <v>547.5</v>
      </c>
      <c r="E53">
        <f>AVERAGEIF(GNN!C:C,'Average GNN'!B53, GNN!F:F)</f>
        <v>26.856088495254518</v>
      </c>
      <c r="F53">
        <f>AVERAGEIF(GNN!C:C,'Average GNN'!B53, GNN!G:G)</f>
        <v>26.667900000000003</v>
      </c>
      <c r="G53">
        <f>AVERAGEIF(GNN!C:C,'Average GNN'!B53, GNN!H:H)</f>
        <v>0.18818849525451747</v>
      </c>
      <c r="H53">
        <f>AVERAGEIF(GNN!C:C,'Average GNN'!B53,GNN!I:I)</f>
        <v>1.0448473282442747</v>
      </c>
    </row>
    <row r="54" spans="1:8" x14ac:dyDescent="0.2">
      <c r="A54" t="s">
        <v>64</v>
      </c>
      <c r="B54">
        <v>960</v>
      </c>
      <c r="C54">
        <v>1440</v>
      </c>
      <c r="D54" s="10">
        <f>AVERAGEIF(GNN!C:C,'Average GNN'!B54,GNN!E:E)</f>
        <v>563.70000000000005</v>
      </c>
      <c r="E54">
        <f>AVERAGEIF(GNN!C:C,'Average GNN'!B54, GNN!F:F)</f>
        <v>26.99179654121399</v>
      </c>
      <c r="F54">
        <f>AVERAGEIF(GNN!C:C,'Average GNN'!B54, GNN!G:G)</f>
        <v>26.792999999999999</v>
      </c>
      <c r="G54">
        <f>AVERAGEIF(GNN!C:C,'Average GNN'!B54, GNN!H:H)</f>
        <v>0.19879654121398857</v>
      </c>
      <c r="H54">
        <f>AVERAGEIF(GNN!C:C,'Average GNN'!B54,GNN!I:I)</f>
        <v>1.0575984990619136</v>
      </c>
    </row>
    <row r="55" spans="1:8" x14ac:dyDescent="0.2">
      <c r="A55" t="s">
        <v>65</v>
      </c>
      <c r="B55">
        <v>980</v>
      </c>
      <c r="C55">
        <v>1470</v>
      </c>
      <c r="D55" s="10">
        <f>AVERAGEIF(GNN!C:C,'Average GNN'!B55,GNN!E:E)</f>
        <v>572.5</v>
      </c>
      <c r="E55">
        <f>AVERAGEIF(GNN!C:C,'Average GNN'!B55, GNN!F:F)</f>
        <v>27.5024475812912</v>
      </c>
      <c r="F55">
        <f>AVERAGEIF(GNN!C:C,'Average GNN'!B55, GNN!G:G)</f>
        <v>27.297999999999995</v>
      </c>
      <c r="G55">
        <f>AVERAGEIF(GNN!C:C,'Average GNN'!B55, GNN!H:H)</f>
        <v>0.20444758129119833</v>
      </c>
      <c r="H55">
        <f>AVERAGEIF(GNN!C:C,'Average GNN'!B55,GNN!I:I)</f>
        <v>1.0447080291970805</v>
      </c>
    </row>
    <row r="56" spans="1:8" x14ac:dyDescent="0.2">
      <c r="A56" t="s">
        <v>66</v>
      </c>
      <c r="B56">
        <v>1000</v>
      </c>
      <c r="C56">
        <v>1500</v>
      </c>
      <c r="D56" s="10">
        <f>AVERAGEIF(GNN!C:C,'Average GNN'!B56,GNN!E:E)</f>
        <v>585.29999999999995</v>
      </c>
      <c r="E56">
        <f>AVERAGEIF(GNN!C:C,'Average GNN'!B56, GNN!F:F)</f>
        <v>27.78813192844391</v>
      </c>
      <c r="F56">
        <f>AVERAGEIF(GNN!C:C,'Average GNN'!B56, GNN!G:G)</f>
        <v>27.5702</v>
      </c>
      <c r="G56">
        <f>AVERAGEIF(GNN!C:C,'Average GNN'!B56, GNN!H:H)</f>
        <v>0.21793192844390852</v>
      </c>
      <c r="H56">
        <f>AVERAGEIF(GNN!C:C,'Average GNN'!B56,GNN!I:I)</f>
        <v>1.0396092362344582</v>
      </c>
    </row>
    <row r="57" spans="1:8" x14ac:dyDescent="0.2">
      <c r="A57" t="s">
        <v>67</v>
      </c>
      <c r="B57">
        <v>2000</v>
      </c>
      <c r="C57">
        <v>3000</v>
      </c>
      <c r="D57" s="10">
        <f>AVERAGEIF(GNN!C:C,'Average GNN'!B57,GNN!E:E)</f>
        <v>1170.3</v>
      </c>
      <c r="E57">
        <f>AVERAGEIF(GNN!C:C,'Average GNN'!B57, GNN!F:F)</f>
        <v>32.255269837379458</v>
      </c>
      <c r="F57">
        <f>AVERAGEIF(GNN!C:C,'Average GNN'!B57, GNN!G:G)</f>
        <v>31.361200000000004</v>
      </c>
      <c r="G57">
        <f>AVERAGEIF(GNN!C:C,'Average GNN'!B57, GNN!H:H)</f>
        <v>0.89406983737945578</v>
      </c>
      <c r="H57">
        <f>AVERAGEIF(GNN!C:C,'Average GNN'!B57,GNN!I:I)</f>
        <v>1.0311013215859033</v>
      </c>
    </row>
    <row r="58" spans="1:8" x14ac:dyDescent="0.2">
      <c r="A58" t="s">
        <v>68</v>
      </c>
      <c r="B58">
        <v>3000</v>
      </c>
      <c r="C58">
        <v>4500</v>
      </c>
      <c r="D58" s="10">
        <f>AVERAGEIF(GNN!C:C,'Average GNN'!B58,GNN!E:E)</f>
        <v>1757.3</v>
      </c>
      <c r="E58">
        <f>AVERAGEIF(GNN!C:C,'Average GNN'!B58, GNN!F:F)</f>
        <v>37.55092639923096</v>
      </c>
      <c r="F58">
        <f>AVERAGEIF(GNN!C:C,'Average GNN'!B58, GNN!G:G)</f>
        <v>35.504599999999996</v>
      </c>
      <c r="G58">
        <f>AVERAGEIF(GNN!C:C,'Average GNN'!B58, GNN!H:H)</f>
        <v>2.0463263992309564</v>
      </c>
      <c r="H58">
        <f>AVERAGEIF(GNN!C:C,'Average GNN'!B58,GNN!I:I)</f>
        <v>1.0349234393404005</v>
      </c>
    </row>
    <row r="59" spans="1:8" x14ac:dyDescent="0.2">
      <c r="A59" t="s">
        <v>69</v>
      </c>
      <c r="B59">
        <v>4000</v>
      </c>
      <c r="C59">
        <v>6000</v>
      </c>
      <c r="D59" s="10">
        <f>AVERAGEIF(GNN!C:C,'Average GNN'!B59,GNN!E:E)</f>
        <v>2343.6999999999998</v>
      </c>
      <c r="E59">
        <f>AVERAGEIF(GNN!C:C,'Average GNN'!B59, GNN!F:F)</f>
        <v>49.612402176856996</v>
      </c>
      <c r="F59">
        <f>AVERAGEIF(GNN!C:C,'Average GNN'!B59, GNN!G:G)</f>
        <v>45.849599999999995</v>
      </c>
      <c r="G59">
        <f>AVERAGEIF(GNN!C:C,'Average GNN'!B59, GNN!H:H)</f>
        <v>3.762802176856995</v>
      </c>
      <c r="H59">
        <f>AVERAGEIF(GNN!C:C,'Average GNN'!B59,GNN!I:I)</f>
        <v>1.0434995547640249</v>
      </c>
    </row>
    <row r="60" spans="1:8" x14ac:dyDescent="0.2">
      <c r="A60" t="s">
        <v>70</v>
      </c>
      <c r="B60">
        <v>5000</v>
      </c>
      <c r="C60">
        <v>7500</v>
      </c>
      <c r="D60" s="10">
        <f>AVERAGEIF(GNN!C:C,'Average GNN'!B60,GNN!E:E)</f>
        <v>2931.3</v>
      </c>
      <c r="E60">
        <f>AVERAGEIF(GNN!C:C,'Average GNN'!B60, GNN!F:F)</f>
        <v>60.115497374534606</v>
      </c>
      <c r="F60">
        <f>AVERAGEIF(GNN!C:C,'Average GNN'!B60, GNN!G:G)</f>
        <v>54.163499999999999</v>
      </c>
      <c r="G60">
        <f>AVERAGEIF(GNN!C:C,'Average GNN'!B60, GNN!H:H)</f>
        <v>5.9519973745346082</v>
      </c>
      <c r="H60">
        <f>AVERAGEIF(GNN!C:C,'Average GNN'!B60,GNN!I:I)</f>
        <v>1.0394680851063831</v>
      </c>
    </row>
    <row r="61" spans="1:8" x14ac:dyDescent="0.2">
      <c r="A61" t="s">
        <v>71</v>
      </c>
      <c r="B61">
        <v>6000</v>
      </c>
      <c r="C61">
        <v>9000</v>
      </c>
      <c r="D61" s="10">
        <f>AVERAGEIF(GNN!C:C,'Average GNN'!B61,GNN!E:E)</f>
        <v>3516.3</v>
      </c>
      <c r="E61">
        <f>AVERAGEIF(GNN!C:C,'Average GNN'!B61, GNN!F:F)</f>
        <v>79.131515693664554</v>
      </c>
      <c r="F61">
        <f>AVERAGEIF(GNN!C:C,'Average GNN'!B61, GNN!G:G)</f>
        <v>69.466200000000001</v>
      </c>
      <c r="G61">
        <f>AVERAGEIF(GNN!C:C,'Average GNN'!B61, GNN!H:H)</f>
        <v>9.665315693664553</v>
      </c>
      <c r="H61">
        <f>AVERAGEIF(GNN!C:C,'Average GNN'!B61,GNN!I:I)</f>
        <v>1.0345101500441305</v>
      </c>
    </row>
    <row r="62" spans="1:8" x14ac:dyDescent="0.2">
      <c r="A62" t="s">
        <v>72</v>
      </c>
      <c r="B62">
        <v>7000</v>
      </c>
      <c r="C62">
        <v>10500</v>
      </c>
      <c r="D62" s="10">
        <f>AVERAGEIF(GNN!C:C,'Average GNN'!B62,GNN!E:E)</f>
        <v>4106.8999999999996</v>
      </c>
      <c r="E62">
        <f>AVERAGEIF(GNN!C:C,'Average GNN'!B62, GNN!F:F)</f>
        <v>92.57800018787384</v>
      </c>
      <c r="F62">
        <f>AVERAGEIF(GNN!C:C,'Average GNN'!B62, GNN!G:G)</f>
        <v>80.158300000000011</v>
      </c>
      <c r="G62">
        <f>AVERAGEIF(GNN!C:C,'Average GNN'!B62, GNN!H:H)</f>
        <v>12.419700187873843</v>
      </c>
      <c r="H62">
        <f>AVERAGEIF(GNN!C:C,'Average GNN'!B62,GNN!I:I)</f>
        <v>1.0576616018542364</v>
      </c>
    </row>
    <row r="63" spans="1:8" x14ac:dyDescent="0.2">
      <c r="A63" t="s">
        <v>73</v>
      </c>
      <c r="B63">
        <v>8000</v>
      </c>
      <c r="C63">
        <v>12000</v>
      </c>
      <c r="D63" s="10">
        <f>AVERAGEIF(GNN!C:C,'Average GNN'!B63,GNN!E:E)</f>
        <v>4691.1000000000004</v>
      </c>
      <c r="E63">
        <f>AVERAGEIF(GNN!C:C,'Average GNN'!B63, GNN!F:F)</f>
        <v>139.6833526134491</v>
      </c>
      <c r="F63">
        <f>AVERAGEIF(GNN!C:C,'Average GNN'!B63, GNN!G:G)</f>
        <v>123.41589999999999</v>
      </c>
      <c r="G63">
        <f>AVERAGEIF(GNN!C:C,'Average GNN'!B63, GNN!H:H)</f>
        <v>16.267452613449116</v>
      </c>
      <c r="H63">
        <f>AVERAGEIF(GNN!C:C,'Average GNN'!B63,GNN!I:I)</f>
        <v>1.0575067628494139</v>
      </c>
    </row>
    <row r="64" spans="1:8" x14ac:dyDescent="0.2">
      <c r="A64" t="s">
        <v>74</v>
      </c>
      <c r="B64">
        <v>9000</v>
      </c>
      <c r="C64">
        <v>13500</v>
      </c>
      <c r="D64" s="10">
        <f>AVERAGEIF(GNN!C:C,'Average GNN'!B64,GNN!E:E)</f>
        <v>5277.1</v>
      </c>
      <c r="E64">
        <f>AVERAGEIF(GNN!C:C,'Average GNN'!B64, GNN!F:F)</f>
        <v>142.02438707351683</v>
      </c>
      <c r="F64">
        <f>AVERAGEIF(GNN!C:C,'Average GNN'!B64, GNN!G:G)</f>
        <v>120.52419999999999</v>
      </c>
      <c r="G64">
        <f>AVERAGEIF(GNN!C:C,'Average GNN'!B64, GNN!H:H)</f>
        <v>21.500187073516848</v>
      </c>
      <c r="H64">
        <f>AVERAGEIF(GNN!C:C,'Average GNN'!B64,GNN!I:I)</f>
        <v>1.0583834737264337</v>
      </c>
    </row>
    <row r="65" spans="1:8" x14ac:dyDescent="0.2">
      <c r="A65" t="s">
        <v>75</v>
      </c>
      <c r="B65">
        <v>10000</v>
      </c>
      <c r="C65">
        <v>15000</v>
      </c>
      <c r="D65" s="10">
        <f>AVERAGEIF(GNN!C:C,'Average GNN'!B65,GNN!E:E)</f>
        <v>5859.4</v>
      </c>
      <c r="E65">
        <f>AVERAGEIF(GNN!C:C,'Average GNN'!B65, GNN!F:F)</f>
        <v>122.49620409011841</v>
      </c>
      <c r="F65">
        <f>AVERAGEIF(GNN!C:C,'Average GNN'!B65, GNN!G:G)</f>
        <v>96.979399999999998</v>
      </c>
      <c r="G65">
        <f>AVERAGEIF(GNN!C:C,'Average GNN'!B65, GNN!H:H)</f>
        <v>25.51680409011842</v>
      </c>
      <c r="H65">
        <f>AVERAGEIF(GNN!C:C,'Average GNN'!B65,GNN!I:I)</f>
        <v>1.0361450044208664</v>
      </c>
    </row>
    <row r="66" spans="1:8" x14ac:dyDescent="0.2">
      <c r="A66" t="s">
        <v>76</v>
      </c>
      <c r="B66">
        <v>20000</v>
      </c>
      <c r="C66">
        <v>30000</v>
      </c>
      <c r="D66" s="10">
        <f>AVERAGEIF(GNN!C:C,'Average GNN'!B66,GNN!E:E)</f>
        <v>11742.2</v>
      </c>
      <c r="E66">
        <f>AVERAGEIF(GNN!C:C,'Average GNN'!B66, GNN!F:F)</f>
        <v>338.71757822036744</v>
      </c>
      <c r="F66">
        <f>AVERAGEIF(GNN!C:C,'Average GNN'!B66, GNN!G:G)</f>
        <v>217.47600000000003</v>
      </c>
      <c r="G66">
        <f>AVERAGEIF(GNN!C:C,'Average GNN'!B66, GNN!H:H)</f>
        <v>121.24157822036743</v>
      </c>
      <c r="H66">
        <f>AVERAGEIF(GNN!C:C,'Average GNN'!B66,GNN!I:I)</f>
        <v>1.0379386546450984</v>
      </c>
    </row>
    <row r="67" spans="1:8" x14ac:dyDescent="0.2">
      <c r="A67" t="s">
        <v>77</v>
      </c>
      <c r="B67">
        <v>30000</v>
      </c>
      <c r="C67">
        <v>45000</v>
      </c>
      <c r="D67" s="10">
        <f>AVERAGEIF(GNN!C:C,'Average GNN'!B67,GNN!E:E)</f>
        <v>17606.400000000001</v>
      </c>
      <c r="E67">
        <f>AVERAGEIF(GNN!C:C,'Average GNN'!B67, GNN!F:F)</f>
        <v>975.21384830474858</v>
      </c>
      <c r="F67">
        <f>AVERAGEIF(GNN!C:C,'Average GNN'!B67, GNN!G:G)</f>
        <v>557.52660000000003</v>
      </c>
      <c r="G67">
        <f>AVERAGEIF(GNN!C:C,'Average GNN'!B67, GNN!H:H)</f>
        <v>417.68724830474838</v>
      </c>
      <c r="H67">
        <f>AVERAGEIF(GNN!C:C,'Average GNN'!B67,GNN!I:I)</f>
        <v>1.0316652994257589</v>
      </c>
    </row>
    <row r="68" spans="1:8" x14ac:dyDescent="0.2">
      <c r="A68" t="s">
        <v>78</v>
      </c>
      <c r="B68">
        <v>40000</v>
      </c>
      <c r="C68">
        <v>60000</v>
      </c>
      <c r="D68" s="10">
        <f>AVERAGEIF(GNN!C:C,'Average GNN'!B68,GNN!E:E)</f>
        <v>23503.8</v>
      </c>
      <c r="E68">
        <f>AVERAGEIF(GNN!C:C,'Average GNN'!B68, GNN!F:F)</f>
        <v>1263.134406042099</v>
      </c>
      <c r="F68">
        <f>AVERAGEIF(GNN!C:C,'Average GNN'!B68, GNN!G:G)</f>
        <v>681.96100000000001</v>
      </c>
      <c r="G68">
        <f>AVERAGEIF(GNN!C:C,'Average GNN'!B68, GNN!H:H)</f>
        <v>581.17340604209892</v>
      </c>
      <c r="H68">
        <f>AVERAGEIF(GNN!C:C,'Average GNN'!B68,GNN!I:I)</f>
        <v>1.0199088739422866</v>
      </c>
    </row>
    <row r="69" spans="1:8" x14ac:dyDescent="0.2">
      <c r="A69" t="s">
        <v>79</v>
      </c>
      <c r="B69">
        <v>50000</v>
      </c>
      <c r="C69">
        <v>75000</v>
      </c>
      <c r="D69" s="10">
        <f>AVERAGEIF(GNN!C:C,'Average GNN'!B69,GNN!E:E)</f>
        <v>29370.400000000001</v>
      </c>
      <c r="E69">
        <f>AVERAGEIF(GNN!C:C,'Average GNN'!B69, GNN!F:F)</f>
        <v>1962.8998243808746</v>
      </c>
      <c r="F69">
        <f>AVERAGEIF(GNN!C:C,'Average GNN'!B69, GNN!G:G)</f>
        <v>1007.9546</v>
      </c>
      <c r="G69">
        <f>AVERAGEIF(GNN!C:C,'Average GNN'!B69, GNN!H:H)</f>
        <v>954.94522438087438</v>
      </c>
      <c r="H69">
        <f>AVERAGEIF(GNN!C:C,'Average GNN'!B69,GNN!I:I)</f>
        <v>1.0306126745736541</v>
      </c>
    </row>
    <row r="70" spans="1:8" x14ac:dyDescent="0.2">
      <c r="A70" t="s">
        <v>80</v>
      </c>
      <c r="B70">
        <v>60000</v>
      </c>
      <c r="C70">
        <v>90000</v>
      </c>
      <c r="D70" s="10">
        <f>AVERAGEIF(GNN!C:C,'Average GNN'!B70,GNN!E:E)</f>
        <v>35274</v>
      </c>
      <c r="E70">
        <f>AVERAGEIF(GNN!C:C,'Average GNN'!B70, GNN!F:F)</f>
        <v>3066.7934097766874</v>
      </c>
      <c r="F70">
        <f>AVERAGEIF(GNN!C:C,'Average GNN'!B70, GNN!G:G)</f>
        <v>1420.7529999999999</v>
      </c>
      <c r="G70">
        <f>AVERAGEIF(GNN!C:C,'Average GNN'!B70, GNN!H:H)</f>
        <v>1646.0404097766873</v>
      </c>
      <c r="H70">
        <f>AVERAGEIF(GNN!C:C,'Average GNN'!B70,GNN!I:I)</f>
        <v>1.0301384264937798</v>
      </c>
    </row>
    <row r="71" spans="1:8" x14ac:dyDescent="0.2">
      <c r="A71" t="s">
        <v>81</v>
      </c>
      <c r="B71">
        <v>70000</v>
      </c>
      <c r="C71">
        <v>105000</v>
      </c>
      <c r="D71" s="10">
        <f>AVERAGEIF(GNN!C:C,'Average GNN'!B71,GNN!E:E)</f>
        <v>41134.6</v>
      </c>
      <c r="E71">
        <f>AVERAGEIF(GNN!C:C,'Average GNN'!B71, GNN!F:F)</f>
        <v>4197.1380169868471</v>
      </c>
      <c r="F71">
        <f>AVERAGEIF(GNN!C:C,'Average GNN'!B71, GNN!G:G)</f>
        <v>1990.4515999999999</v>
      </c>
      <c r="G71">
        <f>AVERAGEIF(GNN!C:C,'Average GNN'!B71, GNN!H:H)</f>
        <v>2206.6864169868468</v>
      </c>
      <c r="H71">
        <f>AVERAGEIF(GNN!C:C,'Average GNN'!B71,GNN!I:I)</f>
        <v>1.0311232547063394</v>
      </c>
    </row>
    <row r="72" spans="1:8" x14ac:dyDescent="0.2">
      <c r="A72" t="s">
        <v>82</v>
      </c>
      <c r="B72">
        <v>80000</v>
      </c>
      <c r="C72">
        <v>120000</v>
      </c>
      <c r="D72" s="10">
        <f>AVERAGEIF(GNN!C:C,'Average GNN'!B72,GNN!E:E)</f>
        <v>47039.4</v>
      </c>
      <c r="E72">
        <f>AVERAGEIF(GNN!C:C,'Average GNN'!B72, GNN!F:F)</f>
        <v>5435.6005432605743</v>
      </c>
      <c r="F72">
        <f>AVERAGEIF(GNN!C:C,'Average GNN'!B72, GNN!G:G)</f>
        <v>2405.8469999999998</v>
      </c>
      <c r="G72">
        <f>AVERAGEIF(GNN!C:C,'Average GNN'!B72, GNN!H:H)</f>
        <v>3029.7535432605746</v>
      </c>
      <c r="H72">
        <f>AVERAGEIF(GNN!C:C,'Average GNN'!B72,GNN!I:I)</f>
        <v>1.0281836065573768</v>
      </c>
    </row>
    <row r="73" spans="1:8" x14ac:dyDescent="0.2">
      <c r="A73" t="s">
        <v>83</v>
      </c>
      <c r="B73">
        <v>90000</v>
      </c>
      <c r="C73">
        <v>135000</v>
      </c>
      <c r="D73" s="10">
        <f>AVERAGEIF(GNN!C:C,'Average GNN'!B73,GNN!E:E)</f>
        <v>52920.800000000003</v>
      </c>
      <c r="E73">
        <f>AVERAGEIF(GNN!C:C,'Average GNN'!B73, GNN!F:F)</f>
        <v>7451.070881223679</v>
      </c>
      <c r="F73">
        <f>AVERAGEIF(GNN!C:C,'Average GNN'!B73, GNN!G:G)</f>
        <v>3090.9317999999998</v>
      </c>
      <c r="G73">
        <f>AVERAGEIF(GNN!C:C,'Average GNN'!B73, GNN!H:H)</f>
        <v>4360.1390812236787</v>
      </c>
      <c r="H73">
        <f>AVERAGEIF(GNN!C:C,'Average GNN'!B73,GNN!I:I)</f>
        <v>1.029727783939447</v>
      </c>
    </row>
    <row r="74" spans="1:8" x14ac:dyDescent="0.2">
      <c r="A74" t="s">
        <v>84</v>
      </c>
      <c r="B74">
        <v>100000</v>
      </c>
      <c r="C74">
        <v>150000</v>
      </c>
      <c r="D74" s="10">
        <f>AVERAGEIF(GNN!C:C,'Average GNN'!B74,GNN!E:E)</f>
        <v>58778.2</v>
      </c>
      <c r="E74">
        <f>AVERAGEIF(GNN!C:C,'Average GNN'!B74, GNN!F:F)</f>
        <v>8505.7291242835527</v>
      </c>
      <c r="F74">
        <f>AVERAGEIF(GNN!C:C,'Average GNN'!B74, GNN!G:G)</f>
        <v>6015.0241999999998</v>
      </c>
      <c r="G74">
        <f>AVERAGEIF(GNN!C:C,'Average GNN'!B74, GNN!H:H)</f>
        <v>2490.7049242835537</v>
      </c>
      <c r="H74">
        <f>AVERAGEIF(GNN!C:C,'Average GNN'!B74,GNN!I:I)</f>
        <v>1.0293544884592485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CMP results</vt:lpstr>
      <vt:lpstr>ILP</vt:lpstr>
      <vt:lpstr>Heuristic</vt:lpstr>
      <vt:lpstr>Approximate</vt:lpstr>
      <vt:lpstr>GNN</vt:lpstr>
      <vt:lpstr>Average ILP</vt:lpstr>
      <vt:lpstr>Average Heuristic</vt:lpstr>
      <vt:lpstr>Average Approx.</vt:lpstr>
      <vt:lpstr>Average GNN</vt:lpstr>
      <vt:lpstr>Average (10-1K)</vt:lpstr>
      <vt:lpstr>Average (1K-100K)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Nour Fayadh</cp:lastModifiedBy>
  <dcterms:created xsi:type="dcterms:W3CDTF">2025-04-07T18:40:32Z</dcterms:created>
  <dcterms:modified xsi:type="dcterms:W3CDTF">2025-04-16T23:33:42Z</dcterms:modified>
</cp:coreProperties>
</file>