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OneDrive\Hawaii\Kartoffelstat\Tests\20190422_Calibration\"/>
    </mc:Choice>
  </mc:AlternateContent>
  <xr:revisionPtr revIDLastSave="36" documentId="13_ncr:1_{593B36AD-675C-42DC-B401-722C6947BCF1}" xr6:coauthVersionLast="43" xr6:coauthVersionMax="43" xr10:uidLastSave="{BEA1D815-9827-4DC0-93B0-D2D0CB4AD367}"/>
  <bookViews>
    <workbookView xWindow="-120" yWindow="-120" windowWidth="20730" windowHeight="11160" xr2:uid="{00000000-000D-0000-FFFF-FFFF00000000}"/>
  </bookViews>
  <sheets>
    <sheet name="CalibrationRegressions" sheetId="1" r:id="rId1"/>
  </sheets>
  <definedNames>
    <definedName name="_xlnm._FilterDatabase" localSheetId="0" hidden="1">CalibrationRegressions!$A$1:$G$70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" i="1" l="1"/>
  <c r="H70" i="1"/>
  <c r="H69" i="1"/>
  <c r="G57" i="1"/>
  <c r="G67" i="1"/>
  <c r="G68" i="1"/>
  <c r="G66" i="1"/>
  <c r="G64" i="1"/>
  <c r="G65" i="1"/>
  <c r="G63" i="1"/>
  <c r="G58" i="1"/>
  <c r="G59" i="1"/>
  <c r="G55" i="1"/>
  <c r="G56" i="1"/>
  <c r="G54" i="1"/>
  <c r="G49" i="1"/>
  <c r="G50" i="1"/>
  <c r="G47" i="1"/>
  <c r="G48" i="1"/>
  <c r="G46" i="1"/>
  <c r="G44" i="1"/>
  <c r="G45" i="1"/>
  <c r="G43" i="1"/>
  <c r="G38" i="1"/>
  <c r="G39" i="1"/>
  <c r="G37" i="1"/>
  <c r="G20" i="1"/>
  <c r="G21" i="1"/>
  <c r="G19" i="1"/>
  <c r="G35" i="1"/>
  <c r="G36" i="1"/>
  <c r="G34" i="1"/>
  <c r="G25" i="1"/>
  <c r="G32" i="1"/>
  <c r="G33" i="1"/>
  <c r="G31" i="1"/>
  <c r="G26" i="1"/>
  <c r="G27" i="1"/>
  <c r="G23" i="1"/>
  <c r="G24" i="1"/>
  <c r="G22" i="1"/>
  <c r="G15" i="1"/>
  <c r="G14" i="1"/>
  <c r="G12" i="1"/>
  <c r="G13" i="1"/>
  <c r="G11" i="1"/>
  <c r="G9" i="1"/>
  <c r="G10" i="1"/>
  <c r="G8" i="1"/>
  <c r="G3" i="1"/>
  <c r="G4" i="1"/>
  <c r="G2" i="1"/>
</calcChain>
</file>

<file path=xl/sharedStrings.xml><?xml version="1.0" encoding="utf-8"?>
<sst xmlns="http://schemas.openxmlformats.org/spreadsheetml/2006/main" count="141" uniqueCount="17">
  <si>
    <t>electrode</t>
  </si>
  <si>
    <t>analyte</t>
  </si>
  <si>
    <t>scan_rate</t>
  </si>
  <si>
    <t>intercept</t>
  </si>
  <si>
    <t>slope</t>
  </si>
  <si>
    <t>r_sq</t>
  </si>
  <si>
    <t>NF02</t>
  </si>
  <si>
    <t>Fe</t>
  </si>
  <si>
    <t>Mn</t>
  </si>
  <si>
    <t>HS</t>
  </si>
  <si>
    <t>O2</t>
  </si>
  <si>
    <t>NF04</t>
  </si>
  <si>
    <t>NF06</t>
  </si>
  <si>
    <t>NF07</t>
  </si>
  <si>
    <t>NF09</t>
  </si>
  <si>
    <t>NF14</t>
  </si>
  <si>
    <t>ratio_to_Mn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</si>
</sst>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2"/>
  <sheetViews>
    <sheetView tabSelected="1" workbookViewId="0">
      <selection activeCell="H73" sqref="H73"/>
    </sheetView>
  </sheetViews>
  <sheetFormatPr defaultRowHeight="15" x14ac:dyDescent="0.25"/>
  <cols>
    <col min="6" max="6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hidden="1" x14ac:dyDescent="0.25">
      <c r="A2" t="s">
        <v>6</v>
      </c>
      <c r="B2" t="s">
        <v>7</v>
      </c>
      <c r="C2">
        <v>500</v>
      </c>
      <c r="D2">
        <v>32.831901166710701</v>
      </c>
      <c r="E2">
        <v>3.28987343804683</v>
      </c>
      <c r="F2">
        <v>0.94384160134913297</v>
      </c>
      <c r="G2">
        <f>E2/E5</f>
        <v>0.37077767101983378</v>
      </c>
    </row>
    <row r="3" spans="1:7" hidden="1" x14ac:dyDescent="0.25">
      <c r="A3" t="s">
        <v>6</v>
      </c>
      <c r="B3" t="s">
        <v>7</v>
      </c>
      <c r="C3">
        <v>1500</v>
      </c>
      <c r="D3">
        <v>9.5886232452378692</v>
      </c>
      <c r="E3">
        <v>2.2778454843208902</v>
      </c>
      <c r="F3">
        <v>0.97657616136087499</v>
      </c>
      <c r="G3">
        <f t="shared" ref="G3:G4" si="0">E3/E6</f>
        <v>0.50550041482840113</v>
      </c>
    </row>
    <row r="4" spans="1:7" hidden="1" x14ac:dyDescent="0.25">
      <c r="A4" t="s">
        <v>6</v>
      </c>
      <c r="B4" t="s">
        <v>7</v>
      </c>
      <c r="C4">
        <v>2500</v>
      </c>
      <c r="D4">
        <v>-15.991830431694501</v>
      </c>
      <c r="E4">
        <v>1.9987066287177899</v>
      </c>
      <c r="F4">
        <v>0.99127837363909399</v>
      </c>
      <c r="G4">
        <f t="shared" si="0"/>
        <v>0.50870747367321156</v>
      </c>
    </row>
    <row r="5" spans="1:7" hidden="1" x14ac:dyDescent="0.25">
      <c r="A5" t="s">
        <v>6</v>
      </c>
      <c r="B5" t="s">
        <v>8</v>
      </c>
      <c r="C5">
        <v>500</v>
      </c>
      <c r="D5">
        <v>4.2266090631928801</v>
      </c>
      <c r="E5">
        <v>8.8729006495939906</v>
      </c>
      <c r="F5">
        <v>0.96352028837345705</v>
      </c>
      <c r="G5">
        <v>1</v>
      </c>
    </row>
    <row r="6" spans="1:7" hidden="1" x14ac:dyDescent="0.25">
      <c r="A6" t="s">
        <v>6</v>
      </c>
      <c r="B6" t="s">
        <v>8</v>
      </c>
      <c r="C6">
        <v>1500</v>
      </c>
      <c r="D6">
        <v>-15.715318136974201</v>
      </c>
      <c r="E6">
        <v>4.50611991108679</v>
      </c>
      <c r="F6">
        <v>0.97767106906002099</v>
      </c>
      <c r="G6">
        <v>1</v>
      </c>
    </row>
    <row r="7" spans="1:7" hidden="1" x14ac:dyDescent="0.25">
      <c r="A7" t="s">
        <v>6</v>
      </c>
      <c r="B7" t="s">
        <v>8</v>
      </c>
      <c r="C7">
        <v>2500</v>
      </c>
      <c r="D7">
        <v>-58.296015915359703</v>
      </c>
      <c r="E7">
        <v>3.9289901016900299</v>
      </c>
      <c r="F7">
        <v>0.99539104114202703</v>
      </c>
      <c r="G7">
        <v>1</v>
      </c>
    </row>
    <row r="8" spans="1:7" hidden="1" x14ac:dyDescent="0.25">
      <c r="A8" t="s">
        <v>6</v>
      </c>
      <c r="B8" t="s">
        <v>9</v>
      </c>
      <c r="C8">
        <v>500</v>
      </c>
      <c r="D8">
        <v>-0.97060826878097795</v>
      </c>
      <c r="E8">
        <v>0.53817130272089297</v>
      </c>
      <c r="F8">
        <v>0.973664312158248</v>
      </c>
      <c r="G8">
        <f>E8/E5</f>
        <v>6.0653367368146832E-2</v>
      </c>
    </row>
    <row r="9" spans="1:7" hidden="1" x14ac:dyDescent="0.25">
      <c r="A9" t="s">
        <v>6</v>
      </c>
      <c r="B9" t="s">
        <v>9</v>
      </c>
      <c r="C9">
        <v>1500</v>
      </c>
      <c r="D9">
        <v>-7.6036869557370296E-2</v>
      </c>
      <c r="E9">
        <v>0.242798371167259</v>
      </c>
      <c r="F9">
        <v>0.98018488579117402</v>
      </c>
      <c r="G9">
        <f t="shared" ref="G9:G10" si="1">E9/E6</f>
        <v>5.3881915252606022E-2</v>
      </c>
    </row>
    <row r="10" spans="1:7" hidden="1" x14ac:dyDescent="0.25">
      <c r="A10" t="s">
        <v>6</v>
      </c>
      <c r="B10" t="s">
        <v>9</v>
      </c>
      <c r="C10">
        <v>2500</v>
      </c>
      <c r="D10">
        <v>0.41523282912524401</v>
      </c>
      <c r="E10">
        <v>0.16788245642460201</v>
      </c>
      <c r="F10">
        <v>0.99365379628969797</v>
      </c>
      <c r="G10">
        <f t="shared" si="1"/>
        <v>4.2729162476736311E-2</v>
      </c>
    </row>
    <row r="11" spans="1:7" x14ac:dyDescent="0.25">
      <c r="A11" t="s">
        <v>6</v>
      </c>
      <c r="B11" t="s">
        <v>10</v>
      </c>
      <c r="C11">
        <v>500</v>
      </c>
      <c r="D11">
        <v>-130.63609658937401</v>
      </c>
      <c r="E11">
        <v>7.7989452391024203</v>
      </c>
      <c r="F11">
        <v>0.993955303398668</v>
      </c>
      <c r="G11">
        <f>E11/E5</f>
        <v>0.8789623086176771</v>
      </c>
    </row>
    <row r="12" spans="1:7" hidden="1" x14ac:dyDescent="0.25">
      <c r="A12" t="s">
        <v>6</v>
      </c>
      <c r="B12" t="s">
        <v>10</v>
      </c>
      <c r="C12">
        <v>1500</v>
      </c>
      <c r="D12">
        <v>-200.37662960965699</v>
      </c>
      <c r="E12">
        <v>5.4109422046741704</v>
      </c>
      <c r="F12">
        <v>0.98946829731742403</v>
      </c>
      <c r="G12">
        <f t="shared" ref="G12:G13" si="2">E12/E6</f>
        <v>1.2007985387519691</v>
      </c>
    </row>
    <row r="13" spans="1:7" hidden="1" x14ac:dyDescent="0.25">
      <c r="A13" t="s">
        <v>6</v>
      </c>
      <c r="B13" t="s">
        <v>10</v>
      </c>
      <c r="C13">
        <v>2500</v>
      </c>
      <c r="D13">
        <v>-316.30119361622502</v>
      </c>
      <c r="E13">
        <v>5.05106536960756</v>
      </c>
      <c r="F13">
        <v>0.98540811522335503</v>
      </c>
      <c r="G13">
        <f t="shared" si="2"/>
        <v>1.2855887235335302</v>
      </c>
    </row>
    <row r="14" spans="1:7" hidden="1" x14ac:dyDescent="0.25">
      <c r="A14" t="s">
        <v>11</v>
      </c>
      <c r="B14" t="s">
        <v>7</v>
      </c>
      <c r="C14">
        <v>500</v>
      </c>
      <c r="D14">
        <v>10.3614693757994</v>
      </c>
      <c r="E14">
        <v>6.4802700275571796</v>
      </c>
      <c r="F14">
        <v>0.93126809715415404</v>
      </c>
      <c r="G14">
        <f>E14/E16</f>
        <v>0.90668245133634429</v>
      </c>
    </row>
    <row r="15" spans="1:7" hidden="1" x14ac:dyDescent="0.25">
      <c r="A15" t="s">
        <v>11</v>
      </c>
      <c r="B15" t="s">
        <v>7</v>
      </c>
      <c r="C15">
        <v>2500</v>
      </c>
      <c r="D15">
        <v>-16.817142021961399</v>
      </c>
      <c r="E15">
        <v>5.1254464080079103</v>
      </c>
      <c r="F15">
        <v>0.99162680543859905</v>
      </c>
      <c r="G15">
        <f t="shared" ref="G15" si="3">E15/E18</f>
        <v>1.7163186347825812</v>
      </c>
    </row>
    <row r="16" spans="1:7" hidden="1" x14ac:dyDescent="0.25">
      <c r="A16" t="s">
        <v>11</v>
      </c>
      <c r="B16" t="s">
        <v>8</v>
      </c>
      <c r="C16">
        <v>500</v>
      </c>
      <c r="D16">
        <v>-21.952158777427201</v>
      </c>
      <c r="E16">
        <v>7.1472322178575496</v>
      </c>
      <c r="F16">
        <v>0.99838281174046495</v>
      </c>
      <c r="G16">
        <v>1</v>
      </c>
    </row>
    <row r="17" spans="1:7" hidden="1" x14ac:dyDescent="0.25">
      <c r="A17" t="s">
        <v>11</v>
      </c>
      <c r="B17" t="s">
        <v>8</v>
      </c>
      <c r="C17">
        <v>1500</v>
      </c>
      <c r="D17">
        <v>-10.3289620143204</v>
      </c>
      <c r="E17">
        <v>3.9208104783156998</v>
      </c>
      <c r="F17">
        <v>0.99924013050355698</v>
      </c>
      <c r="G17">
        <v>1</v>
      </c>
    </row>
    <row r="18" spans="1:7" hidden="1" x14ac:dyDescent="0.25">
      <c r="A18" t="s">
        <v>11</v>
      </c>
      <c r="B18" t="s">
        <v>8</v>
      </c>
      <c r="C18">
        <v>2500</v>
      </c>
      <c r="D18">
        <v>-8.4426163251665791</v>
      </c>
      <c r="E18">
        <v>2.98630237074667</v>
      </c>
      <c r="F18">
        <v>0.99961281569444305</v>
      </c>
      <c r="G18">
        <v>1</v>
      </c>
    </row>
    <row r="19" spans="1:7" hidden="1" x14ac:dyDescent="0.25">
      <c r="A19" t="s">
        <v>11</v>
      </c>
      <c r="B19" t="s">
        <v>9</v>
      </c>
      <c r="C19">
        <v>500</v>
      </c>
      <c r="D19">
        <v>-11.485551867461201</v>
      </c>
      <c r="E19">
        <v>0.42478967517094601</v>
      </c>
      <c r="F19">
        <v>0.97621728272111297</v>
      </c>
      <c r="G19">
        <f>E19/E16</f>
        <v>5.9434150482699823E-2</v>
      </c>
    </row>
    <row r="20" spans="1:7" hidden="1" x14ac:dyDescent="0.25">
      <c r="A20" t="s">
        <v>11</v>
      </c>
      <c r="B20" t="s">
        <v>9</v>
      </c>
      <c r="C20">
        <v>1500</v>
      </c>
      <c r="D20">
        <v>-8.0564578570549905</v>
      </c>
      <c r="E20">
        <v>0.202183947348232</v>
      </c>
      <c r="F20">
        <v>0.98495864602900496</v>
      </c>
      <c r="G20">
        <f t="shared" ref="G20:G21" si="4">E20/E17</f>
        <v>5.1566875896303488E-2</v>
      </c>
    </row>
    <row r="21" spans="1:7" hidden="1" x14ac:dyDescent="0.25">
      <c r="A21" t="s">
        <v>11</v>
      </c>
      <c r="B21" t="s">
        <v>9</v>
      </c>
      <c r="C21">
        <v>2500</v>
      </c>
      <c r="D21">
        <v>-9.5578388533080894</v>
      </c>
      <c r="E21">
        <v>0.14692185403373101</v>
      </c>
      <c r="F21">
        <v>0.97878990191023096</v>
      </c>
      <c r="G21">
        <f t="shared" si="4"/>
        <v>4.9198586008219893E-2</v>
      </c>
    </row>
    <row r="22" spans="1:7" x14ac:dyDescent="0.25">
      <c r="A22" t="s">
        <v>11</v>
      </c>
      <c r="B22" t="s">
        <v>10</v>
      </c>
      <c r="C22">
        <v>500</v>
      </c>
      <c r="D22">
        <v>-174.89631591369499</v>
      </c>
      <c r="E22">
        <v>6.4333390830806003</v>
      </c>
      <c r="F22">
        <v>0.99804363907707505</v>
      </c>
      <c r="G22">
        <f>E22/E16</f>
        <v>0.90011614104362414</v>
      </c>
    </row>
    <row r="23" spans="1:7" hidden="1" x14ac:dyDescent="0.25">
      <c r="A23" t="s">
        <v>11</v>
      </c>
      <c r="B23" t="s">
        <v>10</v>
      </c>
      <c r="C23">
        <v>1500</v>
      </c>
      <c r="D23">
        <v>-166.11975425029701</v>
      </c>
      <c r="E23">
        <v>4.6294568941552896</v>
      </c>
      <c r="F23">
        <v>0.99748963699743498</v>
      </c>
      <c r="G23">
        <f t="shared" ref="G23:G24" si="5">E23/E17</f>
        <v>1.1807397781042479</v>
      </c>
    </row>
    <row r="24" spans="1:7" hidden="1" x14ac:dyDescent="0.25">
      <c r="A24" t="s">
        <v>11</v>
      </c>
      <c r="B24" t="s">
        <v>10</v>
      </c>
      <c r="C24">
        <v>2500</v>
      </c>
      <c r="D24">
        <v>-141.02374579264301</v>
      </c>
      <c r="E24">
        <v>3.6248993233248399</v>
      </c>
      <c r="F24">
        <v>0.99701649415006799</v>
      </c>
      <c r="G24">
        <f t="shared" si="5"/>
        <v>1.213842027128184</v>
      </c>
    </row>
    <row r="25" spans="1:7" hidden="1" x14ac:dyDescent="0.25">
      <c r="A25" t="s">
        <v>12</v>
      </c>
      <c r="B25" t="s">
        <v>7</v>
      </c>
      <c r="C25">
        <v>500</v>
      </c>
      <c r="D25">
        <v>43.478338325655102</v>
      </c>
      <c r="E25">
        <v>7.52255411235552</v>
      </c>
      <c r="F25">
        <v>0.93487286470553899</v>
      </c>
      <c r="G25">
        <f>E25/E28</f>
        <v>0.92053421497475107</v>
      </c>
    </row>
    <row r="26" spans="1:7" hidden="1" x14ac:dyDescent="0.25">
      <c r="A26" t="s">
        <v>12</v>
      </c>
      <c r="B26" t="s">
        <v>7</v>
      </c>
      <c r="C26">
        <v>1500</v>
      </c>
      <c r="D26">
        <v>23.9833877415108</v>
      </c>
      <c r="E26">
        <v>7.1796138196313297</v>
      </c>
      <c r="F26">
        <v>0.981403678386504</v>
      </c>
      <c r="G26">
        <f t="shared" ref="G26:G27" si="6">E26/E29</f>
        <v>1.436859393250308</v>
      </c>
    </row>
    <row r="27" spans="1:7" hidden="1" x14ac:dyDescent="0.25">
      <c r="A27" t="s">
        <v>12</v>
      </c>
      <c r="B27" t="s">
        <v>7</v>
      </c>
      <c r="C27">
        <v>2500</v>
      </c>
      <c r="D27">
        <v>10.1556791119125</v>
      </c>
      <c r="E27">
        <v>6.1337539578895299</v>
      </c>
      <c r="F27">
        <v>0.95688856220755303</v>
      </c>
      <c r="G27">
        <f t="shared" si="6"/>
        <v>1.6572719448675213</v>
      </c>
    </row>
    <row r="28" spans="1:7" hidden="1" x14ac:dyDescent="0.25">
      <c r="A28" t="s">
        <v>12</v>
      </c>
      <c r="B28" t="s">
        <v>8</v>
      </c>
      <c r="C28">
        <v>500</v>
      </c>
      <c r="D28">
        <v>-26.119448880868401</v>
      </c>
      <c r="E28">
        <v>8.1719440624614403</v>
      </c>
      <c r="F28">
        <v>0.994920128433329</v>
      </c>
      <c r="G28">
        <v>1</v>
      </c>
    </row>
    <row r="29" spans="1:7" hidden="1" x14ac:dyDescent="0.25">
      <c r="A29" t="s">
        <v>12</v>
      </c>
      <c r="B29" t="s">
        <v>8</v>
      </c>
      <c r="C29">
        <v>1500</v>
      </c>
      <c r="D29">
        <v>-10.7574764200294</v>
      </c>
      <c r="E29">
        <v>4.9967407064030001</v>
      </c>
      <c r="F29">
        <v>0.99879448504048096</v>
      </c>
      <c r="G29">
        <v>1</v>
      </c>
    </row>
    <row r="30" spans="1:7" hidden="1" x14ac:dyDescent="0.25">
      <c r="A30" t="s">
        <v>12</v>
      </c>
      <c r="B30" t="s">
        <v>8</v>
      </c>
      <c r="C30">
        <v>2500</v>
      </c>
      <c r="D30">
        <v>-1.3941895961303299</v>
      </c>
      <c r="E30">
        <v>3.7011149418690299</v>
      </c>
      <c r="F30">
        <v>0.99938639589704903</v>
      </c>
      <c r="G30">
        <v>1</v>
      </c>
    </row>
    <row r="31" spans="1:7" hidden="1" x14ac:dyDescent="0.25">
      <c r="A31" t="s">
        <v>12</v>
      </c>
      <c r="B31" t="s">
        <v>9</v>
      </c>
      <c r="C31">
        <v>500</v>
      </c>
      <c r="D31">
        <v>1.8840383064349799</v>
      </c>
      <c r="E31">
        <v>0.36290034455556702</v>
      </c>
      <c r="F31">
        <v>0.90659042960787295</v>
      </c>
      <c r="G31">
        <f>E31/E28</f>
        <v>4.4408079862242621E-2</v>
      </c>
    </row>
    <row r="32" spans="1:7" hidden="1" x14ac:dyDescent="0.25">
      <c r="A32" t="s">
        <v>12</v>
      </c>
      <c r="B32" t="s">
        <v>9</v>
      </c>
      <c r="C32">
        <v>1500</v>
      </c>
      <c r="D32">
        <v>1.8049669578680401</v>
      </c>
      <c r="E32">
        <v>0.168220085073706</v>
      </c>
      <c r="F32">
        <v>0.90946867449742597</v>
      </c>
      <c r="G32">
        <f t="shared" ref="G32:G33" si="7">E32/E29</f>
        <v>3.3665962465921608E-2</v>
      </c>
    </row>
    <row r="33" spans="1:7" hidden="1" x14ac:dyDescent="0.25">
      <c r="A33" t="s">
        <v>12</v>
      </c>
      <c r="B33" t="s">
        <v>9</v>
      </c>
      <c r="C33">
        <v>2500</v>
      </c>
      <c r="D33">
        <v>1.56116451184629</v>
      </c>
      <c r="E33">
        <v>0.12501675005287299</v>
      </c>
      <c r="F33">
        <v>0.94776775536108404</v>
      </c>
      <c r="G33">
        <f t="shared" si="7"/>
        <v>3.3778132269985828E-2</v>
      </c>
    </row>
    <row r="34" spans="1:7" x14ac:dyDescent="0.25">
      <c r="A34" t="s">
        <v>12</v>
      </c>
      <c r="B34" t="s">
        <v>10</v>
      </c>
      <c r="C34">
        <v>500</v>
      </c>
      <c r="D34">
        <v>-130.880005191463</v>
      </c>
      <c r="E34">
        <v>6.9573960741457999</v>
      </c>
      <c r="F34">
        <v>0.99495815845248103</v>
      </c>
      <c r="G34">
        <f>E34/E28</f>
        <v>0.85137588081460613</v>
      </c>
    </row>
    <row r="35" spans="1:7" hidden="1" x14ac:dyDescent="0.25">
      <c r="A35" t="s">
        <v>12</v>
      </c>
      <c r="B35" t="s">
        <v>10</v>
      </c>
      <c r="C35">
        <v>1500</v>
      </c>
      <c r="D35">
        <v>-132.14502576638</v>
      </c>
      <c r="E35">
        <v>5.31745792573175</v>
      </c>
      <c r="F35">
        <v>0.99708426287429297</v>
      </c>
      <c r="G35">
        <f t="shared" ref="G35:G36" si="8">E35/E29</f>
        <v>1.0641852836025234</v>
      </c>
    </row>
    <row r="36" spans="1:7" hidden="1" x14ac:dyDescent="0.25">
      <c r="A36" t="s">
        <v>12</v>
      </c>
      <c r="B36" t="s">
        <v>10</v>
      </c>
      <c r="C36">
        <v>2500</v>
      </c>
      <c r="D36">
        <v>-133.22649713441899</v>
      </c>
      <c r="E36">
        <v>4.59849807601615</v>
      </c>
      <c r="F36">
        <v>0.99771191949871196</v>
      </c>
      <c r="G36">
        <f t="shared" si="8"/>
        <v>1.2424629194828383</v>
      </c>
    </row>
    <row r="37" spans="1:7" hidden="1" x14ac:dyDescent="0.25">
      <c r="A37" t="s">
        <v>13</v>
      </c>
      <c r="B37" t="s">
        <v>7</v>
      </c>
      <c r="C37">
        <v>500</v>
      </c>
      <c r="D37">
        <v>-30.644920668059399</v>
      </c>
      <c r="E37">
        <v>6.7911759441007398</v>
      </c>
      <c r="F37">
        <v>0.97912318266239395</v>
      </c>
      <c r="G37">
        <f>E37/E40</f>
        <v>0.89183266870833944</v>
      </c>
    </row>
    <row r="38" spans="1:7" hidden="1" x14ac:dyDescent="0.25">
      <c r="A38" t="s">
        <v>13</v>
      </c>
      <c r="B38" t="s">
        <v>7</v>
      </c>
      <c r="C38">
        <v>1500</v>
      </c>
      <c r="D38">
        <v>-57.803395885881301</v>
      </c>
      <c r="E38">
        <v>4.0032423347364396</v>
      </c>
      <c r="F38">
        <v>0.98813554857453001</v>
      </c>
      <c r="G38">
        <f t="shared" ref="G38:G39" si="9">E38/E41</f>
        <v>0.8921191295632741</v>
      </c>
    </row>
    <row r="39" spans="1:7" hidden="1" x14ac:dyDescent="0.25">
      <c r="A39" t="s">
        <v>13</v>
      </c>
      <c r="B39" t="s">
        <v>7</v>
      </c>
      <c r="C39">
        <v>2500</v>
      </c>
      <c r="D39">
        <v>-75.654130160305698</v>
      </c>
      <c r="E39">
        <v>3.2284928529713701</v>
      </c>
      <c r="F39">
        <v>0.98645049821559205</v>
      </c>
      <c r="G39">
        <f t="shared" si="9"/>
        <v>0.94161963249342551</v>
      </c>
    </row>
    <row r="40" spans="1:7" hidden="1" x14ac:dyDescent="0.25">
      <c r="A40" t="s">
        <v>13</v>
      </c>
      <c r="B40" t="s">
        <v>8</v>
      </c>
      <c r="C40">
        <v>500</v>
      </c>
      <c r="D40">
        <v>-44.8058003952371</v>
      </c>
      <c r="E40">
        <v>7.6148544254793302</v>
      </c>
      <c r="F40">
        <v>0.98118761411919597</v>
      </c>
      <c r="G40">
        <v>1</v>
      </c>
    </row>
    <row r="41" spans="1:7" hidden="1" x14ac:dyDescent="0.25">
      <c r="A41" t="s">
        <v>13</v>
      </c>
      <c r="B41" t="s">
        <v>8</v>
      </c>
      <c r="C41">
        <v>1500</v>
      </c>
      <c r="D41">
        <v>-44.322464229250102</v>
      </c>
      <c r="E41">
        <v>4.4873405379124396</v>
      </c>
      <c r="F41">
        <v>0.987395867574272</v>
      </c>
      <c r="G41">
        <v>1</v>
      </c>
    </row>
    <row r="42" spans="1:7" hidden="1" x14ac:dyDescent="0.25">
      <c r="A42" t="s">
        <v>13</v>
      </c>
      <c r="B42" t="s">
        <v>8</v>
      </c>
      <c r="C42">
        <v>2500</v>
      </c>
      <c r="D42">
        <v>-47.786758769007299</v>
      </c>
      <c r="E42">
        <v>3.4286592394237401</v>
      </c>
      <c r="F42">
        <v>0.98290131650979196</v>
      </c>
      <c r="G42">
        <v>1</v>
      </c>
    </row>
    <row r="43" spans="1:7" hidden="1" x14ac:dyDescent="0.25">
      <c r="A43" t="s">
        <v>13</v>
      </c>
      <c r="B43" t="s">
        <v>9</v>
      </c>
      <c r="C43">
        <v>500</v>
      </c>
      <c r="D43">
        <v>-3.5829254325406299</v>
      </c>
      <c r="E43">
        <v>0.47983453204494098</v>
      </c>
      <c r="F43">
        <v>0.98532134352990297</v>
      </c>
      <c r="G43">
        <f>E43/E40</f>
        <v>6.3012961933902892E-2</v>
      </c>
    </row>
    <row r="44" spans="1:7" hidden="1" x14ac:dyDescent="0.25">
      <c r="A44" t="s">
        <v>13</v>
      </c>
      <c r="B44" t="s">
        <v>9</v>
      </c>
      <c r="C44">
        <v>1500</v>
      </c>
      <c r="D44">
        <v>-4.4509903627276</v>
      </c>
      <c r="E44">
        <v>0.24240081479948</v>
      </c>
      <c r="F44">
        <v>0.99621462536408201</v>
      </c>
      <c r="G44">
        <f t="shared" ref="G44:G45" si="10">E44/E41</f>
        <v>5.4018814206654248E-2</v>
      </c>
    </row>
    <row r="45" spans="1:7" hidden="1" x14ac:dyDescent="0.25">
      <c r="A45" t="s">
        <v>13</v>
      </c>
      <c r="B45" t="s">
        <v>9</v>
      </c>
      <c r="C45">
        <v>2500</v>
      </c>
      <c r="D45">
        <v>-4.3051020910461499</v>
      </c>
      <c r="E45">
        <v>0.17280509619204101</v>
      </c>
      <c r="F45">
        <v>0.98596262437191395</v>
      </c>
      <c r="G45">
        <f t="shared" si="10"/>
        <v>5.0400195564807612E-2</v>
      </c>
    </row>
    <row r="46" spans="1:7" x14ac:dyDescent="0.25">
      <c r="A46" t="s">
        <v>13</v>
      </c>
      <c r="B46" t="s">
        <v>10</v>
      </c>
      <c r="C46">
        <v>500</v>
      </c>
      <c r="D46">
        <v>-108.165538359853</v>
      </c>
      <c r="E46">
        <v>6.7419295339356502</v>
      </c>
      <c r="F46">
        <v>0.99872823132118704</v>
      </c>
      <c r="G46">
        <f>E46/E40</f>
        <v>0.8853655181348089</v>
      </c>
    </row>
    <row r="47" spans="1:7" hidden="1" x14ac:dyDescent="0.25">
      <c r="A47" t="s">
        <v>13</v>
      </c>
      <c r="B47" t="s">
        <v>10</v>
      </c>
      <c r="C47">
        <v>1500</v>
      </c>
      <c r="D47">
        <v>-179.219747818472</v>
      </c>
      <c r="E47">
        <v>5.0537321096861003</v>
      </c>
      <c r="F47">
        <v>0.99885036765094504</v>
      </c>
      <c r="G47">
        <f t="shared" ref="G47:G48" si="11">E47/E41</f>
        <v>1.1262198772275822</v>
      </c>
    </row>
    <row r="48" spans="1:7" hidden="1" x14ac:dyDescent="0.25">
      <c r="A48" t="s">
        <v>13</v>
      </c>
      <c r="B48" t="s">
        <v>10</v>
      </c>
      <c r="C48">
        <v>2500</v>
      </c>
      <c r="D48">
        <v>-198.24744584319399</v>
      </c>
      <c r="E48">
        <v>4.0171083652864699</v>
      </c>
      <c r="F48">
        <v>0.99910686784089398</v>
      </c>
      <c r="G48">
        <f t="shared" si="11"/>
        <v>1.1716265994288868</v>
      </c>
    </row>
    <row r="49" spans="1:7" hidden="1" x14ac:dyDescent="0.25">
      <c r="A49" t="s">
        <v>14</v>
      </c>
      <c r="B49" t="s">
        <v>7</v>
      </c>
      <c r="C49">
        <v>1500</v>
      </c>
      <c r="D49">
        <v>-67.738885985447894</v>
      </c>
      <c r="E49">
        <v>9.4862103669118003</v>
      </c>
      <c r="F49">
        <v>0.94636691375497195</v>
      </c>
      <c r="G49">
        <f t="shared" ref="G49:G50" si="12">E49/E52</f>
        <v>1.6856608713129193</v>
      </c>
    </row>
    <row r="50" spans="1:7" hidden="1" x14ac:dyDescent="0.25">
      <c r="A50" t="s">
        <v>14</v>
      </c>
      <c r="B50" t="s">
        <v>7</v>
      </c>
      <c r="C50">
        <v>2500</v>
      </c>
      <c r="D50">
        <v>-67.047641368826504</v>
      </c>
      <c r="E50">
        <v>7.1899647447752599</v>
      </c>
      <c r="F50">
        <v>0.95599239418884796</v>
      </c>
      <c r="G50">
        <f t="shared" si="12"/>
        <v>1.6776633860999348</v>
      </c>
    </row>
    <row r="51" spans="1:7" hidden="1" x14ac:dyDescent="0.25">
      <c r="A51" t="s">
        <v>14</v>
      </c>
      <c r="B51" t="s">
        <v>8</v>
      </c>
      <c r="C51">
        <v>500</v>
      </c>
      <c r="D51">
        <v>-32.507610879616202</v>
      </c>
      <c r="E51">
        <v>10.6080315845466</v>
      </c>
      <c r="F51">
        <v>0.95893934175723405</v>
      </c>
      <c r="G51">
        <v>1</v>
      </c>
    </row>
    <row r="52" spans="1:7" hidden="1" x14ac:dyDescent="0.25">
      <c r="A52" t="s">
        <v>14</v>
      </c>
      <c r="B52" t="s">
        <v>8</v>
      </c>
      <c r="C52">
        <v>1500</v>
      </c>
      <c r="D52">
        <v>-9.1520642827295902</v>
      </c>
      <c r="E52">
        <v>5.62759124824629</v>
      </c>
      <c r="F52">
        <v>0.99520435405921304</v>
      </c>
      <c r="G52">
        <v>1</v>
      </c>
    </row>
    <row r="53" spans="1:7" hidden="1" x14ac:dyDescent="0.25">
      <c r="A53" t="s">
        <v>14</v>
      </c>
      <c r="B53" t="s">
        <v>8</v>
      </c>
      <c r="C53">
        <v>2500</v>
      </c>
      <c r="D53">
        <v>-3.4936429338615702</v>
      </c>
      <c r="E53">
        <v>4.28570165168221</v>
      </c>
      <c r="F53">
        <v>0.99465689068991703</v>
      </c>
      <c r="G53">
        <v>1</v>
      </c>
    </row>
    <row r="54" spans="1:7" hidden="1" x14ac:dyDescent="0.25">
      <c r="A54" t="s">
        <v>14</v>
      </c>
      <c r="B54" t="s">
        <v>9</v>
      </c>
      <c r="C54">
        <v>500</v>
      </c>
      <c r="D54">
        <v>-2.60367101750778</v>
      </c>
      <c r="E54">
        <v>0.44536831148308598</v>
      </c>
      <c r="F54">
        <v>0.97439432088532096</v>
      </c>
      <c r="G54">
        <f>E54/E51</f>
        <v>4.1984067254464304E-2</v>
      </c>
    </row>
    <row r="55" spans="1:7" hidden="1" x14ac:dyDescent="0.25">
      <c r="A55" t="s">
        <v>14</v>
      </c>
      <c r="B55" t="s">
        <v>9</v>
      </c>
      <c r="C55">
        <v>1500</v>
      </c>
      <c r="D55">
        <v>-1.4507766209638899</v>
      </c>
      <c r="E55">
        <v>0.21937406446001401</v>
      </c>
      <c r="F55">
        <v>0.96299312412941995</v>
      </c>
      <c r="G55">
        <f t="shared" ref="G55:G56" si="13">E55/E52</f>
        <v>3.8981876043036517E-2</v>
      </c>
    </row>
    <row r="56" spans="1:7" hidden="1" x14ac:dyDescent="0.25">
      <c r="A56" t="s">
        <v>14</v>
      </c>
      <c r="B56" t="s">
        <v>9</v>
      </c>
      <c r="C56">
        <v>2500</v>
      </c>
      <c r="D56">
        <v>-1.9322453956577501</v>
      </c>
      <c r="E56">
        <v>0.16318327132524699</v>
      </c>
      <c r="F56">
        <v>0.96574459740198504</v>
      </c>
      <c r="G56">
        <f t="shared" si="13"/>
        <v>3.8076208888967997E-2</v>
      </c>
    </row>
    <row r="57" spans="1:7" x14ac:dyDescent="0.25">
      <c r="A57" t="s">
        <v>14</v>
      </c>
      <c r="B57" t="s">
        <v>10</v>
      </c>
      <c r="C57">
        <v>500</v>
      </c>
      <c r="D57">
        <v>-77.253310153744906</v>
      </c>
      <c r="E57">
        <v>7.0517945475107799</v>
      </c>
      <c r="F57">
        <v>0.999563528430363</v>
      </c>
      <c r="G57">
        <f>E57/E51</f>
        <v>0.66475995016677569</v>
      </c>
    </row>
    <row r="58" spans="1:7" hidden="1" x14ac:dyDescent="0.25">
      <c r="A58" t="s">
        <v>14</v>
      </c>
      <c r="B58" t="s">
        <v>10</v>
      </c>
      <c r="C58">
        <v>1500</v>
      </c>
      <c r="D58">
        <v>-52.853582299543902</v>
      </c>
      <c r="E58">
        <v>4.7317692756979799</v>
      </c>
      <c r="F58">
        <v>0.99895435975514102</v>
      </c>
      <c r="G58">
        <f t="shared" ref="G58:G59" si="14">E58/E52</f>
        <v>0.8408160911069239</v>
      </c>
    </row>
    <row r="59" spans="1:7" hidden="1" x14ac:dyDescent="0.25">
      <c r="A59" t="s">
        <v>14</v>
      </c>
      <c r="B59" t="s">
        <v>10</v>
      </c>
      <c r="C59">
        <v>2500</v>
      </c>
      <c r="D59">
        <v>-43.3001258163982</v>
      </c>
      <c r="E59">
        <v>3.80694952347775</v>
      </c>
      <c r="F59">
        <v>0.99821131713635203</v>
      </c>
      <c r="G59">
        <f t="shared" si="14"/>
        <v>0.88829084077363585</v>
      </c>
    </row>
    <row r="60" spans="1:7" hidden="1" x14ac:dyDescent="0.25">
      <c r="A60" t="s">
        <v>15</v>
      </c>
      <c r="B60" t="s">
        <v>8</v>
      </c>
      <c r="C60">
        <v>500</v>
      </c>
      <c r="D60">
        <v>-54.490828495998699</v>
      </c>
      <c r="E60">
        <v>10.0614165575198</v>
      </c>
      <c r="F60">
        <v>0.98618555388060303</v>
      </c>
      <c r="G60">
        <v>1</v>
      </c>
    </row>
    <row r="61" spans="1:7" hidden="1" x14ac:dyDescent="0.25">
      <c r="A61" t="s">
        <v>15</v>
      </c>
      <c r="B61" t="s">
        <v>8</v>
      </c>
      <c r="C61">
        <v>1500</v>
      </c>
      <c r="D61">
        <v>-39.7309825595283</v>
      </c>
      <c r="E61">
        <v>5.5981686864056996</v>
      </c>
      <c r="F61">
        <v>0.99855845844267899</v>
      </c>
      <c r="G61">
        <v>1</v>
      </c>
    </row>
    <row r="62" spans="1:7" hidden="1" x14ac:dyDescent="0.25">
      <c r="A62" t="s">
        <v>15</v>
      </c>
      <c r="B62" t="s">
        <v>8</v>
      </c>
      <c r="C62">
        <v>2500</v>
      </c>
      <c r="D62">
        <v>-40.2540595191292</v>
      </c>
      <c r="E62">
        <v>4.3051602755926197</v>
      </c>
      <c r="F62">
        <v>0.99847352498339603</v>
      </c>
      <c r="G62">
        <v>1</v>
      </c>
    </row>
    <row r="63" spans="1:7" hidden="1" x14ac:dyDescent="0.25">
      <c r="A63" t="s">
        <v>15</v>
      </c>
      <c r="B63" t="s">
        <v>9</v>
      </c>
      <c r="C63">
        <v>500</v>
      </c>
      <c r="D63">
        <v>11.5029782572876</v>
      </c>
      <c r="E63">
        <v>0.24242810716357699</v>
      </c>
      <c r="F63">
        <v>0.96881080555186405</v>
      </c>
      <c r="G63">
        <f>E63/E60</f>
        <v>2.4094828573854116E-2</v>
      </c>
    </row>
    <row r="64" spans="1:7" hidden="1" x14ac:dyDescent="0.25">
      <c r="A64" t="s">
        <v>15</v>
      </c>
      <c r="B64" t="s">
        <v>9</v>
      </c>
      <c r="C64">
        <v>1500</v>
      </c>
      <c r="D64">
        <v>13.819270887826599</v>
      </c>
      <c r="E64">
        <v>0.121633987217881</v>
      </c>
      <c r="F64">
        <v>0.93506551969618701</v>
      </c>
      <c r="G64">
        <f t="shared" ref="G64:G65" si="15">E64/E61</f>
        <v>2.1727460180549867E-2</v>
      </c>
    </row>
    <row r="65" spans="1:8" hidden="1" x14ac:dyDescent="0.25">
      <c r="A65" t="s">
        <v>15</v>
      </c>
      <c r="B65" t="s">
        <v>9</v>
      </c>
      <c r="C65">
        <v>2500</v>
      </c>
      <c r="D65">
        <v>13.4408101100368</v>
      </c>
      <c r="E65">
        <v>8.9703009496878899E-2</v>
      </c>
      <c r="F65">
        <v>0.934748760864476</v>
      </c>
      <c r="G65">
        <f t="shared" si="15"/>
        <v>2.0836160271531581E-2</v>
      </c>
    </row>
    <row r="66" spans="1:8" x14ac:dyDescent="0.25">
      <c r="A66" t="s">
        <v>15</v>
      </c>
      <c r="B66" t="s">
        <v>10</v>
      </c>
      <c r="C66">
        <v>500</v>
      </c>
      <c r="D66">
        <v>-79.937643078841802</v>
      </c>
      <c r="E66">
        <v>9.2071700530103904</v>
      </c>
      <c r="F66">
        <v>0.99824221654029499</v>
      </c>
      <c r="G66">
        <f>E66/E60</f>
        <v>0.91509679580148628</v>
      </c>
    </row>
    <row r="67" spans="1:8" hidden="1" x14ac:dyDescent="0.25">
      <c r="A67" t="s">
        <v>15</v>
      </c>
      <c r="B67" t="s">
        <v>10</v>
      </c>
      <c r="C67">
        <v>1500</v>
      </c>
      <c r="D67">
        <v>-104.381255093706</v>
      </c>
      <c r="E67">
        <v>6.8865356914028304</v>
      </c>
      <c r="F67">
        <v>0.99836114124995001</v>
      </c>
      <c r="G67">
        <f t="shared" ref="G67:G68" si="16">E67/E61</f>
        <v>1.230140797315689</v>
      </c>
    </row>
    <row r="68" spans="1:8" hidden="1" x14ac:dyDescent="0.25">
      <c r="A68" t="s">
        <v>15</v>
      </c>
      <c r="B68" t="s">
        <v>10</v>
      </c>
      <c r="C68">
        <v>2500</v>
      </c>
      <c r="D68">
        <v>-132.833760385613</v>
      </c>
      <c r="E68">
        <v>5.9107110737058202</v>
      </c>
      <c r="F68">
        <v>0.996855381585244</v>
      </c>
      <c r="G68">
        <f t="shared" si="16"/>
        <v>1.3729363590051686</v>
      </c>
    </row>
    <row r="69" spans="1:8" hidden="1" x14ac:dyDescent="0.25">
      <c r="H69">
        <f>AVERAGE(E14:E37)</f>
        <v>4.2978349616618798</v>
      </c>
    </row>
    <row r="70" spans="1:8" hidden="1" x14ac:dyDescent="0.25">
      <c r="H70">
        <f>AVERAGE(E26:E49)</f>
        <v>4.3108517873879473</v>
      </c>
    </row>
    <row r="72" spans="1:8" x14ac:dyDescent="0.25">
      <c r="H72">
        <f>AVERAGE(E11,E22,E34,E46,E57,E66)</f>
        <v>7.3650957551309402</v>
      </c>
    </row>
  </sheetData>
  <autoFilter ref="A1:G70" xr:uid="{00000000-0009-0000-0000-000000000000}">
    <filterColumn colId="1">
      <filters>
        <filter val="O2"/>
      </filters>
    </filterColumn>
    <filterColumn colId="2">
      <filters>
        <filter val="5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CalibrationRegressions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 Fröhberg</cp:lastModifiedBy>
  <dcterms:created xsi:type="dcterms:W3CDTF">2019-04-25T18:43:35Z</dcterms:created>
  <dcterms:modified xsi:type="dcterms:W3CDTF">2019-05-02T01:08:02Z</dcterms:modified>
</cp:coreProperties>
</file>