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aparajita/Desktop/Work/LEGEND/Cal-studies/"/>
    </mc:Choice>
  </mc:AlternateContent>
  <xr:revisionPtr revIDLastSave="0" documentId="13_ncr:1_{43E61747-0A2E-A04B-8D45-6275CF1F4C96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L60 arrangement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  <c r="H9" i="7" s="1"/>
  <c r="H6" i="7" l="1"/>
  <c r="H7" i="7"/>
  <c r="H8" i="7"/>
  <c r="H5" i="7"/>
</calcChain>
</file>

<file path=xl/sharedStrings.xml><?xml version="1.0" encoding="utf-8"?>
<sst xmlns="http://schemas.openxmlformats.org/spreadsheetml/2006/main" count="45" uniqueCount="44">
  <si>
    <t>V04545A</t>
  </si>
  <si>
    <t>V04199A</t>
  </si>
  <si>
    <t>V02166B</t>
  </si>
  <si>
    <t>V07646A</t>
  </si>
  <si>
    <t>V02162B</t>
  </si>
  <si>
    <t>V05261B</t>
  </si>
  <si>
    <t>V05267B</t>
  </si>
  <si>
    <t>V05268A</t>
  </si>
  <si>
    <t>V05612A</t>
  </si>
  <si>
    <t>V05267A</t>
  </si>
  <si>
    <t>V07298B</t>
  </si>
  <si>
    <t>V05266A</t>
  </si>
  <si>
    <t>V05266B</t>
  </si>
  <si>
    <t>V07647A</t>
  </si>
  <si>
    <t>V02160A</t>
  </si>
  <si>
    <t>V05268B</t>
  </si>
  <si>
    <t>V07647B</t>
  </si>
  <si>
    <t>V02160B</t>
  </si>
  <si>
    <t>V01389A</t>
  </si>
  <si>
    <t>V05612B</t>
  </si>
  <si>
    <t>V07302B</t>
  </si>
  <si>
    <t>V01240A</t>
  </si>
  <si>
    <t>V01406A</t>
  </si>
  <si>
    <t>V09372A</t>
  </si>
  <si>
    <t>V09724A</t>
  </si>
  <si>
    <t>V09374A</t>
  </si>
  <si>
    <t>V08682A</t>
  </si>
  <si>
    <t>V08682B</t>
  </si>
  <si>
    <t>detector bottom cold in SIS reference</t>
  </si>
  <si>
    <t>string 1</t>
  </si>
  <si>
    <t>string 2</t>
  </si>
  <si>
    <t>string 7</t>
  </si>
  <si>
    <t>string 8</t>
  </si>
  <si>
    <t>bottom of the detector in MaGe (cold)</t>
  </si>
  <si>
    <t>Detector ID</t>
  </si>
  <si>
    <t>Detector</t>
  </si>
  <si>
    <t>Source pos SIS</t>
  </si>
  <si>
    <t>Source pos MaGe</t>
  </si>
  <si>
    <t>offset = SIS + MaGe</t>
  </si>
  <si>
    <t>Comment: Obtained these numbers from Rushabh, who checked his MaGe as-built assembly for L60 (accurate within 1 mm)</t>
  </si>
  <si>
    <t>Comment: Obtained from Matthew
 Busch's email on the infrastructure mailing list. That was for L200 current config though. So, the only number that can be used is string 1, detector 1 (as long as the copper rods used are the same)</t>
  </si>
  <si>
    <t>Comment: Equation is
 MaGe=-SIS+offset (slope is negative since in MaGe, as you go down the string, z decreases. However, in the SIS coordinates, as you go down the string, the z increases )</t>
  </si>
  <si>
    <t>(mm)</t>
  </si>
  <si>
    <t>Comment: Between L60 and present L200 config, string 1, det. 1 remains unchanged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</si>
</sst>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165" fontId="0" fillId="0" borderId="1" xfId="0" applyNumberForma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/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B235-C689-AC48-8890-9366BD2FAEE6}">
  <dimension ref="A1:J43"/>
  <sheetViews>
    <sheetView tabSelected="1" workbookViewId="0">
      <selection activeCell="L18" sqref="L18"/>
    </sheetView>
  </sheetViews>
  <sheetFormatPr baseColWidth="10" defaultRowHeight="13" x14ac:dyDescent="0.15"/>
  <cols>
    <col min="1" max="1" width="12.5" bestFit="1" customWidth="1"/>
    <col min="3" max="3" width="32.1640625" customWidth="1"/>
    <col min="4" max="4" width="32.1640625" bestFit="1" customWidth="1"/>
    <col min="5" max="5" width="27" bestFit="1" customWidth="1"/>
    <col min="6" max="6" width="15.5" customWidth="1"/>
    <col min="7" max="7" width="20.1640625" customWidth="1"/>
    <col min="8" max="8" width="19.1640625" customWidth="1"/>
  </cols>
  <sheetData>
    <row r="1" spans="1:10" ht="14" x14ac:dyDescent="0.15">
      <c r="A1" s="3" t="s">
        <v>35</v>
      </c>
      <c r="B1" s="3" t="s">
        <v>34</v>
      </c>
      <c r="C1" s="6" t="s">
        <v>33</v>
      </c>
      <c r="D1" s="3" t="s">
        <v>28</v>
      </c>
      <c r="E1" s="3" t="s">
        <v>38</v>
      </c>
      <c r="F1" s="1"/>
      <c r="G1" s="3" t="s">
        <v>36</v>
      </c>
      <c r="H1" s="3" t="s">
        <v>37</v>
      </c>
    </row>
    <row r="2" spans="1:10" ht="13" customHeight="1" x14ac:dyDescent="0.15">
      <c r="A2" s="4"/>
      <c r="B2" s="7" t="s">
        <v>43</v>
      </c>
      <c r="C2" s="8" t="s">
        <v>39</v>
      </c>
      <c r="D2" s="9" t="s">
        <v>40</v>
      </c>
      <c r="E2" s="9" t="s">
        <v>41</v>
      </c>
      <c r="F2" s="1"/>
      <c r="G2" s="3" t="s">
        <v>42</v>
      </c>
      <c r="H2" s="3" t="s">
        <v>42</v>
      </c>
    </row>
    <row r="3" spans="1:10" ht="122" customHeight="1" x14ac:dyDescent="0.15">
      <c r="A3" s="4"/>
      <c r="B3" s="7"/>
      <c r="C3" s="8"/>
      <c r="D3" s="10"/>
      <c r="E3" s="10"/>
      <c r="F3" s="1"/>
      <c r="G3" s="3"/>
      <c r="H3" s="3"/>
    </row>
    <row r="4" spans="1:10" x14ac:dyDescent="0.15">
      <c r="A4" s="4" t="s">
        <v>29</v>
      </c>
      <c r="B4" s="4"/>
      <c r="C4" s="4"/>
      <c r="D4" s="4"/>
      <c r="E4" s="11"/>
      <c r="G4" s="4"/>
      <c r="H4" s="4"/>
    </row>
    <row r="5" spans="1:10" x14ac:dyDescent="0.15">
      <c r="A5" s="4">
        <v>1</v>
      </c>
      <c r="B5" s="3" t="s">
        <v>14</v>
      </c>
      <c r="C5" s="4">
        <v>357.6</v>
      </c>
      <c r="D5" s="12">
        <v>8046.4151000000002</v>
      </c>
      <c r="E5" s="5">
        <f>D5+C5</f>
        <v>8404.0151000000005</v>
      </c>
      <c r="F5" s="2"/>
      <c r="G5" s="4">
        <v>8000</v>
      </c>
      <c r="H5" s="5">
        <f>$E$5-G5</f>
        <v>404.01510000000053</v>
      </c>
      <c r="J5" s="2"/>
    </row>
    <row r="6" spans="1:10" x14ac:dyDescent="0.15">
      <c r="A6" s="4">
        <v>2</v>
      </c>
      <c r="B6" s="4" t="s">
        <v>4</v>
      </c>
      <c r="C6" s="4">
        <v>235.2</v>
      </c>
      <c r="D6" s="4"/>
      <c r="E6" s="4"/>
      <c r="G6" s="4">
        <v>8200</v>
      </c>
      <c r="H6" s="5">
        <f>$E$5-G6</f>
        <v>204.01510000000053</v>
      </c>
    </row>
    <row r="7" spans="1:10" x14ac:dyDescent="0.15">
      <c r="A7" s="4">
        <v>3</v>
      </c>
      <c r="B7" s="4" t="s">
        <v>0</v>
      </c>
      <c r="C7" s="4">
        <v>113.6</v>
      </c>
      <c r="D7" s="4"/>
      <c r="E7" s="4"/>
      <c r="G7" s="4">
        <v>8400</v>
      </c>
      <c r="H7" s="5">
        <f>$E$5-G7</f>
        <v>4.0151000000005297</v>
      </c>
    </row>
    <row r="8" spans="1:10" x14ac:dyDescent="0.15">
      <c r="A8" s="4">
        <v>4</v>
      </c>
      <c r="B8" s="4" t="s">
        <v>11</v>
      </c>
      <c r="C8" s="4">
        <v>9.1999999999999993</v>
      </c>
      <c r="D8" s="4"/>
      <c r="E8" s="4"/>
      <c r="G8" s="4">
        <v>8600</v>
      </c>
      <c r="H8" s="5">
        <f>$E$5-G8</f>
        <v>-195.98489999999947</v>
      </c>
    </row>
    <row r="9" spans="1:10" x14ac:dyDescent="0.15">
      <c r="A9" s="4">
        <v>5</v>
      </c>
      <c r="B9" s="4" t="s">
        <v>15</v>
      </c>
      <c r="C9" s="4">
        <v>-94.2</v>
      </c>
      <c r="D9" s="4"/>
      <c r="E9" s="4"/>
      <c r="G9" s="4">
        <v>8800</v>
      </c>
      <c r="H9" s="5">
        <f>$E$5-G9</f>
        <v>-395.98489999999947</v>
      </c>
    </row>
    <row r="10" spans="1:10" x14ac:dyDescent="0.15">
      <c r="A10" s="4">
        <v>6</v>
      </c>
      <c r="B10" s="4" t="s">
        <v>8</v>
      </c>
      <c r="C10" s="4">
        <v>-197</v>
      </c>
      <c r="D10" s="4"/>
      <c r="E10" s="4"/>
    </row>
    <row r="11" spans="1:10" x14ac:dyDescent="0.15">
      <c r="A11" s="4">
        <v>7</v>
      </c>
      <c r="B11" s="4" t="s">
        <v>20</v>
      </c>
      <c r="C11" s="4">
        <v>-275.2</v>
      </c>
      <c r="D11" s="4"/>
      <c r="E11" s="4"/>
    </row>
    <row r="12" spans="1:10" x14ac:dyDescent="0.15">
      <c r="A12" s="4">
        <v>8</v>
      </c>
      <c r="B12" s="4" t="s">
        <v>3</v>
      </c>
      <c r="C12" s="4">
        <v>-397.2</v>
      </c>
      <c r="D12" s="4"/>
      <c r="E12" s="4"/>
    </row>
    <row r="13" spans="1:10" x14ac:dyDescent="0.15">
      <c r="A13" s="4" t="s">
        <v>30</v>
      </c>
      <c r="B13" s="4"/>
      <c r="C13" s="4"/>
      <c r="D13" s="4"/>
      <c r="E13" s="4"/>
    </row>
    <row r="14" spans="1:10" x14ac:dyDescent="0.15">
      <c r="A14" s="4">
        <v>1</v>
      </c>
      <c r="B14" s="4" t="s">
        <v>21</v>
      </c>
      <c r="C14" s="4">
        <v>357.5</v>
      </c>
      <c r="D14" s="4"/>
      <c r="E14" s="4"/>
    </row>
    <row r="15" spans="1:10" x14ac:dyDescent="0.15">
      <c r="A15" s="4">
        <v>2</v>
      </c>
      <c r="B15" s="4" t="s">
        <v>18</v>
      </c>
      <c r="C15" s="4">
        <v>252.4</v>
      </c>
      <c r="D15" s="4"/>
      <c r="E15" s="4"/>
    </row>
    <row r="16" spans="1:10" x14ac:dyDescent="0.15">
      <c r="A16" s="4">
        <v>3</v>
      </c>
      <c r="B16" s="4" t="s">
        <v>22</v>
      </c>
      <c r="C16" s="4">
        <v>149.6</v>
      </c>
      <c r="D16" s="4"/>
      <c r="E16" s="4"/>
    </row>
    <row r="17" spans="1:5" x14ac:dyDescent="0.15">
      <c r="A17" s="4">
        <v>4</v>
      </c>
      <c r="B17" s="4" t="s">
        <v>9</v>
      </c>
      <c r="C17" s="4">
        <v>47.2</v>
      </c>
      <c r="D17" s="4"/>
      <c r="E17" s="4"/>
    </row>
    <row r="18" spans="1:5" x14ac:dyDescent="0.15">
      <c r="A18" s="4">
        <v>5</v>
      </c>
      <c r="B18" s="4" t="s">
        <v>7</v>
      </c>
      <c r="C18" s="4">
        <v>-57.6</v>
      </c>
      <c r="D18" s="4"/>
      <c r="E18" s="4"/>
    </row>
    <row r="19" spans="1:5" x14ac:dyDescent="0.15">
      <c r="A19" s="4">
        <v>6</v>
      </c>
      <c r="B19" s="4" t="s">
        <v>19</v>
      </c>
      <c r="C19" s="4">
        <v>-160.19999999999999</v>
      </c>
      <c r="D19" s="4"/>
      <c r="E19" s="4"/>
    </row>
    <row r="20" spans="1:5" x14ac:dyDescent="0.15">
      <c r="A20" s="4">
        <v>7</v>
      </c>
      <c r="B20" s="4" t="s">
        <v>10</v>
      </c>
      <c r="C20" s="4">
        <v>-263.60000000000002</v>
      </c>
      <c r="D20" s="4"/>
      <c r="E20" s="4"/>
    </row>
    <row r="21" spans="1:5" x14ac:dyDescent="0.15">
      <c r="A21" s="4" t="s">
        <v>31</v>
      </c>
      <c r="B21" s="4"/>
      <c r="C21" s="4"/>
      <c r="D21" s="4"/>
      <c r="E21" s="4"/>
    </row>
    <row r="22" spans="1:5" x14ac:dyDescent="0.15">
      <c r="A22" s="4">
        <v>1</v>
      </c>
      <c r="B22" s="4" t="s">
        <v>17</v>
      </c>
      <c r="C22" s="4">
        <v>357.2</v>
      </c>
      <c r="D22" s="4"/>
      <c r="E22" s="4"/>
    </row>
    <row r="23" spans="1:5" x14ac:dyDescent="0.15">
      <c r="A23" s="4">
        <v>2</v>
      </c>
      <c r="B23" s="4" t="s">
        <v>2</v>
      </c>
      <c r="C23" s="4">
        <v>235.4</v>
      </c>
      <c r="D23" s="4"/>
      <c r="E23" s="4"/>
    </row>
    <row r="24" spans="1:5" x14ac:dyDescent="0.15">
      <c r="A24" s="4">
        <v>3</v>
      </c>
      <c r="B24" s="4" t="s">
        <v>1</v>
      </c>
      <c r="C24" s="4">
        <v>113.6</v>
      </c>
      <c r="D24" s="4"/>
      <c r="E24" s="4"/>
    </row>
    <row r="25" spans="1:5" x14ac:dyDescent="0.15">
      <c r="A25" s="4">
        <v>4</v>
      </c>
      <c r="B25" s="4" t="s">
        <v>5</v>
      </c>
      <c r="C25" s="4">
        <v>-10</v>
      </c>
      <c r="D25" s="4"/>
      <c r="E25" s="4"/>
    </row>
    <row r="26" spans="1:5" x14ac:dyDescent="0.15">
      <c r="A26" s="4">
        <v>5</v>
      </c>
      <c r="B26" s="4" t="s">
        <v>12</v>
      </c>
      <c r="C26" s="4">
        <v>-113</v>
      </c>
      <c r="D26" s="4"/>
      <c r="E26" s="4"/>
    </row>
    <row r="27" spans="1:5" x14ac:dyDescent="0.15">
      <c r="A27" s="4">
        <v>6</v>
      </c>
      <c r="B27" s="4" t="s">
        <v>6</v>
      </c>
      <c r="C27" s="4">
        <v>-235</v>
      </c>
      <c r="D27" s="4"/>
      <c r="E27" s="4"/>
    </row>
    <row r="28" spans="1:5" x14ac:dyDescent="0.15">
      <c r="A28" s="4">
        <v>7</v>
      </c>
      <c r="B28" s="4" t="s">
        <v>13</v>
      </c>
      <c r="C28" s="4">
        <v>-338.2</v>
      </c>
      <c r="D28" s="4"/>
      <c r="E28" s="4"/>
    </row>
    <row r="29" spans="1:5" x14ac:dyDescent="0.15">
      <c r="A29" s="4">
        <v>8</v>
      </c>
      <c r="B29" s="4" t="s">
        <v>16</v>
      </c>
      <c r="C29" s="4">
        <v>-442.2</v>
      </c>
      <c r="D29" s="4"/>
      <c r="E29" s="4"/>
    </row>
    <row r="30" spans="1:5" x14ac:dyDescent="0.15">
      <c r="A30" s="4" t="s">
        <v>32</v>
      </c>
      <c r="B30" s="4"/>
      <c r="C30" s="4"/>
      <c r="D30" s="4"/>
      <c r="E30" s="4"/>
    </row>
    <row r="31" spans="1:5" x14ac:dyDescent="0.15">
      <c r="A31" s="4">
        <v>1</v>
      </c>
      <c r="B31" s="4" t="s">
        <v>27</v>
      </c>
      <c r="C31" s="4">
        <v>384</v>
      </c>
      <c r="D31" s="4"/>
      <c r="E31" s="4"/>
    </row>
    <row r="32" spans="1:5" x14ac:dyDescent="0.15">
      <c r="A32" s="4">
        <v>2</v>
      </c>
      <c r="B32" s="4" t="s">
        <v>26</v>
      </c>
      <c r="C32" s="4">
        <v>260.39999999999998</v>
      </c>
      <c r="D32" s="4"/>
      <c r="E32" s="4"/>
    </row>
    <row r="33" spans="1:5" x14ac:dyDescent="0.15">
      <c r="A33" s="4">
        <v>3</v>
      </c>
      <c r="B33" s="4" t="s">
        <v>23</v>
      </c>
      <c r="C33" s="4">
        <v>131.19999999999999</v>
      </c>
      <c r="D33" s="4"/>
      <c r="E33" s="4"/>
    </row>
    <row r="34" spans="1:5" x14ac:dyDescent="0.15">
      <c r="A34" s="4">
        <v>4</v>
      </c>
      <c r="B34" s="4" t="s">
        <v>25</v>
      </c>
      <c r="C34" s="4">
        <v>27.1</v>
      </c>
      <c r="D34" s="4"/>
      <c r="E34" s="4"/>
    </row>
    <row r="35" spans="1:5" x14ac:dyDescent="0.15">
      <c r="A35" s="4">
        <v>5</v>
      </c>
      <c r="B35" s="4" t="s">
        <v>24</v>
      </c>
      <c r="C35" s="4">
        <v>-76.2</v>
      </c>
      <c r="D35" s="4"/>
      <c r="E35" s="4"/>
    </row>
    <row r="37" spans="1:5" x14ac:dyDescent="0.15">
      <c r="A37" s="2"/>
      <c r="B37" s="2"/>
    </row>
    <row r="39" spans="1:5" x14ac:dyDescent="0.15">
      <c r="C39" s="2"/>
      <c r="E39" s="2"/>
    </row>
    <row r="40" spans="1:5" x14ac:dyDescent="0.15">
      <c r="C40" s="2"/>
    </row>
    <row r="41" spans="1:5" x14ac:dyDescent="0.15">
      <c r="C41" s="2"/>
    </row>
    <row r="42" spans="1:5" x14ac:dyDescent="0.15">
      <c r="C42" s="2"/>
    </row>
    <row r="43" spans="1:5" x14ac:dyDescent="0.15">
      <c r="C43" s="2"/>
    </row>
  </sheetData>
  <mergeCells count="4">
    <mergeCell ref="C2:C3"/>
    <mergeCell ref="D2:D3"/>
    <mergeCell ref="E2:E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L60 arrangement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Busch</dc:creator>
  <cp:lastModifiedBy>Microsoft Office User</cp:lastModifiedBy>
  <dcterms:created xsi:type="dcterms:W3CDTF">2022-12-16T20:46:38Z</dcterms:created>
  <dcterms:modified xsi:type="dcterms:W3CDTF">2023-01-30T17:27:07Z</dcterms:modified>
</cp:coreProperties>
</file>