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0" windowHeight="0"/>
  </bookViews>
  <sheets>
    <sheet name="Sheet2" sheetId="8" r:id="rId1"/>
    <sheet name="Orders" sheetId="2" r:id="rId2"/>
    <sheet name="Returns" sheetId="6" r:id="rId3"/>
    <sheet name="Users" sheetId="4" r:id="rId4"/>
  </sheets>
  <definedNames>
    <definedName name="_xlnm._FilterDatabase" localSheetId="1" hidden="1">Orders!$L$3:$T$2701</definedName>
    <definedName name="Date">#REF!</definedName>
    <definedName name="Total_Cost">#REF!</definedName>
  </definedNames>
  <calcPr calcId="162913"/>
  <pivotCaches>
    <pivotCache cacheId="29" r:id="rId5"/>
  </pivotCaches>
</workbook>
</file>

<file path=xl/calcChain.xml><?xml version="1.0" encoding="utf-8"?>
<calcChain xmlns="http://schemas.openxmlformats.org/spreadsheetml/2006/main">
  <c r="H2098" i="2" l="1"/>
  <c r="H235" i="2"/>
  <c r="H2099" i="2"/>
  <c r="H129" i="2"/>
  <c r="H1156" i="2"/>
  <c r="H1615" i="2"/>
  <c r="H4" i="2"/>
  <c r="H2505" i="2"/>
  <c r="H2282" i="2"/>
  <c r="H2283" i="2"/>
  <c r="H1440" i="2"/>
  <c r="H5" i="2"/>
  <c r="H130" i="2"/>
  <c r="H1508" i="2"/>
  <c r="H1616" i="2"/>
  <c r="H897" i="2"/>
  <c r="H2506" i="2"/>
  <c r="H1375" i="2"/>
  <c r="H757" i="2"/>
  <c r="H1436" i="2"/>
  <c r="H1309" i="2"/>
  <c r="H131" i="2"/>
  <c r="H1044" i="2"/>
  <c r="H2100" i="2"/>
  <c r="H236" i="2"/>
  <c r="H617" i="2"/>
  <c r="H365" i="2"/>
  <c r="H1045" i="2"/>
  <c r="H1865" i="2"/>
  <c r="H758" i="2"/>
  <c r="H2284" i="2"/>
  <c r="H1866" i="2"/>
  <c r="H1867" i="2"/>
  <c r="H1617" i="2"/>
  <c r="H1618" i="2"/>
  <c r="H6" i="2"/>
  <c r="H237" i="2"/>
  <c r="H1376" i="2"/>
  <c r="H366" i="2"/>
  <c r="H618" i="2"/>
  <c r="H7" i="2"/>
  <c r="H2507" i="2"/>
  <c r="H8" i="2"/>
  <c r="H761" i="2"/>
  <c r="H238" i="2"/>
  <c r="H762" i="2"/>
  <c r="H1619" i="2"/>
  <c r="H2285" i="2"/>
  <c r="H1377" i="2"/>
  <c r="H619" i="2"/>
  <c r="H1157" i="2"/>
  <c r="H2508" i="2"/>
  <c r="H367" i="2"/>
  <c r="H1620" i="2"/>
  <c r="H2286" i="2"/>
  <c r="H1546" i="2"/>
  <c r="H2287" i="2"/>
  <c r="H620" i="2"/>
  <c r="H368" i="2"/>
  <c r="H2101" i="2"/>
  <c r="H621" i="2"/>
  <c r="H1621" i="2"/>
  <c r="H492" i="2"/>
  <c r="H902" i="2"/>
  <c r="H1547" i="2"/>
  <c r="H2288" i="2"/>
  <c r="H1868" i="2"/>
  <c r="H369" i="2"/>
  <c r="H132" i="2"/>
  <c r="H622" i="2"/>
  <c r="H1310" i="2"/>
  <c r="H2289" i="2"/>
  <c r="H1158" i="2"/>
  <c r="H1046" i="2"/>
  <c r="H903" i="2"/>
  <c r="H2102" i="2"/>
  <c r="H2290" i="2"/>
  <c r="H370" i="2"/>
  <c r="H1047" i="2"/>
  <c r="H1159" i="2"/>
  <c r="H1441" i="2"/>
  <c r="H2103" i="2"/>
  <c r="H2509" i="2"/>
  <c r="H2510" i="2"/>
  <c r="H239" i="2"/>
  <c r="H133" i="2"/>
  <c r="H1160" i="2"/>
  <c r="H9" i="2"/>
  <c r="H2104" i="2"/>
  <c r="H764" i="2"/>
  <c r="H2291" i="2"/>
  <c r="H2511" i="2"/>
  <c r="H2292" i="2"/>
  <c r="H134" i="2"/>
  <c r="H904" i="2"/>
  <c r="H1869" i="2"/>
  <c r="H1161" i="2"/>
  <c r="H1509" i="2"/>
  <c r="H1162" i="2"/>
  <c r="H1442" i="2"/>
  <c r="H1622" i="2"/>
  <c r="H135" i="2"/>
  <c r="H1443" i="2"/>
  <c r="H1311" i="2"/>
  <c r="H1510" i="2"/>
  <c r="H1163" i="2"/>
  <c r="H1870" i="2"/>
  <c r="H240" i="2"/>
  <c r="H2106" i="2"/>
  <c r="H1876" i="2"/>
  <c r="H1511" i="2"/>
  <c r="H241" i="2"/>
  <c r="H1312" i="2"/>
  <c r="H1879" i="2"/>
  <c r="H1880" i="2"/>
  <c r="H1444" i="2"/>
  <c r="H1623" i="2"/>
  <c r="H136" i="2"/>
  <c r="H2111" i="2"/>
  <c r="H10" i="2"/>
  <c r="H1624" i="2"/>
  <c r="H623" i="2"/>
  <c r="H1881" i="2"/>
  <c r="H137" i="2"/>
  <c r="H1048" i="2"/>
  <c r="H2512" i="2"/>
  <c r="H1625" i="2"/>
  <c r="H1882" i="2"/>
  <c r="H1313" i="2"/>
  <c r="H138" i="2"/>
  <c r="H371" i="2"/>
  <c r="H905" i="2"/>
  <c r="H906" i="2"/>
  <c r="H907" i="2"/>
  <c r="H1164" i="2"/>
  <c r="H2293" i="2"/>
  <c r="H765" i="2"/>
  <c r="H1626" i="2"/>
  <c r="H242" i="2"/>
  <c r="H372" i="2"/>
  <c r="H2513" i="2"/>
  <c r="H1314" i="2"/>
  <c r="H1883" i="2"/>
  <c r="H1884" i="2"/>
  <c r="H1378" i="2"/>
  <c r="H1165" i="2"/>
  <c r="H243" i="2"/>
  <c r="H244" i="2"/>
  <c r="H2514" i="2"/>
  <c r="H1885" i="2"/>
  <c r="H373" i="2"/>
  <c r="H245" i="2"/>
  <c r="H1166" i="2"/>
  <c r="H246" i="2"/>
  <c r="H908" i="2"/>
  <c r="H1548" i="2"/>
  <c r="H1886" i="2"/>
  <c r="H2112" i="2"/>
  <c r="H1887" i="2"/>
  <c r="H766" i="2"/>
  <c r="H2515" i="2"/>
  <c r="H2516" i="2"/>
  <c r="H1167" i="2"/>
  <c r="H1168" i="2"/>
  <c r="H139" i="2"/>
  <c r="H11" i="2"/>
  <c r="H624" i="2"/>
  <c r="H909" i="2"/>
  <c r="H493" i="2"/>
  <c r="H140" i="2"/>
  <c r="H247" i="2"/>
  <c r="H1379" i="2"/>
  <c r="H1380" i="2"/>
  <c r="H374" i="2"/>
  <c r="H2517" i="2"/>
  <c r="H141" i="2"/>
  <c r="H1627" i="2"/>
  <c r="H2294" i="2"/>
  <c r="H2113" i="2"/>
  <c r="H767" i="2"/>
  <c r="H1888" i="2"/>
  <c r="H1889" i="2"/>
  <c r="H1169" i="2"/>
  <c r="H2114" i="2"/>
  <c r="H625" i="2"/>
  <c r="H2295" i="2"/>
  <c r="H1170" i="2"/>
  <c r="H1315" i="2"/>
  <c r="H142" i="2"/>
  <c r="H12" i="2"/>
  <c r="H2115" i="2"/>
  <c r="H1445" i="2"/>
  <c r="H13" i="2"/>
  <c r="H1381" i="2"/>
  <c r="H2518" i="2"/>
  <c r="H1171" i="2"/>
  <c r="H2116" i="2"/>
  <c r="H1049" i="2"/>
  <c r="H375" i="2"/>
  <c r="H2519" i="2"/>
  <c r="H2520" i="2"/>
  <c r="H2296" i="2"/>
  <c r="H1050" i="2"/>
  <c r="H2117" i="2"/>
  <c r="H1051" i="2"/>
  <c r="H248" i="2"/>
  <c r="H249" i="2"/>
  <c r="H1172" i="2"/>
  <c r="H768" i="2"/>
  <c r="H143" i="2"/>
  <c r="H2297" i="2"/>
  <c r="H494" i="2"/>
  <c r="H1382" i="2"/>
  <c r="H2118" i="2"/>
  <c r="H626" i="2"/>
  <c r="H144" i="2"/>
  <c r="H2298" i="2"/>
  <c r="H145" i="2"/>
  <c r="H495" i="2"/>
  <c r="H1316" i="2"/>
  <c r="H1890" i="2"/>
  <c r="H2119" i="2"/>
  <c r="H146" i="2"/>
  <c r="H769" i="2"/>
  <c r="H1173" i="2"/>
  <c r="H627" i="2"/>
  <c r="H14" i="2"/>
  <c r="H628" i="2"/>
  <c r="H770" i="2"/>
  <c r="H15" i="2"/>
  <c r="H1317" i="2"/>
  <c r="H1446" i="2"/>
  <c r="H2521" i="2"/>
  <c r="H771" i="2"/>
  <c r="H376" i="2"/>
  <c r="H147" i="2"/>
  <c r="H1447" i="2"/>
  <c r="H1549" i="2"/>
  <c r="H1628" i="2"/>
  <c r="H1448" i="2"/>
  <c r="H1512" i="2"/>
  <c r="H2120" i="2"/>
  <c r="H1891" i="2"/>
  <c r="H910" i="2"/>
  <c r="H1318" i="2"/>
  <c r="H1052" i="2"/>
  <c r="H1629" i="2"/>
  <c r="H2121" i="2"/>
  <c r="H911" i="2"/>
  <c r="H1174" i="2"/>
  <c r="H2522" i="2"/>
  <c r="H1175" i="2"/>
  <c r="H2299" i="2"/>
  <c r="H1319" i="2"/>
  <c r="H2122" i="2"/>
  <c r="H1892" i="2"/>
  <c r="H1320" i="2"/>
  <c r="H1550" i="2"/>
  <c r="H2123" i="2"/>
  <c r="H250" i="2"/>
  <c r="H1893" i="2"/>
  <c r="H251" i="2"/>
  <c r="H912" i="2"/>
  <c r="H1630" i="2"/>
  <c r="H1551" i="2"/>
  <c r="H252" i="2"/>
  <c r="H2124" i="2"/>
  <c r="H253" i="2"/>
  <c r="H2523" i="2"/>
  <c r="H1552" i="2"/>
  <c r="H1631" i="2"/>
  <c r="H2524" i="2"/>
  <c r="H2525" i="2"/>
  <c r="H772" i="2"/>
  <c r="H1176" i="2"/>
  <c r="H775" i="2"/>
  <c r="H2526" i="2"/>
  <c r="H1894" i="2"/>
  <c r="H2300" i="2"/>
  <c r="H1553" i="2"/>
  <c r="H377" i="2"/>
  <c r="H378" i="2"/>
  <c r="H629" i="2"/>
  <c r="H496" i="2"/>
  <c r="H16" i="2"/>
  <c r="H2301" i="2"/>
  <c r="H497" i="2"/>
  <c r="H1632" i="2"/>
  <c r="H1633" i="2"/>
  <c r="H2125" i="2"/>
  <c r="H2302" i="2"/>
  <c r="H1634" i="2"/>
  <c r="H1321" i="2"/>
  <c r="H379" i="2"/>
  <c r="H1513" i="2"/>
  <c r="H2303" i="2"/>
  <c r="H2126" i="2"/>
  <c r="H498" i="2"/>
  <c r="H630" i="2"/>
  <c r="H1554" i="2"/>
  <c r="H2127" i="2"/>
  <c r="H776" i="2"/>
  <c r="H17" i="2"/>
  <c r="H2304" i="2"/>
  <c r="H1177" i="2"/>
  <c r="H2305" i="2"/>
  <c r="H193" i="2"/>
  <c r="H2065" i="2"/>
  <c r="H915" i="2"/>
  <c r="H631" i="2"/>
  <c r="H254" i="2"/>
  <c r="H1895" i="2"/>
  <c r="H2128" i="2"/>
  <c r="H2527" i="2"/>
  <c r="H632" i="2"/>
  <c r="H916" i="2"/>
  <c r="H633" i="2"/>
  <c r="H1896" i="2"/>
  <c r="H1178" i="2"/>
  <c r="H1635" i="2"/>
  <c r="H255" i="2"/>
  <c r="H2306" i="2"/>
  <c r="H2307" i="2"/>
  <c r="H1636" i="2"/>
  <c r="H1637" i="2"/>
  <c r="H1555" i="2"/>
  <c r="H18" i="2"/>
  <c r="H2528" i="2"/>
  <c r="H2129" i="2"/>
  <c r="H148" i="2"/>
  <c r="H2130" i="2"/>
  <c r="H499" i="2"/>
  <c r="H777" i="2"/>
  <c r="H2131" i="2"/>
  <c r="H917" i="2"/>
  <c r="H310" i="2"/>
  <c r="H2066" i="2"/>
  <c r="H1837" i="2"/>
  <c r="H1179" i="2"/>
  <c r="H634" i="2"/>
  <c r="H2308" i="2"/>
  <c r="H1053" i="2"/>
  <c r="H2309" i="2"/>
  <c r="H149" i="2"/>
  <c r="H778" i="2"/>
  <c r="H500" i="2"/>
  <c r="H1897" i="2"/>
  <c r="H380" i="2"/>
  <c r="H635" i="2"/>
  <c r="H199" i="2"/>
  <c r="H2310" i="2"/>
  <c r="H2067" i="2"/>
  <c r="H256" i="2"/>
  <c r="H501" i="2"/>
  <c r="H918" i="2"/>
  <c r="H381" i="2"/>
  <c r="H502" i="2"/>
  <c r="H503" i="2"/>
  <c r="H2068" i="2"/>
  <c r="H1556" i="2"/>
  <c r="H257" i="2"/>
  <c r="H1557" i="2"/>
  <c r="H1449" i="2"/>
  <c r="H258" i="2"/>
  <c r="H504" i="2"/>
  <c r="H1638" i="2"/>
  <c r="H1054" i="2"/>
  <c r="H919" i="2"/>
  <c r="H1898" i="2"/>
  <c r="H779" i="2"/>
  <c r="H1899" i="2"/>
  <c r="H2529" i="2"/>
  <c r="H780" i="2"/>
  <c r="H1639" i="2"/>
  <c r="H2132" i="2"/>
  <c r="H636" i="2"/>
  <c r="H1900" i="2"/>
  <c r="H259" i="2"/>
  <c r="H1901" i="2"/>
  <c r="H1558" i="2"/>
  <c r="H1559" i="2"/>
  <c r="H1383" i="2"/>
  <c r="H2530" i="2"/>
  <c r="H382" i="2"/>
  <c r="H920" i="2"/>
  <c r="H1640" i="2"/>
  <c r="H1902" i="2"/>
  <c r="H2133" i="2"/>
  <c r="H1903" i="2"/>
  <c r="H505" i="2"/>
  <c r="H2311" i="2"/>
  <c r="H1055" i="2"/>
  <c r="H1056" i="2"/>
  <c r="H2312" i="2"/>
  <c r="H637" i="2"/>
  <c r="H19" i="2"/>
  <c r="H1641" i="2"/>
  <c r="H781" i="2"/>
  <c r="H506" i="2"/>
  <c r="H1384" i="2"/>
  <c r="H150" i="2"/>
  <c r="H1385" i="2"/>
  <c r="H921" i="2"/>
  <c r="H2313" i="2"/>
  <c r="H1904" i="2"/>
  <c r="H1905" i="2"/>
  <c r="H1450" i="2"/>
  <c r="H2134" i="2"/>
  <c r="H2135" i="2"/>
  <c r="H1514" i="2"/>
  <c r="H1642" i="2"/>
  <c r="H1180" i="2"/>
  <c r="H2314" i="2"/>
  <c r="H1057" i="2"/>
  <c r="H2136" i="2"/>
  <c r="H1181" i="2"/>
  <c r="H383" i="2"/>
  <c r="H894" i="2"/>
  <c r="H507" i="2"/>
  <c r="H1838" i="2"/>
  <c r="H1182" i="2"/>
  <c r="H508" i="2"/>
  <c r="H2315" i="2"/>
  <c r="H1370" i="2"/>
  <c r="H1183" i="2"/>
  <c r="H1643" i="2"/>
  <c r="H509" i="2"/>
  <c r="H638" i="2"/>
  <c r="H754" i="2"/>
  <c r="H2069" i="2"/>
  <c r="H2316" i="2"/>
  <c r="H214" i="2"/>
  <c r="H895" i="2"/>
  <c r="H2070" i="2"/>
  <c r="H2071" i="2"/>
  <c r="H639" i="2"/>
  <c r="H384" i="2"/>
  <c r="H896" i="2"/>
  <c r="H1839" i="2"/>
  <c r="H1840" i="2"/>
  <c r="H755" i="2"/>
  <c r="H385" i="2"/>
  <c r="H2317" i="2"/>
  <c r="H1184" i="2"/>
  <c r="H1906" i="2"/>
  <c r="H1058" i="2"/>
  <c r="H640" i="2"/>
  <c r="H2137" i="2"/>
  <c r="H20" i="2"/>
  <c r="H510" i="2"/>
  <c r="H1451" i="2"/>
  <c r="H21" i="2"/>
  <c r="H260" i="2"/>
  <c r="H386" i="2"/>
  <c r="H1907" i="2"/>
  <c r="H2138" i="2"/>
  <c r="H511" i="2"/>
  <c r="H641" i="2"/>
  <c r="H1452" i="2"/>
  <c r="H151" i="2"/>
  <c r="H642" i="2"/>
  <c r="H1644" i="2"/>
  <c r="H1645" i="2"/>
  <c r="H2139" i="2"/>
  <c r="H1185" i="2"/>
  <c r="H2140" i="2"/>
  <c r="H1453" i="2"/>
  <c r="H2318" i="2"/>
  <c r="H2141" i="2"/>
  <c r="H782" i="2"/>
  <c r="H2319" i="2"/>
  <c r="H2142" i="2"/>
  <c r="H1560" i="2"/>
  <c r="H1186" i="2"/>
  <c r="H1187" i="2"/>
  <c r="H1454" i="2"/>
  <c r="H2143" i="2"/>
  <c r="H922" i="2"/>
  <c r="H643" i="2"/>
  <c r="H1646" i="2"/>
  <c r="H1386" i="2"/>
  <c r="H152" i="2"/>
  <c r="H261" i="2"/>
  <c r="H2320" i="2"/>
  <c r="H1188" i="2"/>
  <c r="H1387" i="2"/>
  <c r="H512" i="2"/>
  <c r="H923" i="2"/>
  <c r="H2321" i="2"/>
  <c r="H1908" i="2"/>
  <c r="H924" i="2"/>
  <c r="H153" i="2"/>
  <c r="H22" i="2"/>
  <c r="H1647" i="2"/>
  <c r="H1648" i="2"/>
  <c r="H783" i="2"/>
  <c r="H1841" i="2"/>
  <c r="H1842" i="2"/>
  <c r="H644" i="2"/>
  <c r="H2531" i="2"/>
  <c r="H759" i="2"/>
  <c r="H2322" i="2"/>
  <c r="H2532" i="2"/>
  <c r="H1561" i="2"/>
  <c r="H760" i="2"/>
  <c r="H2072" i="2"/>
  <c r="H1843" i="2"/>
  <c r="H1437" i="2"/>
  <c r="H1189" i="2"/>
  <c r="H898" i="2"/>
  <c r="H387" i="2"/>
  <c r="H899" i="2"/>
  <c r="H23" i="2"/>
  <c r="H2073" i="2"/>
  <c r="H1844" i="2"/>
  <c r="H24" i="2"/>
  <c r="H2074" i="2"/>
  <c r="H513" i="2"/>
  <c r="H262" i="2"/>
  <c r="H784" i="2"/>
  <c r="H2323" i="2"/>
  <c r="H1515" i="2"/>
  <c r="H2324" i="2"/>
  <c r="H514" i="2"/>
  <c r="H223" i="2"/>
  <c r="H515" i="2"/>
  <c r="H224" i="2"/>
  <c r="H2533" i="2"/>
  <c r="H2325" i="2"/>
  <c r="H1562" i="2"/>
  <c r="H2075" i="2"/>
  <c r="H1649" i="2"/>
  <c r="H388" i="2"/>
  <c r="H763" i="2"/>
  <c r="H900" i="2"/>
  <c r="H344" i="2"/>
  <c r="H1650" i="2"/>
  <c r="H1651" i="2"/>
  <c r="H2076" i="2"/>
  <c r="H901" i="2"/>
  <c r="H25" i="2"/>
  <c r="H2534" i="2"/>
  <c r="H1516" i="2"/>
  <c r="H2077" i="2"/>
  <c r="H516" i="2"/>
  <c r="H2535" i="2"/>
  <c r="H1190" i="2"/>
  <c r="H2536" i="2"/>
  <c r="H1563" i="2"/>
  <c r="H2326" i="2"/>
  <c r="H389" i="2"/>
  <c r="H1652" i="2"/>
  <c r="H2537" i="2"/>
  <c r="H390" i="2"/>
  <c r="H1909" i="2"/>
  <c r="H645" i="2"/>
  <c r="H646" i="2"/>
  <c r="H1910" i="2"/>
  <c r="H785" i="2"/>
  <c r="H925" i="2"/>
  <c r="H786" i="2"/>
  <c r="H391" i="2"/>
  <c r="H2144" i="2"/>
  <c r="H2538" i="2"/>
  <c r="H2327" i="2"/>
  <c r="H926" i="2"/>
  <c r="H2145" i="2"/>
  <c r="H263" i="2"/>
  <c r="H1517" i="2"/>
  <c r="H1564" i="2"/>
  <c r="H517" i="2"/>
  <c r="H1191" i="2"/>
  <c r="H2539" i="2"/>
  <c r="H927" i="2"/>
  <c r="H2328" i="2"/>
  <c r="H787" i="2"/>
  <c r="H26" i="2"/>
  <c r="H2540" i="2"/>
  <c r="H1059" i="2"/>
  <c r="H2146" i="2"/>
  <c r="H647" i="2"/>
  <c r="H1911" i="2"/>
  <c r="H518" i="2"/>
  <c r="H648" i="2"/>
  <c r="H1565" i="2"/>
  <c r="H1371" i="2"/>
  <c r="H27" i="2"/>
  <c r="H1192" i="2"/>
  <c r="H392" i="2"/>
  <c r="H1060" i="2"/>
  <c r="H1912" i="2"/>
  <c r="H2329" i="2"/>
  <c r="H1913" i="2"/>
  <c r="H1322" i="2"/>
  <c r="H1455" i="2"/>
  <c r="H1061" i="2"/>
  <c r="H28" i="2"/>
  <c r="H393" i="2"/>
  <c r="H1456" i="2"/>
  <c r="H1653" i="2"/>
  <c r="H788" i="2"/>
  <c r="H519" i="2"/>
  <c r="H1388" i="2"/>
  <c r="H394" i="2"/>
  <c r="H29" i="2"/>
  <c r="H928" i="2"/>
  <c r="H2541" i="2"/>
  <c r="H1193" i="2"/>
  <c r="H649" i="2"/>
  <c r="H395" i="2"/>
  <c r="H30" i="2"/>
  <c r="H1654" i="2"/>
  <c r="H1655" i="2"/>
  <c r="H1845" i="2"/>
  <c r="H2330" i="2"/>
  <c r="H396" i="2"/>
  <c r="H1846" i="2"/>
  <c r="H913" i="2"/>
  <c r="H1372" i="2"/>
  <c r="H2542" i="2"/>
  <c r="H914" i="2"/>
  <c r="H773" i="2"/>
  <c r="H31" i="2"/>
  <c r="H397" i="2"/>
  <c r="H2331" i="2"/>
  <c r="H774" i="2"/>
  <c r="H2078" i="2"/>
  <c r="H1194" i="2"/>
  <c r="H2147" i="2"/>
  <c r="H2332" i="2"/>
  <c r="H1389" i="2"/>
  <c r="H929" i="2"/>
  <c r="H154" i="2"/>
  <c r="H1566" i="2"/>
  <c r="H155" i="2"/>
  <c r="H1656" i="2"/>
  <c r="H789" i="2"/>
  <c r="H2148" i="2"/>
  <c r="H930" i="2"/>
  <c r="H1195" i="2"/>
  <c r="H264" i="2"/>
  <c r="H1914" i="2"/>
  <c r="H1567" i="2"/>
  <c r="H2543" i="2"/>
  <c r="H2149" i="2"/>
  <c r="H2333" i="2"/>
  <c r="H931" i="2"/>
  <c r="H2544" i="2"/>
  <c r="H650" i="2"/>
  <c r="H156" i="2"/>
  <c r="H1196" i="2"/>
  <c r="H2545" i="2"/>
  <c r="H2150" i="2"/>
  <c r="H520" i="2"/>
  <c r="H932" i="2"/>
  <c r="H1323" i="2"/>
  <c r="H521" i="2"/>
  <c r="H522" i="2"/>
  <c r="H157" i="2"/>
  <c r="H1390" i="2"/>
  <c r="H933" i="2"/>
  <c r="H1197" i="2"/>
  <c r="H1198" i="2"/>
  <c r="H790" i="2"/>
  <c r="H2334" i="2"/>
  <c r="H791" i="2"/>
  <c r="H1457" i="2"/>
  <c r="H2546" i="2"/>
  <c r="H792" i="2"/>
  <c r="H265" i="2"/>
  <c r="H2335" i="2"/>
  <c r="H1915" i="2"/>
  <c r="H158" i="2"/>
  <c r="H2547" i="2"/>
  <c r="H1657" i="2"/>
  <c r="H1199" i="2"/>
  <c r="H1916" i="2"/>
  <c r="H1917" i="2"/>
  <c r="H1918" i="2"/>
  <c r="H159" i="2"/>
  <c r="H651" i="2"/>
  <c r="H1568" i="2"/>
  <c r="H2336" i="2"/>
  <c r="H1200" i="2"/>
  <c r="H2548" i="2"/>
  <c r="H652" i="2"/>
  <c r="H1201" i="2"/>
  <c r="H2337" i="2"/>
  <c r="H2338" i="2"/>
  <c r="H1324" i="2"/>
  <c r="H1658" i="2"/>
  <c r="H1202" i="2"/>
  <c r="H1919" i="2"/>
  <c r="H266" i="2"/>
  <c r="H2549" i="2"/>
  <c r="H1062" i="2"/>
  <c r="H1458" i="2"/>
  <c r="H2550" i="2"/>
  <c r="H1920" i="2"/>
  <c r="H2151" i="2"/>
  <c r="H1659" i="2"/>
  <c r="H1459" i="2"/>
  <c r="H32" i="2"/>
  <c r="H1063" i="2"/>
  <c r="H398" i="2"/>
  <c r="H2551" i="2"/>
  <c r="H1064" i="2"/>
  <c r="H653" i="2"/>
  <c r="H1325" i="2"/>
  <c r="H267" i="2"/>
  <c r="H160" i="2"/>
  <c r="H2552" i="2"/>
  <c r="H1460" i="2"/>
  <c r="H1921" i="2"/>
  <c r="H1065" i="2"/>
  <c r="H2152" i="2"/>
  <c r="H654" i="2"/>
  <c r="H655" i="2"/>
  <c r="H2153" i="2"/>
  <c r="H2154" i="2"/>
  <c r="H33" i="2"/>
  <c r="H2155" i="2"/>
  <c r="H1660" i="2"/>
  <c r="H523" i="2"/>
  <c r="H524" i="2"/>
  <c r="H1661" i="2"/>
  <c r="H1203" i="2"/>
  <c r="H2339" i="2"/>
  <c r="H1569" i="2"/>
  <c r="H268" i="2"/>
  <c r="H1662" i="2"/>
  <c r="H2340" i="2"/>
  <c r="H934" i="2"/>
  <c r="H2553" i="2"/>
  <c r="H1066" i="2"/>
  <c r="H2156" i="2"/>
  <c r="H1067" i="2"/>
  <c r="H2554" i="2"/>
  <c r="H1068" i="2"/>
  <c r="H2555" i="2"/>
  <c r="H1663" i="2"/>
  <c r="H399" i="2"/>
  <c r="H1664" i="2"/>
  <c r="H793" i="2"/>
  <c r="H1665" i="2"/>
  <c r="H1204" i="2"/>
  <c r="H1922" i="2"/>
  <c r="H1069" i="2"/>
  <c r="H935" i="2"/>
  <c r="H1666" i="2"/>
  <c r="H1461" i="2"/>
  <c r="H1391" i="2"/>
  <c r="H525" i="2"/>
  <c r="H656" i="2"/>
  <c r="H794" i="2"/>
  <c r="H2157" i="2"/>
  <c r="H161" i="2"/>
  <c r="H2158" i="2"/>
  <c r="H1392" i="2"/>
  <c r="H1393" i="2"/>
  <c r="H526" i="2"/>
  <c r="H527" i="2"/>
  <c r="H2341" i="2"/>
  <c r="H2556" i="2"/>
  <c r="H269" i="2"/>
  <c r="H1667" i="2"/>
  <c r="H1462" i="2"/>
  <c r="H657" i="2"/>
  <c r="H2342" i="2"/>
  <c r="H1668" i="2"/>
  <c r="H400" i="2"/>
  <c r="H1205" i="2"/>
  <c r="H2343" i="2"/>
  <c r="H1669" i="2"/>
  <c r="H2557" i="2"/>
  <c r="H1670" i="2"/>
  <c r="H1070" i="2"/>
  <c r="H795" i="2"/>
  <c r="H1923" i="2"/>
  <c r="H2558" i="2"/>
  <c r="H1071" i="2"/>
  <c r="H2159" i="2"/>
  <c r="H270" i="2"/>
  <c r="H796" i="2"/>
  <c r="H401" i="2"/>
  <c r="H162" i="2"/>
  <c r="H34" i="2"/>
  <c r="H1924" i="2"/>
  <c r="H658" i="2"/>
  <c r="H1326" i="2"/>
  <c r="H402" i="2"/>
  <c r="H659" i="2"/>
  <c r="H163" i="2"/>
  <c r="H1518" i="2"/>
  <c r="H271" i="2"/>
  <c r="H1671" i="2"/>
  <c r="H1394" i="2"/>
  <c r="H660" i="2"/>
  <c r="H1206" i="2"/>
  <c r="H797" i="2"/>
  <c r="H272" i="2"/>
  <c r="H1463" i="2"/>
  <c r="H1925" i="2"/>
  <c r="H2559" i="2"/>
  <c r="H798" i="2"/>
  <c r="H1926" i="2"/>
  <c r="H1519" i="2"/>
  <c r="H1072" i="2"/>
  <c r="H2560" i="2"/>
  <c r="H1207" i="2"/>
  <c r="H1927" i="2"/>
  <c r="H164" i="2"/>
  <c r="H165" i="2"/>
  <c r="H403" i="2"/>
  <c r="H404" i="2"/>
  <c r="H799" i="2"/>
  <c r="H1327" i="2"/>
  <c r="H661" i="2"/>
  <c r="H1208" i="2"/>
  <c r="H2344" i="2"/>
  <c r="H405" i="2"/>
  <c r="H1328" i="2"/>
  <c r="H1570" i="2"/>
  <c r="H2345" i="2"/>
  <c r="H1672" i="2"/>
  <c r="H1928" i="2"/>
  <c r="H1673" i="2"/>
  <c r="H2160" i="2"/>
  <c r="H2346" i="2"/>
  <c r="H1073" i="2"/>
  <c r="H1074" i="2"/>
  <c r="H1075" i="2"/>
  <c r="H1674" i="2"/>
  <c r="H35" i="2"/>
  <c r="H2347" i="2"/>
  <c r="H2161" i="2"/>
  <c r="H1464" i="2"/>
  <c r="H1076" i="2"/>
  <c r="H1520" i="2"/>
  <c r="H2348" i="2"/>
  <c r="H1675" i="2"/>
  <c r="H1077" i="2"/>
  <c r="H936" i="2"/>
  <c r="H1929" i="2"/>
  <c r="H1521" i="2"/>
  <c r="H2561" i="2"/>
  <c r="H2562" i="2"/>
  <c r="H800" i="2"/>
  <c r="H406" i="2"/>
  <c r="H1078" i="2"/>
  <c r="H2349" i="2"/>
  <c r="H2350" i="2"/>
  <c r="H407" i="2"/>
  <c r="H528" i="2"/>
  <c r="H36" i="2"/>
  <c r="H2162" i="2"/>
  <c r="H1465" i="2"/>
  <c r="H2563" i="2"/>
  <c r="H662" i="2"/>
  <c r="H2351" i="2"/>
  <c r="H408" i="2"/>
  <c r="H273" i="2"/>
  <c r="H2163" i="2"/>
  <c r="H2164" i="2"/>
  <c r="H937" i="2"/>
  <c r="H1676" i="2"/>
  <c r="H1677" i="2"/>
  <c r="H938" i="2"/>
  <c r="H939" i="2"/>
  <c r="H1079" i="2"/>
  <c r="H274" i="2"/>
  <c r="H2352" i="2"/>
  <c r="H37" i="2"/>
  <c r="H2564" i="2"/>
  <c r="H1466" i="2"/>
  <c r="H2165" i="2"/>
  <c r="H1209" i="2"/>
  <c r="H275" i="2"/>
  <c r="H663" i="2"/>
  <c r="H409" i="2"/>
  <c r="H38" i="2"/>
  <c r="H801" i="2"/>
  <c r="H2166" i="2"/>
  <c r="H39" i="2"/>
  <c r="H40" i="2"/>
  <c r="H166" i="2"/>
  <c r="H1930" i="2"/>
  <c r="H2353" i="2"/>
  <c r="H1931" i="2"/>
  <c r="H2354" i="2"/>
  <c r="H1210" i="2"/>
  <c r="H276" i="2"/>
  <c r="H940" i="2"/>
  <c r="H802" i="2"/>
  <c r="H941" i="2"/>
  <c r="H942" i="2"/>
  <c r="H2167" i="2"/>
  <c r="H2168" i="2"/>
  <c r="H1395" i="2"/>
  <c r="H943" i="2"/>
  <c r="H2169" i="2"/>
  <c r="H1571" i="2"/>
  <c r="H41" i="2"/>
  <c r="H42" i="2"/>
  <c r="H1678" i="2"/>
  <c r="H2565" i="2"/>
  <c r="H664" i="2"/>
  <c r="H2170" i="2"/>
  <c r="H665" i="2"/>
  <c r="H1679" i="2"/>
  <c r="H1396" i="2"/>
  <c r="H529" i="2"/>
  <c r="H530" i="2"/>
  <c r="H2355" i="2"/>
  <c r="H410" i="2"/>
  <c r="H1467" i="2"/>
  <c r="H1572" i="2"/>
  <c r="H803" i="2"/>
  <c r="H1211" i="2"/>
  <c r="H1212" i="2"/>
  <c r="H1080" i="2"/>
  <c r="H2356" i="2"/>
  <c r="H1081" i="2"/>
  <c r="H1213" i="2"/>
  <c r="H666" i="2"/>
  <c r="H1932" i="2"/>
  <c r="H43" i="2"/>
  <c r="H2171" i="2"/>
  <c r="H1082" i="2"/>
  <c r="H2172" i="2"/>
  <c r="H1397" i="2"/>
  <c r="H1933" i="2"/>
  <c r="H2566" i="2"/>
  <c r="H1522" i="2"/>
  <c r="H277" i="2"/>
  <c r="H1680" i="2"/>
  <c r="H1083" i="2"/>
  <c r="H1214" i="2"/>
  <c r="H531" i="2"/>
  <c r="H2357" i="2"/>
  <c r="H1681" i="2"/>
  <c r="H1934" i="2"/>
  <c r="H532" i="2"/>
  <c r="H1682" i="2"/>
  <c r="H944" i="2"/>
  <c r="H1683" i="2"/>
  <c r="H945" i="2"/>
  <c r="H1084" i="2"/>
  <c r="H533" i="2"/>
  <c r="H1573" i="2"/>
  <c r="H2567" i="2"/>
  <c r="H2173" i="2"/>
  <c r="H1398" i="2"/>
  <c r="H167" i="2"/>
  <c r="H2174" i="2"/>
  <c r="H2358" i="2"/>
  <c r="H804" i="2"/>
  <c r="H2175" i="2"/>
  <c r="H2568" i="2"/>
  <c r="H1935" i="2"/>
  <c r="H1684" i="2"/>
  <c r="H168" i="2"/>
  <c r="H2569" i="2"/>
  <c r="H44" i="2"/>
  <c r="H2176" i="2"/>
  <c r="H2359" i="2"/>
  <c r="H946" i="2"/>
  <c r="H2360" i="2"/>
  <c r="H1936" i="2"/>
  <c r="H1937" i="2"/>
  <c r="H947" i="2"/>
  <c r="H948" i="2"/>
  <c r="H411" i="2"/>
  <c r="H1938" i="2"/>
  <c r="H1468" i="2"/>
  <c r="H1939" i="2"/>
  <c r="H1215" i="2"/>
  <c r="H169" i="2"/>
  <c r="H1085" i="2"/>
  <c r="H1523" i="2"/>
  <c r="H1216" i="2"/>
  <c r="H1685" i="2"/>
  <c r="H412" i="2"/>
  <c r="H1940" i="2"/>
  <c r="H2361" i="2"/>
  <c r="H1686" i="2"/>
  <c r="H534" i="2"/>
  <c r="H1217" i="2"/>
  <c r="H1469" i="2"/>
  <c r="H949" i="2"/>
  <c r="H45" i="2"/>
  <c r="H1574" i="2"/>
  <c r="H950" i="2"/>
  <c r="H1218" i="2"/>
  <c r="H2177" i="2"/>
  <c r="H1524" i="2"/>
  <c r="H1470" i="2"/>
  <c r="H413" i="2"/>
  <c r="H667" i="2"/>
  <c r="H278" i="2"/>
  <c r="H951" i="2"/>
  <c r="H805" i="2"/>
  <c r="H1399" i="2"/>
  <c r="H46" i="2"/>
  <c r="H1941" i="2"/>
  <c r="H1687" i="2"/>
  <c r="H2178" i="2"/>
  <c r="H806" i="2"/>
  <c r="H47" i="2"/>
  <c r="H668" i="2"/>
  <c r="H1688" i="2"/>
  <c r="H1689" i="2"/>
  <c r="H2362" i="2"/>
  <c r="H1942" i="2"/>
  <c r="H1329" i="2"/>
  <c r="H1219" i="2"/>
  <c r="H2570" i="2"/>
  <c r="H279" i="2"/>
  <c r="H952" i="2"/>
  <c r="H669" i="2"/>
  <c r="H2571" i="2"/>
  <c r="H414" i="2"/>
  <c r="H535" i="2"/>
  <c r="H1220" i="2"/>
  <c r="H1330" i="2"/>
  <c r="H1331" i="2"/>
  <c r="H2572" i="2"/>
  <c r="H225" i="2"/>
  <c r="H846" i="2"/>
  <c r="H1525" i="2"/>
  <c r="H345" i="2"/>
  <c r="H1847" i="2"/>
  <c r="H1575" i="2"/>
  <c r="H1848" i="2"/>
  <c r="H48" i="2"/>
  <c r="H2079" i="2"/>
  <c r="H2080" i="2"/>
  <c r="H847" i="2"/>
  <c r="H1332" i="2"/>
  <c r="H1576" i="2"/>
  <c r="H1849" i="2"/>
  <c r="H1221" i="2"/>
  <c r="H1577" i="2"/>
  <c r="H2573" i="2"/>
  <c r="H2363" i="2"/>
  <c r="H1690" i="2"/>
  <c r="H1222" i="2"/>
  <c r="H415" i="2"/>
  <c r="H49" i="2"/>
  <c r="H416" i="2"/>
  <c r="H2574" i="2"/>
  <c r="H2364" i="2"/>
  <c r="H2081" i="2"/>
  <c r="H417" i="2"/>
  <c r="H2082" i="2"/>
  <c r="H536" i="2"/>
  <c r="H418" i="2"/>
  <c r="H670" i="2"/>
  <c r="H1373" i="2"/>
  <c r="H2083" i="2"/>
  <c r="H537" i="2"/>
  <c r="H1004" i="2"/>
  <c r="H848" i="2"/>
  <c r="H1850" i="2"/>
  <c r="H1851" i="2"/>
  <c r="H1691" i="2"/>
  <c r="H346" i="2"/>
  <c r="H849" i="2"/>
  <c r="H1852" i="2"/>
  <c r="H1374" i="2"/>
  <c r="H2084" i="2"/>
  <c r="H1853" i="2"/>
  <c r="H538" i="2"/>
  <c r="H1854" i="2"/>
  <c r="H1526" i="2"/>
  <c r="H1692" i="2"/>
  <c r="H1693" i="2"/>
  <c r="H1694" i="2"/>
  <c r="H1855" i="2"/>
  <c r="H2575" i="2"/>
  <c r="H1438" i="2"/>
  <c r="H2085" i="2"/>
  <c r="H2086" i="2"/>
  <c r="H419" i="2"/>
  <c r="H1005" i="2"/>
  <c r="H1223" i="2"/>
  <c r="H170" i="2"/>
  <c r="H953" i="2"/>
  <c r="H2365" i="2"/>
  <c r="H2366" i="2"/>
  <c r="H2179" i="2"/>
  <c r="H1471" i="2"/>
  <c r="H1943" i="2"/>
  <c r="H2367" i="2"/>
  <c r="H2576" i="2"/>
  <c r="H954" i="2"/>
  <c r="H2180" i="2"/>
  <c r="H1695" i="2"/>
  <c r="H807" i="2"/>
  <c r="H1696" i="2"/>
  <c r="H2181" i="2"/>
  <c r="H671" i="2"/>
  <c r="H1944" i="2"/>
  <c r="H50" i="2"/>
  <c r="H2182" i="2"/>
  <c r="H2577" i="2"/>
  <c r="H347" i="2"/>
  <c r="H2368" i="2"/>
  <c r="H51" i="2"/>
  <c r="H2369" i="2"/>
  <c r="H280" i="2"/>
  <c r="H2370" i="2"/>
  <c r="H672" i="2"/>
  <c r="H226" i="2"/>
  <c r="H539" i="2"/>
  <c r="H2087" i="2"/>
  <c r="H2088" i="2"/>
  <c r="H1578" i="2"/>
  <c r="H2089" i="2"/>
  <c r="H1697" i="2"/>
  <c r="H2090" i="2"/>
  <c r="H2578" i="2"/>
  <c r="H1224" i="2"/>
  <c r="H2091" i="2"/>
  <c r="H673" i="2"/>
  <c r="H2092" i="2"/>
  <c r="H857" i="2"/>
  <c r="H858" i="2"/>
  <c r="H1011" i="2"/>
  <c r="H2371" i="2"/>
  <c r="H2183" i="2"/>
  <c r="H1333" i="2"/>
  <c r="H171" i="2"/>
  <c r="H1698" i="2"/>
  <c r="H1945" i="2"/>
  <c r="H1086" i="2"/>
  <c r="H1400" i="2"/>
  <c r="H1472" i="2"/>
  <c r="H674" i="2"/>
  <c r="H540" i="2"/>
  <c r="H348" i="2"/>
  <c r="H1225" i="2"/>
  <c r="H349" i="2"/>
  <c r="H227" i="2"/>
  <c r="H1699" i="2"/>
  <c r="H1226" i="2"/>
  <c r="H2579" i="2"/>
  <c r="H172" i="2"/>
  <c r="H675" i="2"/>
  <c r="H1087" i="2"/>
  <c r="H1579" i="2"/>
  <c r="H2093" i="2"/>
  <c r="H1014" i="2"/>
  <c r="H2372" i="2"/>
  <c r="H1856" i="2"/>
  <c r="H1700" i="2"/>
  <c r="H1334" i="2"/>
  <c r="H541" i="2"/>
  <c r="H1701" i="2"/>
  <c r="H1857" i="2"/>
  <c r="H1702" i="2"/>
  <c r="H2094" i="2"/>
  <c r="H1858" i="2"/>
  <c r="H1703" i="2"/>
  <c r="H2095" i="2"/>
  <c r="H676" i="2"/>
  <c r="H2373" i="2"/>
  <c r="H2580" i="2"/>
  <c r="H542" i="2"/>
  <c r="H2581" i="2"/>
  <c r="H1227" i="2"/>
  <c r="H2096" i="2"/>
  <c r="H1859" i="2"/>
  <c r="H1335" i="2"/>
  <c r="H2582" i="2"/>
  <c r="H863" i="2"/>
  <c r="H1860" i="2"/>
  <c r="H2583" i="2"/>
  <c r="H1088" i="2"/>
  <c r="H1439" i="2"/>
  <c r="H1228" i="2"/>
  <c r="H1089" i="2"/>
  <c r="H1704" i="2"/>
  <c r="H52" i="2"/>
  <c r="H1861" i="2"/>
  <c r="H1015" i="2"/>
  <c r="H1580" i="2"/>
  <c r="H543" i="2"/>
  <c r="H1090" i="2"/>
  <c r="H1705" i="2"/>
  <c r="H677" i="2"/>
  <c r="H1229" i="2"/>
  <c r="H1230" i="2"/>
  <c r="H1401" i="2"/>
  <c r="H2584" i="2"/>
  <c r="H2184" i="2"/>
  <c r="H544" i="2"/>
  <c r="H2374" i="2"/>
  <c r="H1862" i="2"/>
  <c r="H420" i="2"/>
  <c r="H865" i="2"/>
  <c r="H955" i="2"/>
  <c r="H1581" i="2"/>
  <c r="H1706" i="2"/>
  <c r="H1946" i="2"/>
  <c r="H1947" i="2"/>
  <c r="H2185" i="2"/>
  <c r="H1948" i="2"/>
  <c r="H956" i="2"/>
  <c r="H1949" i="2"/>
  <c r="H1950" i="2"/>
  <c r="H1951" i="2"/>
  <c r="H1402" i="2"/>
  <c r="H2585" i="2"/>
  <c r="H421" i="2"/>
  <c r="H1707" i="2"/>
  <c r="H422" i="2"/>
  <c r="H173" i="2"/>
  <c r="H1708" i="2"/>
  <c r="H1952" i="2"/>
  <c r="H2375" i="2"/>
  <c r="H2586" i="2"/>
  <c r="H1953" i="2"/>
  <c r="H174" i="2"/>
  <c r="H1527" i="2"/>
  <c r="H53" i="2"/>
  <c r="H1336" i="2"/>
  <c r="H957" i="2"/>
  <c r="H1091" i="2"/>
  <c r="H1954" i="2"/>
  <c r="H958" i="2"/>
  <c r="H54" i="2"/>
  <c r="H2187" i="2"/>
  <c r="H808" i="2"/>
  <c r="H959" i="2"/>
  <c r="H2188" i="2"/>
  <c r="H55" i="2"/>
  <c r="H281" i="2"/>
  <c r="H2587" i="2"/>
  <c r="H1709" i="2"/>
  <c r="H1582" i="2"/>
  <c r="H2189" i="2"/>
  <c r="H2376" i="2"/>
  <c r="H2190" i="2"/>
  <c r="H1528" i="2"/>
  <c r="H2377" i="2"/>
  <c r="H423" i="2"/>
  <c r="H1473" i="2"/>
  <c r="H1710" i="2"/>
  <c r="H1092" i="2"/>
  <c r="H1955" i="2"/>
  <c r="H809" i="2"/>
  <c r="H1711" i="2"/>
  <c r="H545" i="2"/>
  <c r="H1712" i="2"/>
  <c r="H282" i="2"/>
  <c r="H175" i="2"/>
  <c r="H2191" i="2"/>
  <c r="H283" i="2"/>
  <c r="H678" i="2"/>
  <c r="H1231" i="2"/>
  <c r="H2588" i="2"/>
  <c r="H1403" i="2"/>
  <c r="H960" i="2"/>
  <c r="H424" i="2"/>
  <c r="H425" i="2"/>
  <c r="H1404" i="2"/>
  <c r="H1093" i="2"/>
  <c r="H1713" i="2"/>
  <c r="H2378" i="2"/>
  <c r="H176" i="2"/>
  <c r="H679" i="2"/>
  <c r="H2192" i="2"/>
  <c r="H1232" i="2"/>
  <c r="H961" i="2"/>
  <c r="H1094" i="2"/>
  <c r="H680" i="2"/>
  <c r="H1714" i="2"/>
  <c r="H2379" i="2"/>
  <c r="H426" i="2"/>
  <c r="H2380" i="2"/>
  <c r="H962" i="2"/>
  <c r="H1337" i="2"/>
  <c r="H2193" i="2"/>
  <c r="H1095" i="2"/>
  <c r="H810" i="2"/>
  <c r="H963" i="2"/>
  <c r="H284" i="2"/>
  <c r="H2195" i="2"/>
  <c r="H56" i="2"/>
  <c r="H2381" i="2"/>
  <c r="H285" i="2"/>
  <c r="H1338" i="2"/>
  <c r="H1529" i="2"/>
  <c r="H427" i="2"/>
  <c r="H1405" i="2"/>
  <c r="H1036" i="2"/>
  <c r="H57" i="2"/>
  <c r="H2196" i="2"/>
  <c r="H2382" i="2"/>
  <c r="H2197" i="2"/>
  <c r="H1715" i="2"/>
  <c r="H2589" i="2"/>
  <c r="H964" i="2"/>
  <c r="H681" i="2"/>
  <c r="H428" i="2"/>
  <c r="H1530" i="2"/>
  <c r="H2383" i="2"/>
  <c r="H2384" i="2"/>
  <c r="H2198" i="2"/>
  <c r="H965" i="2"/>
  <c r="H177" i="2"/>
  <c r="H966" i="2"/>
  <c r="H1096" i="2"/>
  <c r="H2590" i="2"/>
  <c r="H1097" i="2"/>
  <c r="H429" i="2"/>
  <c r="H682" i="2"/>
  <c r="H1716" i="2"/>
  <c r="H2591" i="2"/>
  <c r="H286" i="2"/>
  <c r="H178" i="2"/>
  <c r="H1957" i="2"/>
  <c r="H1233" i="2"/>
  <c r="H811" i="2"/>
  <c r="H1958" i="2"/>
  <c r="H967" i="2"/>
  <c r="H546" i="2"/>
  <c r="H2199" i="2"/>
  <c r="H2385" i="2"/>
  <c r="H2386" i="2"/>
  <c r="H2387" i="2"/>
  <c r="H2592" i="2"/>
  <c r="H2388" i="2"/>
  <c r="H547" i="2"/>
  <c r="H2200" i="2"/>
  <c r="H179" i="2"/>
  <c r="H2201" i="2"/>
  <c r="H2593" i="2"/>
  <c r="H2389" i="2"/>
  <c r="H683" i="2"/>
  <c r="H430" i="2"/>
  <c r="H431" i="2"/>
  <c r="H1234" i="2"/>
  <c r="H812" i="2"/>
  <c r="H1717" i="2"/>
  <c r="H684" i="2"/>
  <c r="H287" i="2"/>
  <c r="H968" i="2"/>
  <c r="H1098" i="2"/>
  <c r="H1099" i="2"/>
  <c r="H685" i="2"/>
  <c r="H1718" i="2"/>
  <c r="H1959" i="2"/>
  <c r="H1719" i="2"/>
  <c r="H180" i="2"/>
  <c r="H2202" i="2"/>
  <c r="H548" i="2"/>
  <c r="H2594" i="2"/>
  <c r="H2595" i="2"/>
  <c r="H1960" i="2"/>
  <c r="H1339" i="2"/>
  <c r="H813" i="2"/>
  <c r="H1720" i="2"/>
  <c r="H181" i="2"/>
  <c r="H2596" i="2"/>
  <c r="H182" i="2"/>
  <c r="H2390" i="2"/>
  <c r="H1235" i="2"/>
  <c r="H1406" i="2"/>
  <c r="H1340" i="2"/>
  <c r="H1474" i="2"/>
  <c r="H1341" i="2"/>
  <c r="H1407" i="2"/>
  <c r="H1100" i="2"/>
  <c r="H1961" i="2"/>
  <c r="H969" i="2"/>
  <c r="H814" i="2"/>
  <c r="H970" i="2"/>
  <c r="H2203" i="2"/>
  <c r="H432" i="2"/>
  <c r="H815" i="2"/>
  <c r="H816" i="2"/>
  <c r="H2597" i="2"/>
  <c r="H2391" i="2"/>
  <c r="H2204" i="2"/>
  <c r="H686" i="2"/>
  <c r="H687" i="2"/>
  <c r="H2205" i="2"/>
  <c r="H1583" i="2"/>
  <c r="H817" i="2"/>
  <c r="H433" i="2"/>
  <c r="H434" i="2"/>
  <c r="H1962" i="2"/>
  <c r="H435" i="2"/>
  <c r="H1236" i="2"/>
  <c r="H1101" i="2"/>
  <c r="H971" i="2"/>
  <c r="H2598" i="2"/>
  <c r="H2206" i="2"/>
  <c r="H1963" i="2"/>
  <c r="H288" i="2"/>
  <c r="H1964" i="2"/>
  <c r="H972" i="2"/>
  <c r="H1102" i="2"/>
  <c r="H1475" i="2"/>
  <c r="H2207" i="2"/>
  <c r="H2208" i="2"/>
  <c r="H1721" i="2"/>
  <c r="H1103" i="2"/>
  <c r="H1965" i="2"/>
  <c r="H1584" i="2"/>
  <c r="H1585" i="2"/>
  <c r="H2392" i="2"/>
  <c r="H1722" i="2"/>
  <c r="H688" i="2"/>
  <c r="H289" i="2"/>
  <c r="H2393" i="2"/>
  <c r="H2394" i="2"/>
  <c r="H1408" i="2"/>
  <c r="H1409" i="2"/>
  <c r="H290" i="2"/>
  <c r="H1410" i="2"/>
  <c r="H1476" i="2"/>
  <c r="H1237" i="2"/>
  <c r="H1966" i="2"/>
  <c r="H1477" i="2"/>
  <c r="H58" i="2"/>
  <c r="H549" i="2"/>
  <c r="H1342" i="2"/>
  <c r="H59" i="2"/>
  <c r="H60" i="2"/>
  <c r="H1723" i="2"/>
  <c r="H61" i="2"/>
  <c r="H62" i="2"/>
  <c r="H2395" i="2"/>
  <c r="H1104" i="2"/>
  <c r="H1238" i="2"/>
  <c r="H436" i="2"/>
  <c r="H1239" i="2"/>
  <c r="H350" i="2"/>
  <c r="H888" i="2"/>
  <c r="H63" i="2"/>
  <c r="H973" i="2"/>
  <c r="H64" i="2"/>
  <c r="H818" i="2"/>
  <c r="H2599" i="2"/>
  <c r="H1967" i="2"/>
  <c r="H550" i="2"/>
  <c r="H1531" i="2"/>
  <c r="H2600" i="2"/>
  <c r="H2209" i="2"/>
  <c r="H551" i="2"/>
  <c r="H689" i="2"/>
  <c r="H183" i="2"/>
  <c r="H1968" i="2"/>
  <c r="H291" i="2"/>
  <c r="H690" i="2"/>
  <c r="H2601" i="2"/>
  <c r="H1724" i="2"/>
  <c r="H819" i="2"/>
  <c r="H820" i="2"/>
  <c r="H1969" i="2"/>
  <c r="H1725" i="2"/>
  <c r="H2396" i="2"/>
  <c r="H228" i="2"/>
  <c r="H65" i="2"/>
  <c r="H229" i="2"/>
  <c r="H2602" i="2"/>
  <c r="H1726" i="2"/>
  <c r="H1586" i="2"/>
  <c r="H691" i="2"/>
  <c r="H1863" i="2"/>
  <c r="H230" i="2"/>
  <c r="H2210" i="2"/>
  <c r="H1240" i="2"/>
  <c r="H1105" i="2"/>
  <c r="H1970" i="2"/>
  <c r="H1532" i="2"/>
  <c r="H2603" i="2"/>
  <c r="H1106" i="2"/>
  <c r="H437" i="2"/>
  <c r="H1241" i="2"/>
  <c r="H1971" i="2"/>
  <c r="H2211" i="2"/>
  <c r="H292" i="2"/>
  <c r="H1727" i="2"/>
  <c r="H2397" i="2"/>
  <c r="H821" i="2"/>
  <c r="H2398" i="2"/>
  <c r="H2399" i="2"/>
  <c r="H184" i="2"/>
  <c r="H1972" i="2"/>
  <c r="H692" i="2"/>
  <c r="H1728" i="2"/>
  <c r="H2604" i="2"/>
  <c r="H974" i="2"/>
  <c r="H1973" i="2"/>
  <c r="H822" i="2"/>
  <c r="H2212" i="2"/>
  <c r="H975" i="2"/>
  <c r="H2605" i="2"/>
  <c r="H2606" i="2"/>
  <c r="H2400" i="2"/>
  <c r="H552" i="2"/>
  <c r="H2607" i="2"/>
  <c r="H1729" i="2"/>
  <c r="H1974" i="2"/>
  <c r="H1242" i="2"/>
  <c r="H976" i="2"/>
  <c r="H2608" i="2"/>
  <c r="H1587" i="2"/>
  <c r="H1243" i="2"/>
  <c r="H2401" i="2"/>
  <c r="H66" i="2"/>
  <c r="H1975" i="2"/>
  <c r="H977" i="2"/>
  <c r="H1107" i="2"/>
  <c r="H67" i="2"/>
  <c r="H1244" i="2"/>
  <c r="H823" i="2"/>
  <c r="H2213" i="2"/>
  <c r="H185" i="2"/>
  <c r="H1976" i="2"/>
  <c r="H186" i="2"/>
  <c r="H2402" i="2"/>
  <c r="H693" i="2"/>
  <c r="H1977" i="2"/>
  <c r="H438" i="2"/>
  <c r="H2609" i="2"/>
  <c r="H68" i="2"/>
  <c r="H2403" i="2"/>
  <c r="H1245" i="2"/>
  <c r="H2404" i="2"/>
  <c r="H694" i="2"/>
  <c r="H1411" i="2"/>
  <c r="H1978" i="2"/>
  <c r="H553" i="2"/>
  <c r="H293" i="2"/>
  <c r="H1246" i="2"/>
  <c r="H439" i="2"/>
  <c r="H2610" i="2"/>
  <c r="H978" i="2"/>
  <c r="H1730" i="2"/>
  <c r="H1731" i="2"/>
  <c r="H824" i="2"/>
  <c r="H2214" i="2"/>
  <c r="H695" i="2"/>
  <c r="H187" i="2"/>
  <c r="H1588" i="2"/>
  <c r="H696" i="2"/>
  <c r="H351" i="2"/>
  <c r="H697" i="2"/>
  <c r="H1343" i="2"/>
  <c r="H889" i="2"/>
  <c r="H69" i="2"/>
  <c r="H1864" i="2"/>
  <c r="H1247" i="2"/>
  <c r="H2097" i="2"/>
  <c r="H70" i="2"/>
  <c r="H1108" i="2"/>
  <c r="H890" i="2"/>
  <c r="H1248" i="2"/>
  <c r="H1424" i="2"/>
  <c r="H231" i="2"/>
  <c r="H1249" i="2"/>
  <c r="H232" i="2"/>
  <c r="H352" i="2"/>
  <c r="H698" i="2"/>
  <c r="H554" i="2"/>
  <c r="H1589" i="2"/>
  <c r="H294" i="2"/>
  <c r="H555" i="2"/>
  <c r="H556" i="2"/>
  <c r="H1533" i="2"/>
  <c r="H699" i="2"/>
  <c r="H440" i="2"/>
  <c r="H188" i="2"/>
  <c r="H700" i="2"/>
  <c r="H1344" i="2"/>
  <c r="H2611" i="2"/>
  <c r="H2405" i="2"/>
  <c r="H2406" i="2"/>
  <c r="H2407" i="2"/>
  <c r="H2215" i="2"/>
  <c r="H1109" i="2"/>
  <c r="H295" i="2"/>
  <c r="H1110" i="2"/>
  <c r="H557" i="2"/>
  <c r="H1732" i="2"/>
  <c r="H2612" i="2"/>
  <c r="H2216" i="2"/>
  <c r="H2408" i="2"/>
  <c r="H2613" i="2"/>
  <c r="H2409" i="2"/>
  <c r="H2217" i="2"/>
  <c r="H1733" i="2"/>
  <c r="H1111" i="2"/>
  <c r="H1734" i="2"/>
  <c r="H1735" i="2"/>
  <c r="H441" i="2"/>
  <c r="H1590" i="2"/>
  <c r="H71" i="2"/>
  <c r="H1979" i="2"/>
  <c r="H2410" i="2"/>
  <c r="H1980" i="2"/>
  <c r="H72" i="2"/>
  <c r="H701" i="2"/>
  <c r="H1250" i="2"/>
  <c r="H558" i="2"/>
  <c r="H1478" i="2"/>
  <c r="H1345" i="2"/>
  <c r="H825" i="2"/>
  <c r="H296" i="2"/>
  <c r="H297" i="2"/>
  <c r="H702" i="2"/>
  <c r="H298" i="2"/>
  <c r="H826" i="2"/>
  <c r="H559" i="2"/>
  <c r="H2614" i="2"/>
  <c r="H73" i="2"/>
  <c r="H2218" i="2"/>
  <c r="H1251" i="2"/>
  <c r="H1252" i="2"/>
  <c r="H1412" i="2"/>
  <c r="H827" i="2"/>
  <c r="H74" i="2"/>
  <c r="H828" i="2"/>
  <c r="H703" i="2"/>
  <c r="H1112" i="2"/>
  <c r="H560" i="2"/>
  <c r="H2219" i="2"/>
  <c r="H1534" i="2"/>
  <c r="H1413" i="2"/>
  <c r="H1113" i="2"/>
  <c r="H75" i="2"/>
  <c r="H1981" i="2"/>
  <c r="H2615" i="2"/>
  <c r="H1982" i="2"/>
  <c r="H2220" i="2"/>
  <c r="H2411" i="2"/>
  <c r="H979" i="2"/>
  <c r="H1253" i="2"/>
  <c r="H1736" i="2"/>
  <c r="H442" i="2"/>
  <c r="H1983" i="2"/>
  <c r="H2221" i="2"/>
  <c r="H2412" i="2"/>
  <c r="H980" i="2"/>
  <c r="H2413" i="2"/>
  <c r="H2222" i="2"/>
  <c r="H1114" i="2"/>
  <c r="H2616" i="2"/>
  <c r="H1984" i="2"/>
  <c r="H2617" i="2"/>
  <c r="H2414" i="2"/>
  <c r="H561" i="2"/>
  <c r="H2415" i="2"/>
  <c r="H1985" i="2"/>
  <c r="H1986" i="2"/>
  <c r="H1115" i="2"/>
  <c r="H829" i="2"/>
  <c r="H2223" i="2"/>
  <c r="H1737" i="2"/>
  <c r="H562" i="2"/>
  <c r="H189" i="2"/>
  <c r="H443" i="2"/>
  <c r="H2416" i="2"/>
  <c r="H704" i="2"/>
  <c r="H1254" i="2"/>
  <c r="H2417" i="2"/>
  <c r="H2418" i="2"/>
  <c r="H2224" i="2"/>
  <c r="H563" i="2"/>
  <c r="H2618" i="2"/>
  <c r="H1535" i="2"/>
  <c r="H76" i="2"/>
  <c r="H353" i="2"/>
  <c r="H1871" i="2"/>
  <c r="H2419" i="2"/>
  <c r="H1872" i="2"/>
  <c r="H705" i="2"/>
  <c r="H706" i="2"/>
  <c r="H1255" i="2"/>
  <c r="H707" i="2"/>
  <c r="H354" i="2"/>
  <c r="H1738" i="2"/>
  <c r="H77" i="2"/>
  <c r="H1591" i="2"/>
  <c r="H2619" i="2"/>
  <c r="H1116" i="2"/>
  <c r="H78" i="2"/>
  <c r="H891" i="2"/>
  <c r="H1592" i="2"/>
  <c r="H2105" i="2"/>
  <c r="H1037" i="2"/>
  <c r="H444" i="2"/>
  <c r="H1593" i="2"/>
  <c r="H1739" i="2"/>
  <c r="H2620" i="2"/>
  <c r="H1479" i="2"/>
  <c r="H708" i="2"/>
  <c r="H564" i="2"/>
  <c r="H2621" i="2"/>
  <c r="H1740" i="2"/>
  <c r="H1594" i="2"/>
  <c r="H565" i="2"/>
  <c r="H1595" i="2"/>
  <c r="H1256" i="2"/>
  <c r="H1741" i="2"/>
  <c r="H2107" i="2"/>
  <c r="H2622" i="2"/>
  <c r="H1742" i="2"/>
  <c r="H2108" i="2"/>
  <c r="H445" i="2"/>
  <c r="H1743" i="2"/>
  <c r="H1038" i="2"/>
  <c r="H355" i="2"/>
  <c r="H2109" i="2"/>
  <c r="H709" i="2"/>
  <c r="H1873" i="2"/>
  <c r="H1874" i="2"/>
  <c r="H710" i="2"/>
  <c r="H1875" i="2"/>
  <c r="H1536" i="2"/>
  <c r="H1596" i="2"/>
  <c r="H356" i="2"/>
  <c r="H566" i="2"/>
  <c r="H711" i="2"/>
  <c r="H1117" i="2"/>
  <c r="H446" i="2"/>
  <c r="H1257" i="2"/>
  <c r="H981" i="2"/>
  <c r="H1744" i="2"/>
  <c r="H567" i="2"/>
  <c r="H233" i="2"/>
  <c r="H357" i="2"/>
  <c r="H712" i="2"/>
  <c r="H1039" i="2"/>
  <c r="H358" i="2"/>
  <c r="H713" i="2"/>
  <c r="H1877" i="2"/>
  <c r="H1745" i="2"/>
  <c r="H714" i="2"/>
  <c r="H2623" i="2"/>
  <c r="H359" i="2"/>
  <c r="H2110" i="2"/>
  <c r="H1878" i="2"/>
  <c r="H568" i="2"/>
  <c r="H830" i="2"/>
  <c r="H2225" i="2"/>
  <c r="H1987" i="2"/>
  <c r="H190" i="2"/>
  <c r="H1746" i="2"/>
  <c r="H2226" i="2"/>
  <c r="H1747" i="2"/>
  <c r="H715" i="2"/>
  <c r="H2420" i="2"/>
  <c r="H2227" i="2"/>
  <c r="H79" i="2"/>
  <c r="H1988" i="2"/>
  <c r="H716" i="2"/>
  <c r="H1989" i="2"/>
  <c r="H1990" i="2"/>
  <c r="H447" i="2"/>
  <c r="H1414" i="2"/>
  <c r="H191" i="2"/>
  <c r="H1748" i="2"/>
  <c r="H717" i="2"/>
  <c r="H2421" i="2"/>
  <c r="H1537" i="2"/>
  <c r="H1480" i="2"/>
  <c r="H299" i="2"/>
  <c r="H300" i="2"/>
  <c r="H2624" i="2"/>
  <c r="H2228" i="2"/>
  <c r="H831" i="2"/>
  <c r="H2229" i="2"/>
  <c r="H1749" i="2"/>
  <c r="H2230" i="2"/>
  <c r="H192" i="2"/>
  <c r="H1750" i="2"/>
  <c r="H1258" i="2"/>
  <c r="H718" i="2"/>
  <c r="H301" i="2"/>
  <c r="H2231" i="2"/>
  <c r="H1415" i="2"/>
  <c r="H2422" i="2"/>
  <c r="H982" i="2"/>
  <c r="H1597" i="2"/>
  <c r="H832" i="2"/>
  <c r="H2232" i="2"/>
  <c r="H2423" i="2"/>
  <c r="H80" i="2"/>
  <c r="H1598" i="2"/>
  <c r="H1751" i="2"/>
  <c r="H302" i="2"/>
  <c r="H2625" i="2"/>
  <c r="H1599" i="2"/>
  <c r="H1118" i="2"/>
  <c r="H1752" i="2"/>
  <c r="H983" i="2"/>
  <c r="H569" i="2"/>
  <c r="H1119" i="2"/>
  <c r="H984" i="2"/>
  <c r="H2233" i="2"/>
  <c r="H985" i="2"/>
  <c r="H448" i="2"/>
  <c r="H194" i="2"/>
  <c r="H986" i="2"/>
  <c r="H1753" i="2"/>
  <c r="H1991" i="2"/>
  <c r="H1600" i="2"/>
  <c r="H1259" i="2"/>
  <c r="H195" i="2"/>
  <c r="H303" i="2"/>
  <c r="H2626" i="2"/>
  <c r="H196" i="2"/>
  <c r="H304" i="2"/>
  <c r="H1601" i="2"/>
  <c r="H833" i="2"/>
  <c r="H1120" i="2"/>
  <c r="H834" i="2"/>
  <c r="H2627" i="2"/>
  <c r="H1992" i="2"/>
  <c r="H197" i="2"/>
  <c r="H2234" i="2"/>
  <c r="H570" i="2"/>
  <c r="H571" i="2"/>
  <c r="H1481" i="2"/>
  <c r="H2628" i="2"/>
  <c r="H1121" i="2"/>
  <c r="H1260" i="2"/>
  <c r="H1346" i="2"/>
  <c r="H1261" i="2"/>
  <c r="H2424" i="2"/>
  <c r="H2425" i="2"/>
  <c r="H2426" i="2"/>
  <c r="H2629" i="2"/>
  <c r="H81" i="2"/>
  <c r="H2235" i="2"/>
  <c r="H1482" i="2"/>
  <c r="H449" i="2"/>
  <c r="H2630" i="2"/>
  <c r="H305" i="2"/>
  <c r="H1754" i="2"/>
  <c r="H306" i="2"/>
  <c r="H2236" i="2"/>
  <c r="H1416" i="2"/>
  <c r="H835" i="2"/>
  <c r="H1755" i="2"/>
  <c r="H1756" i="2"/>
  <c r="H1417" i="2"/>
  <c r="H1122" i="2"/>
  <c r="H1757" i="2"/>
  <c r="H1538" i="2"/>
  <c r="H1602" i="2"/>
  <c r="H2427" i="2"/>
  <c r="H198" i="2"/>
  <c r="H450" i="2"/>
  <c r="H2631" i="2"/>
  <c r="H1483" i="2"/>
  <c r="H2428" i="2"/>
  <c r="H2632" i="2"/>
  <c r="H307" i="2"/>
  <c r="H2429" i="2"/>
  <c r="H572" i="2"/>
  <c r="H1347" i="2"/>
  <c r="H987" i="2"/>
  <c r="H308" i="2"/>
  <c r="H309" i="2"/>
  <c r="H2430" i="2"/>
  <c r="H988" i="2"/>
  <c r="H2237" i="2"/>
  <c r="H836" i="2"/>
  <c r="H1758" i="2"/>
  <c r="H2633" i="2"/>
  <c r="H1262" i="2"/>
  <c r="H1484" i="2"/>
  <c r="H311" i="2"/>
  <c r="H2431" i="2"/>
  <c r="H1418" i="2"/>
  <c r="H82" i="2"/>
  <c r="H837" i="2"/>
  <c r="H2634" i="2"/>
  <c r="H83" i="2"/>
  <c r="H451" i="2"/>
  <c r="H573" i="2"/>
  <c r="H1263" i="2"/>
  <c r="H574" i="2"/>
  <c r="H2635" i="2"/>
  <c r="H575" i="2"/>
  <c r="H719" i="2"/>
  <c r="H720" i="2"/>
  <c r="H1123" i="2"/>
  <c r="H2432" i="2"/>
  <c r="H1759" i="2"/>
  <c r="H838" i="2"/>
  <c r="H1485" i="2"/>
  <c r="H576" i="2"/>
  <c r="H1993" i="2"/>
  <c r="H577" i="2"/>
  <c r="H312" i="2"/>
  <c r="H84" i="2"/>
  <c r="H313" i="2"/>
  <c r="H989" i="2"/>
  <c r="H314" i="2"/>
  <c r="H1264" i="2"/>
  <c r="H1760" i="2"/>
  <c r="H1761" i="2"/>
  <c r="H1994" i="2"/>
  <c r="H85" i="2"/>
  <c r="H1995" i="2"/>
  <c r="H1419" i="2"/>
  <c r="H86" i="2"/>
  <c r="H578" i="2"/>
  <c r="H1124" i="2"/>
  <c r="H315" i="2"/>
  <c r="H1265" i="2"/>
  <c r="H721" i="2"/>
  <c r="H1762" i="2"/>
  <c r="H87" i="2"/>
  <c r="H2238" i="2"/>
  <c r="H2239" i="2"/>
  <c r="H839" i="2"/>
  <c r="H316" i="2"/>
  <c r="H990" i="2"/>
  <c r="H2240" i="2"/>
  <c r="H317" i="2"/>
  <c r="H452" i="2"/>
  <c r="H453" i="2"/>
  <c r="H840" i="2"/>
  <c r="H1996" i="2"/>
  <c r="H1997" i="2"/>
  <c r="H1266" i="2"/>
  <c r="H2241" i="2"/>
  <c r="H991" i="2"/>
  <c r="H722" i="2"/>
  <c r="H1125" i="2"/>
  <c r="H1763" i="2"/>
  <c r="H1267" i="2"/>
  <c r="H1486" i="2"/>
  <c r="H1764" i="2"/>
  <c r="H1348" i="2"/>
  <c r="H1765" i="2"/>
  <c r="H2433" i="2"/>
  <c r="H2242" i="2"/>
  <c r="H1766" i="2"/>
  <c r="H2434" i="2"/>
  <c r="H88" i="2"/>
  <c r="H992" i="2"/>
  <c r="H1767" i="2"/>
  <c r="H2636" i="2"/>
  <c r="H1603" i="2"/>
  <c r="H1126" i="2"/>
  <c r="H1768" i="2"/>
  <c r="H1349" i="2"/>
  <c r="H2435" i="2"/>
  <c r="H2436" i="2"/>
  <c r="H579" i="2"/>
  <c r="H2437" i="2"/>
  <c r="H1268" i="2"/>
  <c r="H1769" i="2"/>
  <c r="H580" i="2"/>
  <c r="H318" i="2"/>
  <c r="H1539" i="2"/>
  <c r="H993" i="2"/>
  <c r="H841" i="2"/>
  <c r="H1604" i="2"/>
  <c r="H2637" i="2"/>
  <c r="H1998" i="2"/>
  <c r="H454" i="2"/>
  <c r="H1770" i="2"/>
  <c r="H1127" i="2"/>
  <c r="H2638" i="2"/>
  <c r="H89" i="2"/>
  <c r="H1128" i="2"/>
  <c r="H994" i="2"/>
  <c r="H2639" i="2"/>
  <c r="H581" i="2"/>
  <c r="H2640" i="2"/>
  <c r="H1269" i="2"/>
  <c r="H1771" i="2"/>
  <c r="H1772" i="2"/>
  <c r="H2438" i="2"/>
  <c r="H2243" i="2"/>
  <c r="H2641" i="2"/>
  <c r="H319" i="2"/>
  <c r="H1773" i="2"/>
  <c r="H1270" i="2"/>
  <c r="H2244" i="2"/>
  <c r="H995" i="2"/>
  <c r="H1999" i="2"/>
  <c r="H723" i="2"/>
  <c r="H2439" i="2"/>
  <c r="H2440" i="2"/>
  <c r="H1774" i="2"/>
  <c r="H455" i="2"/>
  <c r="H842" i="2"/>
  <c r="H2642" i="2"/>
  <c r="H2643" i="2"/>
  <c r="H2644" i="2"/>
  <c r="H456" i="2"/>
  <c r="H843" i="2"/>
  <c r="H2441" i="2"/>
  <c r="H2245" i="2"/>
  <c r="H996" i="2"/>
  <c r="H844" i="2"/>
  <c r="H1775" i="2"/>
  <c r="H2000" i="2"/>
  <c r="H2246" i="2"/>
  <c r="H2001" i="2"/>
  <c r="H2002" i="2"/>
  <c r="H90" i="2"/>
  <c r="H845" i="2"/>
  <c r="H724" i="2"/>
  <c r="H2645" i="2"/>
  <c r="H1271" i="2"/>
  <c r="H725" i="2"/>
  <c r="H1350" i="2"/>
  <c r="H2442" i="2"/>
  <c r="H726" i="2"/>
  <c r="H997" i="2"/>
  <c r="H2646" i="2"/>
  <c r="H998" i="2"/>
  <c r="H2247" i="2"/>
  <c r="H1351" i="2"/>
  <c r="H999" i="2"/>
  <c r="H727" i="2"/>
  <c r="H2003" i="2"/>
  <c r="H200" i="2"/>
  <c r="H2443" i="2"/>
  <c r="H1129" i="2"/>
  <c r="H728" i="2"/>
  <c r="H2444" i="2"/>
  <c r="H1776" i="2"/>
  <c r="H2004" i="2"/>
  <c r="H1272" i="2"/>
  <c r="H1130" i="2"/>
  <c r="H2445" i="2"/>
  <c r="H1273" i="2"/>
  <c r="H1274" i="2"/>
  <c r="H1131" i="2"/>
  <c r="H1275" i="2"/>
  <c r="H2446" i="2"/>
  <c r="H320" i="2"/>
  <c r="H201" i="2"/>
  <c r="H2248" i="2"/>
  <c r="H1777" i="2"/>
  <c r="H1000" i="2"/>
  <c r="H91" i="2"/>
  <c r="H1778" i="2"/>
  <c r="H2647" i="2"/>
  <c r="H2249" i="2"/>
  <c r="H2447" i="2"/>
  <c r="H2005" i="2"/>
  <c r="H1001" i="2"/>
  <c r="H2250" i="2"/>
  <c r="H1002" i="2"/>
  <c r="H2006" i="2"/>
  <c r="H2648" i="2"/>
  <c r="H2649" i="2"/>
  <c r="H1779" i="2"/>
  <c r="H1487" i="2"/>
  <c r="H2007" i="2"/>
  <c r="H2008" i="2"/>
  <c r="H1352" i="2"/>
  <c r="H1276" i="2"/>
  <c r="H92" i="2"/>
  <c r="H1420" i="2"/>
  <c r="H2448" i="2"/>
  <c r="H202" i="2"/>
  <c r="H1780" i="2"/>
  <c r="H729" i="2"/>
  <c r="H1277" i="2"/>
  <c r="H2449" i="2"/>
  <c r="H1605" i="2"/>
  <c r="H582" i="2"/>
  <c r="H1278" i="2"/>
  <c r="H2009" i="2"/>
  <c r="H2450" i="2"/>
  <c r="H2451" i="2"/>
  <c r="H93" i="2"/>
  <c r="H2010" i="2"/>
  <c r="H1003" i="2"/>
  <c r="H583" i="2"/>
  <c r="H1006" i="2"/>
  <c r="H2251" i="2"/>
  <c r="H1132" i="2"/>
  <c r="H1606" i="2"/>
  <c r="H2650" i="2"/>
  <c r="H850" i="2"/>
  <c r="H94" i="2"/>
  <c r="H1488" i="2"/>
  <c r="H1007" i="2"/>
  <c r="H1781" i="2"/>
  <c r="H851" i="2"/>
  <c r="H584" i="2"/>
  <c r="H95" i="2"/>
  <c r="H852" i="2"/>
  <c r="H457" i="2"/>
  <c r="H203" i="2"/>
  <c r="H204" i="2"/>
  <c r="H1489" i="2"/>
  <c r="H2252" i="2"/>
  <c r="H458" i="2"/>
  <c r="H585" i="2"/>
  <c r="H2011" i="2"/>
  <c r="H459" i="2"/>
  <c r="H1421" i="2"/>
  <c r="H460" i="2"/>
  <c r="H2253" i="2"/>
  <c r="H1782" i="2"/>
  <c r="H1279" i="2"/>
  <c r="H1280" i="2"/>
  <c r="H96" i="2"/>
  <c r="H461" i="2"/>
  <c r="H2186" i="2"/>
  <c r="H1783" i="2"/>
  <c r="H1281" i="2"/>
  <c r="H1784" i="2"/>
  <c r="H1133" i="2"/>
  <c r="H730" i="2"/>
  <c r="H1282" i="2"/>
  <c r="H1353" i="2"/>
  <c r="H2012" i="2"/>
  <c r="H731" i="2"/>
  <c r="H1283" i="2"/>
  <c r="H2651" i="2"/>
  <c r="H586" i="2"/>
  <c r="H2652" i="2"/>
  <c r="H1540" i="2"/>
  <c r="H2653" i="2"/>
  <c r="H1506" i="2"/>
  <c r="H853" i="2"/>
  <c r="H1284" i="2"/>
  <c r="H2452" i="2"/>
  <c r="H1285" i="2"/>
  <c r="H2654" i="2"/>
  <c r="H2254" i="2"/>
  <c r="H2453" i="2"/>
  <c r="H1785" i="2"/>
  <c r="H321" i="2"/>
  <c r="H1008" i="2"/>
  <c r="H2013" i="2"/>
  <c r="H97" i="2"/>
  <c r="H854" i="2"/>
  <c r="H2255" i="2"/>
  <c r="H462" i="2"/>
  <c r="H587" i="2"/>
  <c r="H1786" i="2"/>
  <c r="H322" i="2"/>
  <c r="H588" i="2"/>
  <c r="H1787" i="2"/>
  <c r="H855" i="2"/>
  <c r="H2194" i="2"/>
  <c r="H1286" i="2"/>
  <c r="H1040" i="2"/>
  <c r="H360" i="2"/>
  <c r="H463" i="2"/>
  <c r="H1009" i="2"/>
  <c r="H1607" i="2"/>
  <c r="H2454" i="2"/>
  <c r="H1490" i="2"/>
  <c r="H2455" i="2"/>
  <c r="H2456" i="2"/>
  <c r="H1788" i="2"/>
  <c r="H892" i="2"/>
  <c r="H893" i="2"/>
  <c r="H2457" i="2"/>
  <c r="H1435" i="2"/>
  <c r="H361" i="2"/>
  <c r="H2458" i="2"/>
  <c r="H2459" i="2"/>
  <c r="H1956" i="2"/>
  <c r="H1608" i="2"/>
  <c r="H2460" i="2"/>
  <c r="H1010" i="2"/>
  <c r="H2461" i="2"/>
  <c r="H1491" i="2"/>
  <c r="H2014" i="2"/>
  <c r="H2015" i="2"/>
  <c r="H2655" i="2"/>
  <c r="H732" i="2"/>
  <c r="H2016" i="2"/>
  <c r="H1354" i="2"/>
  <c r="H1422" i="2"/>
  <c r="H98" i="2"/>
  <c r="H1287" i="2"/>
  <c r="H464" i="2"/>
  <c r="H2656" i="2"/>
  <c r="H1423" i="2"/>
  <c r="H1288" i="2"/>
  <c r="H465" i="2"/>
  <c r="H1789" i="2"/>
  <c r="H2017" i="2"/>
  <c r="H856" i="2"/>
  <c r="H1012" i="2"/>
  <c r="H2018" i="2"/>
  <c r="H1609" i="2"/>
  <c r="H1492" i="2"/>
  <c r="H2462" i="2"/>
  <c r="H1134" i="2"/>
  <c r="H2463" i="2"/>
  <c r="H205" i="2"/>
  <c r="H2464" i="2"/>
  <c r="H1610" i="2"/>
  <c r="H323" i="2"/>
  <c r="H1493" i="2"/>
  <c r="H2657" i="2"/>
  <c r="H99" i="2"/>
  <c r="H733" i="2"/>
  <c r="H859" i="2"/>
  <c r="H2256" i="2"/>
  <c r="H1790" i="2"/>
  <c r="H206" i="2"/>
  <c r="H466" i="2"/>
  <c r="H2465" i="2"/>
  <c r="H1791" i="2"/>
  <c r="H734" i="2"/>
  <c r="H1792" i="2"/>
  <c r="H860" i="2"/>
  <c r="H861" i="2"/>
  <c r="H1013" i="2"/>
  <c r="H1289" i="2"/>
  <c r="H1793" i="2"/>
  <c r="H2658" i="2"/>
  <c r="H1794" i="2"/>
  <c r="H1135" i="2"/>
  <c r="H2019" i="2"/>
  <c r="H1136" i="2"/>
  <c r="H589" i="2"/>
  <c r="H2659" i="2"/>
  <c r="H1795" i="2"/>
  <c r="H2466" i="2"/>
  <c r="H735" i="2"/>
  <c r="H100" i="2"/>
  <c r="H1355" i="2"/>
  <c r="H2660" i="2"/>
  <c r="H2661" i="2"/>
  <c r="H467" i="2"/>
  <c r="H2020" i="2"/>
  <c r="H468" i="2"/>
  <c r="H2021" i="2"/>
  <c r="H1137" i="2"/>
  <c r="H2662" i="2"/>
  <c r="H324" i="2"/>
  <c r="H862" i="2"/>
  <c r="H2663" i="2"/>
  <c r="H1290" i="2"/>
  <c r="H2664" i="2"/>
  <c r="H2665" i="2"/>
  <c r="H864" i="2"/>
  <c r="H1425" i="2"/>
  <c r="H2467" i="2"/>
  <c r="H1356" i="2"/>
  <c r="H1426" i="2"/>
  <c r="H1796" i="2"/>
  <c r="H2257" i="2"/>
  <c r="H2468" i="2"/>
  <c r="H1138" i="2"/>
  <c r="H469" i="2"/>
  <c r="H207" i="2"/>
  <c r="H1016" i="2"/>
  <c r="H736" i="2"/>
  <c r="H325" i="2"/>
  <c r="H1291" i="2"/>
  <c r="H2022" i="2"/>
  <c r="H866" i="2"/>
  <c r="H208" i="2"/>
  <c r="H1017" i="2"/>
  <c r="H326" i="2"/>
  <c r="H1427" i="2"/>
  <c r="H1018" i="2"/>
  <c r="H2469" i="2"/>
  <c r="H2666" i="2"/>
  <c r="H590" i="2"/>
  <c r="H101" i="2"/>
  <c r="H1428" i="2"/>
  <c r="H2023" i="2"/>
  <c r="H2667" i="2"/>
  <c r="H102" i="2"/>
  <c r="H1357" i="2"/>
  <c r="H1292" i="2"/>
  <c r="H2024" i="2"/>
  <c r="H103" i="2"/>
  <c r="H867" i="2"/>
  <c r="H2470" i="2"/>
  <c r="H591" i="2"/>
  <c r="H868" i="2"/>
  <c r="H2025" i="2"/>
  <c r="H104" i="2"/>
  <c r="H2026" i="2"/>
  <c r="H869" i="2"/>
  <c r="H105" i="2"/>
  <c r="H209" i="2"/>
  <c r="H1797" i="2"/>
  <c r="H1139" i="2"/>
  <c r="H737" i="2"/>
  <c r="H1798" i="2"/>
  <c r="H1799" i="2"/>
  <c r="H870" i="2"/>
  <c r="H2471" i="2"/>
  <c r="H592" i="2"/>
  <c r="H1800" i="2"/>
  <c r="H2668" i="2"/>
  <c r="H593" i="2"/>
  <c r="H106" i="2"/>
  <c r="H2027" i="2"/>
  <c r="H871" i="2"/>
  <c r="H107" i="2"/>
  <c r="H2028" i="2"/>
  <c r="H327" i="2"/>
  <c r="H2258" i="2"/>
  <c r="H2472" i="2"/>
  <c r="H1801" i="2"/>
  <c r="H1019" i="2"/>
  <c r="H1358" i="2"/>
  <c r="H2669" i="2"/>
  <c r="H872" i="2"/>
  <c r="H108" i="2"/>
  <c r="H1140" i="2"/>
  <c r="H2029" i="2"/>
  <c r="H470" i="2"/>
  <c r="H2670" i="2"/>
  <c r="H2259" i="2"/>
  <c r="H2260" i="2"/>
  <c r="H2671" i="2"/>
  <c r="H1141" i="2"/>
  <c r="H738" i="2"/>
  <c r="H2030" i="2"/>
  <c r="H1020" i="2"/>
  <c r="H109" i="2"/>
  <c r="H2031" i="2"/>
  <c r="H2473" i="2"/>
  <c r="H1802" i="2"/>
  <c r="H1021" i="2"/>
  <c r="H2672" i="2"/>
  <c r="H1022" i="2"/>
  <c r="H1142" i="2"/>
  <c r="H594" i="2"/>
  <c r="H110" i="2"/>
  <c r="H471" i="2"/>
  <c r="H1023" i="2"/>
  <c r="H595" i="2"/>
  <c r="H1293" i="2"/>
  <c r="H1143" i="2"/>
  <c r="H1803" i="2"/>
  <c r="H2673" i="2"/>
  <c r="H472" i="2"/>
  <c r="H1144" i="2"/>
  <c r="H2261" i="2"/>
  <c r="H2474" i="2"/>
  <c r="H2262" i="2"/>
  <c r="H328" i="2"/>
  <c r="H210" i="2"/>
  <c r="H1294" i="2"/>
  <c r="H111" i="2"/>
  <c r="H739" i="2"/>
  <c r="H1145" i="2"/>
  <c r="H473" i="2"/>
  <c r="H1295" i="2"/>
  <c r="H2674" i="2"/>
  <c r="H2263" i="2"/>
  <c r="H2032" i="2"/>
  <c r="H1146" i="2"/>
  <c r="H474" i="2"/>
  <c r="H2475" i="2"/>
  <c r="H112" i="2"/>
  <c r="H329" i="2"/>
  <c r="H2675" i="2"/>
  <c r="H2676" i="2"/>
  <c r="H211" i="2"/>
  <c r="H2264" i="2"/>
  <c r="H2677" i="2"/>
  <c r="H2678" i="2"/>
  <c r="H212" i="2"/>
  <c r="H1024" i="2"/>
  <c r="H2476" i="2"/>
  <c r="H2033" i="2"/>
  <c r="H113" i="2"/>
  <c r="H2265" i="2"/>
  <c r="H1025" i="2"/>
  <c r="H2034" i="2"/>
  <c r="H873" i="2"/>
  <c r="H2679" i="2"/>
  <c r="H2266" i="2"/>
  <c r="H475" i="2"/>
  <c r="H476" i="2"/>
  <c r="H2477" i="2"/>
  <c r="H1359" i="2"/>
  <c r="H1026" i="2"/>
  <c r="H596" i="2"/>
  <c r="H740" i="2"/>
  <c r="H114" i="2"/>
  <c r="H213" i="2"/>
  <c r="H477" i="2"/>
  <c r="H1804" i="2"/>
  <c r="H1541" i="2"/>
  <c r="H1296" i="2"/>
  <c r="H2478" i="2"/>
  <c r="H597" i="2"/>
  <c r="H478" i="2"/>
  <c r="H1297" i="2"/>
  <c r="H2479" i="2"/>
  <c r="H1298" i="2"/>
  <c r="H741" i="2"/>
  <c r="H1299" i="2"/>
  <c r="H2480" i="2"/>
  <c r="H742" i="2"/>
  <c r="H479" i="2"/>
  <c r="H1611" i="2"/>
  <c r="H1360" i="2"/>
  <c r="H2481" i="2"/>
  <c r="H115" i="2"/>
  <c r="H1805" i="2"/>
  <c r="H743" i="2"/>
  <c r="H1806" i="2"/>
  <c r="H2035" i="2"/>
  <c r="H2036" i="2"/>
  <c r="H116" i="2"/>
  <c r="H2680" i="2"/>
  <c r="H2681" i="2"/>
  <c r="H2482" i="2"/>
  <c r="H480" i="2"/>
  <c r="H215" i="2"/>
  <c r="H1542" i="2"/>
  <c r="H744" i="2"/>
  <c r="H2037" i="2"/>
  <c r="H598" i="2"/>
  <c r="H1027" i="2"/>
  <c r="H117" i="2"/>
  <c r="H118" i="2"/>
  <c r="H2682" i="2"/>
  <c r="H481" i="2"/>
  <c r="H216" i="2"/>
  <c r="H1807" i="2"/>
  <c r="H1808" i="2"/>
  <c r="H599" i="2"/>
  <c r="H1543" i="2"/>
  <c r="H2038" i="2"/>
  <c r="H119" i="2"/>
  <c r="H1300" i="2"/>
  <c r="H600" i="2"/>
  <c r="H1028" i="2"/>
  <c r="H120" i="2"/>
  <c r="H330" i="2"/>
  <c r="H1494" i="2"/>
  <c r="H2039" i="2"/>
  <c r="H2267" i="2"/>
  <c r="H2483" i="2"/>
  <c r="H2484" i="2"/>
  <c r="H1809" i="2"/>
  <c r="H1147" i="2"/>
  <c r="H601" i="2"/>
  <c r="H1810" i="2"/>
  <c r="H1029" i="2"/>
  <c r="H2040" i="2"/>
  <c r="H2041" i="2"/>
  <c r="H1361" i="2"/>
  <c r="H331" i="2"/>
  <c r="H2268" i="2"/>
  <c r="H332" i="2"/>
  <c r="H2042" i="2"/>
  <c r="H1429" i="2"/>
  <c r="H121" i="2"/>
  <c r="H2485" i="2"/>
  <c r="H874" i="2"/>
  <c r="H333" i="2"/>
  <c r="H1030" i="2"/>
  <c r="H2269" i="2"/>
  <c r="H334" i="2"/>
  <c r="H1495" i="2"/>
  <c r="H1301" i="2"/>
  <c r="H2683" i="2"/>
  <c r="H1811" i="2"/>
  <c r="H1430" i="2"/>
  <c r="H1031" i="2"/>
  <c r="H335" i="2"/>
  <c r="H2043" i="2"/>
  <c r="H2044" i="2"/>
  <c r="H602" i="2"/>
  <c r="H122" i="2"/>
  <c r="H1362" i="2"/>
  <c r="H1032" i="2"/>
  <c r="H336" i="2"/>
  <c r="H2045" i="2"/>
  <c r="H337" i="2"/>
  <c r="H2046" i="2"/>
  <c r="H1148" i="2"/>
  <c r="H1812" i="2"/>
  <c r="H1813" i="2"/>
  <c r="H2047" i="2"/>
  <c r="H2048" i="2"/>
  <c r="H482" i="2"/>
  <c r="H745" i="2"/>
  <c r="H483" i="2"/>
  <c r="H1814" i="2"/>
  <c r="H1815" i="2"/>
  <c r="H2486" i="2"/>
  <c r="H2270" i="2"/>
  <c r="H2487" i="2"/>
  <c r="H875" i="2"/>
  <c r="H876" i="2"/>
  <c r="H123" i="2"/>
  <c r="H1041" i="2"/>
  <c r="H1507" i="2"/>
  <c r="H1042" i="2"/>
  <c r="H2488" i="2"/>
  <c r="H2489" i="2"/>
  <c r="H1043" i="2"/>
  <c r="H1816" i="2"/>
  <c r="H234" i="2"/>
  <c r="H362" i="2"/>
  <c r="H2490" i="2"/>
  <c r="H2271" i="2"/>
  <c r="H124" i="2"/>
  <c r="H603" i="2"/>
  <c r="H2049" i="2"/>
  <c r="H1817" i="2"/>
  <c r="H484" i="2"/>
  <c r="H604" i="2"/>
  <c r="H1818" i="2"/>
  <c r="H1496" i="2"/>
  <c r="H2050" i="2"/>
  <c r="H605" i="2"/>
  <c r="H1819" i="2"/>
  <c r="H1497" i="2"/>
  <c r="H338" i="2"/>
  <c r="H877" i="2"/>
  <c r="H1498" i="2"/>
  <c r="H2272" i="2"/>
  <c r="H2051" i="2"/>
  <c r="H2052" i="2"/>
  <c r="H878" i="2"/>
  <c r="H606" i="2"/>
  <c r="H1820" i="2"/>
  <c r="H607" i="2"/>
  <c r="H125" i="2"/>
  <c r="H339" i="2"/>
  <c r="H1821" i="2"/>
  <c r="H1822" i="2"/>
  <c r="H2053" i="2"/>
  <c r="H485" i="2"/>
  <c r="H746" i="2"/>
  <c r="H2273" i="2"/>
  <c r="H747" i="2"/>
  <c r="H2055" i="2"/>
  <c r="H1431" i="2"/>
  <c r="H1544" i="2"/>
  <c r="H1499" i="2"/>
  <c r="H1500" i="2"/>
  <c r="H2684" i="2"/>
  <c r="H2056" i="2"/>
  <c r="H2057" i="2"/>
  <c r="H1149" i="2"/>
  <c r="H2491" i="2"/>
  <c r="H1302" i="2"/>
  <c r="H486" i="2"/>
  <c r="H608" i="2"/>
  <c r="H1303" i="2"/>
  <c r="H1823" i="2"/>
  <c r="H1150" i="2"/>
  <c r="H1363" i="2"/>
  <c r="H2685" i="2"/>
  <c r="H487" i="2"/>
  <c r="H609" i="2"/>
  <c r="H879" i="2"/>
  <c r="H610" i="2"/>
  <c r="H2492" i="2"/>
  <c r="H2058" i="2"/>
  <c r="H611" i="2"/>
  <c r="H2059" i="2"/>
  <c r="H748" i="2"/>
  <c r="H1824" i="2"/>
  <c r="H880" i="2"/>
  <c r="H2686" i="2"/>
  <c r="H217" i="2"/>
  <c r="H1033" i="2"/>
  <c r="H881" i="2"/>
  <c r="H2687" i="2"/>
  <c r="H749" i="2"/>
  <c r="H1825" i="2"/>
  <c r="H1501" i="2"/>
  <c r="H1502" i="2"/>
  <c r="H1826" i="2"/>
  <c r="H2274" i="2"/>
  <c r="H488" i="2"/>
  <c r="H2688" i="2"/>
  <c r="H340" i="2"/>
  <c r="H2689" i="2"/>
  <c r="H882" i="2"/>
  <c r="H1364" i="2"/>
  <c r="H2275" i="2"/>
  <c r="H883" i="2"/>
  <c r="H2493" i="2"/>
  <c r="H2494" i="2"/>
  <c r="H1827" i="2"/>
  <c r="H489" i="2"/>
  <c r="H1828" i="2"/>
  <c r="H1151" i="2"/>
  <c r="H126" i="2"/>
  <c r="H1304" i="2"/>
  <c r="H341" i="2"/>
  <c r="H342" i="2"/>
  <c r="H1034" i="2"/>
  <c r="H2495" i="2"/>
  <c r="H884" i="2"/>
  <c r="H1432" i="2"/>
  <c r="H2060" i="2"/>
  <c r="H1503" i="2"/>
  <c r="H1829" i="2"/>
  <c r="H1504" i="2"/>
  <c r="H2690" i="2"/>
  <c r="H612" i="2"/>
  <c r="H2691" i="2"/>
  <c r="H1830" i="2"/>
  <c r="H2276" i="2"/>
  <c r="H218" i="2"/>
  <c r="H2277" i="2"/>
  <c r="H2692" i="2"/>
  <c r="H2061" i="2"/>
  <c r="H2496" i="2"/>
  <c r="H1831" i="2"/>
  <c r="H2497" i="2"/>
  <c r="H1365" i="2"/>
  <c r="H613" i="2"/>
  <c r="H363" i="2"/>
  <c r="H2054" i="2"/>
  <c r="H364" i="2"/>
  <c r="H2278" i="2"/>
  <c r="H614" i="2"/>
  <c r="H2693" i="2"/>
  <c r="H1035" i="2"/>
  <c r="H1152" i="2"/>
  <c r="H2498" i="2"/>
  <c r="H750" i="2"/>
  <c r="H127" i="2"/>
  <c r="H1433" i="2"/>
  <c r="H1832" i="2"/>
  <c r="H2499" i="2"/>
  <c r="H1612" i="2"/>
  <c r="H2694" i="2"/>
  <c r="H885" i="2"/>
  <c r="H2062" i="2"/>
  <c r="H751" i="2"/>
  <c r="H1366" i="2"/>
  <c r="H1613" i="2"/>
  <c r="H1153" i="2"/>
  <c r="H615" i="2"/>
  <c r="H2695" i="2"/>
  <c r="H886" i="2"/>
  <c r="H219" i="2"/>
  <c r="H1367" i="2"/>
  <c r="H220" i="2"/>
  <c r="H2696" i="2"/>
  <c r="H1154" i="2"/>
  <c r="H1833" i="2"/>
  <c r="H2063" i="2"/>
  <c r="H616" i="2"/>
  <c r="H2500" i="2"/>
  <c r="H221" i="2"/>
  <c r="H1505" i="2"/>
  <c r="H343" i="2"/>
  <c r="H1368" i="2"/>
  <c r="H490" i="2"/>
  <c r="H2501" i="2"/>
  <c r="H491" i="2"/>
  <c r="H2502" i="2"/>
  <c r="H1834" i="2"/>
  <c r="H222" i="2"/>
  <c r="H2697" i="2"/>
  <c r="H752" i="2"/>
  <c r="H1155" i="2"/>
  <c r="H2279" i="2"/>
  <c r="H753" i="2"/>
  <c r="H1305" i="2"/>
  <c r="H2503" i="2"/>
  <c r="H2698" i="2"/>
  <c r="H2699" i="2"/>
  <c r="H1306" i="2"/>
  <c r="H1369" i="2"/>
  <c r="H1545" i="2"/>
  <c r="H128" i="2"/>
  <c r="H1614" i="2"/>
  <c r="H1835" i="2"/>
  <c r="H2280" i="2"/>
  <c r="H1307" i="2"/>
  <c r="H2281" i="2"/>
  <c r="H1434" i="2"/>
  <c r="H1836" i="2"/>
  <c r="H2504" i="2"/>
  <c r="H2064" i="2"/>
  <c r="H2700" i="2"/>
  <c r="H1308" i="2"/>
  <c r="H2701" i="2"/>
  <c r="H887" i="2"/>
  <c r="H756" i="2"/>
  <c r="T2098" i="2"/>
  <c r="T235" i="2"/>
  <c r="T2099" i="2"/>
  <c r="T129" i="2"/>
  <c r="T1156" i="2"/>
  <c r="T1615" i="2"/>
  <c r="T4" i="2"/>
  <c r="T2505" i="2"/>
  <c r="T2282" i="2"/>
  <c r="T2283" i="2"/>
  <c r="T1440" i="2"/>
  <c r="T5" i="2"/>
  <c r="T130" i="2"/>
  <c r="T1508" i="2"/>
  <c r="T1616" i="2"/>
  <c r="T897" i="2"/>
  <c r="T2506" i="2"/>
  <c r="T1375" i="2"/>
  <c r="T757" i="2"/>
  <c r="T1436" i="2"/>
  <c r="T1309" i="2"/>
  <c r="T131" i="2"/>
  <c r="T1044" i="2"/>
  <c r="T2100" i="2"/>
  <c r="T236" i="2"/>
  <c r="T617" i="2"/>
  <c r="T365" i="2"/>
  <c r="T1045" i="2"/>
  <c r="T1865" i="2"/>
  <c r="T758" i="2"/>
  <c r="T2284" i="2"/>
  <c r="T1866" i="2"/>
  <c r="T1867" i="2"/>
  <c r="T1617" i="2"/>
  <c r="T1618" i="2"/>
  <c r="T6" i="2"/>
  <c r="T237" i="2"/>
  <c r="T1376" i="2"/>
  <c r="T366" i="2"/>
  <c r="T618" i="2"/>
  <c r="T7" i="2"/>
  <c r="T2507" i="2"/>
  <c r="T8" i="2"/>
  <c r="T761" i="2"/>
  <c r="T238" i="2"/>
  <c r="T762" i="2"/>
  <c r="T1619" i="2"/>
  <c r="T2285" i="2"/>
  <c r="T1377" i="2"/>
  <c r="T619" i="2"/>
  <c r="T1157" i="2"/>
  <c r="T2508" i="2"/>
  <c r="T367" i="2"/>
  <c r="T1620" i="2"/>
  <c r="T2286" i="2"/>
  <c r="T1546" i="2"/>
  <c r="T2287" i="2"/>
  <c r="T620" i="2"/>
  <c r="T368" i="2"/>
  <c r="T2101" i="2"/>
  <c r="T621" i="2"/>
  <c r="T1621" i="2"/>
  <c r="T492" i="2"/>
  <c r="T902" i="2"/>
  <c r="T1547" i="2"/>
  <c r="T2288" i="2"/>
  <c r="T1868" i="2"/>
  <c r="T369" i="2"/>
  <c r="T132" i="2"/>
  <c r="T622" i="2"/>
  <c r="T1310" i="2"/>
  <c r="T2289" i="2"/>
  <c r="T1158" i="2"/>
  <c r="T1046" i="2"/>
  <c r="T903" i="2"/>
  <c r="T2102" i="2"/>
  <c r="T2290" i="2"/>
  <c r="T370" i="2"/>
  <c r="T1047" i="2"/>
  <c r="T1159" i="2"/>
  <c r="T1441" i="2"/>
  <c r="T2103" i="2"/>
  <c r="T2509" i="2"/>
  <c r="T2510" i="2"/>
  <c r="T239" i="2"/>
  <c r="T133" i="2"/>
  <c r="T1160" i="2"/>
  <c r="T9" i="2"/>
  <c r="T2104" i="2"/>
  <c r="T764" i="2"/>
  <c r="T2291" i="2"/>
  <c r="T2511" i="2"/>
  <c r="T2292" i="2"/>
  <c r="T134" i="2"/>
  <c r="T904" i="2"/>
  <c r="T1869" i="2"/>
  <c r="T1161" i="2"/>
  <c r="T1509" i="2"/>
  <c r="T1162" i="2"/>
  <c r="T1442" i="2"/>
  <c r="T1622" i="2"/>
  <c r="T135" i="2"/>
  <c r="T1443" i="2"/>
  <c r="T1311" i="2"/>
  <c r="T1510" i="2"/>
  <c r="T1163" i="2"/>
  <c r="T1870" i="2"/>
  <c r="T240" i="2"/>
  <c r="T2106" i="2"/>
  <c r="T1876" i="2"/>
  <c r="T1511" i="2"/>
  <c r="T241" i="2"/>
  <c r="T1312" i="2"/>
  <c r="T1879" i="2"/>
  <c r="T1880" i="2"/>
  <c r="T1444" i="2"/>
  <c r="T1623" i="2"/>
  <c r="T136" i="2"/>
  <c r="T2111" i="2"/>
  <c r="T10" i="2"/>
  <c r="T1624" i="2"/>
  <c r="T623" i="2"/>
  <c r="T1881" i="2"/>
  <c r="T137" i="2"/>
  <c r="T1048" i="2"/>
  <c r="T2512" i="2"/>
  <c r="T1625" i="2"/>
  <c r="T1882" i="2"/>
  <c r="T1313" i="2"/>
  <c r="T138" i="2"/>
  <c r="T371" i="2"/>
  <c r="T905" i="2"/>
  <c r="T906" i="2"/>
  <c r="T907" i="2"/>
  <c r="T1164" i="2"/>
  <c r="T2293" i="2"/>
  <c r="T765" i="2"/>
  <c r="T1626" i="2"/>
  <c r="T242" i="2"/>
  <c r="T372" i="2"/>
  <c r="T2513" i="2"/>
  <c r="T1314" i="2"/>
  <c r="T1883" i="2"/>
  <c r="T1884" i="2"/>
  <c r="T1378" i="2"/>
  <c r="T1165" i="2"/>
  <c r="T243" i="2"/>
  <c r="T244" i="2"/>
  <c r="T2514" i="2"/>
  <c r="T1885" i="2"/>
  <c r="T373" i="2"/>
  <c r="T245" i="2"/>
  <c r="T1166" i="2"/>
  <c r="T246" i="2"/>
  <c r="T908" i="2"/>
  <c r="T1548" i="2"/>
  <c r="T1886" i="2"/>
  <c r="T2112" i="2"/>
  <c r="T1887" i="2"/>
  <c r="T766" i="2"/>
  <c r="T2515" i="2"/>
  <c r="T2516" i="2"/>
  <c r="T1167" i="2"/>
  <c r="T1168" i="2"/>
  <c r="T139" i="2"/>
  <c r="T11" i="2"/>
  <c r="T624" i="2"/>
  <c r="T909" i="2"/>
  <c r="T493" i="2"/>
  <c r="T140" i="2"/>
  <c r="T247" i="2"/>
  <c r="T1379" i="2"/>
  <c r="T1380" i="2"/>
  <c r="T374" i="2"/>
  <c r="T2517" i="2"/>
  <c r="T141" i="2"/>
  <c r="T1627" i="2"/>
  <c r="T2294" i="2"/>
  <c r="T2113" i="2"/>
  <c r="T767" i="2"/>
  <c r="T1888" i="2"/>
  <c r="T1889" i="2"/>
  <c r="T1169" i="2"/>
  <c r="T2114" i="2"/>
  <c r="T625" i="2"/>
  <c r="T2295" i="2"/>
  <c r="T1170" i="2"/>
  <c r="T1315" i="2"/>
  <c r="T142" i="2"/>
  <c r="T12" i="2"/>
  <c r="T2115" i="2"/>
  <c r="T1445" i="2"/>
  <c r="T13" i="2"/>
  <c r="T1381" i="2"/>
  <c r="T2518" i="2"/>
  <c r="T1171" i="2"/>
  <c r="T2116" i="2"/>
  <c r="T1049" i="2"/>
  <c r="T375" i="2"/>
  <c r="T2519" i="2"/>
  <c r="T2520" i="2"/>
  <c r="T2296" i="2"/>
  <c r="T1050" i="2"/>
  <c r="T2117" i="2"/>
  <c r="T1051" i="2"/>
  <c r="T248" i="2"/>
  <c r="T249" i="2"/>
  <c r="T1172" i="2"/>
  <c r="T768" i="2"/>
  <c r="T143" i="2"/>
  <c r="T2297" i="2"/>
  <c r="T494" i="2"/>
  <c r="T1382" i="2"/>
  <c r="T2118" i="2"/>
  <c r="T626" i="2"/>
  <c r="T144" i="2"/>
  <c r="T2298" i="2"/>
  <c r="T145" i="2"/>
  <c r="T495" i="2"/>
  <c r="T1316" i="2"/>
  <c r="T1890" i="2"/>
  <c r="T2119" i="2"/>
  <c r="T146" i="2"/>
  <c r="T769" i="2"/>
  <c r="T1173" i="2"/>
  <c r="T627" i="2"/>
  <c r="T14" i="2"/>
  <c r="T628" i="2"/>
  <c r="T770" i="2"/>
  <c r="T15" i="2"/>
  <c r="T1317" i="2"/>
  <c r="T1446" i="2"/>
  <c r="T2521" i="2"/>
  <c r="T771" i="2"/>
  <c r="T376" i="2"/>
  <c r="T147" i="2"/>
  <c r="T1447" i="2"/>
  <c r="T1549" i="2"/>
  <c r="T1628" i="2"/>
  <c r="T1448" i="2"/>
  <c r="T1512" i="2"/>
  <c r="T2120" i="2"/>
  <c r="T1891" i="2"/>
  <c r="T910" i="2"/>
  <c r="T1318" i="2"/>
  <c r="T1052" i="2"/>
  <c r="T1629" i="2"/>
  <c r="T2121" i="2"/>
  <c r="T911" i="2"/>
  <c r="T1174" i="2"/>
  <c r="T2522" i="2"/>
  <c r="T1175" i="2"/>
  <c r="T2299" i="2"/>
  <c r="T1319" i="2"/>
  <c r="T2122" i="2"/>
  <c r="T1892" i="2"/>
  <c r="T1320" i="2"/>
  <c r="T1550" i="2"/>
  <c r="T2123" i="2"/>
  <c r="T250" i="2"/>
  <c r="T1893" i="2"/>
  <c r="T251" i="2"/>
  <c r="T912" i="2"/>
  <c r="T1630" i="2"/>
  <c r="T1551" i="2"/>
  <c r="T252" i="2"/>
  <c r="T2124" i="2"/>
  <c r="T253" i="2"/>
  <c r="T2523" i="2"/>
  <c r="T1552" i="2"/>
  <c r="T1631" i="2"/>
  <c r="T2524" i="2"/>
  <c r="T2525" i="2"/>
  <c r="T772" i="2"/>
  <c r="T1176" i="2"/>
  <c r="T775" i="2"/>
  <c r="T2526" i="2"/>
  <c r="T1894" i="2"/>
  <c r="T2300" i="2"/>
  <c r="T1553" i="2"/>
  <c r="T377" i="2"/>
  <c r="T378" i="2"/>
  <c r="T629" i="2"/>
  <c r="T496" i="2"/>
  <c r="T16" i="2"/>
  <c r="T2301" i="2"/>
  <c r="T497" i="2"/>
  <c r="T1632" i="2"/>
  <c r="T1633" i="2"/>
  <c r="T2125" i="2"/>
  <c r="T2302" i="2"/>
  <c r="T1634" i="2"/>
  <c r="T1321" i="2"/>
  <c r="T379" i="2"/>
  <c r="T1513" i="2"/>
  <c r="T2303" i="2"/>
  <c r="T2126" i="2"/>
  <c r="T498" i="2"/>
  <c r="T630" i="2"/>
  <c r="T1554" i="2"/>
  <c r="T2127" i="2"/>
  <c r="T776" i="2"/>
  <c r="T17" i="2"/>
  <c r="T2304" i="2"/>
  <c r="T1177" i="2"/>
  <c r="T2305" i="2"/>
  <c r="T193" i="2"/>
  <c r="T2065" i="2"/>
  <c r="T915" i="2"/>
  <c r="T631" i="2"/>
  <c r="T254" i="2"/>
  <c r="T1895" i="2"/>
  <c r="T2128" i="2"/>
  <c r="T2527" i="2"/>
  <c r="T632" i="2"/>
  <c r="T916" i="2"/>
  <c r="T633" i="2"/>
  <c r="T1896" i="2"/>
  <c r="T1178" i="2"/>
  <c r="T1635" i="2"/>
  <c r="T255" i="2"/>
  <c r="T2306" i="2"/>
  <c r="T2307" i="2"/>
  <c r="T1636" i="2"/>
  <c r="T1637" i="2"/>
  <c r="T1555" i="2"/>
  <c r="T18" i="2"/>
  <c r="T2528" i="2"/>
  <c r="T2129" i="2"/>
  <c r="T148" i="2"/>
  <c r="T2130" i="2"/>
  <c r="T499" i="2"/>
  <c r="T777" i="2"/>
  <c r="T2131" i="2"/>
  <c r="T917" i="2"/>
  <c r="T310" i="2"/>
  <c r="T2066" i="2"/>
  <c r="T1837" i="2"/>
  <c r="T1179" i="2"/>
  <c r="T634" i="2"/>
  <c r="T2308" i="2"/>
  <c r="T1053" i="2"/>
  <c r="T2309" i="2"/>
  <c r="T149" i="2"/>
  <c r="T778" i="2"/>
  <c r="T500" i="2"/>
  <c r="T1897" i="2"/>
  <c r="T380" i="2"/>
  <c r="T635" i="2"/>
  <c r="T199" i="2"/>
  <c r="T2310" i="2"/>
  <c r="T2067" i="2"/>
  <c r="T256" i="2"/>
  <c r="T501" i="2"/>
  <c r="T918" i="2"/>
  <c r="T381" i="2"/>
  <c r="T502" i="2"/>
  <c r="T503" i="2"/>
  <c r="T2068" i="2"/>
  <c r="T1556" i="2"/>
  <c r="T257" i="2"/>
  <c r="T1557" i="2"/>
  <c r="T1449" i="2"/>
  <c r="T258" i="2"/>
  <c r="T504" i="2"/>
  <c r="T1638" i="2"/>
  <c r="T1054" i="2"/>
  <c r="T919" i="2"/>
  <c r="T1898" i="2"/>
  <c r="T779" i="2"/>
  <c r="T1899" i="2"/>
  <c r="T2529" i="2"/>
  <c r="T780" i="2"/>
  <c r="T1639" i="2"/>
  <c r="T2132" i="2"/>
  <c r="T636" i="2"/>
  <c r="T1900" i="2"/>
  <c r="T259" i="2"/>
  <c r="T1901" i="2"/>
  <c r="T1558" i="2"/>
  <c r="T1559" i="2"/>
  <c r="T1383" i="2"/>
  <c r="T2530" i="2"/>
  <c r="T382" i="2"/>
  <c r="T920" i="2"/>
  <c r="T1640" i="2"/>
  <c r="T1902" i="2"/>
  <c r="T2133" i="2"/>
  <c r="T1903" i="2"/>
  <c r="T505" i="2"/>
  <c r="T2311" i="2"/>
  <c r="T1055" i="2"/>
  <c r="T1056" i="2"/>
  <c r="T2312" i="2"/>
  <c r="T637" i="2"/>
  <c r="T19" i="2"/>
  <c r="T1641" i="2"/>
  <c r="T781" i="2"/>
  <c r="T506" i="2"/>
  <c r="T1384" i="2"/>
  <c r="T150" i="2"/>
  <c r="T1385" i="2"/>
  <c r="T921" i="2"/>
  <c r="T2313" i="2"/>
  <c r="T1904" i="2"/>
  <c r="T1905" i="2"/>
  <c r="T1450" i="2"/>
  <c r="T2134" i="2"/>
  <c r="T2135" i="2"/>
  <c r="T1514" i="2"/>
  <c r="T1642" i="2"/>
  <c r="T1180" i="2"/>
  <c r="T2314" i="2"/>
  <c r="T1057" i="2"/>
  <c r="T2136" i="2"/>
  <c r="T1181" i="2"/>
  <c r="T383" i="2"/>
  <c r="T894" i="2"/>
  <c r="T507" i="2"/>
  <c r="T1838" i="2"/>
  <c r="T1182" i="2"/>
  <c r="T508" i="2"/>
  <c r="T2315" i="2"/>
  <c r="T1370" i="2"/>
  <c r="T1183" i="2"/>
  <c r="T1643" i="2"/>
  <c r="T509" i="2"/>
  <c r="T638" i="2"/>
  <c r="T754" i="2"/>
  <c r="T2069" i="2"/>
  <c r="T2316" i="2"/>
  <c r="T214" i="2"/>
  <c r="T895" i="2"/>
  <c r="T2070" i="2"/>
  <c r="T2071" i="2"/>
  <c r="T639" i="2"/>
  <c r="T384" i="2"/>
  <c r="T896" i="2"/>
  <c r="T1839" i="2"/>
  <c r="T1840" i="2"/>
  <c r="T755" i="2"/>
  <c r="T385" i="2"/>
  <c r="T2317" i="2"/>
  <c r="T1184" i="2"/>
  <c r="T1906" i="2"/>
  <c r="T1058" i="2"/>
  <c r="T640" i="2"/>
  <c r="T2137" i="2"/>
  <c r="T20" i="2"/>
  <c r="T510" i="2"/>
  <c r="T1451" i="2"/>
  <c r="T21" i="2"/>
  <c r="T260" i="2"/>
  <c r="T386" i="2"/>
  <c r="T1907" i="2"/>
  <c r="T2138" i="2"/>
  <c r="T511" i="2"/>
  <c r="T641" i="2"/>
  <c r="T1452" i="2"/>
  <c r="T151" i="2"/>
  <c r="T642" i="2"/>
  <c r="T1644" i="2"/>
  <c r="T1645" i="2"/>
  <c r="T2139" i="2"/>
  <c r="T1185" i="2"/>
  <c r="T2140" i="2"/>
  <c r="T1453" i="2"/>
  <c r="T2318" i="2"/>
  <c r="T2141" i="2"/>
  <c r="T782" i="2"/>
  <c r="T2319" i="2"/>
  <c r="T2142" i="2"/>
  <c r="T1560" i="2"/>
  <c r="T1186" i="2"/>
  <c r="T1187" i="2"/>
  <c r="T1454" i="2"/>
  <c r="T2143" i="2"/>
  <c r="T922" i="2"/>
  <c r="T643" i="2"/>
  <c r="T1646" i="2"/>
  <c r="T1386" i="2"/>
  <c r="T152" i="2"/>
  <c r="T261" i="2"/>
  <c r="T2320" i="2"/>
  <c r="T1188" i="2"/>
  <c r="T1387" i="2"/>
  <c r="T512" i="2"/>
  <c r="T923" i="2"/>
  <c r="T2321" i="2"/>
  <c r="T1908" i="2"/>
  <c r="T924" i="2"/>
  <c r="T153" i="2"/>
  <c r="T22" i="2"/>
  <c r="T1647" i="2"/>
  <c r="T1648" i="2"/>
  <c r="T783" i="2"/>
  <c r="T1841" i="2"/>
  <c r="T1842" i="2"/>
  <c r="T644" i="2"/>
  <c r="T2531" i="2"/>
  <c r="T759" i="2"/>
  <c r="T2322" i="2"/>
  <c r="T2532" i="2"/>
  <c r="T1561" i="2"/>
  <c r="T760" i="2"/>
  <c r="T2072" i="2"/>
  <c r="T1843" i="2"/>
  <c r="T1437" i="2"/>
  <c r="T1189" i="2"/>
  <c r="T898" i="2"/>
  <c r="T387" i="2"/>
  <c r="T899" i="2"/>
  <c r="T23" i="2"/>
  <c r="T2073" i="2"/>
  <c r="T1844" i="2"/>
  <c r="T24" i="2"/>
  <c r="T2074" i="2"/>
  <c r="T513" i="2"/>
  <c r="T262" i="2"/>
  <c r="T784" i="2"/>
  <c r="T2323" i="2"/>
  <c r="T1515" i="2"/>
  <c r="T2324" i="2"/>
  <c r="T514" i="2"/>
  <c r="T223" i="2"/>
  <c r="T515" i="2"/>
  <c r="T224" i="2"/>
  <c r="T2533" i="2"/>
  <c r="T2325" i="2"/>
  <c r="T1562" i="2"/>
  <c r="T2075" i="2"/>
  <c r="T1649" i="2"/>
  <c r="T388" i="2"/>
  <c r="T763" i="2"/>
  <c r="T900" i="2"/>
  <c r="T344" i="2"/>
  <c r="T1650" i="2"/>
  <c r="T1651" i="2"/>
  <c r="T2076" i="2"/>
  <c r="T901" i="2"/>
  <c r="T25" i="2"/>
  <c r="T2534" i="2"/>
  <c r="T1516" i="2"/>
  <c r="T2077" i="2"/>
  <c r="T516" i="2"/>
  <c r="T2535" i="2"/>
  <c r="T1190" i="2"/>
  <c r="T2536" i="2"/>
  <c r="T1563" i="2"/>
  <c r="T2326" i="2"/>
  <c r="T389" i="2"/>
  <c r="T1652" i="2"/>
  <c r="T2537" i="2"/>
  <c r="T390" i="2"/>
  <c r="T1909" i="2"/>
  <c r="T645" i="2"/>
  <c r="T646" i="2"/>
  <c r="T1910" i="2"/>
  <c r="T785" i="2"/>
  <c r="T925" i="2"/>
  <c r="T786" i="2"/>
  <c r="T391" i="2"/>
  <c r="T2144" i="2"/>
  <c r="T2538" i="2"/>
  <c r="T2327" i="2"/>
  <c r="T926" i="2"/>
  <c r="T2145" i="2"/>
  <c r="T263" i="2"/>
  <c r="T1517" i="2"/>
  <c r="T1564" i="2"/>
  <c r="T517" i="2"/>
  <c r="T1191" i="2"/>
  <c r="T2539" i="2"/>
  <c r="T927" i="2"/>
  <c r="T2328" i="2"/>
  <c r="T787" i="2"/>
  <c r="T26" i="2"/>
  <c r="T2540" i="2"/>
  <c r="T1059" i="2"/>
  <c r="T2146" i="2"/>
  <c r="T647" i="2"/>
  <c r="T1911" i="2"/>
  <c r="T518" i="2"/>
  <c r="T648" i="2"/>
  <c r="T1565" i="2"/>
  <c r="T1371" i="2"/>
  <c r="T27" i="2"/>
  <c r="T1192" i="2"/>
  <c r="T392" i="2"/>
  <c r="T1060" i="2"/>
  <c r="T1912" i="2"/>
  <c r="T2329" i="2"/>
  <c r="T1913" i="2"/>
  <c r="T1322" i="2"/>
  <c r="T1455" i="2"/>
  <c r="T1061" i="2"/>
  <c r="T28" i="2"/>
  <c r="T393" i="2"/>
  <c r="T1456" i="2"/>
  <c r="T1653" i="2"/>
  <c r="T788" i="2"/>
  <c r="T519" i="2"/>
  <c r="T1388" i="2"/>
  <c r="T394" i="2"/>
  <c r="T29" i="2"/>
  <c r="T928" i="2"/>
  <c r="T2541" i="2"/>
  <c r="T1193" i="2"/>
  <c r="T649" i="2"/>
  <c r="T395" i="2"/>
  <c r="T30" i="2"/>
  <c r="T1654" i="2"/>
  <c r="T1655" i="2"/>
  <c r="T1845" i="2"/>
  <c r="T2330" i="2"/>
  <c r="T396" i="2"/>
  <c r="T1846" i="2"/>
  <c r="T913" i="2"/>
  <c r="T1372" i="2"/>
  <c r="T2542" i="2"/>
  <c r="T914" i="2"/>
  <c r="T773" i="2"/>
  <c r="T31" i="2"/>
  <c r="T397" i="2"/>
  <c r="T2331" i="2"/>
  <c r="T774" i="2"/>
  <c r="T2078" i="2"/>
  <c r="T1194" i="2"/>
  <c r="T2147" i="2"/>
  <c r="T2332" i="2"/>
  <c r="T1389" i="2"/>
  <c r="T929" i="2"/>
  <c r="T154" i="2"/>
  <c r="T1566" i="2"/>
  <c r="T155" i="2"/>
  <c r="T1656" i="2"/>
  <c r="T789" i="2"/>
  <c r="T2148" i="2"/>
  <c r="T930" i="2"/>
  <c r="T1195" i="2"/>
  <c r="T264" i="2"/>
  <c r="T1914" i="2"/>
  <c r="T1567" i="2"/>
  <c r="T2543" i="2"/>
  <c r="T2149" i="2"/>
  <c r="T2333" i="2"/>
  <c r="T931" i="2"/>
  <c r="T2544" i="2"/>
  <c r="T650" i="2"/>
  <c r="T156" i="2"/>
  <c r="T1196" i="2"/>
  <c r="T2545" i="2"/>
  <c r="T2150" i="2"/>
  <c r="T520" i="2"/>
  <c r="T932" i="2"/>
  <c r="T1323" i="2"/>
  <c r="T521" i="2"/>
  <c r="T522" i="2"/>
  <c r="T157" i="2"/>
  <c r="T1390" i="2"/>
  <c r="T933" i="2"/>
  <c r="T1197" i="2"/>
  <c r="T1198" i="2"/>
  <c r="T790" i="2"/>
  <c r="T2334" i="2"/>
  <c r="T791" i="2"/>
  <c r="T1457" i="2"/>
  <c r="T2546" i="2"/>
  <c r="T792" i="2"/>
  <c r="T265" i="2"/>
  <c r="T2335" i="2"/>
  <c r="T1915" i="2"/>
  <c r="T158" i="2"/>
  <c r="T2547" i="2"/>
  <c r="T1657" i="2"/>
  <c r="T1199" i="2"/>
  <c r="T1916" i="2"/>
  <c r="T1917" i="2"/>
  <c r="T1918" i="2"/>
  <c r="T159" i="2"/>
  <c r="T651" i="2"/>
  <c r="T1568" i="2"/>
  <c r="T2336" i="2"/>
  <c r="T1200" i="2"/>
  <c r="T2548" i="2"/>
  <c r="T652" i="2"/>
  <c r="T1201" i="2"/>
  <c r="T2337" i="2"/>
  <c r="T2338" i="2"/>
  <c r="T1324" i="2"/>
  <c r="T1658" i="2"/>
  <c r="T1202" i="2"/>
  <c r="T1919" i="2"/>
  <c r="T266" i="2"/>
  <c r="T2549" i="2"/>
  <c r="T1062" i="2"/>
  <c r="T1458" i="2"/>
  <c r="T2550" i="2"/>
  <c r="T1920" i="2"/>
  <c r="T2151" i="2"/>
  <c r="T1659" i="2"/>
  <c r="T1459" i="2"/>
  <c r="T32" i="2"/>
  <c r="T1063" i="2"/>
  <c r="T398" i="2"/>
  <c r="T2551" i="2"/>
  <c r="T1064" i="2"/>
  <c r="T653" i="2"/>
  <c r="T1325" i="2"/>
  <c r="T267" i="2"/>
  <c r="T160" i="2"/>
  <c r="T2552" i="2"/>
  <c r="T1460" i="2"/>
  <c r="T1921" i="2"/>
  <c r="T1065" i="2"/>
  <c r="T2152" i="2"/>
  <c r="T654" i="2"/>
  <c r="T655" i="2"/>
  <c r="T2153" i="2"/>
  <c r="T2154" i="2"/>
  <c r="T33" i="2"/>
  <c r="T2155" i="2"/>
  <c r="T1660" i="2"/>
  <c r="T523" i="2"/>
  <c r="T524" i="2"/>
  <c r="T1661" i="2"/>
  <c r="T1203" i="2"/>
  <c r="T2339" i="2"/>
  <c r="T1569" i="2"/>
  <c r="T268" i="2"/>
  <c r="T1662" i="2"/>
  <c r="T2340" i="2"/>
  <c r="T934" i="2"/>
  <c r="T2553" i="2"/>
  <c r="T1066" i="2"/>
  <c r="T2156" i="2"/>
  <c r="T1067" i="2"/>
  <c r="T2554" i="2"/>
  <c r="T1068" i="2"/>
  <c r="T2555" i="2"/>
  <c r="T1663" i="2"/>
  <c r="T399" i="2"/>
  <c r="T1664" i="2"/>
  <c r="T793" i="2"/>
  <c r="T1665" i="2"/>
  <c r="T1204" i="2"/>
  <c r="T1922" i="2"/>
  <c r="T1069" i="2"/>
  <c r="T935" i="2"/>
  <c r="T1666" i="2"/>
  <c r="T1461" i="2"/>
  <c r="T1391" i="2"/>
  <c r="T525" i="2"/>
  <c r="T656" i="2"/>
  <c r="T794" i="2"/>
  <c r="T2157" i="2"/>
  <c r="T161" i="2"/>
  <c r="T2158" i="2"/>
  <c r="T1392" i="2"/>
  <c r="T1393" i="2"/>
  <c r="T526" i="2"/>
  <c r="T527" i="2"/>
  <c r="T2341" i="2"/>
  <c r="T2556" i="2"/>
  <c r="T269" i="2"/>
  <c r="T1667" i="2"/>
  <c r="T1462" i="2"/>
  <c r="T657" i="2"/>
  <c r="T2342" i="2"/>
  <c r="T1668" i="2"/>
  <c r="T400" i="2"/>
  <c r="T1205" i="2"/>
  <c r="T2343" i="2"/>
  <c r="T1669" i="2"/>
  <c r="T2557" i="2"/>
  <c r="T1670" i="2"/>
  <c r="T1070" i="2"/>
  <c r="T795" i="2"/>
  <c r="T1923" i="2"/>
  <c r="T2558" i="2"/>
  <c r="T1071" i="2"/>
  <c r="T2159" i="2"/>
  <c r="T270" i="2"/>
  <c r="T796" i="2"/>
  <c r="T401" i="2"/>
  <c r="T162" i="2"/>
  <c r="T34" i="2"/>
  <c r="T1924" i="2"/>
  <c r="T658" i="2"/>
  <c r="T1326" i="2"/>
  <c r="T402" i="2"/>
  <c r="T659" i="2"/>
  <c r="T163" i="2"/>
  <c r="T1518" i="2"/>
  <c r="T271" i="2"/>
  <c r="T1671" i="2"/>
  <c r="T1394" i="2"/>
  <c r="T660" i="2"/>
  <c r="T1206" i="2"/>
  <c r="T797" i="2"/>
  <c r="T272" i="2"/>
  <c r="T1463" i="2"/>
  <c r="T1925" i="2"/>
  <c r="T2559" i="2"/>
  <c r="T798" i="2"/>
  <c r="T1926" i="2"/>
  <c r="T1519" i="2"/>
  <c r="T1072" i="2"/>
  <c r="T2560" i="2"/>
  <c r="T1207" i="2"/>
  <c r="T1927" i="2"/>
  <c r="T164" i="2"/>
  <c r="T165" i="2"/>
  <c r="T403" i="2"/>
  <c r="T404" i="2"/>
  <c r="T799" i="2"/>
  <c r="T1327" i="2"/>
  <c r="T661" i="2"/>
  <c r="T1208" i="2"/>
  <c r="T2344" i="2"/>
  <c r="T405" i="2"/>
  <c r="T1328" i="2"/>
  <c r="T1570" i="2"/>
  <c r="T2345" i="2"/>
  <c r="T1672" i="2"/>
  <c r="T1928" i="2"/>
  <c r="T1673" i="2"/>
  <c r="T2160" i="2"/>
  <c r="T2346" i="2"/>
  <c r="T1073" i="2"/>
  <c r="T1074" i="2"/>
  <c r="T1075" i="2"/>
  <c r="T1674" i="2"/>
  <c r="T35" i="2"/>
  <c r="T2347" i="2"/>
  <c r="T2161" i="2"/>
  <c r="T1464" i="2"/>
  <c r="T1076" i="2"/>
  <c r="T1520" i="2"/>
  <c r="T2348" i="2"/>
  <c r="T1675" i="2"/>
  <c r="T1077" i="2"/>
  <c r="T936" i="2"/>
  <c r="T1929" i="2"/>
  <c r="T1521" i="2"/>
  <c r="T2561" i="2"/>
  <c r="T2562" i="2"/>
  <c r="T800" i="2"/>
  <c r="T406" i="2"/>
  <c r="T1078" i="2"/>
  <c r="T2349" i="2"/>
  <c r="T2350" i="2"/>
  <c r="T407" i="2"/>
  <c r="T528" i="2"/>
  <c r="T36" i="2"/>
  <c r="T2162" i="2"/>
  <c r="T1465" i="2"/>
  <c r="T2563" i="2"/>
  <c r="T662" i="2"/>
  <c r="T2351" i="2"/>
  <c r="T408" i="2"/>
  <c r="T273" i="2"/>
  <c r="T2163" i="2"/>
  <c r="T2164" i="2"/>
  <c r="T937" i="2"/>
  <c r="T1676" i="2"/>
  <c r="T1677" i="2"/>
  <c r="T938" i="2"/>
  <c r="T939" i="2"/>
  <c r="T1079" i="2"/>
  <c r="T274" i="2"/>
  <c r="T2352" i="2"/>
  <c r="T37" i="2"/>
  <c r="T2564" i="2"/>
  <c r="T1466" i="2"/>
  <c r="T2165" i="2"/>
  <c r="T1209" i="2"/>
  <c r="T275" i="2"/>
  <c r="T663" i="2"/>
  <c r="T409" i="2"/>
  <c r="T38" i="2"/>
  <c r="T801" i="2"/>
  <c r="T2166" i="2"/>
  <c r="T39" i="2"/>
  <c r="T40" i="2"/>
  <c r="T166" i="2"/>
  <c r="T1930" i="2"/>
  <c r="T2353" i="2"/>
  <c r="T1931" i="2"/>
  <c r="T2354" i="2"/>
  <c r="T1210" i="2"/>
  <c r="T276" i="2"/>
  <c r="T940" i="2"/>
  <c r="T802" i="2"/>
  <c r="T941" i="2"/>
  <c r="T942" i="2"/>
  <c r="T2167" i="2"/>
  <c r="T2168" i="2"/>
  <c r="T1395" i="2"/>
  <c r="T943" i="2"/>
  <c r="T2169" i="2"/>
  <c r="T1571" i="2"/>
  <c r="T41" i="2"/>
  <c r="T42" i="2"/>
  <c r="T1678" i="2"/>
  <c r="T2565" i="2"/>
  <c r="T664" i="2"/>
  <c r="T2170" i="2"/>
  <c r="T665" i="2"/>
  <c r="T1679" i="2"/>
  <c r="T1396" i="2"/>
  <c r="T529" i="2"/>
  <c r="T530" i="2"/>
  <c r="T2355" i="2"/>
  <c r="T410" i="2"/>
  <c r="T1467" i="2"/>
  <c r="T1572" i="2"/>
  <c r="T803" i="2"/>
  <c r="T1211" i="2"/>
  <c r="T1212" i="2"/>
  <c r="T1080" i="2"/>
  <c r="T2356" i="2"/>
  <c r="T1081" i="2"/>
  <c r="T1213" i="2"/>
  <c r="T666" i="2"/>
  <c r="T1932" i="2"/>
  <c r="T43" i="2"/>
  <c r="T2171" i="2"/>
  <c r="T1082" i="2"/>
  <c r="T2172" i="2"/>
  <c r="T1397" i="2"/>
  <c r="T1933" i="2"/>
  <c r="T2566" i="2"/>
  <c r="T1522" i="2"/>
  <c r="T277" i="2"/>
  <c r="T1680" i="2"/>
  <c r="T1083" i="2"/>
  <c r="T1214" i="2"/>
  <c r="T531" i="2"/>
  <c r="T2357" i="2"/>
  <c r="T1681" i="2"/>
  <c r="T1934" i="2"/>
  <c r="T532" i="2"/>
  <c r="T1682" i="2"/>
  <c r="T944" i="2"/>
  <c r="T1683" i="2"/>
  <c r="T945" i="2"/>
  <c r="T1084" i="2"/>
  <c r="T533" i="2"/>
  <c r="T1573" i="2"/>
  <c r="T2567" i="2"/>
  <c r="T2173" i="2"/>
  <c r="T1398" i="2"/>
  <c r="T167" i="2"/>
  <c r="T2174" i="2"/>
  <c r="T2358" i="2"/>
  <c r="T804" i="2"/>
  <c r="T2175" i="2"/>
  <c r="T2568" i="2"/>
  <c r="T1935" i="2"/>
  <c r="T1684" i="2"/>
  <c r="T168" i="2"/>
  <c r="T2569" i="2"/>
  <c r="T44" i="2"/>
  <c r="T2176" i="2"/>
  <c r="T2359" i="2"/>
  <c r="T946" i="2"/>
  <c r="T2360" i="2"/>
  <c r="T1936" i="2"/>
  <c r="T1937" i="2"/>
  <c r="T947" i="2"/>
  <c r="T948" i="2"/>
  <c r="T411" i="2"/>
  <c r="T1938" i="2"/>
  <c r="T1468" i="2"/>
  <c r="T1939" i="2"/>
  <c r="T1215" i="2"/>
  <c r="T169" i="2"/>
  <c r="T1085" i="2"/>
  <c r="T1523" i="2"/>
  <c r="T1216" i="2"/>
  <c r="T1685" i="2"/>
  <c r="T412" i="2"/>
  <c r="T1940" i="2"/>
  <c r="T2361" i="2"/>
  <c r="T1686" i="2"/>
  <c r="T534" i="2"/>
  <c r="T1217" i="2"/>
  <c r="T1469" i="2"/>
  <c r="T949" i="2"/>
  <c r="T45" i="2"/>
  <c r="T1574" i="2"/>
  <c r="T950" i="2"/>
  <c r="T1218" i="2"/>
  <c r="T2177" i="2"/>
  <c r="T1524" i="2"/>
  <c r="T1470" i="2"/>
  <c r="T413" i="2"/>
  <c r="T667" i="2"/>
  <c r="T278" i="2"/>
  <c r="T951" i="2"/>
  <c r="T805" i="2"/>
  <c r="T1399" i="2"/>
  <c r="T46" i="2"/>
  <c r="T1941" i="2"/>
  <c r="T1687" i="2"/>
  <c r="T2178" i="2"/>
  <c r="T806" i="2"/>
  <c r="T47" i="2"/>
  <c r="T668" i="2"/>
  <c r="T1688" i="2"/>
  <c r="T1689" i="2"/>
  <c r="T2362" i="2"/>
  <c r="T1942" i="2"/>
  <c r="T1329" i="2"/>
  <c r="T1219" i="2"/>
  <c r="T2570" i="2"/>
  <c r="T279" i="2"/>
  <c r="T952" i="2"/>
  <c r="T669" i="2"/>
  <c r="T2571" i="2"/>
  <c r="T414" i="2"/>
  <c r="T535" i="2"/>
  <c r="T1220" i="2"/>
  <c r="T1330" i="2"/>
  <c r="T1331" i="2"/>
  <c r="T2572" i="2"/>
  <c r="T225" i="2"/>
  <c r="T846" i="2"/>
  <c r="T1525" i="2"/>
  <c r="T345" i="2"/>
  <c r="T1847" i="2"/>
  <c r="T1575" i="2"/>
  <c r="T1848" i="2"/>
  <c r="T48" i="2"/>
  <c r="T2079" i="2"/>
  <c r="T2080" i="2"/>
  <c r="T847" i="2"/>
  <c r="T1332" i="2"/>
  <c r="T1576" i="2"/>
  <c r="T1849" i="2"/>
  <c r="T1221" i="2"/>
  <c r="T1577" i="2"/>
  <c r="T2573" i="2"/>
  <c r="T2363" i="2"/>
  <c r="T1690" i="2"/>
  <c r="T1222" i="2"/>
  <c r="T415" i="2"/>
  <c r="T49" i="2"/>
  <c r="T416" i="2"/>
  <c r="T2574" i="2"/>
  <c r="T2364" i="2"/>
  <c r="T2081" i="2"/>
  <c r="T417" i="2"/>
  <c r="T2082" i="2"/>
  <c r="T536" i="2"/>
  <c r="T418" i="2"/>
  <c r="T670" i="2"/>
  <c r="T1373" i="2"/>
  <c r="T2083" i="2"/>
  <c r="T537" i="2"/>
  <c r="T1004" i="2"/>
  <c r="T848" i="2"/>
  <c r="T1850" i="2"/>
  <c r="T1851" i="2"/>
  <c r="T1691" i="2"/>
  <c r="T346" i="2"/>
  <c r="T849" i="2"/>
  <c r="T1852" i="2"/>
  <c r="T1374" i="2"/>
  <c r="T2084" i="2"/>
  <c r="T1853" i="2"/>
  <c r="T538" i="2"/>
  <c r="T1854" i="2"/>
  <c r="T1526" i="2"/>
  <c r="T1692" i="2"/>
  <c r="T1693" i="2"/>
  <c r="T1694" i="2"/>
  <c r="T1855" i="2"/>
  <c r="T2575" i="2"/>
  <c r="T1438" i="2"/>
  <c r="T2085" i="2"/>
  <c r="T2086" i="2"/>
  <c r="T419" i="2"/>
  <c r="T1005" i="2"/>
  <c r="T1223" i="2"/>
  <c r="T170" i="2"/>
  <c r="T953" i="2"/>
  <c r="T2365" i="2"/>
  <c r="T2366" i="2"/>
  <c r="T2179" i="2"/>
  <c r="T1471" i="2"/>
  <c r="T1943" i="2"/>
  <c r="T2367" i="2"/>
  <c r="T2576" i="2"/>
  <c r="T954" i="2"/>
  <c r="T2180" i="2"/>
  <c r="T1695" i="2"/>
  <c r="T807" i="2"/>
  <c r="T1696" i="2"/>
  <c r="T2181" i="2"/>
  <c r="T671" i="2"/>
  <c r="T1944" i="2"/>
  <c r="T50" i="2"/>
  <c r="T2182" i="2"/>
  <c r="T2577" i="2"/>
  <c r="T347" i="2"/>
  <c r="T2368" i="2"/>
  <c r="T51" i="2"/>
  <c r="T2369" i="2"/>
  <c r="T280" i="2"/>
  <c r="T2370" i="2"/>
  <c r="T672" i="2"/>
  <c r="T226" i="2"/>
  <c r="T539" i="2"/>
  <c r="T2087" i="2"/>
  <c r="T2088" i="2"/>
  <c r="T1578" i="2"/>
  <c r="T2089" i="2"/>
  <c r="T1697" i="2"/>
  <c r="T2090" i="2"/>
  <c r="T2578" i="2"/>
  <c r="T1224" i="2"/>
  <c r="T2091" i="2"/>
  <c r="T673" i="2"/>
  <c r="T2092" i="2"/>
  <c r="T857" i="2"/>
  <c r="T858" i="2"/>
  <c r="T1011" i="2"/>
  <c r="T2371" i="2"/>
  <c r="T2183" i="2"/>
  <c r="T1333" i="2"/>
  <c r="T171" i="2"/>
  <c r="T1698" i="2"/>
  <c r="T1945" i="2"/>
  <c r="T1086" i="2"/>
  <c r="T1400" i="2"/>
  <c r="T1472" i="2"/>
  <c r="T674" i="2"/>
  <c r="T540" i="2"/>
  <c r="T348" i="2"/>
  <c r="T1225" i="2"/>
  <c r="T349" i="2"/>
  <c r="T227" i="2"/>
  <c r="T1699" i="2"/>
  <c r="T1226" i="2"/>
  <c r="T2579" i="2"/>
  <c r="T172" i="2"/>
  <c r="T675" i="2"/>
  <c r="T1087" i="2"/>
  <c r="T1579" i="2"/>
  <c r="T2093" i="2"/>
  <c r="T1014" i="2"/>
  <c r="T2372" i="2"/>
  <c r="T1856" i="2"/>
  <c r="T1700" i="2"/>
  <c r="T1334" i="2"/>
  <c r="T541" i="2"/>
  <c r="T1701" i="2"/>
  <c r="T1857" i="2"/>
  <c r="T1702" i="2"/>
  <c r="T2094" i="2"/>
  <c r="T1858" i="2"/>
  <c r="T1703" i="2"/>
  <c r="T2095" i="2"/>
  <c r="T676" i="2"/>
  <c r="T2373" i="2"/>
  <c r="T2580" i="2"/>
  <c r="T542" i="2"/>
  <c r="T2581" i="2"/>
  <c r="T1227" i="2"/>
  <c r="T2096" i="2"/>
  <c r="T1859" i="2"/>
  <c r="T1335" i="2"/>
  <c r="T2582" i="2"/>
  <c r="T863" i="2"/>
  <c r="T1860" i="2"/>
  <c r="T2583" i="2"/>
  <c r="T1088" i="2"/>
  <c r="T1439" i="2"/>
  <c r="T1228" i="2"/>
  <c r="T1089" i="2"/>
  <c r="T1704" i="2"/>
  <c r="T52" i="2"/>
  <c r="T1861" i="2"/>
  <c r="T1015" i="2"/>
  <c r="T1580" i="2"/>
  <c r="T543" i="2"/>
  <c r="T1090" i="2"/>
  <c r="T1705" i="2"/>
  <c r="T677" i="2"/>
  <c r="T1229" i="2"/>
  <c r="T1230" i="2"/>
  <c r="T1401" i="2"/>
  <c r="T2584" i="2"/>
  <c r="T2184" i="2"/>
  <c r="T544" i="2"/>
  <c r="T2374" i="2"/>
  <c r="T1862" i="2"/>
  <c r="T420" i="2"/>
  <c r="T865" i="2"/>
  <c r="T955" i="2"/>
  <c r="T1581" i="2"/>
  <c r="T1706" i="2"/>
  <c r="T1946" i="2"/>
  <c r="T1947" i="2"/>
  <c r="T2185" i="2"/>
  <c r="T1948" i="2"/>
  <c r="T956" i="2"/>
  <c r="T1949" i="2"/>
  <c r="T1950" i="2"/>
  <c r="T1951" i="2"/>
  <c r="T1402" i="2"/>
  <c r="T2585" i="2"/>
  <c r="T421" i="2"/>
  <c r="T1707" i="2"/>
  <c r="T422" i="2"/>
  <c r="T173" i="2"/>
  <c r="T1708" i="2"/>
  <c r="T1952" i="2"/>
  <c r="T2375" i="2"/>
  <c r="T2586" i="2"/>
  <c r="T1953" i="2"/>
  <c r="T174" i="2"/>
  <c r="T1527" i="2"/>
  <c r="T53" i="2"/>
  <c r="T1336" i="2"/>
  <c r="T957" i="2"/>
  <c r="T1091" i="2"/>
  <c r="T1954" i="2"/>
  <c r="T958" i="2"/>
  <c r="T54" i="2"/>
  <c r="T2187" i="2"/>
  <c r="T808" i="2"/>
  <c r="T959" i="2"/>
  <c r="T2188" i="2"/>
  <c r="T55" i="2"/>
  <c r="T281" i="2"/>
  <c r="T2587" i="2"/>
  <c r="T1709" i="2"/>
  <c r="T1582" i="2"/>
  <c r="T2189" i="2"/>
  <c r="T2376" i="2"/>
  <c r="T2190" i="2"/>
  <c r="T1528" i="2"/>
  <c r="T2377" i="2"/>
  <c r="T423" i="2"/>
  <c r="T1473" i="2"/>
  <c r="T1710" i="2"/>
  <c r="T1092" i="2"/>
  <c r="T1955" i="2"/>
  <c r="T809" i="2"/>
  <c r="T1711" i="2"/>
  <c r="T545" i="2"/>
  <c r="T1712" i="2"/>
  <c r="T282" i="2"/>
  <c r="T175" i="2"/>
  <c r="T2191" i="2"/>
  <c r="T283" i="2"/>
  <c r="T678" i="2"/>
  <c r="T1231" i="2"/>
  <c r="T2588" i="2"/>
  <c r="T1403" i="2"/>
  <c r="T960" i="2"/>
  <c r="T424" i="2"/>
  <c r="T425" i="2"/>
  <c r="T1404" i="2"/>
  <c r="T1093" i="2"/>
  <c r="T1713" i="2"/>
  <c r="T2378" i="2"/>
  <c r="T176" i="2"/>
  <c r="T679" i="2"/>
  <c r="T2192" i="2"/>
  <c r="T1232" i="2"/>
  <c r="T961" i="2"/>
  <c r="T1094" i="2"/>
  <c r="T680" i="2"/>
  <c r="T1714" i="2"/>
  <c r="T2379" i="2"/>
  <c r="T426" i="2"/>
  <c r="T2380" i="2"/>
  <c r="T962" i="2"/>
  <c r="T1337" i="2"/>
  <c r="T2193" i="2"/>
  <c r="T1095" i="2"/>
  <c r="T810" i="2"/>
  <c r="T963" i="2"/>
  <c r="T284" i="2"/>
  <c r="T2195" i="2"/>
  <c r="T56" i="2"/>
  <c r="T2381" i="2"/>
  <c r="T285" i="2"/>
  <c r="T1338" i="2"/>
  <c r="T1529" i="2"/>
  <c r="T427" i="2"/>
  <c r="T1405" i="2"/>
  <c r="T1036" i="2"/>
  <c r="T57" i="2"/>
  <c r="T2196" i="2"/>
  <c r="T2382" i="2"/>
  <c r="T2197" i="2"/>
  <c r="T1715" i="2"/>
  <c r="T2589" i="2"/>
  <c r="T964" i="2"/>
  <c r="T681" i="2"/>
  <c r="T428" i="2"/>
  <c r="T1530" i="2"/>
  <c r="T2383" i="2"/>
  <c r="T2384" i="2"/>
  <c r="T2198" i="2"/>
  <c r="T965" i="2"/>
  <c r="T177" i="2"/>
  <c r="T966" i="2"/>
  <c r="T1096" i="2"/>
  <c r="T2590" i="2"/>
  <c r="T1097" i="2"/>
  <c r="T429" i="2"/>
  <c r="T682" i="2"/>
  <c r="T1716" i="2"/>
  <c r="T2591" i="2"/>
  <c r="T286" i="2"/>
  <c r="T178" i="2"/>
  <c r="T1957" i="2"/>
  <c r="T1233" i="2"/>
  <c r="T811" i="2"/>
  <c r="T1958" i="2"/>
  <c r="T967" i="2"/>
  <c r="T546" i="2"/>
  <c r="T2199" i="2"/>
  <c r="T2385" i="2"/>
  <c r="T2386" i="2"/>
  <c r="T2387" i="2"/>
  <c r="T2592" i="2"/>
  <c r="T2388" i="2"/>
  <c r="T547" i="2"/>
  <c r="T2200" i="2"/>
  <c r="T179" i="2"/>
  <c r="T2201" i="2"/>
  <c r="T2593" i="2"/>
  <c r="T2389" i="2"/>
  <c r="T683" i="2"/>
  <c r="T430" i="2"/>
  <c r="T431" i="2"/>
  <c r="T1234" i="2"/>
  <c r="T812" i="2"/>
  <c r="T1717" i="2"/>
  <c r="T684" i="2"/>
  <c r="T287" i="2"/>
  <c r="T968" i="2"/>
  <c r="T1098" i="2"/>
  <c r="T1099" i="2"/>
  <c r="T685" i="2"/>
  <c r="T1718" i="2"/>
  <c r="T1959" i="2"/>
  <c r="T1719" i="2"/>
  <c r="T180" i="2"/>
  <c r="T2202" i="2"/>
  <c r="T548" i="2"/>
  <c r="T2594" i="2"/>
  <c r="T2595" i="2"/>
  <c r="T1960" i="2"/>
  <c r="T1339" i="2"/>
  <c r="T813" i="2"/>
  <c r="T1720" i="2"/>
  <c r="T181" i="2"/>
  <c r="T2596" i="2"/>
  <c r="T182" i="2"/>
  <c r="T2390" i="2"/>
  <c r="T1235" i="2"/>
  <c r="T1406" i="2"/>
  <c r="T1340" i="2"/>
  <c r="T1474" i="2"/>
  <c r="T1341" i="2"/>
  <c r="T1407" i="2"/>
  <c r="T1100" i="2"/>
  <c r="T1961" i="2"/>
  <c r="T969" i="2"/>
  <c r="T814" i="2"/>
  <c r="T970" i="2"/>
  <c r="T2203" i="2"/>
  <c r="T432" i="2"/>
  <c r="T815" i="2"/>
  <c r="T816" i="2"/>
  <c r="T2597" i="2"/>
  <c r="T2391" i="2"/>
  <c r="T2204" i="2"/>
  <c r="T686" i="2"/>
  <c r="T687" i="2"/>
  <c r="T2205" i="2"/>
  <c r="T1583" i="2"/>
  <c r="T817" i="2"/>
  <c r="T433" i="2"/>
  <c r="T434" i="2"/>
  <c r="T1962" i="2"/>
  <c r="T435" i="2"/>
  <c r="T1236" i="2"/>
  <c r="T1101" i="2"/>
  <c r="T971" i="2"/>
  <c r="T2598" i="2"/>
  <c r="T2206" i="2"/>
  <c r="T1963" i="2"/>
  <c r="T288" i="2"/>
  <c r="T1964" i="2"/>
  <c r="T972" i="2"/>
  <c r="T1102" i="2"/>
  <c r="T1475" i="2"/>
  <c r="T2207" i="2"/>
  <c r="T2208" i="2"/>
  <c r="T1721" i="2"/>
  <c r="T1103" i="2"/>
  <c r="T1965" i="2"/>
  <c r="T1584" i="2"/>
  <c r="T1585" i="2"/>
  <c r="T2392" i="2"/>
  <c r="T1722" i="2"/>
  <c r="T688" i="2"/>
  <c r="T289" i="2"/>
  <c r="T2393" i="2"/>
  <c r="T2394" i="2"/>
  <c r="T1408" i="2"/>
  <c r="T1409" i="2"/>
  <c r="T290" i="2"/>
  <c r="T1410" i="2"/>
  <c r="T1476" i="2"/>
  <c r="T1237" i="2"/>
  <c r="T1966" i="2"/>
  <c r="T1477" i="2"/>
  <c r="T58" i="2"/>
  <c r="T549" i="2"/>
  <c r="T1342" i="2"/>
  <c r="T59" i="2"/>
  <c r="T60" i="2"/>
  <c r="T1723" i="2"/>
  <c r="T61" i="2"/>
  <c r="T62" i="2"/>
  <c r="T2395" i="2"/>
  <c r="T1104" i="2"/>
  <c r="T1238" i="2"/>
  <c r="T436" i="2"/>
  <c r="T1239" i="2"/>
  <c r="T350" i="2"/>
  <c r="T888" i="2"/>
  <c r="T63" i="2"/>
  <c r="T973" i="2"/>
  <c r="T64" i="2"/>
  <c r="T818" i="2"/>
  <c r="T2599" i="2"/>
  <c r="T1967" i="2"/>
  <c r="T550" i="2"/>
  <c r="T1531" i="2"/>
  <c r="T2600" i="2"/>
  <c r="T2209" i="2"/>
  <c r="T551" i="2"/>
  <c r="T689" i="2"/>
  <c r="T183" i="2"/>
  <c r="T1968" i="2"/>
  <c r="T291" i="2"/>
  <c r="T690" i="2"/>
  <c r="T2601" i="2"/>
  <c r="T1724" i="2"/>
  <c r="T819" i="2"/>
  <c r="T820" i="2"/>
  <c r="T1969" i="2"/>
  <c r="T1725" i="2"/>
  <c r="T2396" i="2"/>
  <c r="T228" i="2"/>
  <c r="T65" i="2"/>
  <c r="T229" i="2"/>
  <c r="T2602" i="2"/>
  <c r="T1726" i="2"/>
  <c r="T1586" i="2"/>
  <c r="T691" i="2"/>
  <c r="T1863" i="2"/>
  <c r="T230" i="2"/>
  <c r="T2210" i="2"/>
  <c r="T1240" i="2"/>
  <c r="T1105" i="2"/>
  <c r="T1970" i="2"/>
  <c r="T1532" i="2"/>
  <c r="T2603" i="2"/>
  <c r="T1106" i="2"/>
  <c r="T437" i="2"/>
  <c r="T1241" i="2"/>
  <c r="T1971" i="2"/>
  <c r="T2211" i="2"/>
  <c r="T292" i="2"/>
  <c r="T1727" i="2"/>
  <c r="T2397" i="2"/>
  <c r="T821" i="2"/>
  <c r="T2398" i="2"/>
  <c r="T2399" i="2"/>
  <c r="T184" i="2"/>
  <c r="T1972" i="2"/>
  <c r="T692" i="2"/>
  <c r="T1728" i="2"/>
  <c r="T2604" i="2"/>
  <c r="T974" i="2"/>
  <c r="T1973" i="2"/>
  <c r="T822" i="2"/>
  <c r="T2212" i="2"/>
  <c r="T975" i="2"/>
  <c r="T2605" i="2"/>
  <c r="T2606" i="2"/>
  <c r="T2400" i="2"/>
  <c r="T552" i="2"/>
  <c r="T2607" i="2"/>
  <c r="T1729" i="2"/>
  <c r="T1974" i="2"/>
  <c r="T1242" i="2"/>
  <c r="T976" i="2"/>
  <c r="T2608" i="2"/>
  <c r="T1587" i="2"/>
  <c r="T1243" i="2"/>
  <c r="T2401" i="2"/>
  <c r="T66" i="2"/>
  <c r="T1975" i="2"/>
  <c r="T977" i="2"/>
  <c r="T1107" i="2"/>
  <c r="T67" i="2"/>
  <c r="T1244" i="2"/>
  <c r="T823" i="2"/>
  <c r="T2213" i="2"/>
  <c r="T185" i="2"/>
  <c r="T1976" i="2"/>
  <c r="T186" i="2"/>
  <c r="T2402" i="2"/>
  <c r="T693" i="2"/>
  <c r="T1977" i="2"/>
  <c r="T438" i="2"/>
  <c r="T2609" i="2"/>
  <c r="T68" i="2"/>
  <c r="T2403" i="2"/>
  <c r="T1245" i="2"/>
  <c r="T2404" i="2"/>
  <c r="T694" i="2"/>
  <c r="T1411" i="2"/>
  <c r="T1978" i="2"/>
  <c r="T553" i="2"/>
  <c r="T293" i="2"/>
  <c r="T1246" i="2"/>
  <c r="T439" i="2"/>
  <c r="T2610" i="2"/>
  <c r="T978" i="2"/>
  <c r="T1730" i="2"/>
  <c r="T1731" i="2"/>
  <c r="T824" i="2"/>
  <c r="T2214" i="2"/>
  <c r="T695" i="2"/>
  <c r="T187" i="2"/>
  <c r="T1588" i="2"/>
  <c r="T696" i="2"/>
  <c r="T351" i="2"/>
  <c r="T697" i="2"/>
  <c r="T1343" i="2"/>
  <c r="T889" i="2"/>
  <c r="T69" i="2"/>
  <c r="T1864" i="2"/>
  <c r="T1247" i="2"/>
  <c r="T2097" i="2"/>
  <c r="T70" i="2"/>
  <c r="T1108" i="2"/>
  <c r="T890" i="2"/>
  <c r="T1248" i="2"/>
  <c r="T1424" i="2"/>
  <c r="T231" i="2"/>
  <c r="T1249" i="2"/>
  <c r="T232" i="2"/>
  <c r="T352" i="2"/>
  <c r="T698" i="2"/>
  <c r="T554" i="2"/>
  <c r="T1589" i="2"/>
  <c r="T294" i="2"/>
  <c r="T555" i="2"/>
  <c r="T556" i="2"/>
  <c r="T1533" i="2"/>
  <c r="T699" i="2"/>
  <c r="T440" i="2"/>
  <c r="T188" i="2"/>
  <c r="T700" i="2"/>
  <c r="T1344" i="2"/>
  <c r="T2611" i="2"/>
  <c r="T2405" i="2"/>
  <c r="T2406" i="2"/>
  <c r="T2407" i="2"/>
  <c r="T2215" i="2"/>
  <c r="T1109" i="2"/>
  <c r="T295" i="2"/>
  <c r="T1110" i="2"/>
  <c r="T557" i="2"/>
  <c r="T1732" i="2"/>
  <c r="T2612" i="2"/>
  <c r="T2216" i="2"/>
  <c r="T2408" i="2"/>
  <c r="T2613" i="2"/>
  <c r="T2409" i="2"/>
  <c r="T2217" i="2"/>
  <c r="T1733" i="2"/>
  <c r="T1111" i="2"/>
  <c r="T1734" i="2"/>
  <c r="T1735" i="2"/>
  <c r="T441" i="2"/>
  <c r="T1590" i="2"/>
  <c r="T71" i="2"/>
  <c r="T1979" i="2"/>
  <c r="T2410" i="2"/>
  <c r="T1980" i="2"/>
  <c r="T72" i="2"/>
  <c r="T701" i="2"/>
  <c r="T1250" i="2"/>
  <c r="T558" i="2"/>
  <c r="T1478" i="2"/>
  <c r="T1345" i="2"/>
  <c r="T825" i="2"/>
  <c r="T296" i="2"/>
  <c r="T297" i="2"/>
  <c r="T702" i="2"/>
  <c r="T298" i="2"/>
  <c r="T826" i="2"/>
  <c r="T559" i="2"/>
  <c r="T2614" i="2"/>
  <c r="T73" i="2"/>
  <c r="T2218" i="2"/>
  <c r="T1251" i="2"/>
  <c r="T1252" i="2"/>
  <c r="T1412" i="2"/>
  <c r="T827" i="2"/>
  <c r="T74" i="2"/>
  <c r="T828" i="2"/>
  <c r="T703" i="2"/>
  <c r="T1112" i="2"/>
  <c r="T560" i="2"/>
  <c r="T2219" i="2"/>
  <c r="T1534" i="2"/>
  <c r="T1413" i="2"/>
  <c r="T1113" i="2"/>
  <c r="T75" i="2"/>
  <c r="T1981" i="2"/>
  <c r="T2615" i="2"/>
  <c r="T1982" i="2"/>
  <c r="T2220" i="2"/>
  <c r="T2411" i="2"/>
  <c r="T979" i="2"/>
  <c r="T1253" i="2"/>
  <c r="T1736" i="2"/>
  <c r="T442" i="2"/>
  <c r="T1983" i="2"/>
  <c r="T2221" i="2"/>
  <c r="T2412" i="2"/>
  <c r="T980" i="2"/>
  <c r="T2413" i="2"/>
  <c r="T2222" i="2"/>
  <c r="T1114" i="2"/>
  <c r="T2616" i="2"/>
  <c r="T1984" i="2"/>
  <c r="T2617" i="2"/>
  <c r="T2414" i="2"/>
  <c r="T561" i="2"/>
  <c r="T2415" i="2"/>
  <c r="T1985" i="2"/>
  <c r="T1986" i="2"/>
  <c r="T1115" i="2"/>
  <c r="T829" i="2"/>
  <c r="T2223" i="2"/>
  <c r="T1737" i="2"/>
  <c r="T562" i="2"/>
  <c r="T189" i="2"/>
  <c r="T443" i="2"/>
  <c r="T2416" i="2"/>
  <c r="T704" i="2"/>
  <c r="T1254" i="2"/>
  <c r="T2417" i="2"/>
  <c r="T2418" i="2"/>
  <c r="T2224" i="2"/>
  <c r="T563" i="2"/>
  <c r="T2618" i="2"/>
  <c r="T1535" i="2"/>
  <c r="T76" i="2"/>
  <c r="T353" i="2"/>
  <c r="T1871" i="2"/>
  <c r="T2419" i="2"/>
  <c r="T1872" i="2"/>
  <c r="T705" i="2"/>
  <c r="T706" i="2"/>
  <c r="T1255" i="2"/>
  <c r="T707" i="2"/>
  <c r="T354" i="2"/>
  <c r="T1738" i="2"/>
  <c r="T77" i="2"/>
  <c r="T1591" i="2"/>
  <c r="T2619" i="2"/>
  <c r="T1116" i="2"/>
  <c r="T78" i="2"/>
  <c r="T891" i="2"/>
  <c r="T1592" i="2"/>
  <c r="T2105" i="2"/>
  <c r="T1037" i="2"/>
  <c r="T444" i="2"/>
  <c r="T1593" i="2"/>
  <c r="T1739" i="2"/>
  <c r="T2620" i="2"/>
  <c r="T1479" i="2"/>
  <c r="T708" i="2"/>
  <c r="T564" i="2"/>
  <c r="T2621" i="2"/>
  <c r="T1740" i="2"/>
  <c r="T1594" i="2"/>
  <c r="T565" i="2"/>
  <c r="T1595" i="2"/>
  <c r="T1256" i="2"/>
  <c r="T1741" i="2"/>
  <c r="T2107" i="2"/>
  <c r="T2622" i="2"/>
  <c r="T1742" i="2"/>
  <c r="T2108" i="2"/>
  <c r="T445" i="2"/>
  <c r="T1743" i="2"/>
  <c r="T1038" i="2"/>
  <c r="T355" i="2"/>
  <c r="T2109" i="2"/>
  <c r="T709" i="2"/>
  <c r="T1873" i="2"/>
  <c r="T1874" i="2"/>
  <c r="T710" i="2"/>
  <c r="T1875" i="2"/>
  <c r="T1536" i="2"/>
  <c r="T1596" i="2"/>
  <c r="T356" i="2"/>
  <c r="T566" i="2"/>
  <c r="T711" i="2"/>
  <c r="T1117" i="2"/>
  <c r="T446" i="2"/>
  <c r="T1257" i="2"/>
  <c r="T981" i="2"/>
  <c r="T1744" i="2"/>
  <c r="T567" i="2"/>
  <c r="T233" i="2"/>
  <c r="T357" i="2"/>
  <c r="T712" i="2"/>
  <c r="T1039" i="2"/>
  <c r="T358" i="2"/>
  <c r="T713" i="2"/>
  <c r="T1877" i="2"/>
  <c r="T1745" i="2"/>
  <c r="T714" i="2"/>
  <c r="T2623" i="2"/>
  <c r="T359" i="2"/>
  <c r="T2110" i="2"/>
  <c r="T1878" i="2"/>
  <c r="T568" i="2"/>
  <c r="T830" i="2"/>
  <c r="T2225" i="2"/>
  <c r="T1987" i="2"/>
  <c r="T190" i="2"/>
  <c r="T1746" i="2"/>
  <c r="T2226" i="2"/>
  <c r="T1747" i="2"/>
  <c r="T715" i="2"/>
  <c r="T2420" i="2"/>
  <c r="T2227" i="2"/>
  <c r="T79" i="2"/>
  <c r="T1988" i="2"/>
  <c r="T716" i="2"/>
  <c r="T1989" i="2"/>
  <c r="T1990" i="2"/>
  <c r="T447" i="2"/>
  <c r="T1414" i="2"/>
  <c r="T191" i="2"/>
  <c r="T1748" i="2"/>
  <c r="T717" i="2"/>
  <c r="T2421" i="2"/>
  <c r="T1537" i="2"/>
  <c r="T1480" i="2"/>
  <c r="T299" i="2"/>
  <c r="T300" i="2"/>
  <c r="T2624" i="2"/>
  <c r="T2228" i="2"/>
  <c r="T831" i="2"/>
  <c r="T2229" i="2"/>
  <c r="T1749" i="2"/>
  <c r="T2230" i="2"/>
  <c r="T192" i="2"/>
  <c r="T1750" i="2"/>
  <c r="T1258" i="2"/>
  <c r="T718" i="2"/>
  <c r="T301" i="2"/>
  <c r="T2231" i="2"/>
  <c r="T1415" i="2"/>
  <c r="T2422" i="2"/>
  <c r="T982" i="2"/>
  <c r="T1597" i="2"/>
  <c r="T832" i="2"/>
  <c r="T2232" i="2"/>
  <c r="T2423" i="2"/>
  <c r="T80" i="2"/>
  <c r="T1598" i="2"/>
  <c r="T1751" i="2"/>
  <c r="T302" i="2"/>
  <c r="T2625" i="2"/>
  <c r="T1599" i="2"/>
  <c r="T1118" i="2"/>
  <c r="T1752" i="2"/>
  <c r="T983" i="2"/>
  <c r="T569" i="2"/>
  <c r="T1119" i="2"/>
  <c r="T984" i="2"/>
  <c r="T2233" i="2"/>
  <c r="T985" i="2"/>
  <c r="T448" i="2"/>
  <c r="T194" i="2"/>
  <c r="T986" i="2"/>
  <c r="T1753" i="2"/>
  <c r="T1991" i="2"/>
  <c r="T1600" i="2"/>
  <c r="T1259" i="2"/>
  <c r="T195" i="2"/>
  <c r="T303" i="2"/>
  <c r="T2626" i="2"/>
  <c r="T196" i="2"/>
  <c r="T304" i="2"/>
  <c r="T1601" i="2"/>
  <c r="T833" i="2"/>
  <c r="T1120" i="2"/>
  <c r="T834" i="2"/>
  <c r="T2627" i="2"/>
  <c r="T1992" i="2"/>
  <c r="T197" i="2"/>
  <c r="T2234" i="2"/>
  <c r="T570" i="2"/>
  <c r="T571" i="2"/>
  <c r="T1481" i="2"/>
  <c r="T2628" i="2"/>
  <c r="T1121" i="2"/>
  <c r="T1260" i="2"/>
  <c r="T1346" i="2"/>
  <c r="T1261" i="2"/>
  <c r="T2424" i="2"/>
  <c r="T2425" i="2"/>
  <c r="T2426" i="2"/>
  <c r="T2629" i="2"/>
  <c r="T81" i="2"/>
  <c r="T2235" i="2"/>
  <c r="T1482" i="2"/>
  <c r="T449" i="2"/>
  <c r="T2630" i="2"/>
  <c r="T305" i="2"/>
  <c r="T1754" i="2"/>
  <c r="T306" i="2"/>
  <c r="T2236" i="2"/>
  <c r="T1416" i="2"/>
  <c r="T835" i="2"/>
  <c r="T1755" i="2"/>
  <c r="T1756" i="2"/>
  <c r="T1417" i="2"/>
  <c r="T1122" i="2"/>
  <c r="T1757" i="2"/>
  <c r="T1538" i="2"/>
  <c r="T1602" i="2"/>
  <c r="T2427" i="2"/>
  <c r="T198" i="2"/>
  <c r="T450" i="2"/>
  <c r="T2631" i="2"/>
  <c r="T1483" i="2"/>
  <c r="T2428" i="2"/>
  <c r="T2632" i="2"/>
  <c r="T307" i="2"/>
  <c r="T2429" i="2"/>
  <c r="T572" i="2"/>
  <c r="T1347" i="2"/>
  <c r="T987" i="2"/>
  <c r="T308" i="2"/>
  <c r="T309" i="2"/>
  <c r="T2430" i="2"/>
  <c r="T988" i="2"/>
  <c r="T2237" i="2"/>
  <c r="T836" i="2"/>
  <c r="T1758" i="2"/>
  <c r="T2633" i="2"/>
  <c r="T1262" i="2"/>
  <c r="T1484" i="2"/>
  <c r="T311" i="2"/>
  <c r="T2431" i="2"/>
  <c r="T1418" i="2"/>
  <c r="T82" i="2"/>
  <c r="T837" i="2"/>
  <c r="T2634" i="2"/>
  <c r="T83" i="2"/>
  <c r="T451" i="2"/>
  <c r="T573" i="2"/>
  <c r="T1263" i="2"/>
  <c r="T574" i="2"/>
  <c r="T2635" i="2"/>
  <c r="T575" i="2"/>
  <c r="T719" i="2"/>
  <c r="T720" i="2"/>
  <c r="T1123" i="2"/>
  <c r="T2432" i="2"/>
  <c r="T1759" i="2"/>
  <c r="T838" i="2"/>
  <c r="T1485" i="2"/>
  <c r="T576" i="2"/>
  <c r="T1993" i="2"/>
  <c r="T577" i="2"/>
  <c r="T312" i="2"/>
  <c r="T84" i="2"/>
  <c r="T313" i="2"/>
  <c r="T989" i="2"/>
  <c r="T314" i="2"/>
  <c r="T1264" i="2"/>
  <c r="T1760" i="2"/>
  <c r="T1761" i="2"/>
  <c r="T1994" i="2"/>
  <c r="T85" i="2"/>
  <c r="T1995" i="2"/>
  <c r="T1419" i="2"/>
  <c r="T86" i="2"/>
  <c r="T578" i="2"/>
  <c r="T1124" i="2"/>
  <c r="T315" i="2"/>
  <c r="T1265" i="2"/>
  <c r="T721" i="2"/>
  <c r="T1762" i="2"/>
  <c r="T87" i="2"/>
  <c r="T2238" i="2"/>
  <c r="T2239" i="2"/>
  <c r="T839" i="2"/>
  <c r="T316" i="2"/>
  <c r="T990" i="2"/>
  <c r="T2240" i="2"/>
  <c r="T317" i="2"/>
  <c r="T452" i="2"/>
  <c r="T453" i="2"/>
  <c r="T840" i="2"/>
  <c r="T1996" i="2"/>
  <c r="T1997" i="2"/>
  <c r="T1266" i="2"/>
  <c r="T2241" i="2"/>
  <c r="T991" i="2"/>
  <c r="T722" i="2"/>
  <c r="T1125" i="2"/>
  <c r="T1763" i="2"/>
  <c r="T1267" i="2"/>
  <c r="T1486" i="2"/>
  <c r="T1764" i="2"/>
  <c r="T1348" i="2"/>
  <c r="T1765" i="2"/>
  <c r="T2433" i="2"/>
  <c r="T2242" i="2"/>
  <c r="T1766" i="2"/>
  <c r="T2434" i="2"/>
  <c r="T88" i="2"/>
  <c r="T992" i="2"/>
  <c r="T1767" i="2"/>
  <c r="T2636" i="2"/>
  <c r="T1603" i="2"/>
  <c r="T1126" i="2"/>
  <c r="T1768" i="2"/>
  <c r="T1349" i="2"/>
  <c r="T2435" i="2"/>
  <c r="T2436" i="2"/>
  <c r="T579" i="2"/>
  <c r="T2437" i="2"/>
  <c r="T1268" i="2"/>
  <c r="T1769" i="2"/>
  <c r="T580" i="2"/>
  <c r="T318" i="2"/>
  <c r="T1539" i="2"/>
  <c r="T993" i="2"/>
  <c r="T841" i="2"/>
  <c r="T1604" i="2"/>
  <c r="T2637" i="2"/>
  <c r="T1998" i="2"/>
  <c r="T454" i="2"/>
  <c r="T1770" i="2"/>
  <c r="T1127" i="2"/>
  <c r="T2638" i="2"/>
  <c r="T89" i="2"/>
  <c r="T1128" i="2"/>
  <c r="T994" i="2"/>
  <c r="T2639" i="2"/>
  <c r="T581" i="2"/>
  <c r="T2640" i="2"/>
  <c r="T1269" i="2"/>
  <c r="T1771" i="2"/>
  <c r="T1772" i="2"/>
  <c r="T2438" i="2"/>
  <c r="T2243" i="2"/>
  <c r="T2641" i="2"/>
  <c r="T319" i="2"/>
  <c r="T1773" i="2"/>
  <c r="T1270" i="2"/>
  <c r="T2244" i="2"/>
  <c r="T995" i="2"/>
  <c r="T1999" i="2"/>
  <c r="T723" i="2"/>
  <c r="T2439" i="2"/>
  <c r="T2440" i="2"/>
  <c r="T1774" i="2"/>
  <c r="T455" i="2"/>
  <c r="T842" i="2"/>
  <c r="T2642" i="2"/>
  <c r="T2643" i="2"/>
  <c r="T2644" i="2"/>
  <c r="T456" i="2"/>
  <c r="T843" i="2"/>
  <c r="T2441" i="2"/>
  <c r="T2245" i="2"/>
  <c r="T996" i="2"/>
  <c r="T844" i="2"/>
  <c r="T1775" i="2"/>
  <c r="T2000" i="2"/>
  <c r="T2246" i="2"/>
  <c r="T2001" i="2"/>
  <c r="T2002" i="2"/>
  <c r="T90" i="2"/>
  <c r="T845" i="2"/>
  <c r="T724" i="2"/>
  <c r="T2645" i="2"/>
  <c r="T1271" i="2"/>
  <c r="T725" i="2"/>
  <c r="T1350" i="2"/>
  <c r="T2442" i="2"/>
  <c r="T726" i="2"/>
  <c r="T997" i="2"/>
  <c r="T2646" i="2"/>
  <c r="T998" i="2"/>
  <c r="T2247" i="2"/>
  <c r="T1351" i="2"/>
  <c r="T999" i="2"/>
  <c r="T727" i="2"/>
  <c r="T2003" i="2"/>
  <c r="T200" i="2"/>
  <c r="T2443" i="2"/>
  <c r="T1129" i="2"/>
  <c r="T728" i="2"/>
  <c r="T2444" i="2"/>
  <c r="T1776" i="2"/>
  <c r="T2004" i="2"/>
  <c r="T1272" i="2"/>
  <c r="T1130" i="2"/>
  <c r="T2445" i="2"/>
  <c r="T1273" i="2"/>
  <c r="T1274" i="2"/>
  <c r="T1131" i="2"/>
  <c r="T1275" i="2"/>
  <c r="T2446" i="2"/>
  <c r="T320" i="2"/>
  <c r="T201" i="2"/>
  <c r="T2248" i="2"/>
  <c r="T1777" i="2"/>
  <c r="T1000" i="2"/>
  <c r="T91" i="2"/>
  <c r="T1778" i="2"/>
  <c r="T2647" i="2"/>
  <c r="T2249" i="2"/>
  <c r="T2447" i="2"/>
  <c r="T2005" i="2"/>
  <c r="T1001" i="2"/>
  <c r="T2250" i="2"/>
  <c r="T1002" i="2"/>
  <c r="T2006" i="2"/>
  <c r="T2648" i="2"/>
  <c r="T2649" i="2"/>
  <c r="T1779" i="2"/>
  <c r="T1487" i="2"/>
  <c r="T2007" i="2"/>
  <c r="T2008" i="2"/>
  <c r="T1352" i="2"/>
  <c r="T1276" i="2"/>
  <c r="T92" i="2"/>
  <c r="T1420" i="2"/>
  <c r="T2448" i="2"/>
  <c r="T202" i="2"/>
  <c r="T1780" i="2"/>
  <c r="T729" i="2"/>
  <c r="T1277" i="2"/>
  <c r="T2449" i="2"/>
  <c r="T1605" i="2"/>
  <c r="T582" i="2"/>
  <c r="T1278" i="2"/>
  <c r="T2009" i="2"/>
  <c r="T2450" i="2"/>
  <c r="T2451" i="2"/>
  <c r="T93" i="2"/>
  <c r="T2010" i="2"/>
  <c r="T1003" i="2"/>
  <c r="T583" i="2"/>
  <c r="T1006" i="2"/>
  <c r="T2251" i="2"/>
  <c r="T1132" i="2"/>
  <c r="T1606" i="2"/>
  <c r="T2650" i="2"/>
  <c r="T850" i="2"/>
  <c r="T94" i="2"/>
  <c r="T1488" i="2"/>
  <c r="T1007" i="2"/>
  <c r="T1781" i="2"/>
  <c r="T851" i="2"/>
  <c r="T584" i="2"/>
  <c r="T95" i="2"/>
  <c r="T852" i="2"/>
  <c r="T457" i="2"/>
  <c r="T203" i="2"/>
  <c r="T204" i="2"/>
  <c r="T1489" i="2"/>
  <c r="T2252" i="2"/>
  <c r="T458" i="2"/>
  <c r="T585" i="2"/>
  <c r="T2011" i="2"/>
  <c r="T459" i="2"/>
  <c r="T1421" i="2"/>
  <c r="T460" i="2"/>
  <c r="T2253" i="2"/>
  <c r="T1782" i="2"/>
  <c r="T1279" i="2"/>
  <c r="T1280" i="2"/>
  <c r="T96" i="2"/>
  <c r="T461" i="2"/>
  <c r="T2186" i="2"/>
  <c r="T1783" i="2"/>
  <c r="T1281" i="2"/>
  <c r="T1784" i="2"/>
  <c r="T1133" i="2"/>
  <c r="T730" i="2"/>
  <c r="T1282" i="2"/>
  <c r="T1353" i="2"/>
  <c r="T2012" i="2"/>
  <c r="T731" i="2"/>
  <c r="T1283" i="2"/>
  <c r="T2651" i="2"/>
  <c r="T586" i="2"/>
  <c r="T2652" i="2"/>
  <c r="T1540" i="2"/>
  <c r="T2653" i="2"/>
  <c r="T1506" i="2"/>
  <c r="T853" i="2"/>
  <c r="T1284" i="2"/>
  <c r="T2452" i="2"/>
  <c r="T1285" i="2"/>
  <c r="T2654" i="2"/>
  <c r="T2254" i="2"/>
  <c r="T2453" i="2"/>
  <c r="T1785" i="2"/>
  <c r="T321" i="2"/>
  <c r="T1008" i="2"/>
  <c r="T2013" i="2"/>
  <c r="T97" i="2"/>
  <c r="T854" i="2"/>
  <c r="T2255" i="2"/>
  <c r="T462" i="2"/>
  <c r="T587" i="2"/>
  <c r="T1786" i="2"/>
  <c r="T322" i="2"/>
  <c r="T588" i="2"/>
  <c r="T1787" i="2"/>
  <c r="T855" i="2"/>
  <c r="T2194" i="2"/>
  <c r="T1286" i="2"/>
  <c r="T1040" i="2"/>
  <c r="T360" i="2"/>
  <c r="T463" i="2"/>
  <c r="T1009" i="2"/>
  <c r="T1607" i="2"/>
  <c r="T2454" i="2"/>
  <c r="T1490" i="2"/>
  <c r="T2455" i="2"/>
  <c r="T2456" i="2"/>
  <c r="T1788" i="2"/>
  <c r="T892" i="2"/>
  <c r="T893" i="2"/>
  <c r="T2457" i="2"/>
  <c r="T1435" i="2"/>
  <c r="T361" i="2"/>
  <c r="T2458" i="2"/>
  <c r="T2459" i="2"/>
  <c r="T1956" i="2"/>
  <c r="T1608" i="2"/>
  <c r="T2460" i="2"/>
  <c r="T1010" i="2"/>
  <c r="T2461" i="2"/>
  <c r="T1491" i="2"/>
  <c r="T2014" i="2"/>
  <c r="T2015" i="2"/>
  <c r="T2655" i="2"/>
  <c r="T732" i="2"/>
  <c r="T2016" i="2"/>
  <c r="T1354" i="2"/>
  <c r="T1422" i="2"/>
  <c r="T98" i="2"/>
  <c r="T1287" i="2"/>
  <c r="T464" i="2"/>
  <c r="T2656" i="2"/>
  <c r="T1423" i="2"/>
  <c r="T1288" i="2"/>
  <c r="T465" i="2"/>
  <c r="T1789" i="2"/>
  <c r="T2017" i="2"/>
  <c r="T856" i="2"/>
  <c r="T1012" i="2"/>
  <c r="T2018" i="2"/>
  <c r="T1609" i="2"/>
  <c r="T1492" i="2"/>
  <c r="T2462" i="2"/>
  <c r="T1134" i="2"/>
  <c r="T2463" i="2"/>
  <c r="T205" i="2"/>
  <c r="T2464" i="2"/>
  <c r="T1610" i="2"/>
  <c r="T323" i="2"/>
  <c r="T1493" i="2"/>
  <c r="T2657" i="2"/>
  <c r="T99" i="2"/>
  <c r="T733" i="2"/>
  <c r="T859" i="2"/>
  <c r="T2256" i="2"/>
  <c r="T1790" i="2"/>
  <c r="T206" i="2"/>
  <c r="T466" i="2"/>
  <c r="T2465" i="2"/>
  <c r="T1791" i="2"/>
  <c r="T734" i="2"/>
  <c r="T1792" i="2"/>
  <c r="T860" i="2"/>
  <c r="T861" i="2"/>
  <c r="T1013" i="2"/>
  <c r="T1289" i="2"/>
  <c r="T1793" i="2"/>
  <c r="T2658" i="2"/>
  <c r="T1794" i="2"/>
  <c r="T1135" i="2"/>
  <c r="T2019" i="2"/>
  <c r="T1136" i="2"/>
  <c r="T589" i="2"/>
  <c r="T2659" i="2"/>
  <c r="T1795" i="2"/>
  <c r="T2466" i="2"/>
  <c r="T735" i="2"/>
  <c r="T100" i="2"/>
  <c r="T1355" i="2"/>
  <c r="T2660" i="2"/>
  <c r="T2661" i="2"/>
  <c r="T467" i="2"/>
  <c r="T2020" i="2"/>
  <c r="T468" i="2"/>
  <c r="T2021" i="2"/>
  <c r="T1137" i="2"/>
  <c r="T2662" i="2"/>
  <c r="T324" i="2"/>
  <c r="T862" i="2"/>
  <c r="T2663" i="2"/>
  <c r="T1290" i="2"/>
  <c r="T2664" i="2"/>
  <c r="T2665" i="2"/>
  <c r="T864" i="2"/>
  <c r="T1425" i="2"/>
  <c r="T2467" i="2"/>
  <c r="T1356" i="2"/>
  <c r="T1426" i="2"/>
  <c r="T1796" i="2"/>
  <c r="T2257" i="2"/>
  <c r="T2468" i="2"/>
  <c r="T1138" i="2"/>
  <c r="T469" i="2"/>
  <c r="T207" i="2"/>
  <c r="T1016" i="2"/>
  <c r="T736" i="2"/>
  <c r="T325" i="2"/>
  <c r="T1291" i="2"/>
  <c r="T2022" i="2"/>
  <c r="T866" i="2"/>
  <c r="T208" i="2"/>
  <c r="T1017" i="2"/>
  <c r="T326" i="2"/>
  <c r="T1427" i="2"/>
  <c r="T1018" i="2"/>
  <c r="T2469" i="2"/>
  <c r="T2666" i="2"/>
  <c r="T590" i="2"/>
  <c r="T101" i="2"/>
  <c r="T1428" i="2"/>
  <c r="T2023" i="2"/>
  <c r="T2667" i="2"/>
  <c r="T102" i="2"/>
  <c r="T1357" i="2"/>
  <c r="T1292" i="2"/>
  <c r="T2024" i="2"/>
  <c r="T103" i="2"/>
  <c r="T867" i="2"/>
  <c r="T2470" i="2"/>
  <c r="T591" i="2"/>
  <c r="T868" i="2"/>
  <c r="T2025" i="2"/>
  <c r="T104" i="2"/>
  <c r="T2026" i="2"/>
  <c r="T869" i="2"/>
  <c r="T105" i="2"/>
  <c r="T209" i="2"/>
  <c r="T1797" i="2"/>
  <c r="T1139" i="2"/>
  <c r="T737" i="2"/>
  <c r="T1798" i="2"/>
  <c r="T1799" i="2"/>
  <c r="T870" i="2"/>
  <c r="T2471" i="2"/>
  <c r="T592" i="2"/>
  <c r="T1800" i="2"/>
  <c r="T2668" i="2"/>
  <c r="T593" i="2"/>
  <c r="T106" i="2"/>
  <c r="T2027" i="2"/>
  <c r="T871" i="2"/>
  <c r="T107" i="2"/>
  <c r="T2028" i="2"/>
  <c r="T327" i="2"/>
  <c r="T2258" i="2"/>
  <c r="T2472" i="2"/>
  <c r="T1801" i="2"/>
  <c r="T1019" i="2"/>
  <c r="T1358" i="2"/>
  <c r="T2669" i="2"/>
  <c r="T872" i="2"/>
  <c r="T108" i="2"/>
  <c r="T1140" i="2"/>
  <c r="T2029" i="2"/>
  <c r="T470" i="2"/>
  <c r="T2670" i="2"/>
  <c r="T2259" i="2"/>
  <c r="T2260" i="2"/>
  <c r="T2671" i="2"/>
  <c r="T1141" i="2"/>
  <c r="T738" i="2"/>
  <c r="T2030" i="2"/>
  <c r="T1020" i="2"/>
  <c r="T109" i="2"/>
  <c r="T2031" i="2"/>
  <c r="T2473" i="2"/>
  <c r="T1802" i="2"/>
  <c r="T1021" i="2"/>
  <c r="T2672" i="2"/>
  <c r="T1022" i="2"/>
  <c r="T1142" i="2"/>
  <c r="T594" i="2"/>
  <c r="T110" i="2"/>
  <c r="T471" i="2"/>
  <c r="T1023" i="2"/>
  <c r="T595" i="2"/>
  <c r="T1293" i="2"/>
  <c r="T1143" i="2"/>
  <c r="T1803" i="2"/>
  <c r="T2673" i="2"/>
  <c r="T472" i="2"/>
  <c r="T1144" i="2"/>
  <c r="T2261" i="2"/>
  <c r="T2474" i="2"/>
  <c r="T2262" i="2"/>
  <c r="T328" i="2"/>
  <c r="T210" i="2"/>
  <c r="T1294" i="2"/>
  <c r="T111" i="2"/>
  <c r="T739" i="2"/>
  <c r="T1145" i="2"/>
  <c r="T473" i="2"/>
  <c r="T1295" i="2"/>
  <c r="T2674" i="2"/>
  <c r="T2263" i="2"/>
  <c r="T2032" i="2"/>
  <c r="T1146" i="2"/>
  <c r="T474" i="2"/>
  <c r="T2475" i="2"/>
  <c r="T112" i="2"/>
  <c r="T329" i="2"/>
  <c r="T2675" i="2"/>
  <c r="T2676" i="2"/>
  <c r="T211" i="2"/>
  <c r="T2264" i="2"/>
  <c r="T2677" i="2"/>
  <c r="T2678" i="2"/>
  <c r="T212" i="2"/>
  <c r="T1024" i="2"/>
  <c r="T2476" i="2"/>
  <c r="T2033" i="2"/>
  <c r="T113" i="2"/>
  <c r="T2265" i="2"/>
  <c r="T1025" i="2"/>
  <c r="T2034" i="2"/>
  <c r="T873" i="2"/>
  <c r="T2679" i="2"/>
  <c r="T2266" i="2"/>
  <c r="T475" i="2"/>
  <c r="T476" i="2"/>
  <c r="T2477" i="2"/>
  <c r="T1359" i="2"/>
  <c r="T1026" i="2"/>
  <c r="T596" i="2"/>
  <c r="T740" i="2"/>
  <c r="T114" i="2"/>
  <c r="T213" i="2"/>
  <c r="T477" i="2"/>
  <c r="T1804" i="2"/>
  <c r="T1541" i="2"/>
  <c r="T1296" i="2"/>
  <c r="T2478" i="2"/>
  <c r="T597" i="2"/>
  <c r="T478" i="2"/>
  <c r="T1297" i="2"/>
  <c r="T2479" i="2"/>
  <c r="T1298" i="2"/>
  <c r="T741" i="2"/>
  <c r="T1299" i="2"/>
  <c r="T2480" i="2"/>
  <c r="T742" i="2"/>
  <c r="T479" i="2"/>
  <c r="T1611" i="2"/>
  <c r="T1360" i="2"/>
  <c r="T2481" i="2"/>
  <c r="T115" i="2"/>
  <c r="T1805" i="2"/>
  <c r="T743" i="2"/>
  <c r="T1806" i="2"/>
  <c r="T2035" i="2"/>
  <c r="T2036" i="2"/>
  <c r="T116" i="2"/>
  <c r="T2680" i="2"/>
  <c r="T2681" i="2"/>
  <c r="T2482" i="2"/>
  <c r="T480" i="2"/>
  <c r="T215" i="2"/>
  <c r="T1542" i="2"/>
  <c r="T744" i="2"/>
  <c r="T2037" i="2"/>
  <c r="T598" i="2"/>
  <c r="T1027" i="2"/>
  <c r="T117" i="2"/>
  <c r="T118" i="2"/>
  <c r="T2682" i="2"/>
  <c r="T481" i="2"/>
  <c r="T216" i="2"/>
  <c r="T1807" i="2"/>
  <c r="T1808" i="2"/>
  <c r="T599" i="2"/>
  <c r="T1543" i="2"/>
  <c r="T2038" i="2"/>
  <c r="T119" i="2"/>
  <c r="T1300" i="2"/>
  <c r="T600" i="2"/>
  <c r="T1028" i="2"/>
  <c r="T120" i="2"/>
  <c r="T330" i="2"/>
  <c r="T1494" i="2"/>
  <c r="T2039" i="2"/>
  <c r="T2267" i="2"/>
  <c r="T2483" i="2"/>
  <c r="T2484" i="2"/>
  <c r="T1809" i="2"/>
  <c r="T1147" i="2"/>
  <c r="T601" i="2"/>
  <c r="T1810" i="2"/>
  <c r="T1029" i="2"/>
  <c r="T2040" i="2"/>
  <c r="T2041" i="2"/>
  <c r="T1361" i="2"/>
  <c r="T331" i="2"/>
  <c r="T2268" i="2"/>
  <c r="T332" i="2"/>
  <c r="T2042" i="2"/>
  <c r="T1429" i="2"/>
  <c r="T121" i="2"/>
  <c r="T2485" i="2"/>
  <c r="T874" i="2"/>
  <c r="T333" i="2"/>
  <c r="T1030" i="2"/>
  <c r="T2269" i="2"/>
  <c r="T334" i="2"/>
  <c r="T1495" i="2"/>
  <c r="T1301" i="2"/>
  <c r="T2683" i="2"/>
  <c r="T1811" i="2"/>
  <c r="T1430" i="2"/>
  <c r="T1031" i="2"/>
  <c r="T335" i="2"/>
  <c r="T2043" i="2"/>
  <c r="T2044" i="2"/>
  <c r="T602" i="2"/>
  <c r="T122" i="2"/>
  <c r="T1362" i="2"/>
  <c r="T1032" i="2"/>
  <c r="T336" i="2"/>
  <c r="T2045" i="2"/>
  <c r="T337" i="2"/>
  <c r="T2046" i="2"/>
  <c r="T1148" i="2"/>
  <c r="T1812" i="2"/>
  <c r="T1813" i="2"/>
  <c r="T2047" i="2"/>
  <c r="T2048" i="2"/>
  <c r="T482" i="2"/>
  <c r="T745" i="2"/>
  <c r="T483" i="2"/>
  <c r="T1814" i="2"/>
  <c r="T1815" i="2"/>
  <c r="T2486" i="2"/>
  <c r="T2270" i="2"/>
  <c r="T2487" i="2"/>
  <c r="T875" i="2"/>
  <c r="T876" i="2"/>
  <c r="T123" i="2"/>
  <c r="T1041" i="2"/>
  <c r="T1507" i="2"/>
  <c r="T1042" i="2"/>
  <c r="T2488" i="2"/>
  <c r="T2489" i="2"/>
  <c r="T1043" i="2"/>
  <c r="T1816" i="2"/>
  <c r="T234" i="2"/>
  <c r="T362" i="2"/>
  <c r="T2490" i="2"/>
  <c r="T2271" i="2"/>
  <c r="T124" i="2"/>
  <c r="T603" i="2"/>
  <c r="T2049" i="2"/>
  <c r="T1817" i="2"/>
  <c r="T484" i="2"/>
  <c r="T604" i="2"/>
  <c r="T1818" i="2"/>
  <c r="T1496" i="2"/>
  <c r="T2050" i="2"/>
  <c r="T605" i="2"/>
  <c r="T1819" i="2"/>
  <c r="T1497" i="2"/>
  <c r="T338" i="2"/>
  <c r="T877" i="2"/>
  <c r="T1498" i="2"/>
  <c r="T2272" i="2"/>
  <c r="T2051" i="2"/>
  <c r="T2052" i="2"/>
  <c r="T878" i="2"/>
  <c r="T606" i="2"/>
  <c r="T1820" i="2"/>
  <c r="T607" i="2"/>
  <c r="T125" i="2"/>
  <c r="T339" i="2"/>
  <c r="T1821" i="2"/>
  <c r="T1822" i="2"/>
  <c r="T2053" i="2"/>
  <c r="T485" i="2"/>
  <c r="T746" i="2"/>
  <c r="T2273" i="2"/>
  <c r="T747" i="2"/>
  <c r="T2055" i="2"/>
  <c r="T1431" i="2"/>
  <c r="T1544" i="2"/>
  <c r="T1499" i="2"/>
  <c r="T1500" i="2"/>
  <c r="T2684" i="2"/>
  <c r="T2056" i="2"/>
  <c r="T2057" i="2"/>
  <c r="T1149" i="2"/>
  <c r="T2491" i="2"/>
  <c r="T1302" i="2"/>
  <c r="T486" i="2"/>
  <c r="T608" i="2"/>
  <c r="T1303" i="2"/>
  <c r="T1823" i="2"/>
  <c r="T1150" i="2"/>
  <c r="T1363" i="2"/>
  <c r="T2685" i="2"/>
  <c r="T487" i="2"/>
  <c r="T609" i="2"/>
  <c r="T879" i="2"/>
  <c r="T610" i="2"/>
  <c r="T2492" i="2"/>
  <c r="T2058" i="2"/>
  <c r="T611" i="2"/>
  <c r="T2059" i="2"/>
  <c r="T748" i="2"/>
  <c r="T1824" i="2"/>
  <c r="T880" i="2"/>
  <c r="T2686" i="2"/>
  <c r="T217" i="2"/>
  <c r="T1033" i="2"/>
  <c r="T881" i="2"/>
  <c r="T2687" i="2"/>
  <c r="T749" i="2"/>
  <c r="T1825" i="2"/>
  <c r="T1501" i="2"/>
  <c r="T1502" i="2"/>
  <c r="T1826" i="2"/>
  <c r="T2274" i="2"/>
  <c r="T488" i="2"/>
  <c r="T2688" i="2"/>
  <c r="T340" i="2"/>
  <c r="T2689" i="2"/>
  <c r="T882" i="2"/>
  <c r="T1364" i="2"/>
  <c r="T2275" i="2"/>
  <c r="T883" i="2"/>
  <c r="T2493" i="2"/>
  <c r="T2494" i="2"/>
  <c r="T1827" i="2"/>
  <c r="T489" i="2"/>
  <c r="T1828" i="2"/>
  <c r="T1151" i="2"/>
  <c r="T126" i="2"/>
  <c r="T1304" i="2"/>
  <c r="T341" i="2"/>
  <c r="T342" i="2"/>
  <c r="T1034" i="2"/>
  <c r="T2495" i="2"/>
  <c r="T884" i="2"/>
  <c r="T1432" i="2"/>
  <c r="T2060" i="2"/>
  <c r="T1503" i="2"/>
  <c r="T1829" i="2"/>
  <c r="T1504" i="2"/>
  <c r="T2690" i="2"/>
  <c r="T612" i="2"/>
  <c r="T2691" i="2"/>
  <c r="T1830" i="2"/>
  <c r="T2276" i="2"/>
  <c r="T218" i="2"/>
  <c r="T2277" i="2"/>
  <c r="T2692" i="2"/>
  <c r="T2061" i="2"/>
  <c r="T2496" i="2"/>
  <c r="T1831" i="2"/>
  <c r="T2497" i="2"/>
  <c r="T1365" i="2"/>
  <c r="T613" i="2"/>
  <c r="T363" i="2"/>
  <c r="T2054" i="2"/>
  <c r="T364" i="2"/>
  <c r="T2278" i="2"/>
  <c r="T614" i="2"/>
  <c r="T2693" i="2"/>
  <c r="T1035" i="2"/>
  <c r="T1152" i="2"/>
  <c r="T2498" i="2"/>
  <c r="T750" i="2"/>
  <c r="T127" i="2"/>
  <c r="T1433" i="2"/>
  <c r="T1832" i="2"/>
  <c r="T2499" i="2"/>
  <c r="T1612" i="2"/>
  <c r="T2694" i="2"/>
  <c r="T885" i="2"/>
  <c r="T2062" i="2"/>
  <c r="T751" i="2"/>
  <c r="T1366" i="2"/>
  <c r="T1613" i="2"/>
  <c r="T1153" i="2"/>
  <c r="T615" i="2"/>
  <c r="T2695" i="2"/>
  <c r="T886" i="2"/>
  <c r="T219" i="2"/>
  <c r="T1367" i="2"/>
  <c r="T220" i="2"/>
  <c r="T2696" i="2"/>
  <c r="T1154" i="2"/>
  <c r="T1833" i="2"/>
  <c r="T2063" i="2"/>
  <c r="T616" i="2"/>
  <c r="T2500" i="2"/>
  <c r="T221" i="2"/>
  <c r="T1505" i="2"/>
  <c r="T343" i="2"/>
  <c r="T1368" i="2"/>
  <c r="T490" i="2"/>
  <c r="T2501" i="2"/>
  <c r="T491" i="2"/>
  <c r="T2502" i="2"/>
  <c r="T1834" i="2"/>
  <c r="T222" i="2"/>
  <c r="T2697" i="2"/>
  <c r="T752" i="2"/>
  <c r="T1155" i="2"/>
  <c r="T2279" i="2"/>
  <c r="T753" i="2"/>
  <c r="T1305" i="2"/>
  <c r="T2503" i="2"/>
  <c r="T2698" i="2"/>
  <c r="T2699" i="2"/>
  <c r="T1306" i="2"/>
  <c r="T1369" i="2"/>
  <c r="T1545" i="2"/>
  <c r="T128" i="2"/>
  <c r="T1614" i="2"/>
  <c r="T1835" i="2"/>
  <c r="T2280" i="2"/>
  <c r="T1307" i="2"/>
  <c r="T2281" i="2"/>
  <c r="T1434" i="2"/>
  <c r="T1836" i="2"/>
  <c r="T2504" i="2"/>
  <c r="T2064" i="2"/>
  <c r="T2700" i="2"/>
  <c r="T1308" i="2"/>
  <c r="T2701" i="2"/>
  <c r="T887" i="2"/>
  <c r="T756" i="2"/>
</calcChain>
</file>

<file path=xl/sharedStrings.xml><?xml version="1.0" encoding="utf-8"?>
<sst xmlns="http://schemas.openxmlformats.org/spreadsheetml/2006/main" count="27617" uniqueCount="715">
  <si>
    <t>Victor Price</t>
  </si>
  <si>
    <t>Jas O'Carroll</t>
  </si>
  <si>
    <t>Unit Price</t>
  </si>
  <si>
    <t>Jane Waco</t>
  </si>
  <si>
    <t>David Flashing</t>
  </si>
  <si>
    <t>Lela Donovan</t>
  </si>
  <si>
    <t>Mathew Reese</t>
  </si>
  <si>
    <t>Paul Prost</t>
  </si>
  <si>
    <t>Michael Moore</t>
  </si>
  <si>
    <t>Hilary Holden</t>
  </si>
  <si>
    <t>Jason Gross</t>
  </si>
  <si>
    <t>Meg O'Connel</t>
  </si>
  <si>
    <t>Jennifer Patt</t>
  </si>
  <si>
    <t>Jack O'Briant</t>
  </si>
  <si>
    <t>Jim Sink</t>
  </si>
  <si>
    <t>Maxwell Schwartz</t>
  </si>
  <si>
    <t>Tonja Turnell</t>
  </si>
  <si>
    <t>Joseph Airdo</t>
  </si>
  <si>
    <t>Region</t>
  </si>
  <si>
    <t>Grace Kelly</t>
  </si>
  <si>
    <t>Suzanne McNair</t>
  </si>
  <si>
    <t>Harold Pawlan</t>
  </si>
  <si>
    <t>Frank Olsen</t>
  </si>
  <si>
    <t>David Wiener</t>
  </si>
  <si>
    <t>Nona Balk</t>
  </si>
  <si>
    <t>Status</t>
  </si>
  <si>
    <t>Returned</t>
  </si>
  <si>
    <t>Hallie Redmond</t>
  </si>
  <si>
    <t>Pat</t>
  </si>
  <si>
    <t>Chris</t>
  </si>
  <si>
    <t>Erin</t>
  </si>
  <si>
    <t>Sam</t>
  </si>
  <si>
    <t>Yoseph Carroll</t>
  </si>
  <si>
    <t>Rose O'Brian</t>
  </si>
  <si>
    <t>Heather Jas</t>
  </si>
  <si>
    <t>Meg Tillman</t>
  </si>
  <si>
    <t>Debra Catini</t>
  </si>
  <si>
    <t>Thomas Boland</t>
  </si>
  <si>
    <t>William Brown</t>
  </si>
  <si>
    <t>Jasper Cacioppo</t>
  </si>
  <si>
    <t>Peter McVee</t>
  </si>
  <si>
    <t>MaryBeth Skach</t>
  </si>
  <si>
    <t>Olvera Toch</t>
  </si>
  <si>
    <t>Maurice Satty</t>
  </si>
  <si>
    <t>Deanra Eno</t>
  </si>
  <si>
    <t>Roy Skaria</t>
  </si>
  <si>
    <t>Quincy Jones</t>
  </si>
  <si>
    <t>Pierre Wener</t>
  </si>
  <si>
    <t>Discount</t>
  </si>
  <si>
    <t>Laura Armstrong</t>
  </si>
  <si>
    <t>Nathan Mautz</t>
  </si>
  <si>
    <t>Barbara Fisher</t>
  </si>
  <si>
    <t>Sandra Glassco</t>
  </si>
  <si>
    <t>Sarah Jordon</t>
  </si>
  <si>
    <t>Noel Staavos</t>
  </si>
  <si>
    <t>Order Quantity</t>
  </si>
  <si>
    <t>Ship Mode</t>
  </si>
  <si>
    <t>Product Container</t>
  </si>
  <si>
    <t>Order ID</t>
  </si>
  <si>
    <t>Ship Date</t>
  </si>
  <si>
    <t>Stephanie Ulpright</t>
  </si>
  <si>
    <t>Michael Oakman</t>
  </si>
  <si>
    <t>Steven Roelle</t>
  </si>
  <si>
    <t>Dave Hallsten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</si>
  <si>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</si>
  <si>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</si>
  <si>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</si>
  <si>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</si>
  <si>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</si>
  <si>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</si>
  <si>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</si>
  <si>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</si>
  <si>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Jumbo Drum</t>
  </si>
  <si>
    <t>Manager</t>
  </si>
  <si>
    <t>Speros Goranitis</t>
  </si>
  <si>
    <t>Tanja Norvell</t>
  </si>
  <si>
    <t>Patrick O'Brill</t>
  </si>
  <si>
    <t>Sue Ann Reed</t>
  </si>
  <si>
    <t>Shui Tom</t>
  </si>
  <si>
    <t>Thomas Seio</t>
  </si>
  <si>
    <t>Elizabeth Moffitt</t>
  </si>
  <si>
    <t>Sheri Gordon</t>
  </si>
  <si>
    <t>Robert Marley</t>
  </si>
  <si>
    <t>Naresj Patel</t>
  </si>
  <si>
    <t>Mary Zewe</t>
  </si>
  <si>
    <t>Profit</t>
  </si>
  <si>
    <t>Sales</t>
  </si>
  <si>
    <t>Shipping Cost</t>
  </si>
  <si>
    <t>Stefania Perrino</t>
  </si>
  <si>
    <t>Ruben Dartt</t>
  </si>
  <si>
    <t>Rick Wilson</t>
  </si>
  <si>
    <t>Phillip Flathmann</t>
  </si>
  <si>
    <t>Nathan Cano</t>
  </si>
  <si>
    <t>Michelle Tran</t>
  </si>
  <si>
    <t>Michelle Ellison</t>
  </si>
  <si>
    <t>Lycoris Saunders</t>
  </si>
  <si>
    <t>Ken Dana</t>
  </si>
  <si>
    <t>Julie Creighton</t>
  </si>
  <si>
    <t>Julia West</t>
  </si>
  <si>
    <t>Julia Barnett</t>
  </si>
  <si>
    <t>Jim Kriz</t>
  </si>
  <si>
    <t>Eugene Hildebrand</t>
  </si>
  <si>
    <t>Erica Bern</t>
  </si>
  <si>
    <t>Dave Poirier</t>
  </si>
  <si>
    <t>Troy Staebel</t>
  </si>
  <si>
    <t>Tony Sayre</t>
  </si>
  <si>
    <t>Sean Wendt</t>
  </si>
  <si>
    <t>Pete Takahito</t>
  </si>
  <si>
    <t>Paul Gonzalez</t>
  </si>
  <si>
    <t>Patrick Bzostek</t>
  </si>
  <si>
    <t>Nick Radford</t>
  </si>
  <si>
    <t>Max Ludwig</t>
  </si>
  <si>
    <t>Matt Hagelstein</t>
  </si>
  <si>
    <t>Liz Willingham</t>
  </si>
  <si>
    <t>Lisa Hazard</t>
  </si>
  <si>
    <t>Lauren Leatherbury</t>
  </si>
  <si>
    <t>Justin Knight</t>
  </si>
  <si>
    <t>Jim Radford</t>
  </si>
  <si>
    <t>Ivan Liston</t>
  </si>
  <si>
    <t>Henry Goldwyn</t>
  </si>
  <si>
    <t>Giulietta Weimer</t>
  </si>
  <si>
    <t>Frank Atkinson</t>
  </si>
  <si>
    <t>David Philippe</t>
  </si>
  <si>
    <t>Charlotte Melton</t>
  </si>
  <si>
    <t>Cari Sayre</t>
  </si>
  <si>
    <t>Brian Stugart</t>
  </si>
  <si>
    <t>Angele Hood</t>
  </si>
  <si>
    <t>Alex Russell</t>
  </si>
  <si>
    <t>Susan Vittorini</t>
  </si>
  <si>
    <t>Sonia Sunley</t>
  </si>
  <si>
    <t>Shaun Weien</t>
  </si>
  <si>
    <t>Sean O'Donnell</t>
  </si>
  <si>
    <t>Sanjit Jacobs</t>
  </si>
  <si>
    <t>Randy Ferguson</t>
  </si>
  <si>
    <t>Maribeth Yedwab</t>
  </si>
  <si>
    <t>Marc Crier</t>
  </si>
  <si>
    <t>Liz Pelletier</t>
  </si>
  <si>
    <t>Justin MacKendrick</t>
  </si>
  <si>
    <t>Jocasta Rupert</t>
  </si>
  <si>
    <t>Jack Lebron</t>
  </si>
  <si>
    <t>Dorothy Wardle</t>
  </si>
  <si>
    <t>Christy Brittain</t>
  </si>
  <si>
    <t>Tracy Poddar</t>
  </si>
  <si>
    <t>Sibella Parks</t>
  </si>
  <si>
    <t>Shahid Hopkins</t>
  </si>
  <si>
    <t>Russell D'Ascenzo</t>
  </si>
  <si>
    <t>Peter Buhler</t>
  </si>
  <si>
    <t>Nora Price</t>
  </si>
  <si>
    <t>Neil Knudson</t>
  </si>
  <si>
    <t>Mark Cousins</t>
  </si>
  <si>
    <t>Lynn Smith</t>
  </si>
  <si>
    <t>Liz MacKendrick</t>
  </si>
  <si>
    <t>Ken Lonsdale</t>
  </si>
  <si>
    <t>Kelly Lampkin</t>
  </si>
  <si>
    <t>Ivan Gibson</t>
  </si>
  <si>
    <t>Greg Tran</t>
  </si>
  <si>
    <t>Giulietta Baptist</t>
  </si>
  <si>
    <t>Dean Percer</t>
  </si>
  <si>
    <t>Darrin Martin</t>
  </si>
  <si>
    <t>Darren Koutras</t>
  </si>
  <si>
    <t>Damala Kotsonis</t>
  </si>
  <si>
    <t>Craig Carroll</t>
  </si>
  <si>
    <t>Clay Rozendal</t>
  </si>
  <si>
    <t>Chris McAfee</t>
  </si>
  <si>
    <t>Cassandra Brandow</t>
  </si>
  <si>
    <t>Bill Eplett</t>
  </si>
  <si>
    <t>Beth Paige</t>
  </si>
  <si>
    <t>Anna Andreadi</t>
  </si>
  <si>
    <t>Steven Ward</t>
  </si>
  <si>
    <t>Steve Chapman</t>
  </si>
  <si>
    <t>Stephanie Phelps</t>
  </si>
  <si>
    <t>Shirley Daniels</t>
  </si>
  <si>
    <t>Raymond Fair</t>
  </si>
  <si>
    <t>Philip Brown</t>
  </si>
  <si>
    <t>Pauline Webber</t>
  </si>
  <si>
    <t>Max Engle</t>
  </si>
  <si>
    <t>Matthew Grinstein</t>
  </si>
  <si>
    <t>Julie Kriz</t>
  </si>
  <si>
    <t>Jim Epp</t>
  </si>
  <si>
    <t>James Lanier</t>
  </si>
  <si>
    <t>Ionia McGrath</t>
  </si>
  <si>
    <t>Eugene Moren</t>
  </si>
  <si>
    <t>Ed Ludwig</t>
  </si>
  <si>
    <t>Dennis Pardue</t>
  </si>
  <si>
    <t>Dennis Bolton</t>
  </si>
  <si>
    <t>Dave Kipp</t>
  </si>
  <si>
    <t>Cynthia Voltz</t>
  </si>
  <si>
    <t>Christopher Martinez</t>
  </si>
  <si>
    <t>Christine Kargatis</t>
  </si>
  <si>
    <t>Bobby Elias</t>
  </si>
  <si>
    <t>Ben Wallace</t>
  </si>
  <si>
    <t>Tamara Chand</t>
  </si>
  <si>
    <t>Sonia Cooley</t>
  </si>
  <si>
    <t>Robert Barroso</t>
  </si>
  <si>
    <t>Ricardo Emerson</t>
  </si>
  <si>
    <t>Rachel Payne</t>
  </si>
  <si>
    <t>Philisse Overcash</t>
  </si>
  <si>
    <t>Paul Knutson</t>
  </si>
  <si>
    <t>Natalie Webber</t>
  </si>
  <si>
    <t>Mitch Willingham</t>
  </si>
  <si>
    <t>Michael Granlund</t>
  </si>
  <si>
    <t>Kelly Andreada</t>
  </si>
  <si>
    <t>Karen Daniels</t>
  </si>
  <si>
    <t>Julie Prescott</t>
  </si>
  <si>
    <t>Joni Wasserman</t>
  </si>
  <si>
    <t>Greg Hansen</t>
  </si>
  <si>
    <t>Evan Henry</t>
  </si>
  <si>
    <t>Dorothy Badders</t>
  </si>
  <si>
    <t>Denny Blanton</t>
  </si>
  <si>
    <t>Chuck Magee</t>
  </si>
  <si>
    <t>Christopher Conant</t>
  </si>
  <si>
    <t>Barry Gonzalez</t>
  </si>
  <si>
    <t>Andrew Allen</t>
  </si>
  <si>
    <t>Tracy Blumstein</t>
  </si>
  <si>
    <t>Tom Zandusky</t>
  </si>
  <si>
    <t>Randy Bradley</t>
  </si>
  <si>
    <t>Phillina Ober</t>
  </si>
  <si>
    <t>Mike Kennedy</t>
  </si>
  <si>
    <t>Matt Collister</t>
  </si>
  <si>
    <t>Luke Schmidt</t>
  </si>
  <si>
    <t>Lena Radford</t>
  </si>
  <si>
    <t>Janet Lee</t>
  </si>
  <si>
    <t>Helen Wasserman</t>
  </si>
  <si>
    <t>Harold Dahlen</t>
  </si>
  <si>
    <t>Guy Armstrong</t>
  </si>
  <si>
    <t>Gary Hwang</t>
  </si>
  <si>
    <t>Frank Merwin</t>
  </si>
  <si>
    <t>Darrin Van Huff</t>
  </si>
  <si>
    <t>Yana Sorensen</t>
  </si>
  <si>
    <t>Toby Grace</t>
  </si>
  <si>
    <t>Ryan Crowe</t>
  </si>
  <si>
    <t>Raymond Book</t>
  </si>
  <si>
    <t>Parhena Norris</t>
  </si>
  <si>
    <t>Nicole Brennan</t>
  </si>
  <si>
    <t>Mike Vittorini</t>
  </si>
  <si>
    <t>Mike Gockenbach</t>
  </si>
  <si>
    <t>Max Jones</t>
  </si>
  <si>
    <t>Matthew Clasen</t>
  </si>
  <si>
    <t>Kelly Williams</t>
  </si>
  <si>
    <t>Janet Molinari</t>
  </si>
  <si>
    <t>Jamie Kunitz</t>
  </si>
  <si>
    <t>Jack Garza</t>
  </si>
  <si>
    <t>Eleni McCrary</t>
  </si>
  <si>
    <t>Ed Braxton</t>
  </si>
  <si>
    <t>Doug Bickford</t>
  </si>
  <si>
    <t>Denny Ordway</t>
  </si>
  <si>
    <t>Cynthia Arntzen</t>
  </si>
  <si>
    <t>Clay Ludtke</t>
  </si>
  <si>
    <t>Chuck Clark</t>
  </si>
  <si>
    <t>Christina Vanderzanden</t>
  </si>
  <si>
    <t>Carl Ludwig</t>
  </si>
  <si>
    <t>Benjamin Venier</t>
  </si>
  <si>
    <t>Trudy Brown</t>
  </si>
  <si>
    <t>Todd Boyes</t>
  </si>
  <si>
    <t>Thais Sissman</t>
  </si>
  <si>
    <t>Susan Pistek</t>
  </si>
  <si>
    <t>Sarah Foster</t>
  </si>
  <si>
    <t>Sally Knutson</t>
  </si>
  <si>
    <t>Nicole Hansen</t>
  </si>
  <si>
    <t>Michelle Huthwaite</t>
  </si>
  <si>
    <t>Melanie Page</t>
  </si>
  <si>
    <t>Liz Carlisle</t>
  </si>
  <si>
    <t>John Lucas</t>
  </si>
  <si>
    <t>Jill Stevenson</t>
  </si>
  <si>
    <t>James Galang</t>
  </si>
  <si>
    <t>George Ashbrook</t>
  </si>
  <si>
    <t>Fred McMath</t>
  </si>
  <si>
    <t>Doug O'Connell</t>
  </si>
  <si>
    <t>Brad Eason</t>
  </si>
  <si>
    <t>Vivian Mathis</t>
  </si>
  <si>
    <t>Tom Boeckenhauer</t>
  </si>
  <si>
    <t>Sarah Bern</t>
  </si>
  <si>
    <t>Saphhira Shifley</t>
  </si>
  <si>
    <t>Sam Craven</t>
  </si>
  <si>
    <t>Richard Eichhorn</t>
  </si>
  <si>
    <t>Paul Van Hugh</t>
  </si>
  <si>
    <t>Nora Pelletier</t>
  </si>
  <si>
    <t>Michelle Lonsdale</t>
  </si>
  <si>
    <t>Michelle Arnett</t>
  </si>
  <si>
    <t>Mark Haberlin</t>
  </si>
  <si>
    <t>Linda Southworth</t>
  </si>
  <si>
    <t>Ken Black</t>
  </si>
  <si>
    <t>Katharine Harms</t>
  </si>
  <si>
    <t>Julia Dunbar</t>
  </si>
  <si>
    <t>Joel Eaton</t>
  </si>
  <si>
    <t>Jeremy Lonsdale</t>
  </si>
  <si>
    <t>Grant Carroll</t>
  </si>
  <si>
    <t>Gary McGarr</t>
  </si>
  <si>
    <t>Filia McAdams</t>
  </si>
  <si>
    <t>Erica Smith</t>
  </si>
  <si>
    <t>Duane Noonan</t>
  </si>
  <si>
    <t>Cyra Reiten</t>
  </si>
  <si>
    <t>Carol Triggs</t>
  </si>
  <si>
    <t>Carlos Soltero</t>
  </si>
  <si>
    <t>Arthur Prichep</t>
  </si>
  <si>
    <t>Aleksandra Gannaway</t>
  </si>
  <si>
    <t>Alan Hwang</t>
  </si>
  <si>
    <t>Tom Prescott</t>
  </si>
  <si>
    <t>Tamara Manning</t>
  </si>
  <si>
    <t>Susan MacKendrick</t>
  </si>
  <si>
    <t>Stewart Visinsky</t>
  </si>
  <si>
    <t>Steve Nguyen</t>
  </si>
  <si>
    <t>Sean Braxton</t>
  </si>
  <si>
    <t>Scot Coram</t>
  </si>
  <si>
    <t>Lena Hernandez</t>
  </si>
  <si>
    <t>Larry Tron</t>
  </si>
  <si>
    <t>John Lee</t>
  </si>
  <si>
    <t>Jennifer Ferguson</t>
  </si>
  <si>
    <t>Helen Abelman</t>
  </si>
  <si>
    <t>Gene McClure</t>
  </si>
  <si>
    <t>Brian Moss</t>
  </si>
  <si>
    <t>Bradley Drucker</t>
  </si>
  <si>
    <t>Bobby Trafton</t>
  </si>
  <si>
    <t>Tony Chapman</t>
  </si>
  <si>
    <t>Tamara Willingham</t>
  </si>
  <si>
    <t>Stuart Van</t>
  </si>
  <si>
    <t>Scott Cohen</t>
  </si>
  <si>
    <t>Pauline Chand</t>
  </si>
  <si>
    <t>Nathan Gelder</t>
  </si>
  <si>
    <t>Michael Stewart</t>
  </si>
  <si>
    <t>Kristina Nunn</t>
  </si>
  <si>
    <t>Ken Brennan</t>
  </si>
  <si>
    <t>Jonathan Doherty</t>
  </si>
  <si>
    <t>John Castell</t>
  </si>
  <si>
    <t>Jason Klamczynski</t>
  </si>
  <si>
    <t>Grant Donatelli</t>
  </si>
  <si>
    <t>Giulietta Dortch</t>
  </si>
  <si>
    <t>Gary Mitchum</t>
  </si>
  <si>
    <t>Duane Benoit</t>
  </si>
  <si>
    <t>Dean Katz</t>
  </si>
  <si>
    <t>Corey Lock</t>
  </si>
  <si>
    <t>Corey Catlett</t>
  </si>
  <si>
    <t>Cindy Schnelling</t>
  </si>
  <si>
    <t>Christine Abelman</t>
  </si>
  <si>
    <t>Brian Dahlen</t>
  </si>
  <si>
    <t>Becky Pak</t>
  </si>
  <si>
    <t>Troy Blackwell</t>
  </si>
  <si>
    <t>Toby Carlisle</t>
  </si>
  <si>
    <t>Ted Trevino</t>
  </si>
  <si>
    <t>Sean Christensen</t>
  </si>
  <si>
    <t>Sara Luxemburg</t>
  </si>
  <si>
    <t>Ricardo Block</t>
  </si>
  <si>
    <t>Ralph Kennedy</t>
  </si>
  <si>
    <t>Penelope Sewall</t>
  </si>
  <si>
    <t>Paul Stevenson</t>
  </si>
  <si>
    <t>Lindsay Castell</t>
  </si>
  <si>
    <t>Kimberly Carter</t>
  </si>
  <si>
    <t>Joy Bell</t>
  </si>
  <si>
    <t>Jennifer Halladay</t>
  </si>
  <si>
    <t>Irene Maddox</t>
  </si>
  <si>
    <t>Frank Hawley</t>
  </si>
  <si>
    <t>Erica Hernandez</t>
  </si>
  <si>
    <t>Edward Nazzal</t>
  </si>
  <si>
    <t>Don Weiss</t>
  </si>
  <si>
    <t>Craig Carreira</t>
  </si>
  <si>
    <t>Brian DeCherney</t>
  </si>
  <si>
    <t>Brad Thomas</t>
  </si>
  <si>
    <t>Vicky Freymann</t>
  </si>
  <si>
    <t>Shaun Chance</t>
  </si>
  <si>
    <t>Sanjit Chand</t>
  </si>
  <si>
    <t>Sally Matthias</t>
  </si>
  <si>
    <t>Sally Hughsby</t>
  </si>
  <si>
    <t>Russell Applegate</t>
  </si>
  <si>
    <t>Ritsa Hightower</t>
  </si>
  <si>
    <t>Michael Chen</t>
  </si>
  <si>
    <t>Matt Collins</t>
  </si>
  <si>
    <t>Katherine Nockton</t>
  </si>
  <si>
    <t>Katherine Hughes</t>
  </si>
  <si>
    <t>Karen Carlisle</t>
  </si>
  <si>
    <t>Joni Blumstein</t>
  </si>
  <si>
    <t>Jill Fjeld</t>
  </si>
  <si>
    <t>Jay Kimmel</t>
  </si>
  <si>
    <t>Jason Fortune</t>
  </si>
  <si>
    <t>Eileen Kiefer</t>
  </si>
  <si>
    <t>Edward Becker</t>
  </si>
  <si>
    <t>Don Miller</t>
  </si>
  <si>
    <t>Ashley Jarboe</t>
  </si>
  <si>
    <t>Allen Golden</t>
  </si>
  <si>
    <t>Vivek Grady</t>
  </si>
  <si>
    <t>Victoria Pisteka</t>
  </si>
  <si>
    <t>Thea Hendricks</t>
  </si>
  <si>
    <t>Sylvia Foulston</t>
  </si>
  <si>
    <t>Steven Cartwright</t>
  </si>
  <si>
    <t>Steve Carroll</t>
  </si>
  <si>
    <t>Ryan Akin</t>
  </si>
  <si>
    <t>Roy Collins</t>
  </si>
  <si>
    <t>Pete Armstrong</t>
  </si>
  <si>
    <t>Patrick Gardner</t>
  </si>
  <si>
    <t>Odella Nelson</t>
  </si>
  <si>
    <t>Nancy Lomonaco</t>
  </si>
  <si>
    <t>Michael Kennedy</t>
  </si>
  <si>
    <t>Maria Bertelson</t>
  </si>
  <si>
    <t>Luke Weiss</t>
  </si>
  <si>
    <t>Lisa DeCherney</t>
  </si>
  <si>
    <t>Katherine Ducich</t>
  </si>
  <si>
    <t>Justin Hirsh</t>
  </si>
  <si>
    <t>Justin Deggeller</t>
  </si>
  <si>
    <t>Jessica Myrick</t>
  </si>
  <si>
    <t>Jenna Caffey</t>
  </si>
  <si>
    <t>George Bell</t>
  </si>
  <si>
    <t>Gary Hansen</t>
  </si>
  <si>
    <t>Erin Creighton</t>
  </si>
  <si>
    <t>Dionis Lloyd</t>
  </si>
  <si>
    <t>Dan Reichenbach</t>
  </si>
  <si>
    <t>Dan Campbell</t>
  </si>
  <si>
    <t>Cynthia Delaney</t>
  </si>
  <si>
    <t>Craig Leslie</t>
  </si>
  <si>
    <t>Brendan Dodson</t>
  </si>
  <si>
    <t>Anemone Ratner</t>
  </si>
  <si>
    <t>Valerie Mitchum</t>
  </si>
  <si>
    <t>Tamara Dahlen</t>
  </si>
  <si>
    <t>Sean Miller</t>
  </si>
  <si>
    <t>Rob Dowd</t>
  </si>
  <si>
    <t>Richard Bierner</t>
  </si>
  <si>
    <t>Peter Fuller</t>
  </si>
  <si>
    <t>Nick Crebassa</t>
  </si>
  <si>
    <t>Mike Caudle</t>
  </si>
  <si>
    <t>Michael Paige</t>
  </si>
  <si>
    <t>Matt Abelman</t>
  </si>
  <si>
    <t>Keith Herrera</t>
  </si>
  <si>
    <t>Katherine Murray</t>
  </si>
  <si>
    <t>Erin Mull</t>
  </si>
  <si>
    <t>Erin Ashbrook</t>
  </si>
  <si>
    <t>Dennis Kane</t>
  </si>
  <si>
    <t>Christina DeMoss</t>
  </si>
  <si>
    <t>Bryan Mills</t>
  </si>
  <si>
    <t>Barry Blumstein</t>
  </si>
  <si>
    <t>Annie Thurman</t>
  </si>
  <si>
    <t>Aaron Hawkins</t>
  </si>
  <si>
    <t>Valerie Takahito</t>
  </si>
  <si>
    <t>Tom Ashbrook</t>
  </si>
  <si>
    <t>Robert Dilbeck</t>
  </si>
  <si>
    <t>Rick Bensley</t>
  </si>
  <si>
    <t>Nora Paige</t>
  </si>
  <si>
    <t>Neoma Murray</t>
  </si>
  <si>
    <t>Neola Schneider</t>
  </si>
  <si>
    <t>Mitch Webber</t>
  </si>
  <si>
    <t>Mick Crebagga</t>
  </si>
  <si>
    <t>Michael Grace</t>
  </si>
  <si>
    <t>Mark Packer</t>
  </si>
  <si>
    <t>Maria Zettner</t>
  </si>
  <si>
    <t>Keith Dawkins</t>
  </si>
  <si>
    <t>Jim Karlsson</t>
  </si>
  <si>
    <t>Jennifer Braxton</t>
  </si>
  <si>
    <t>Harry Marie</t>
  </si>
  <si>
    <t>Frank Gastineau</t>
  </si>
  <si>
    <t>Frank Carlisle</t>
  </si>
  <si>
    <t>Emily Burns</t>
  </si>
  <si>
    <t>Denny Joy</t>
  </si>
  <si>
    <t>Denise Monton</t>
  </si>
  <si>
    <t>Deirdre Greer</t>
  </si>
  <si>
    <t>Brian Derr</t>
  </si>
  <si>
    <t>Bart Pistole</t>
  </si>
  <si>
    <t>Victoria Wilson</t>
  </si>
  <si>
    <t>Thomas Thornton</t>
  </si>
  <si>
    <t>Theresa Swint</t>
  </si>
  <si>
    <t>Sandra Flanagan</t>
  </si>
  <si>
    <t>Muhammed Yedwab</t>
  </si>
  <si>
    <t>Muhammed MacIntyre</t>
  </si>
  <si>
    <t>Marina Lichtenstein</t>
  </si>
  <si>
    <t>Maribeth Dona</t>
  </si>
  <si>
    <t>Laurel Workman</t>
  </si>
  <si>
    <t>Katrina Bavinger</t>
  </si>
  <si>
    <t>Jeremy Pistek</t>
  </si>
  <si>
    <t>Guy Thornton</t>
  </si>
  <si>
    <t>Greg Guthrie</t>
  </si>
  <si>
    <t>Frank Price</t>
  </si>
  <si>
    <t>Eric Barreto</t>
  </si>
  <si>
    <t>Doug Jacobs</t>
  </si>
  <si>
    <t>Daniel Raglin</t>
  </si>
  <si>
    <t>Dan Lawera</t>
  </si>
  <si>
    <t>Craig Molinari</t>
  </si>
  <si>
    <t>Claire Good</t>
  </si>
  <si>
    <t>Carlos Meador</t>
  </si>
  <si>
    <t>Andy Gerbode</t>
  </si>
  <si>
    <t>Adrian Barton</t>
  </si>
  <si>
    <t>Xylona Price</t>
  </si>
  <si>
    <t>Tracy Collins</t>
  </si>
  <si>
    <t>Sung Shariari</t>
  </si>
  <si>
    <t>Rob Haberlin</t>
  </si>
  <si>
    <t>Ralph Arnett</t>
  </si>
  <si>
    <t>Philip Fox</t>
  </si>
  <si>
    <t>Michael Dominguez</t>
  </si>
  <si>
    <t>Maureen Gastineau</t>
  </si>
  <si>
    <t>Mark Van Huff</t>
  </si>
  <si>
    <t>Magdelene Morse</t>
  </si>
  <si>
    <t>Lindsay Williams</t>
  </si>
  <si>
    <t>Karen Ferguson</t>
  </si>
  <si>
    <t>John Murray</t>
  </si>
  <si>
    <t>Jennifer Jackson</t>
  </si>
  <si>
    <t>Harold Engle</t>
  </si>
  <si>
    <t>Fred Wasserman</t>
  </si>
  <si>
    <t>Darren Powers</t>
  </si>
  <si>
    <t>Darren Budd</t>
  </si>
  <si>
    <t>Chad McGuire</t>
  </si>
  <si>
    <t>Bryan Davis</t>
  </si>
  <si>
    <t>Beth Thompson</t>
  </si>
  <si>
    <t>Art Foster</t>
  </si>
  <si>
    <t>Toby Knight</t>
  </si>
  <si>
    <t>Tim Taslimi</t>
  </si>
  <si>
    <t>Sung Pak</t>
  </si>
  <si>
    <t>Shirley Schmidt</t>
  </si>
  <si>
    <t>Roland Black</t>
  </si>
  <si>
    <t>Roger Demir</t>
  </si>
  <si>
    <t>Paul MacIntyre</t>
  </si>
  <si>
    <t>Patrick O'Donnell</t>
  </si>
  <si>
    <t>Liz Price</t>
  </si>
  <si>
    <t>Lena Creighton</t>
  </si>
  <si>
    <t>Ken Heidel</t>
  </si>
  <si>
    <t>Katrina Willman</t>
  </si>
  <si>
    <t>Joy Smith</t>
  </si>
  <si>
    <t>Duane Huffman</t>
  </si>
  <si>
    <t>Deborah Brumfield</t>
  </si>
  <si>
    <t>Craig Yedwab</t>
  </si>
  <si>
    <t>Corinna Mitchell</t>
  </si>
  <si>
    <t>Art Ferguson</t>
  </si>
  <si>
    <t>Alyssa Crouse</t>
  </si>
  <si>
    <t>Alan Barnes</t>
  </si>
  <si>
    <t>Toby Swindell</t>
  </si>
  <si>
    <t>Shirley Jackson</t>
  </si>
  <si>
    <t>Shahid Shariari</t>
  </si>
  <si>
    <t>Rick Hansen</t>
  </si>
  <si>
    <t>Resi Polking</t>
  </si>
  <si>
    <t>Patrick Ryan</t>
  </si>
  <si>
    <t>Monica Federle</t>
  </si>
  <si>
    <t>Logan Haushalter</t>
  </si>
  <si>
    <t>Jill Matthias</t>
  </si>
  <si>
    <t>Helen Andreada</t>
  </si>
  <si>
    <t>Harry Greene</t>
  </si>
  <si>
    <t>George Zrebassa</t>
  </si>
  <si>
    <t>Gary Zandusky</t>
  </si>
  <si>
    <t>Daniel Lacy</t>
  </si>
  <si>
    <t>Claudia Miner</t>
  </si>
  <si>
    <t>Barry Franz</t>
  </si>
  <si>
    <t>Arianne Irving</t>
  </si>
  <si>
    <t>Alejandro Ballentine</t>
  </si>
  <si>
    <t>Todd Sumrall</t>
  </si>
  <si>
    <t>Theone Pippenger</t>
  </si>
  <si>
    <t>Thea Hudgings</t>
  </si>
  <si>
    <t>Sarah Brown</t>
  </si>
  <si>
    <t>Roy French</t>
  </si>
  <si>
    <t>Roland Fjeld</t>
  </si>
  <si>
    <t>Nat Carroll</t>
  </si>
  <si>
    <t>Muhammed Lee</t>
  </si>
  <si>
    <t>Mitch Gastineau</t>
  </si>
  <si>
    <t>Khloe Miller</t>
  </si>
  <si>
    <t>Kean Nguyen</t>
  </si>
  <si>
    <t>Jay Fine</t>
  </si>
  <si>
    <t>Harold Ryan</t>
  </si>
  <si>
    <t>Eugene Barchas</t>
  </si>
  <si>
    <t>Eric Murdock</t>
  </si>
  <si>
    <t>Eric Hoffmann</t>
  </si>
  <si>
    <t>Emily Grady</t>
  </si>
  <si>
    <t>Carlos Daly</t>
  </si>
  <si>
    <t>Bart Folk</t>
  </si>
  <si>
    <t>Trudy Schmidt</t>
  </si>
  <si>
    <t>Tom Stivers</t>
  </si>
  <si>
    <t>Roy Phan</t>
  </si>
  <si>
    <t>Ross DeVincentis</t>
  </si>
  <si>
    <t>Patrick Jones</t>
  </si>
  <si>
    <t>Patricia Hirasaki</t>
  </si>
  <si>
    <t>Nick Zandusky</t>
  </si>
  <si>
    <t>Larry Blacks</t>
  </si>
  <si>
    <t>Kalyca Meade</t>
  </si>
  <si>
    <t>Joy Daniels</t>
  </si>
  <si>
    <t>Emily Phan</t>
  </si>
  <si>
    <t>David Bremer</t>
  </si>
  <si>
    <t>Alan Schoenberger</t>
  </si>
  <si>
    <t>Scott Williamson</t>
  </si>
  <si>
    <t>Neil French</t>
  </si>
  <si>
    <t>Maya Herman</t>
  </si>
  <si>
    <t>Liz Thompson</t>
  </si>
  <si>
    <t>Laurel Elliston</t>
  </si>
  <si>
    <t>Evan Bailliet</t>
  </si>
  <si>
    <t>Chad Cunningham</t>
  </si>
  <si>
    <t>Anne Pryor</t>
  </si>
  <si>
    <t>Jesus Ocampo</t>
  </si>
  <si>
    <t>David Smith</t>
  </si>
  <si>
    <t>Eva Jacobs</t>
  </si>
  <si>
    <t>Karl Brown</t>
  </si>
  <si>
    <t>William</t>
  </si>
  <si>
    <t>High</t>
  </si>
  <si>
    <t>Medium</t>
  </si>
  <si>
    <t>Not Specified</t>
  </si>
  <si>
    <t>Low</t>
  </si>
  <si>
    <t>Critical</t>
  </si>
  <si>
    <t>Row ID</t>
  </si>
  <si>
    <t>XL Packaging</t>
  </si>
  <si>
    <t>Bubble Wrap</t>
  </si>
  <si>
    <t>LG Packaging</t>
  </si>
  <si>
    <t>MED Packaging</t>
  </si>
  <si>
    <t>SM Packaging</t>
  </si>
  <si>
    <t>Tiny Packaging</t>
  </si>
  <si>
    <t>Truck</t>
  </si>
  <si>
    <t>Express Ship</t>
  </si>
  <si>
    <t>Regular Ship</t>
  </si>
  <si>
    <t>Priority</t>
  </si>
  <si>
    <t>State</t>
  </si>
  <si>
    <t>North</t>
  </si>
  <si>
    <t>MA</t>
  </si>
  <si>
    <t>NY</t>
  </si>
  <si>
    <t>TX</t>
  </si>
  <si>
    <t>KS</t>
  </si>
  <si>
    <t>OK</t>
  </si>
  <si>
    <t>AZ</t>
  </si>
  <si>
    <t>AR</t>
  </si>
  <si>
    <t>ME</t>
  </si>
  <si>
    <t>DC</t>
  </si>
  <si>
    <t>Client Size</t>
  </si>
  <si>
    <t>Item Category</t>
  </si>
  <si>
    <t>Adam Stanley</t>
  </si>
  <si>
    <t>Fred Stanleyon</t>
  </si>
  <si>
    <t>Adam Smith</t>
  </si>
  <si>
    <t>Adrian Balobia</t>
  </si>
  <si>
    <t>Aimee Connors</t>
  </si>
  <si>
    <t>Barry Bloom</t>
  </si>
  <si>
    <t>Stan Putnam</t>
  </si>
  <si>
    <t>Allison Graves</t>
  </si>
  <si>
    <t>Homer Season</t>
  </si>
  <si>
    <t>Art Blink</t>
  </si>
  <si>
    <t>Peggy Tweet</t>
  </si>
  <si>
    <t>Amanda Steal</t>
  </si>
  <si>
    <t>Contact</t>
  </si>
  <si>
    <t>James Bind</t>
  </si>
  <si>
    <t>Harold Clinton</t>
  </si>
  <si>
    <t>Andrew Jenkins</t>
  </si>
  <si>
    <t>Anna Belle</t>
  </si>
  <si>
    <t>Harry Pewter</t>
  </si>
  <si>
    <t>David Copper</t>
  </si>
  <si>
    <t>James Hardy</t>
  </si>
  <si>
    <t>Robert Conner</t>
  </si>
  <si>
    <t>William Mac</t>
  </si>
  <si>
    <t>Andrew Kegan</t>
  </si>
  <si>
    <t>Holly Jones</t>
  </si>
  <si>
    <t>Stanley Hope</t>
  </si>
  <si>
    <t>Wallace King</t>
  </si>
  <si>
    <t>Adrianne Andover</t>
  </si>
  <si>
    <t>Blain Smith</t>
  </si>
  <si>
    <t>Tony Remo</t>
  </si>
  <si>
    <t>Walter Johnson</t>
  </si>
  <si>
    <t>Midwest</t>
  </si>
  <si>
    <t>Sally Smith</t>
  </si>
  <si>
    <t>James Brown</t>
  </si>
  <si>
    <t>Ronald Towers</t>
  </si>
  <si>
    <t>Jeffrey Jones</t>
  </si>
  <si>
    <t>Thomas Smothers</t>
  </si>
  <si>
    <t>Harold Reams</t>
  </si>
  <si>
    <t>Jonathan King</t>
  </si>
  <si>
    <t>Holly John</t>
  </si>
  <si>
    <t>Roland Mann</t>
  </si>
  <si>
    <t>Harold Aimes</t>
  </si>
  <si>
    <t>Tony Rima</t>
  </si>
  <si>
    <t>Roland Times</t>
  </si>
  <si>
    <t>Dolan Smith</t>
  </si>
  <si>
    <t>Howard Mound</t>
  </si>
  <si>
    <t>Tony Holmes</t>
  </si>
  <si>
    <t>Adam Short</t>
  </si>
  <si>
    <t>Alex Wind</t>
  </si>
  <si>
    <t>Aaron Holmes</t>
  </si>
  <si>
    <t xml:space="preserve">West </t>
  </si>
  <si>
    <t>Alan SHansely</t>
  </si>
  <si>
    <t>RHansda Reynolds</t>
  </si>
  <si>
    <t>RHansda Day</t>
  </si>
  <si>
    <t>RHansda Hardy</t>
  </si>
  <si>
    <t>AntHansy O'Donnell</t>
  </si>
  <si>
    <t>Candace McMaHans</t>
  </si>
  <si>
    <t>Guy PHansely</t>
  </si>
  <si>
    <t>AntHansy Rawles</t>
  </si>
  <si>
    <t>AntHansy Garverick</t>
  </si>
  <si>
    <t>AntHansy Jacobs</t>
  </si>
  <si>
    <t>Adam Monument</t>
  </si>
  <si>
    <t>Monumenter Glantz</t>
  </si>
  <si>
    <t>Monumenter Lopez</t>
  </si>
  <si>
    <t>Amy Monument</t>
  </si>
  <si>
    <t>Sales Rep</t>
  </si>
  <si>
    <t>Johnson</t>
  </si>
  <si>
    <t>O'Malley</t>
  </si>
  <si>
    <t>Jefferson</t>
  </si>
  <si>
    <t>Anderson</t>
  </si>
  <si>
    <t>Soccer Equipment</t>
  </si>
  <si>
    <t>Basketball Equipment</t>
  </si>
  <si>
    <t>Baseball Equipment</t>
  </si>
  <si>
    <t>Soccer Balls</t>
  </si>
  <si>
    <t>Soccer Nets</t>
  </si>
  <si>
    <t>Soccer Goals</t>
  </si>
  <si>
    <t>Shin Guards</t>
  </si>
  <si>
    <t>Jersies</t>
  </si>
  <si>
    <t>Helmets</t>
  </si>
  <si>
    <t>Baseballs</t>
  </si>
  <si>
    <t>Baseball Bats</t>
  </si>
  <si>
    <t>Footballs</t>
  </si>
  <si>
    <t>Football Pads</t>
  </si>
  <si>
    <t>Mouth Guards</t>
  </si>
  <si>
    <t>Basketballs</t>
  </si>
  <si>
    <t>Base Equipment</t>
  </si>
  <si>
    <t>Baseball Helmets</t>
  </si>
  <si>
    <t>Goals</t>
  </si>
  <si>
    <t>Balls</t>
  </si>
  <si>
    <t>Referee Uniforms</t>
  </si>
  <si>
    <t>Product</t>
  </si>
  <si>
    <t>Order Date</t>
  </si>
  <si>
    <t>Sales Data</t>
  </si>
  <si>
    <t>Manager, Region</t>
  </si>
  <si>
    <t>Chris - Central</t>
  </si>
  <si>
    <t>Erin - East</t>
  </si>
  <si>
    <t>Sam - South</t>
  </si>
  <si>
    <t>William - West</t>
  </si>
  <si>
    <t>Pat - West</t>
  </si>
  <si>
    <t>Pat - Central</t>
  </si>
  <si>
    <t>Pat - East</t>
  </si>
  <si>
    <t>Pat - South</t>
  </si>
  <si>
    <t>Row Labels</t>
  </si>
  <si>
    <t>Grand Total</t>
  </si>
  <si>
    <t>Column Labels</t>
  </si>
  <si>
    <t>Sum of Order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</si>
</sst>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 x14ac:knownFonts="1">
    <font>
      <sz val="10"/>
      <name val="MS Sans Serif"/>
    </font>
    <font>
      <sz val="11"/>
      <color theme="1"/>
      <name val="Trebuchet MS"/>
      <family val="2"/>
      <scheme val="minor"/>
    </font>
    <font>
      <sz val="8"/>
      <name val="MS Sans Serif"/>
      <family val="2"/>
    </font>
    <font>
      <b/>
      <sz val="10"/>
      <name val="MS Sans Serif"/>
      <family val="2"/>
    </font>
    <font>
      <b/>
      <sz val="10"/>
      <color theme="0"/>
      <name val="MS Sans Serif"/>
    </font>
    <font>
      <sz val="10"/>
      <color theme="1"/>
      <name val="MS Sans Serif"/>
    </font>
    <font>
      <sz val="18"/>
      <color theme="3"/>
      <name val="Trebuchet MS"/>
      <family val="2"/>
      <scheme val="major"/>
    </font>
    <font>
      <sz val="11"/>
      <color theme="0"/>
      <name val="Trebuchet MS"/>
      <family val="2"/>
      <scheme val="minor"/>
    </font>
    <font>
      <b/>
      <sz val="10"/>
      <color theme="1"/>
      <name val="MS Sans Serif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1" fillId="0" borderId="0"/>
  </cellStyleXfs>
  <cellXfs count="29">
    <xf numFmtId="0" fontId="0" fillId="0" borderId="0" xfId="0"/>
    <xf numFmtId="0" fontId="3" fillId="0" borderId="0" xfId="0" applyFont="1"/>
    <xf numFmtId="0" fontId="5" fillId="3" borderId="1" xfId="0" applyFont="1" applyFill="1" applyBorder="1"/>
    <xf numFmtId="14" fontId="0" fillId="0" borderId="0" xfId="0" applyNumberFormat="1"/>
    <xf numFmtId="0" fontId="5" fillId="4" borderId="1" xfId="0" applyFont="1" applyFill="1" applyBorder="1"/>
    <xf numFmtId="164" fontId="0" fillId="0" borderId="0" xfId="0" applyNumberFormat="1"/>
    <xf numFmtId="9" fontId="0" fillId="0" borderId="0" xfId="0" applyNumberFormat="1"/>
    <xf numFmtId="0" fontId="6" fillId="0" borderId="0" xfId="1" applyAlignment="1">
      <alignment horizontal="center"/>
    </xf>
    <xf numFmtId="0" fontId="7" fillId="5" borderId="0" xfId="2" applyAlignment="1">
      <alignment horizontal="center"/>
    </xf>
    <xf numFmtId="0" fontId="5" fillId="3" borderId="2" xfId="0" applyFont="1" applyFill="1" applyBorder="1"/>
    <xf numFmtId="0" fontId="8" fillId="3" borderId="3" xfId="0" applyFont="1" applyFill="1" applyBorder="1"/>
    <xf numFmtId="0" fontId="4" fillId="2" borderId="4" xfId="0" applyFont="1" applyFill="1" applyBorder="1"/>
    <xf numFmtId="14" fontId="8" fillId="3" borderId="3" xfId="0" applyNumberFormat="1" applyFont="1" applyFill="1" applyBorder="1"/>
    <xf numFmtId="164" fontId="8" fillId="3" borderId="3" xfId="0" applyNumberFormat="1" applyFont="1" applyFill="1" applyBorder="1"/>
    <xf numFmtId="9" fontId="8" fillId="3" borderId="3" xfId="0" applyNumberFormat="1" applyFont="1" applyFill="1" applyBorder="1"/>
    <xf numFmtId="14" fontId="8" fillId="3" borderId="5" xfId="0" applyNumberFormat="1" applyFont="1" applyFill="1" applyBorder="1"/>
    <xf numFmtId="0" fontId="5" fillId="4" borderId="3" xfId="0" applyFont="1" applyFill="1" applyBorder="1"/>
    <xf numFmtId="14" fontId="5" fillId="4" borderId="3" xfId="0" applyNumberFormat="1" applyFont="1" applyFill="1" applyBorder="1"/>
    <xf numFmtId="164" fontId="5" fillId="4" borderId="3" xfId="0" applyNumberFormat="1" applyFont="1" applyFill="1" applyBorder="1"/>
    <xf numFmtId="9" fontId="5" fillId="4" borderId="3" xfId="0" applyNumberFormat="1" applyFont="1" applyFill="1" applyBorder="1"/>
    <xf numFmtId="14" fontId="5" fillId="4" borderId="5" xfId="0" applyNumberFormat="1" applyFont="1" applyFill="1" applyBorder="1"/>
    <xf numFmtId="0" fontId="5" fillId="3" borderId="3" xfId="0" applyFont="1" applyFill="1" applyBorder="1"/>
    <xf numFmtId="14" fontId="5" fillId="3" borderId="3" xfId="0" applyNumberFormat="1" applyFont="1" applyFill="1" applyBorder="1"/>
    <xf numFmtId="9" fontId="5" fillId="3" borderId="3" xfId="0" applyNumberFormat="1" applyFont="1" applyFill="1" applyBorder="1"/>
    <xf numFmtId="164" fontId="5" fillId="3" borderId="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">
    <cellStyle name="Accent2" xfId="2" builtinId="33"/>
    <cellStyle name="Normal" xfId="0" builtinId="0"/>
    <cellStyle name="Normal 3 2" xfId="3"/>
    <cellStyle name="Title" xfId="1" builtinId="15"/>
  </cellStyles>
  <dxfs count="6"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620.882936689814" createdVersion="6" refreshedVersion="6" minRefreshableVersion="3" recordCount="2698">
  <cacheSource type="worksheet">
    <worksheetSource ref="A3:T2701" sheet="Orders"/>
  </cacheSource>
  <cacheFields count="20">
    <cacheField name="Sales Rep" numFmtId="0">
      <sharedItems count="4">
        <s v="Anderson"/>
        <s v="Jefferson"/>
        <s v="Johnson"/>
        <s v="O'Malley"/>
      </sharedItems>
    </cacheField>
    <cacheField name="Row ID" numFmtId="0">
      <sharedItems containsSemiMixedTypes="0" containsString="0" containsNumber="1" containsInteger="1" minValue="2" maxValue="10098"/>
    </cacheField>
    <cacheField name="Region" numFmtId="0">
      <sharedItems count="5">
        <s v="West"/>
        <s v="West "/>
        <s v="South"/>
        <s v="Midwest"/>
        <s v="North"/>
      </sharedItems>
    </cacheField>
    <cacheField name="Order ID" numFmtId="0">
      <sharedItems containsSemiMixedTypes="0" containsString="0" containsNumber="1" containsInteger="1" minValue="6" maxValue="59971"/>
    </cacheField>
    <cacheField name="Order Date" numFmtId="14">
      <sharedItems containsSemiMixedTypes="0" containsNonDate="0" containsDate="1" containsString="0" minDate="2014-10-26T00:00:00" maxDate="2016-11-01T00:00:00"/>
    </cacheField>
    <cacheField name="Priority" numFmtId="0">
      <sharedItems count="5">
        <s v="Not Specified"/>
        <s v="Critical"/>
        <s v="High"/>
        <s v="Medium"/>
        <s v="Low"/>
      </sharedItems>
    </cacheField>
    <cacheField name="Order Quantity" numFmtId="0">
      <sharedItems containsSemiMixedTypes="0" containsString="0" containsNumber="1" containsInteger="1" minValue="1" maxValue="50" count="50">
        <n v="46"/>
        <n v="12"/>
        <n v="29"/>
        <n v="7"/>
        <n v="40"/>
        <n v="10"/>
        <n v="3"/>
        <n v="39"/>
        <n v="33"/>
        <n v="22"/>
        <n v="4"/>
        <n v="38"/>
        <n v="6"/>
        <n v="34"/>
        <n v="35"/>
        <n v="36"/>
        <n v="5"/>
        <n v="47"/>
        <n v="1"/>
        <n v="13"/>
        <n v="14"/>
        <n v="42"/>
        <n v="15"/>
        <n v="24"/>
        <n v="18"/>
        <n v="37"/>
        <n v="23"/>
        <n v="48"/>
        <n v="2"/>
        <n v="45"/>
        <n v="26"/>
        <n v="21"/>
        <n v="9"/>
        <n v="43"/>
        <n v="8"/>
        <n v="30"/>
        <n v="17"/>
        <n v="44"/>
        <n v="32"/>
        <n v="28"/>
        <n v="49"/>
        <n v="16"/>
        <n v="19"/>
        <n v="25"/>
        <n v="50"/>
        <n v="31"/>
        <n v="20"/>
        <n v="41"/>
        <n v="11"/>
        <n v="27"/>
      </sharedItems>
    </cacheField>
    <cacheField name="Sales" numFmtId="164">
      <sharedItems containsSemiMixedTypes="0" containsString="0" containsNumber="1" minValue="1.48" maxValue="54264.160000000003"/>
    </cacheField>
    <cacheField name="Discount" numFmtId="9">
      <sharedItems containsSemiMixedTypes="0" containsString="0" containsNumber="1" minValue="0" maxValue="0.25"/>
    </cacheField>
    <cacheField name="Ship Mode" numFmtId="0">
      <sharedItems/>
    </cacheField>
    <cacheField name="Profit" numFmtId="164">
      <sharedItems containsSemiMixedTypes="0" containsString="0" containsNumber="1" minValue="-11984.3979" maxValue="13340.26"/>
    </cacheField>
    <cacheField name="Unit Price" numFmtId="164">
      <sharedItems containsSemiMixedTypes="0" containsString="0" containsNumber="1" minValue="0.99" maxValue="6783.02"/>
    </cacheField>
    <cacheField name="Shipping Cost" numFmtId="164">
      <sharedItems containsSemiMixedTypes="0" containsString="0" containsNumber="1" minValue="0.49" maxValue="147.12"/>
    </cacheField>
    <cacheField name="Contact" numFmtId="0">
      <sharedItems/>
    </cacheField>
    <cacheField name="State" numFmtId="0">
      <sharedItems/>
    </cacheField>
    <cacheField name="Client Size" numFmtId="0">
      <sharedItems/>
    </cacheField>
    <cacheField name="Item Category" numFmtId="0">
      <sharedItems/>
    </cacheField>
    <cacheField name="Product" numFmtId="0">
      <sharedItems/>
    </cacheField>
    <cacheField name="Product Container" numFmtId="0">
      <sharedItems/>
    </cacheField>
    <cacheField name="Ship Date" numFmtId="14">
      <sharedItems containsSemiMixedTypes="0" containsNonDate="0" containsDate="1" containsString="0" minDate="2014-11-02T00:00:00" maxDate="2016-11-0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98">
  <r>
    <x v="0"/>
    <n v="3460"/>
    <x v="0"/>
    <n v="24646"/>
    <d v="2015-02-13T00:00:00"/>
    <x v="0"/>
    <x v="0"/>
    <n v="720.82"/>
    <n v="0.09"/>
    <s v="Regular Ship"/>
    <n v="293.32"/>
    <n v="15.67"/>
    <n v="1.39"/>
    <s v="Trudy Brown"/>
    <s v="AZ"/>
    <s v="Small Business"/>
    <s v="Soccer Equipment"/>
    <s v="Soccer Balls"/>
    <s v="SM Packaging"/>
    <d v="2015-02-20T00:00:00"/>
  </r>
  <r>
    <x v="0"/>
    <n v="813"/>
    <x v="0"/>
    <n v="5860"/>
    <d v="2015-12-20T00:00:00"/>
    <x v="0"/>
    <x v="1"/>
    <n v="58.08"/>
    <n v="0.09"/>
    <s v="Regular Ship"/>
    <n v="8.33"/>
    <n v="4.84"/>
    <n v="0.71"/>
    <s v="Aaron Hawkins"/>
    <s v="AZ"/>
    <s v="Consumer"/>
    <s v="Soccer Equipment"/>
    <s v="Soccer Nets"/>
    <s v="Bubble Wrap"/>
    <d v="2015-12-27T00:00:00"/>
  </r>
  <r>
    <x v="0"/>
    <n v="3441"/>
    <x v="0"/>
    <n v="24576"/>
    <d v="2016-10-11T00:00:00"/>
    <x v="0"/>
    <x v="2"/>
    <n v="608.70999999999992"/>
    <n v="0.03"/>
    <s v="Regular Ship"/>
    <n v="24.561"/>
    <n v="20.99"/>
    <n v="4.8099999999999996"/>
    <s v="Luke Weiss"/>
    <s v="TX"/>
    <s v="Corporate"/>
    <s v="Baseball Equipment"/>
    <s v="Baseballs"/>
    <s v="MED Packaging"/>
    <d v="2016-10-18T00:00:00"/>
  </r>
  <r>
    <x v="0"/>
    <n v="3337"/>
    <x v="0"/>
    <n v="23847"/>
    <d v="2016-09-09T00:00:00"/>
    <x v="0"/>
    <x v="3"/>
    <n v="1406.93"/>
    <n v="0.01"/>
    <s v="Regular Ship"/>
    <n v="-396.16500000000002"/>
    <n v="200.99"/>
    <n v="4.2"/>
    <s v="Darren Budd"/>
    <s v="AZ"/>
    <s v="Home Office"/>
    <s v="Baseball Equipment"/>
    <s v="Baseballs"/>
    <s v="SM Packaging"/>
    <d v="2016-09-16T00:00:00"/>
  </r>
  <r>
    <x v="0"/>
    <n v="5753"/>
    <x v="0"/>
    <n v="40838"/>
    <d v="2016-09-26T00:00:00"/>
    <x v="0"/>
    <x v="4"/>
    <n v="323.60000000000002"/>
    <n v="7.0000000000000007E-2"/>
    <s v="Regular Ship"/>
    <n v="-136.82"/>
    <n v="8.09"/>
    <n v="7.96"/>
    <s v="Adrian Balobia"/>
    <s v="AR"/>
    <s v="Consumer"/>
    <s v="Basketball Equipment"/>
    <s v="Helmets"/>
    <s v="SM Packaging"/>
    <d v="2016-10-03T00:00:00"/>
  </r>
  <r>
    <x v="0"/>
    <n v="5754"/>
    <x v="0"/>
    <n v="40838"/>
    <d v="2016-09-26T00:00:00"/>
    <x v="0"/>
    <x v="5"/>
    <n v="209.89999999999998"/>
    <n v="0.03"/>
    <s v="Regular Ship"/>
    <n v="-93.257999999999996"/>
    <n v="20.99"/>
    <n v="1.25"/>
    <s v="Holly Jones"/>
    <s v="ME"/>
    <s v="Consumer"/>
    <s v="Baseball Equipment"/>
    <s v="Baseballs"/>
    <s v="Tiny Packaging"/>
    <d v="2016-10-03T00:00:00"/>
  </r>
  <r>
    <x v="0"/>
    <n v="4796"/>
    <x v="0"/>
    <n v="34083"/>
    <d v="2015-12-06T00:00:00"/>
    <x v="0"/>
    <x v="2"/>
    <n v="1623.71"/>
    <n v="0.02"/>
    <s v="Express Ship"/>
    <n v="-64.944000000000003"/>
    <n v="55.99"/>
    <n v="5"/>
    <s v="Andrew Kegan"/>
    <s v="ME"/>
    <s v="Small Business"/>
    <s v="Baseball Equipment"/>
    <s v="Baseballs"/>
    <s v="Tiny Packaging"/>
    <d v="2015-12-13T00:00:00"/>
  </r>
  <r>
    <x v="0"/>
    <n v="6572"/>
    <x v="0"/>
    <n v="46726"/>
    <d v="2016-05-05T00:00:00"/>
    <x v="0"/>
    <x v="0"/>
    <n v="314.64"/>
    <n v="0.02"/>
    <s v="Regular Ship"/>
    <n v="-255.22"/>
    <n v="6.84"/>
    <n v="8.3699999999999992"/>
    <s v="Meg O'Connel"/>
    <s v="AZ"/>
    <s v="Small Business"/>
    <s v="Soccer Equipment"/>
    <s v="Soccer Goals"/>
    <s v="Tiny Packaging"/>
    <d v="2016-05-12T00:00:00"/>
  </r>
  <r>
    <x v="0"/>
    <n v="985"/>
    <x v="0"/>
    <n v="7107"/>
    <d v="2015-11-04T00:00:00"/>
    <x v="0"/>
    <x v="6"/>
    <n v="162.60000000000002"/>
    <n v="0.02"/>
    <s v="Regular Ship"/>
    <n v="143.08000000000001"/>
    <n v="54.2"/>
    <n v="11.1"/>
    <s v="Steve Chapman"/>
    <s v="AZ"/>
    <s v="Corporate"/>
    <s v="Basketball Equipment"/>
    <s v="Helmets"/>
    <s v="MED Packaging"/>
    <d v="2015-11-11T00:00:00"/>
  </r>
  <r>
    <x v="0"/>
    <n v="1904"/>
    <x v="1"/>
    <n v="13633"/>
    <d v="2016-02-02T00:00:00"/>
    <x v="0"/>
    <x v="7"/>
    <n v="1518.6599999999999"/>
    <n v="0.02"/>
    <s v="Regular Ship"/>
    <n v="-1119.6400000000001"/>
    <n v="38.94"/>
    <n v="35"/>
    <s v="Alan Hwang"/>
    <s v="AR"/>
    <s v="Corporate"/>
    <s v="Soccer Equipment"/>
    <s v="Mouth Guards"/>
    <s v="LG Packaging"/>
    <d v="2016-02-09T00:00:00"/>
  </r>
  <r>
    <x v="0"/>
    <n v="5586"/>
    <x v="0"/>
    <n v="39617"/>
    <d v="2015-10-17T00:00:00"/>
    <x v="0"/>
    <x v="8"/>
    <n v="1319.34"/>
    <n v="0.08"/>
    <s v="Regular Ship"/>
    <n v="202.47"/>
    <n v="39.979999999999997"/>
    <n v="9.1999999999999993"/>
    <s v="Bradley Drucker"/>
    <s v="TX"/>
    <s v="Small Business"/>
    <s v="Basketball Equipment"/>
    <s v="Helmets"/>
    <s v="Bubble Wrap"/>
    <d v="2015-10-24T00:00:00"/>
  </r>
  <r>
    <x v="0"/>
    <n v="875"/>
    <x v="0"/>
    <n v="6274"/>
    <d v="2015-05-14T00:00:00"/>
    <x v="0"/>
    <x v="9"/>
    <n v="38.28"/>
    <n v="0.05"/>
    <s v="Express Ship"/>
    <n v="-56.73"/>
    <n v="1.74"/>
    <n v="4.08"/>
    <s v="Eugene Moren"/>
    <s v="TX"/>
    <s v="Home Office"/>
    <s v="Basketball Equipment"/>
    <s v="Helmets"/>
    <s v="Tiny Packaging"/>
    <d v="2015-05-21T00:00:00"/>
  </r>
  <r>
    <x v="0"/>
    <n v="375"/>
    <x v="0"/>
    <n v="2595"/>
    <d v="2015-10-13T00:00:00"/>
    <x v="0"/>
    <x v="10"/>
    <n v="21.88"/>
    <n v="0.09"/>
    <s v="Regular Ship"/>
    <n v="5.88"/>
    <n v="5.47"/>
    <n v="5.26"/>
    <s v="Blain Smith"/>
    <s v="ME"/>
    <s v="Corporate"/>
    <s v="Basketball Equipment"/>
    <s v="Helmets"/>
    <s v="Tiny Packaging"/>
    <d v="2015-10-20T00:00:00"/>
  </r>
  <r>
    <x v="0"/>
    <n v="6695"/>
    <x v="0"/>
    <n v="47682"/>
    <d v="2016-09-16T00:00:00"/>
    <x v="0"/>
    <x v="11"/>
    <n v="3191.2400000000002"/>
    <n v="0"/>
    <s v="Regular Ship"/>
    <n v="1620.23"/>
    <n v="83.98"/>
    <n v="5.01"/>
    <s v="Steve Nguyen"/>
    <s v="AZ"/>
    <s v="Small Business"/>
    <s v="Soccer Equipment"/>
    <s v="Soccer Balls"/>
    <s v="SM Packaging"/>
    <d v="2016-09-23T00:00:00"/>
  </r>
  <r>
    <x v="0"/>
    <n v="938"/>
    <x v="0"/>
    <n v="6788"/>
    <d v="2015-06-04T00:00:00"/>
    <x v="0"/>
    <x v="12"/>
    <n v="10.86"/>
    <n v="7.0000000000000007E-2"/>
    <s v="Regular Ship"/>
    <n v="-2.62"/>
    <n v="1.81"/>
    <n v="0.75"/>
    <s v="Adam Stanley"/>
    <s v="AZ"/>
    <s v="Small Business"/>
    <s v="Soccer Equipment"/>
    <s v="Footballs"/>
    <s v="Bubble Wrap"/>
    <d v="2015-06-11T00:00:00"/>
  </r>
  <r>
    <x v="0"/>
    <n v="6135"/>
    <x v="0"/>
    <n v="43424"/>
    <d v="2015-06-18T00:00:00"/>
    <x v="0"/>
    <x v="13"/>
    <n v="781.32"/>
    <n v="0.04"/>
    <s v="Express Ship"/>
    <n v="143.87"/>
    <n v="22.98"/>
    <n v="4.5"/>
    <s v="Maria Bertelson"/>
    <s v="AZ"/>
    <s v="Home Office"/>
    <s v="Soccer Equipment"/>
    <s v="Shin Guards"/>
    <s v="SM Packaging"/>
    <d v="2015-06-25T00:00:00"/>
  </r>
  <r>
    <x v="0"/>
    <n v="6612"/>
    <x v="0"/>
    <n v="47041"/>
    <d v="2016-01-31T00:00:00"/>
    <x v="0"/>
    <x v="14"/>
    <n v="162.04999999999998"/>
    <n v="0.08"/>
    <s v="Regular Ship"/>
    <n v="-7.08"/>
    <n v="4.63"/>
    <n v="1.93"/>
    <s v="Cynthia Arntzen"/>
    <s v="AZ"/>
    <s v="Home Office"/>
    <s v="Soccer Equipment"/>
    <s v="Soccer Nets"/>
    <s v="Bubble Wrap"/>
    <d v="2016-02-07T00:00:00"/>
  </r>
  <r>
    <x v="0"/>
    <n v="2505"/>
    <x v="0"/>
    <n v="18208"/>
    <d v="2016-01-31T00:00:00"/>
    <x v="0"/>
    <x v="15"/>
    <n v="82.08"/>
    <n v="0.08"/>
    <s v="Regular Ship"/>
    <n v="-137.87"/>
    <n v="2.2799999999999998"/>
    <n v="5.2"/>
    <s v="Alan Barnes"/>
    <s v="AR"/>
    <s v="Corporate"/>
    <s v="Soccer Equipment"/>
    <s v="Soccer Nets"/>
    <s v="Bubble Wrap"/>
    <d v="2016-02-07T00:00:00"/>
  </r>
  <r>
    <x v="0"/>
    <n v="325"/>
    <x v="0"/>
    <n v="2240"/>
    <d v="2016-01-04T00:00:00"/>
    <x v="0"/>
    <x v="16"/>
    <n v="140.75"/>
    <n v="0.06"/>
    <s v="Regular Ship"/>
    <n v="-22.12"/>
    <n v="28.15"/>
    <n v="6.17"/>
    <s v="Peggy Tweet"/>
    <s v="AR"/>
    <s v="Consumer"/>
    <s v="Soccer Equipment"/>
    <s v="Soccer Nets"/>
    <s v="Tiny Packaging"/>
    <d v="2016-01-11T00:00:00"/>
  </r>
  <r>
    <x v="0"/>
    <n v="3100"/>
    <x v="0"/>
    <n v="22211"/>
    <d v="2015-08-03T00:00:00"/>
    <x v="0"/>
    <x v="17"/>
    <n v="17678.11"/>
    <n v="0"/>
    <s v="Truck"/>
    <n v="634.76"/>
    <n v="376.13"/>
    <n v="85.63"/>
    <s v="Adam Stanley"/>
    <s v="AR"/>
    <s v="Consumer"/>
    <s v="Basketball Equipment"/>
    <s v="Basketballs"/>
    <s v="XL Packaging"/>
    <d v="2015-08-10T00:00:00"/>
  </r>
  <r>
    <x v="0"/>
    <n v="883"/>
    <x v="0"/>
    <n v="6337"/>
    <d v="2015-07-01T00:00:00"/>
    <x v="0"/>
    <x v="18"/>
    <n v="376.13"/>
    <n v="7.0000000000000007E-2"/>
    <s v="Truck"/>
    <n v="-261.61200000000002"/>
    <n v="376.13"/>
    <n v="85.63"/>
    <s v="Justin Knight"/>
    <s v="NY"/>
    <s v="Corporate"/>
    <s v="Basketball Equipment"/>
    <s v="Basketballs"/>
    <s v="XL Packaging"/>
    <d v="2015-07-08T00:00:00"/>
  </r>
  <r>
    <x v="0"/>
    <n v="5526"/>
    <x v="0"/>
    <n v="39143"/>
    <d v="2016-02-05T00:00:00"/>
    <x v="0"/>
    <x v="0"/>
    <n v="6945.08"/>
    <n v="0.05"/>
    <s v="Truck"/>
    <n v="-1134.6099999999999"/>
    <n v="150.97999999999999"/>
    <n v="66.27"/>
    <s v="Richard Eichhorn"/>
    <s v="AZ"/>
    <s v="Consumer"/>
    <s v="Basketball Equipment"/>
    <s v="Baseball Helmets"/>
    <s v="XL Packaging"/>
    <d v="2016-02-12T00:00:00"/>
  </r>
  <r>
    <x v="0"/>
    <n v="3303"/>
    <x v="0"/>
    <n v="23616"/>
    <d v="2016-06-28T00:00:00"/>
    <x v="0"/>
    <x v="17"/>
    <n v="9399.5300000000007"/>
    <n v="0.09"/>
    <s v="Regular Ship"/>
    <n v="2787.59"/>
    <n v="199.99"/>
    <n v="24.49"/>
    <s v="Amanda Steal"/>
    <s v="AZ"/>
    <s v="Home Office"/>
    <s v="Baseball Equipment"/>
    <s v="Balls"/>
    <s v="LG Packaging"/>
    <d v="2016-07-05T00:00:00"/>
  </r>
  <r>
    <x v="0"/>
    <n v="2927"/>
    <x v="0"/>
    <n v="21220"/>
    <d v="2016-10-22T00:00:00"/>
    <x v="0"/>
    <x v="10"/>
    <n v="483.88"/>
    <n v="7.0000000000000007E-2"/>
    <s v="Truck"/>
    <n v="-258.07679999999999"/>
    <n v="120.97"/>
    <n v="26.3"/>
    <s v="Art Blink"/>
    <s v="AR"/>
    <s v="Home Office"/>
    <s v="Baseball Equipment"/>
    <s v="Base Equipment"/>
    <s v="Jumbo Drum"/>
    <d v="2016-10-29T00:00:00"/>
  </r>
  <r>
    <x v="0"/>
    <n v="734"/>
    <x v="0"/>
    <n v="5284"/>
    <d v="2015-05-08T00:00:00"/>
    <x v="0"/>
    <x v="3"/>
    <n v="60.83"/>
    <n v="0.1"/>
    <s v="Regular Ship"/>
    <n v="-3.0474999999999999"/>
    <n v="8.69"/>
    <n v="2.99"/>
    <s v="Peggy Tweet"/>
    <s v="AZ"/>
    <s v="Home Office"/>
    <s v="Soccer Equipment"/>
    <s v="Football Pads"/>
    <s v="SM Packaging"/>
    <d v="2015-05-15T00:00:00"/>
  </r>
  <r>
    <x v="0"/>
    <n v="7262"/>
    <x v="1"/>
    <n v="51813"/>
    <d v="2016-10-21T00:00:00"/>
    <x v="0"/>
    <x v="19"/>
    <n v="1442.74"/>
    <n v="7.0000000000000007E-2"/>
    <s v="Regular Ship"/>
    <n v="-469.84"/>
    <n v="110.98"/>
    <n v="35"/>
    <s v="Alan Hwang"/>
    <s v="AR"/>
    <s v="Corporate"/>
    <s v="Soccer Equipment"/>
    <s v="Mouth Guards"/>
    <s v="LG Packaging"/>
    <d v="2016-10-28T00:00:00"/>
  </r>
  <r>
    <x v="0"/>
    <n v="8"/>
    <x v="0"/>
    <n v="35"/>
    <d v="2015-08-22T00:00:00"/>
    <x v="0"/>
    <x v="20"/>
    <n v="2183.86"/>
    <n v="0.01"/>
    <s v="Regular Ship"/>
    <n v="48.987000000000002"/>
    <n v="155.99"/>
    <n v="8.99"/>
    <s v="Julie Creighton"/>
    <s v="NY"/>
    <s v="Corporate"/>
    <s v="Baseball Equipment"/>
    <s v="Baseballs"/>
    <s v="SM Packaging"/>
    <d v="2015-08-29T00:00:00"/>
  </r>
  <r>
    <x v="0"/>
    <n v="6491"/>
    <x v="1"/>
    <n v="46212"/>
    <d v="2016-07-13T00:00:00"/>
    <x v="0"/>
    <x v="3"/>
    <n v="3856.86"/>
    <n v="0.08"/>
    <s v="Truck"/>
    <n v="-1331.5533660000001"/>
    <n v="550.98"/>
    <n v="45.7"/>
    <s v="Allison Graves"/>
    <s v="AR"/>
    <s v="Consumer"/>
    <s v="Basketball Equipment"/>
    <s v="Basketballs"/>
    <s v="XL Packaging"/>
    <d v="2016-07-20T00:00:00"/>
  </r>
  <r>
    <x v="0"/>
    <n v="4230"/>
    <x v="0"/>
    <n v="30051"/>
    <d v="2016-01-19T00:00:00"/>
    <x v="0"/>
    <x v="21"/>
    <n v="245.7"/>
    <n v="0.02"/>
    <s v="Regular Ship"/>
    <n v="-1.57"/>
    <n v="5.85"/>
    <n v="2.27"/>
    <s v="Adrian Balobia"/>
    <s v="AZ"/>
    <s v="Home Office"/>
    <s v="Soccer Equipment"/>
    <s v="Soccer Nets"/>
    <s v="Bubble Wrap"/>
    <d v="2016-01-26T00:00:00"/>
  </r>
  <r>
    <x v="0"/>
    <n v="5079"/>
    <x v="0"/>
    <n v="36196"/>
    <d v="2015-06-06T00:00:00"/>
    <x v="0"/>
    <x v="3"/>
    <n v="34.86"/>
    <n v="7.0000000000000007E-2"/>
    <s v="Regular Ship"/>
    <n v="-38.44"/>
    <n v="4.9800000000000004"/>
    <n v="4.32"/>
    <s v="Christy Brittain"/>
    <s v="TX"/>
    <s v="Consumer"/>
    <s v="Baseball Equipment"/>
    <s v="Baseball Bats"/>
    <s v="Tiny Packaging"/>
    <d v="2015-06-13T00:00:00"/>
  </r>
  <r>
    <x v="0"/>
    <n v="2587"/>
    <x v="0"/>
    <n v="18688"/>
    <d v="2015-01-03T00:00:00"/>
    <x v="0"/>
    <x v="22"/>
    <n v="43.35"/>
    <n v="0.09"/>
    <s v="Regular Ship"/>
    <n v="10.59"/>
    <n v="2.89"/>
    <n v="0.5"/>
    <s v="Emily Grady"/>
    <s v="NY"/>
    <s v="Home Office"/>
    <s v="Soccer Equipment"/>
    <s v="Referee Uniforms"/>
    <s v="SM Packaging"/>
    <d v="2015-01-10T00:00:00"/>
  </r>
  <r>
    <x v="0"/>
    <n v="6977"/>
    <x v="0"/>
    <n v="49862"/>
    <d v="2016-07-13T00:00:00"/>
    <x v="0"/>
    <x v="23"/>
    <n v="75.599999999999994"/>
    <n v="7.0000000000000007E-2"/>
    <s v="Regular Ship"/>
    <n v="29.46"/>
    <n v="3.15"/>
    <n v="0.5"/>
    <s v="Nora Price"/>
    <s v="AZ"/>
    <s v="Small Business"/>
    <s v="Soccer Equipment"/>
    <s v="Referee Uniforms"/>
    <s v="SM Packaging"/>
    <d v="2016-07-20T00:00:00"/>
  </r>
  <r>
    <x v="0"/>
    <n v="6787"/>
    <x v="0"/>
    <n v="48353"/>
    <d v="2016-10-15T00:00:00"/>
    <x v="0"/>
    <x v="24"/>
    <n v="69.3"/>
    <n v="0.04"/>
    <s v="Regular Ship"/>
    <n v="20.43"/>
    <n v="3.85"/>
    <n v="0.7"/>
    <s v="Adrian Balobia"/>
    <s v="AR"/>
    <s v="Corporate"/>
    <s v="Soccer Equipment"/>
    <s v="Soccer Nets"/>
    <s v="Bubble Wrap"/>
    <d v="2016-10-22T00:00:00"/>
  </r>
  <r>
    <x v="0"/>
    <n v="185"/>
    <x v="0"/>
    <n v="1221"/>
    <d v="2016-02-17T00:00:00"/>
    <x v="0"/>
    <x v="18"/>
    <n v="8.6"/>
    <n v="0.06"/>
    <s v="Regular Ship"/>
    <n v="-13.777000000000001"/>
    <n v="8.6"/>
    <n v="6.19"/>
    <s v="Lela Donovan"/>
    <s v="NY"/>
    <s v="Corporate"/>
    <s v="Soccer Equipment"/>
    <s v="Football Pads"/>
    <s v="SM Packaging"/>
    <d v="2016-02-24T00:00:00"/>
  </r>
  <r>
    <x v="0"/>
    <n v="2215"/>
    <x v="0"/>
    <n v="16005"/>
    <d v="2016-10-24T00:00:00"/>
    <x v="0"/>
    <x v="3"/>
    <n v="47.669999999999995"/>
    <n v="0.09"/>
    <s v="Regular Ship"/>
    <n v="-21.378499999999999"/>
    <n v="6.81"/>
    <n v="5.48"/>
    <s v="RHansda Hardy"/>
    <s v="AR"/>
    <s v="Corporate"/>
    <s v="Soccer Equipment"/>
    <s v="Football Pads"/>
    <s v="SM Packaging"/>
    <d v="2016-10-31T00:00:00"/>
  </r>
  <r>
    <x v="0"/>
    <n v="7247"/>
    <x v="0"/>
    <n v="51652"/>
    <d v="2015-02-07T00:00:00"/>
    <x v="0"/>
    <x v="25"/>
    <n v="184.26000000000002"/>
    <n v="0.03"/>
    <s v="Express Ship"/>
    <n v="95.56"/>
    <n v="4.9800000000000004"/>
    <n v="0.49"/>
    <s v="Alan SHansely"/>
    <s v="AR"/>
    <s v="Home Office"/>
    <s v="Soccer Equipment"/>
    <s v="Referee Uniforms"/>
    <s v="SM Packaging"/>
    <d v="2015-02-14T00:00:00"/>
  </r>
  <r>
    <x v="0"/>
    <n v="4842"/>
    <x v="0"/>
    <n v="34434"/>
    <d v="2015-03-09T00:00:00"/>
    <x v="0"/>
    <x v="26"/>
    <n v="114.54"/>
    <n v="0.04"/>
    <s v="Regular Ship"/>
    <n v="50.66"/>
    <n v="4.9800000000000004"/>
    <n v="0.49"/>
    <s v="Barbara Fisher"/>
    <s v="NY"/>
    <s v="Small Business"/>
    <s v="Soccer Equipment"/>
    <s v="Referee Uniforms"/>
    <s v="SM Packaging"/>
    <d v="2015-03-16T00:00:00"/>
  </r>
  <r>
    <x v="0"/>
    <n v="811"/>
    <x v="0"/>
    <n v="5858"/>
    <d v="2016-05-13T00:00:00"/>
    <x v="0"/>
    <x v="27"/>
    <n v="2447.04"/>
    <n v="0.02"/>
    <s v="Regular Ship"/>
    <n v="354.74"/>
    <n v="50.98"/>
    <n v="13.66"/>
    <s v="Alan SHansely"/>
    <s v="AR"/>
    <s v="Small Business"/>
    <s v="Soccer Equipment"/>
    <s v="Shin Guards"/>
    <s v="SM Packaging"/>
    <d v="2016-05-20T00:00:00"/>
  </r>
  <r>
    <x v="0"/>
    <n v="5457"/>
    <x v="0"/>
    <n v="38758"/>
    <d v="2015-07-25T00:00:00"/>
    <x v="0"/>
    <x v="3"/>
    <n v="426.85999999999996"/>
    <n v="0"/>
    <s v="Regular Ship"/>
    <n v="-219.61"/>
    <n v="60.98"/>
    <n v="49"/>
    <s v="Adrian Balobia"/>
    <s v="AR"/>
    <s v="Consumer"/>
    <s v="Soccer Equipment"/>
    <s v="Shin Guards"/>
    <s v="LG Packaging"/>
    <d v="2015-08-01T00:00:00"/>
  </r>
  <r>
    <x v="0"/>
    <n v="3799"/>
    <x v="0"/>
    <n v="27105"/>
    <d v="2014-12-17T00:00:00"/>
    <x v="0"/>
    <x v="28"/>
    <n v="20.8"/>
    <n v="0"/>
    <s v="Regular Ship"/>
    <n v="26.21"/>
    <n v="10.4"/>
    <n v="5.4"/>
    <s v="Sanjit Chand"/>
    <s v="AZ"/>
    <s v="Home Office"/>
    <s v="Basketball Equipment"/>
    <s v="Helmets"/>
    <s v="Tiny Packaging"/>
    <d v="2014-12-24T00:00:00"/>
  </r>
  <r>
    <x v="0"/>
    <n v="7118"/>
    <x v="0"/>
    <n v="50789"/>
    <d v="2015-01-10T00:00:00"/>
    <x v="0"/>
    <x v="26"/>
    <n v="8923.77"/>
    <n v="0.1"/>
    <s v="Regular Ship"/>
    <n v="3440.0519999999997"/>
    <n v="387.99"/>
    <n v="19.989999999999998"/>
    <s v="Adam Stanley"/>
    <s v="AR"/>
    <s v="Consumer"/>
    <s v="Soccer Equipment"/>
    <s v="Football Pads"/>
    <s v="SM Packaging"/>
    <d v="2015-01-17T00:00:00"/>
  </r>
  <r>
    <x v="0"/>
    <n v="2141"/>
    <x v="0"/>
    <n v="15296"/>
    <d v="2016-06-07T00:00:00"/>
    <x v="0"/>
    <x v="11"/>
    <n v="6138.9000000000005"/>
    <n v="0.02"/>
    <s v="Regular Ship"/>
    <n v="1082.21"/>
    <n v="161.55000000000001"/>
    <n v="19.989999999999998"/>
    <s v="Nick Radford"/>
    <s v="AZ"/>
    <s v="Corporate"/>
    <s v="Soccer Equipment"/>
    <s v="Mouth Guards"/>
    <s v="SM Packaging"/>
    <d v="2016-06-14T00:00:00"/>
  </r>
  <r>
    <x v="0"/>
    <n v="4917"/>
    <x v="0"/>
    <n v="35011"/>
    <d v="2016-10-10T00:00:00"/>
    <x v="0"/>
    <x v="20"/>
    <n v="153.72"/>
    <n v="0.09"/>
    <s v="Regular Ship"/>
    <n v="-2.31"/>
    <n v="10.98"/>
    <n v="3.37"/>
    <s v="Luke Weiss"/>
    <s v="AZ"/>
    <s v="Corporate"/>
    <s v="Soccer Equipment"/>
    <s v="Soccer Goals"/>
    <s v="Tiny Packaging"/>
    <d v="2016-10-17T00:00:00"/>
  </r>
  <r>
    <x v="0"/>
    <n v="6843"/>
    <x v="0"/>
    <n v="48742"/>
    <d v="2016-02-16T00:00:00"/>
    <x v="0"/>
    <x v="21"/>
    <n v="795.48"/>
    <n v="0.03"/>
    <s v="Regular Ship"/>
    <n v="379.73750000000001"/>
    <n v="18.940000000000001"/>
    <n v="1.49"/>
    <s v="Adam Stanley"/>
    <s v="AR"/>
    <s v="Consumer"/>
    <s v="Soccer Equipment"/>
    <s v="Football Pads"/>
    <s v="SM Packaging"/>
    <d v="2016-02-23T00:00:00"/>
  </r>
  <r>
    <x v="0"/>
    <n v="1832"/>
    <x v="0"/>
    <n v="13126"/>
    <d v="2015-08-19T00:00:00"/>
    <x v="0"/>
    <x v="29"/>
    <n v="6119.55"/>
    <n v="0.02"/>
    <s v="Truck"/>
    <n v="114.46"/>
    <n v="135.99"/>
    <n v="28.63"/>
    <s v="Amanda Steal"/>
    <s v="AR"/>
    <s v="Consumer"/>
    <s v="Basketball Equipment"/>
    <s v="Goals"/>
    <s v="Jumbo Drum"/>
    <d v="2015-08-26T00:00:00"/>
  </r>
  <r>
    <x v="0"/>
    <n v="7799"/>
    <x v="0"/>
    <n v="55808"/>
    <d v="2014-12-15T00:00:00"/>
    <x v="0"/>
    <x v="12"/>
    <n v="737.93999999999994"/>
    <n v="0"/>
    <s v="Truck"/>
    <n v="-382.98"/>
    <n v="122.99"/>
    <n v="70.2"/>
    <s v="Ed Braxton"/>
    <s v="AZ"/>
    <s v="Home Office"/>
    <s v="Basketball Equipment"/>
    <s v="Goals"/>
    <s v="Jumbo Drum"/>
    <d v="2014-12-22T00:00:00"/>
  </r>
  <r>
    <x v="0"/>
    <n v="5155"/>
    <x v="0"/>
    <n v="36708"/>
    <d v="2015-07-20T00:00:00"/>
    <x v="0"/>
    <x v="0"/>
    <n v="597.54"/>
    <n v="0.01"/>
    <s v="Regular Ship"/>
    <n v="-71.983800000000002"/>
    <n v="12.99"/>
    <n v="9.44"/>
    <s v="William Brown"/>
    <s v="AZ"/>
    <s v="Corporate"/>
    <s v="Baseball Equipment"/>
    <s v="Base Equipment"/>
    <s v="MED Packaging"/>
    <d v="2015-07-27T00:00:00"/>
  </r>
  <r>
    <x v="0"/>
    <n v="2024"/>
    <x v="0"/>
    <n v="14434"/>
    <d v="2014-12-16T00:00:00"/>
    <x v="0"/>
    <x v="7"/>
    <n v="4679.6099999999997"/>
    <n v="0.02"/>
    <s v="Truck"/>
    <n v="239.41"/>
    <n v="119.99"/>
    <n v="56.14"/>
    <s v="Tim Taslimi"/>
    <s v="AZ"/>
    <s v="Corporate"/>
    <s v="Baseball Equipment"/>
    <s v="Base Equipment"/>
    <s v="XL Packaging"/>
    <d v="2014-12-23T00:00:00"/>
  </r>
  <r>
    <x v="0"/>
    <n v="539"/>
    <x v="0"/>
    <n v="3650"/>
    <d v="2016-03-27T00:00:00"/>
    <x v="0"/>
    <x v="23"/>
    <n v="5198.3999999999996"/>
    <n v="0.03"/>
    <s v="Truck"/>
    <n v="166.44"/>
    <n v="216.6"/>
    <n v="64.2"/>
    <s v="Denise Monton"/>
    <s v="AZ"/>
    <s v="Home Office"/>
    <s v="Basketball Equipment"/>
    <s v="Goals"/>
    <s v="Jumbo Drum"/>
    <d v="2016-04-03T00:00:00"/>
  </r>
  <r>
    <x v="0"/>
    <n v="1013"/>
    <x v="0"/>
    <n v="7427"/>
    <d v="2016-10-15T00:00:00"/>
    <x v="0"/>
    <x v="17"/>
    <n v="17072.75"/>
    <n v="0.09"/>
    <s v="Regular Ship"/>
    <n v="4604.79"/>
    <n v="363.25"/>
    <n v="19.989999999999998"/>
    <s v="Homer Season"/>
    <s v="AR"/>
    <s v="Corporate"/>
    <s v="Soccer Equipment"/>
    <s v="Shin Guards"/>
    <s v="SM Packaging"/>
    <d v="2016-10-22T00:00:00"/>
  </r>
  <r>
    <x v="0"/>
    <n v="4041"/>
    <x v="0"/>
    <n v="28835"/>
    <d v="2016-01-30T00:00:00"/>
    <x v="0"/>
    <x v="18"/>
    <n v="178.47"/>
    <n v="0.08"/>
    <s v="Regular Ship"/>
    <n v="-112.44"/>
    <n v="178.47"/>
    <n v="19.989999999999998"/>
    <s v="Phillip Flathmann"/>
    <s v="AZ"/>
    <s v="Small Business"/>
    <s v="Soccer Equipment"/>
    <s v="Mouth Guards"/>
    <s v="SM Packaging"/>
    <d v="2016-02-06T00:00:00"/>
  </r>
  <r>
    <x v="0"/>
    <n v="7796"/>
    <x v="0"/>
    <n v="55777"/>
    <d v="2016-09-10T00:00:00"/>
    <x v="0"/>
    <x v="12"/>
    <n v="310.5"/>
    <n v="0.06"/>
    <s v="Regular Ship"/>
    <n v="136.32"/>
    <n v="51.75"/>
    <n v="19.989999999999998"/>
    <s v="Roy Skaria"/>
    <s v="AZ"/>
    <s v="Corporate"/>
    <s v="Basketball Equipment"/>
    <s v="Helmets"/>
    <s v="SM Packaging"/>
    <d v="2016-09-17T00:00:00"/>
  </r>
  <r>
    <x v="0"/>
    <n v="1361"/>
    <x v="0"/>
    <n v="9922"/>
    <d v="2015-02-01T00:00:00"/>
    <x v="0"/>
    <x v="30"/>
    <n v="1039.48"/>
    <n v="0.03"/>
    <s v="Regular Ship"/>
    <n v="34.42"/>
    <n v="39.979999999999997"/>
    <n v="7.12"/>
    <s v="Jack O'Briant"/>
    <s v="AZ"/>
    <s v="Consumer"/>
    <s v="Baseball Equipment"/>
    <s v="Baseball Bats"/>
    <s v="SM Packaging"/>
    <d v="2015-02-08T00:00:00"/>
  </r>
  <r>
    <x v="0"/>
    <n v="1633"/>
    <x v="0"/>
    <n v="11808"/>
    <d v="2016-05-31T00:00:00"/>
    <x v="0"/>
    <x v="18"/>
    <n v="150.97999999999999"/>
    <n v="0.06"/>
    <s v="Truck"/>
    <n v="25.20675"/>
    <n v="150.97999999999999"/>
    <n v="39.25"/>
    <s v="Tracy Poddar"/>
    <s v="AZ"/>
    <s v="Corporate"/>
    <s v="Basketball Equipment"/>
    <s v="Basketballs"/>
    <s v="XL Packaging"/>
    <d v="2016-06-07T00:00:00"/>
  </r>
  <r>
    <x v="0"/>
    <n v="7897"/>
    <x v="0"/>
    <n v="56484"/>
    <d v="2015-09-21T00:00:00"/>
    <x v="0"/>
    <x v="22"/>
    <n v="1109.7"/>
    <n v="0"/>
    <s v="Regular Ship"/>
    <n v="-173.66"/>
    <n v="73.98"/>
    <n v="12.14"/>
    <s v="Barry Bloom"/>
    <s v="AR"/>
    <s v="Small Business"/>
    <s v="Baseball Equipment"/>
    <s v="Baseball Bats"/>
    <s v="SM Packaging"/>
    <d v="2015-09-28T00:00:00"/>
  </r>
  <r>
    <x v="0"/>
    <n v="1404"/>
    <x v="0"/>
    <n v="10210"/>
    <d v="2015-04-23T00:00:00"/>
    <x v="0"/>
    <x v="5"/>
    <n v="739.80000000000007"/>
    <n v="0.04"/>
    <s v="Regular Ship"/>
    <n v="-154.65"/>
    <n v="73.98"/>
    <n v="14.52"/>
    <s v="Liz Carlisle"/>
    <s v="AZ"/>
    <s v="Corporate"/>
    <s v="Baseball Equipment"/>
    <s v="Baseball Bats"/>
    <s v="SM Packaging"/>
    <d v="2015-04-30T00:00:00"/>
  </r>
  <r>
    <x v="0"/>
    <n v="526"/>
    <x v="0"/>
    <n v="3588"/>
    <d v="2015-01-16T00:00:00"/>
    <x v="0"/>
    <x v="31"/>
    <n v="1553.5800000000002"/>
    <n v="0.01"/>
    <s v="Regular Ship"/>
    <n v="-123.81"/>
    <n v="73.98"/>
    <n v="4"/>
    <s v="Patrick Jones"/>
    <s v="AZ"/>
    <s v="Home Office"/>
    <s v="Baseball Equipment"/>
    <s v="Baseball Bats"/>
    <s v="SM Packaging"/>
    <d v="2015-01-23T00:00:00"/>
  </r>
  <r>
    <x v="0"/>
    <n v="4406"/>
    <x v="0"/>
    <n v="31399"/>
    <d v="2015-09-05T00:00:00"/>
    <x v="0"/>
    <x v="32"/>
    <n v="413.91"/>
    <n v="0.09"/>
    <s v="Regular Ship"/>
    <n v="-120.934"/>
    <n v="45.99"/>
    <n v="4.99"/>
    <s v="Aaron Hawkins"/>
    <s v="AZ"/>
    <s v="Consumer"/>
    <s v="Baseball Equipment"/>
    <s v="Baseballs"/>
    <s v="SM Packaging"/>
    <d v="2015-09-12T00:00:00"/>
  </r>
  <r>
    <x v="0"/>
    <n v="7598"/>
    <x v="0"/>
    <n v="54368"/>
    <d v="2015-09-01T00:00:00"/>
    <x v="0"/>
    <x v="33"/>
    <n v="1977.5700000000002"/>
    <n v="0.05"/>
    <s v="Regular Ship"/>
    <n v="383.09400000000005"/>
    <n v="45.99"/>
    <n v="4.99"/>
    <s v="Kimberly Carter"/>
    <s v="AZ"/>
    <s v="Small Business"/>
    <s v="Baseball Equipment"/>
    <s v="Baseballs"/>
    <s v="SM Packaging"/>
    <d v="2015-09-08T00:00:00"/>
  </r>
  <r>
    <x v="0"/>
    <n v="2"/>
    <x v="0"/>
    <n v="6"/>
    <d v="2015-12-21T00:00:00"/>
    <x v="0"/>
    <x v="28"/>
    <n v="4.16"/>
    <n v="0.01"/>
    <s v="Regular Ship"/>
    <n v="-4.6399999999999997"/>
    <n v="2.08"/>
    <n v="2.56"/>
    <s v="Alan SHansely"/>
    <s v="AR"/>
    <s v="Corporate"/>
    <s v="Soccer Equipment"/>
    <s v="Soccer Goals"/>
    <s v="Tiny Packaging"/>
    <d v="2015-12-28T00:00:00"/>
  </r>
  <r>
    <x v="0"/>
    <n v="2713"/>
    <x v="0"/>
    <n v="19586"/>
    <d v="2016-09-01T00:00:00"/>
    <x v="0"/>
    <x v="15"/>
    <n v="74.88"/>
    <n v="0.1"/>
    <s v="Regular Ship"/>
    <n v="-66.87"/>
    <n v="2.08"/>
    <n v="2.56"/>
    <s v="Gary Hwang"/>
    <s v="AZ"/>
    <s v="Home Office"/>
    <s v="Soccer Equipment"/>
    <s v="Soccer Goals"/>
    <s v="Tiny Packaging"/>
    <d v="2016-09-08T00:00:00"/>
  </r>
  <r>
    <x v="0"/>
    <n v="2529"/>
    <x v="0"/>
    <n v="18368"/>
    <d v="2016-09-30T00:00:00"/>
    <x v="0"/>
    <x v="6"/>
    <n v="6109.4400000000005"/>
    <n v="0.06"/>
    <s v="Truck"/>
    <n v="-4852.5293999999994"/>
    <n v="2036.48"/>
    <n v="14.7"/>
    <s v="Holly Jones"/>
    <s v="ME"/>
    <s v="Corporate"/>
    <s v="Baseball Equipment"/>
    <s v="Base Equipment"/>
    <s v="Jumbo Drum"/>
    <d v="2016-10-07T00:00:00"/>
  </r>
  <r>
    <x v="0"/>
    <n v="3312"/>
    <x v="1"/>
    <n v="23649"/>
    <d v="2016-07-06T00:00:00"/>
    <x v="0"/>
    <x v="21"/>
    <n v="5291.58"/>
    <n v="0.01"/>
    <s v="Regular Ship"/>
    <n v="1222.1370000000002"/>
    <n v="125.99"/>
    <n v="8.08"/>
    <s v="Alan Hwang"/>
    <s v="AZ"/>
    <s v="Corporate"/>
    <s v="Baseball Equipment"/>
    <s v="Baseballs"/>
    <s v="SM Packaging"/>
    <d v="2016-07-13T00:00:00"/>
  </r>
  <r>
    <x v="0"/>
    <n v="268"/>
    <x v="0"/>
    <n v="1856"/>
    <d v="2016-01-18T00:00:00"/>
    <x v="0"/>
    <x v="33"/>
    <n v="5417.57"/>
    <n v="0.05"/>
    <s v="Regular Ship"/>
    <n v="973.16099999999994"/>
    <n v="125.99"/>
    <n v="8.08"/>
    <s v="Roland Times"/>
    <s v="TX"/>
    <s v="Home Office"/>
    <s v="Baseball Equipment"/>
    <s v="Baseballs"/>
    <s v="SM Packaging"/>
    <d v="2016-01-25T00:00:00"/>
  </r>
  <r>
    <x v="0"/>
    <n v="4123"/>
    <x v="1"/>
    <n v="29318"/>
    <d v="2015-04-30T00:00:00"/>
    <x v="0"/>
    <x v="31"/>
    <n v="2900.9399999999996"/>
    <n v="0.04"/>
    <s v="Express Ship"/>
    <n v="-522.94000000000005"/>
    <n v="138.13999999999999"/>
    <n v="35"/>
    <s v="Alan Hwang"/>
    <s v="AR"/>
    <s v="Corporate"/>
    <s v="Soccer Equipment"/>
    <s v="Mouth Guards"/>
    <s v="LG Packaging"/>
    <d v="2015-05-07T00:00:00"/>
  </r>
  <r>
    <x v="0"/>
    <n v="6015"/>
    <x v="0"/>
    <n v="42628"/>
    <d v="2015-03-05T00:00:00"/>
    <x v="0"/>
    <x v="10"/>
    <n v="1397.8"/>
    <n v="0.01"/>
    <s v="Truck"/>
    <n v="224.8"/>
    <n v="349.45"/>
    <n v="60"/>
    <s v="Ken Lonsdale"/>
    <s v="NY"/>
    <s v="Consumer"/>
    <s v="Basketball Equipment"/>
    <s v="Basketballs"/>
    <s v="Jumbo Drum"/>
    <d v="2015-03-12T00:00:00"/>
  </r>
  <r>
    <x v="0"/>
    <n v="4714"/>
    <x v="0"/>
    <n v="33570"/>
    <d v="2016-10-16T00:00:00"/>
    <x v="0"/>
    <x v="18"/>
    <n v="1500.97"/>
    <n v="0.01"/>
    <s v="Truck"/>
    <n v="-3381.9857999999999"/>
    <n v="1500.97"/>
    <n v="29.7"/>
    <s v="Ken Heidel"/>
    <s v="TX"/>
    <s v="Corporate"/>
    <s v="Baseball Equipment"/>
    <s v="Base Equipment"/>
    <s v="Jumbo Drum"/>
    <d v="2016-10-23T00:00:00"/>
  </r>
  <r>
    <x v="0"/>
    <n v="6948"/>
    <x v="0"/>
    <n v="49634"/>
    <d v="2016-01-22T00:00:00"/>
    <x v="0"/>
    <x v="6"/>
    <n v="85.44"/>
    <n v="0.05"/>
    <s v="Regular Ship"/>
    <n v="-67.22"/>
    <n v="28.48"/>
    <n v="1.99"/>
    <s v="Sally Knutson"/>
    <s v="AZ"/>
    <s v="Consumer"/>
    <s v="Baseball Equipment"/>
    <s v="Baseball Bats"/>
    <s v="Tiny Packaging"/>
    <d v="2016-01-29T00:00:00"/>
  </r>
  <r>
    <x v="0"/>
    <n v="191"/>
    <x v="0"/>
    <n v="1282"/>
    <d v="2015-12-28T00:00:00"/>
    <x v="0"/>
    <x v="30"/>
    <n v="826.28"/>
    <n v="0"/>
    <s v="Regular Ship"/>
    <n v="366.48"/>
    <n v="31.78"/>
    <n v="1.99"/>
    <s v="Emily Grady"/>
    <s v="AZ"/>
    <s v="Home Office"/>
    <s v="Baseball Equipment"/>
    <s v="Baseball Bats"/>
    <s v="Tiny Packaging"/>
    <d v="2016-01-04T00:00:00"/>
  </r>
  <r>
    <x v="0"/>
    <n v="3826"/>
    <x v="0"/>
    <n v="27271"/>
    <d v="2015-07-15T00:00:00"/>
    <x v="0"/>
    <x v="34"/>
    <n v="271.52"/>
    <n v="0"/>
    <s v="Truck"/>
    <n v="-77.31"/>
    <n v="33.94"/>
    <n v="19.190000000000001"/>
    <s v="Allison Graves"/>
    <s v="AR"/>
    <s v="Corporate"/>
    <s v="Basketball Equipment"/>
    <s v="Goals"/>
    <s v="Jumbo Drum"/>
    <d v="2015-07-22T00:00:00"/>
  </r>
  <r>
    <x v="0"/>
    <n v="3062"/>
    <x v="0"/>
    <n v="21925"/>
    <d v="2016-05-12T00:00:00"/>
    <x v="0"/>
    <x v="6"/>
    <n v="232.53000000000003"/>
    <n v="0.03"/>
    <s v="Regular Ship"/>
    <n v="-339.95"/>
    <n v="77.510000000000005"/>
    <n v="4"/>
    <s v="RHansda Hardy"/>
    <s v="AR"/>
    <s v="Home Office"/>
    <s v="Baseball Equipment"/>
    <s v="Baseball Bats"/>
    <s v="SM Packaging"/>
    <d v="2016-05-19T00:00:00"/>
  </r>
  <r>
    <x v="0"/>
    <n v="2460"/>
    <x v="0"/>
    <n v="17862"/>
    <d v="2016-03-07T00:00:00"/>
    <x v="0"/>
    <x v="18"/>
    <n v="20.97"/>
    <n v="0"/>
    <s v="Regular Ship"/>
    <n v="-57.04"/>
    <n v="20.97"/>
    <n v="6.5"/>
    <s v="Adam Stanley"/>
    <s v="AR"/>
    <s v="Corporate"/>
    <s v="Baseball Equipment"/>
    <s v="Baseball Bats"/>
    <s v="SM Packaging"/>
    <d v="2016-03-14T00:00:00"/>
  </r>
  <r>
    <x v="0"/>
    <n v="6859"/>
    <x v="0"/>
    <n v="48868"/>
    <d v="2016-04-13T00:00:00"/>
    <x v="0"/>
    <x v="17"/>
    <n v="7861.6900000000005"/>
    <n v="0.05"/>
    <s v="Express Ship"/>
    <n v="-1014.01"/>
    <n v="167.27"/>
    <n v="35"/>
    <s v="Art Blink"/>
    <s v="AR"/>
    <s v="Corporate"/>
    <s v="Soccer Equipment"/>
    <s v="Mouth Guards"/>
    <s v="LG Packaging"/>
    <d v="2016-04-20T00:00:00"/>
  </r>
  <r>
    <x v="0"/>
    <n v="7855"/>
    <x v="0"/>
    <n v="56162"/>
    <d v="2015-02-23T00:00:00"/>
    <x v="0"/>
    <x v="35"/>
    <n v="5429.4"/>
    <n v="0.09"/>
    <s v="Truck"/>
    <n v="209.54"/>
    <n v="180.98"/>
    <n v="30"/>
    <s v="Julia Barnett"/>
    <s v="ME"/>
    <s v="Corporate"/>
    <s v="Basketball Equipment"/>
    <s v="Goals"/>
    <s v="Jumbo Drum"/>
    <d v="2015-03-02T00:00:00"/>
  </r>
  <r>
    <x v="0"/>
    <n v="2887"/>
    <x v="0"/>
    <n v="20807"/>
    <d v="2016-05-21T00:00:00"/>
    <x v="0"/>
    <x v="7"/>
    <n v="6278.2199999999993"/>
    <n v="0.08"/>
    <s v="Truck"/>
    <n v="768.06"/>
    <n v="160.97999999999999"/>
    <n v="30"/>
    <s v="Justin Hirsh"/>
    <s v="AZ"/>
    <s v="Consumer"/>
    <s v="Basketball Equipment"/>
    <s v="Goals"/>
    <s v="Jumbo Drum"/>
    <d v="2016-05-28T00:00:00"/>
  </r>
  <r>
    <x v="0"/>
    <n v="7935"/>
    <x v="0"/>
    <n v="56708"/>
    <d v="2016-10-02T00:00:00"/>
    <x v="0"/>
    <x v="15"/>
    <n v="416.88"/>
    <n v="0.04"/>
    <s v="Regular Ship"/>
    <n v="-12.82"/>
    <n v="11.58"/>
    <n v="6.97"/>
    <s v="Adrian Balobia"/>
    <s v="AZ"/>
    <s v="Corporate"/>
    <s v="Soccer Equipment"/>
    <s v="Soccer Balls"/>
    <s v="SM Packaging"/>
    <d v="2016-10-09T00:00:00"/>
  </r>
  <r>
    <x v="0"/>
    <n v="5915"/>
    <x v="0"/>
    <n v="41927"/>
    <d v="2016-05-13T00:00:00"/>
    <x v="0"/>
    <x v="0"/>
    <n v="2209.84"/>
    <n v="0.02"/>
    <s v="Express Ship"/>
    <n v="1085.93"/>
    <n v="48.04"/>
    <n v="7.23"/>
    <s v="Matt Abelman"/>
    <s v="AZ"/>
    <s v="Home Office"/>
    <s v="Soccer Equipment"/>
    <s v="Jersies"/>
    <s v="SM Packaging"/>
    <d v="2016-05-20T00:00:00"/>
  </r>
  <r>
    <x v="0"/>
    <n v="2378"/>
    <x v="0"/>
    <n v="17252"/>
    <d v="2015-02-27T00:00:00"/>
    <x v="0"/>
    <x v="27"/>
    <n v="2347.6799999999998"/>
    <n v="0.03"/>
    <s v="Regular Ship"/>
    <n v="1006.72"/>
    <n v="48.91"/>
    <n v="5.97"/>
    <s v="Ivan Liston"/>
    <s v="AZ"/>
    <s v="Consumer"/>
    <s v="Soccer Equipment"/>
    <s v="Jersies"/>
    <s v="SM Packaging"/>
    <d v="2015-03-06T00:00:00"/>
  </r>
  <r>
    <x v="0"/>
    <n v="605"/>
    <x v="1"/>
    <n v="4128"/>
    <d v="2015-08-06T00:00:00"/>
    <x v="0"/>
    <x v="11"/>
    <n v="379.62"/>
    <n v="0.04"/>
    <s v="Regular Ship"/>
    <n v="25.03"/>
    <n v="9.99"/>
    <n v="5.12"/>
    <s v="Allen Golden"/>
    <s v="NY"/>
    <s v="Consumer"/>
    <s v="Soccer Equipment"/>
    <s v="Jersies"/>
    <s v="SM Packaging"/>
    <d v="2015-08-13T00:00:00"/>
  </r>
  <r>
    <x v="0"/>
    <n v="6814"/>
    <x v="0"/>
    <n v="48512"/>
    <d v="2015-06-03T00:00:00"/>
    <x v="0"/>
    <x v="27"/>
    <n v="239.04000000000002"/>
    <n v="0.04"/>
    <s v="Regular Ship"/>
    <n v="-83.78"/>
    <n v="4.9800000000000004"/>
    <n v="4.72"/>
    <s v="Cyra Reiten"/>
    <s v="ME"/>
    <s v="Consumer"/>
    <s v="Soccer Equipment"/>
    <s v="Jersies"/>
    <s v="SM Packaging"/>
    <d v="2015-06-10T00:00:00"/>
  </r>
  <r>
    <x v="0"/>
    <n v="4179"/>
    <x v="0"/>
    <n v="29666"/>
    <d v="2015-10-30T00:00:00"/>
    <x v="0"/>
    <x v="2"/>
    <n v="153.12"/>
    <n v="0.09"/>
    <s v="Regular Ship"/>
    <n v="-152.59"/>
    <n v="5.28"/>
    <n v="8.16"/>
    <s v="Dave Poirier"/>
    <s v="AZ"/>
    <s v="Small Business"/>
    <s v="Soccer Equipment"/>
    <s v="Jersies"/>
    <s v="SM Packaging"/>
    <d v="2015-11-06T00:00:00"/>
  </r>
  <r>
    <x v="0"/>
    <n v="5725"/>
    <x v="0"/>
    <n v="40611"/>
    <d v="2016-01-27T00:00:00"/>
    <x v="0"/>
    <x v="1"/>
    <n v="51.36"/>
    <n v="0.02"/>
    <s v="Express Ship"/>
    <n v="-24.31"/>
    <n v="4.28"/>
    <n v="5.17"/>
    <s v="Darrin Van Huff"/>
    <s v="AZ"/>
    <s v="Home Office"/>
    <s v="Soccer Equipment"/>
    <s v="Jersies"/>
    <s v="SM Packaging"/>
    <d v="2016-02-03T00:00:00"/>
  </r>
  <r>
    <x v="0"/>
    <n v="6561"/>
    <x v="0"/>
    <n v="46631"/>
    <d v="2016-01-10T00:00:00"/>
    <x v="0"/>
    <x v="7"/>
    <n v="890.76"/>
    <n v="0.05"/>
    <s v="Regular Ship"/>
    <n v="-122.12"/>
    <n v="22.84"/>
    <n v="16.920000000000002"/>
    <s v="Harold Dahlen"/>
    <s v="ME"/>
    <s v="Corporate"/>
    <s v="Soccer Equipment"/>
    <s v="Jersies"/>
    <s v="SM Packaging"/>
    <d v="2016-01-17T00:00:00"/>
  </r>
  <r>
    <x v="0"/>
    <n v="7226"/>
    <x v="0"/>
    <n v="51553"/>
    <d v="2015-09-27T00:00:00"/>
    <x v="0"/>
    <x v="19"/>
    <n v="75.14"/>
    <n v="0.1"/>
    <s v="Regular Ship"/>
    <n v="-38.35"/>
    <n v="5.78"/>
    <n v="5.67"/>
    <s v="Tony Holmes"/>
    <s v="TX"/>
    <s v="Small Business"/>
    <s v="Soccer Equipment"/>
    <s v="Jersies"/>
    <s v="SM Packaging"/>
    <d v="2015-10-04T00:00:00"/>
  </r>
  <r>
    <x v="0"/>
    <n v="4507"/>
    <x v="0"/>
    <n v="32069"/>
    <d v="2015-09-19T00:00:00"/>
    <x v="0"/>
    <x v="36"/>
    <n v="110.16000000000001"/>
    <n v="0.09"/>
    <s v="Regular Ship"/>
    <n v="-102.24"/>
    <n v="6.48"/>
    <n v="9.68"/>
    <s v="Gene McClure"/>
    <s v="AZ"/>
    <s v="Consumer"/>
    <s v="Soccer Equipment"/>
    <s v="Jersies"/>
    <s v="SM Packaging"/>
    <d v="2015-09-26T00:00:00"/>
  </r>
  <r>
    <x v="0"/>
    <n v="6112"/>
    <x v="0"/>
    <n v="43298"/>
    <d v="2015-05-10T00:00:00"/>
    <x v="0"/>
    <x v="22"/>
    <n v="97.2"/>
    <n v="0.03"/>
    <s v="Regular Ship"/>
    <n v="-50.27"/>
    <n v="6.48"/>
    <n v="7.37"/>
    <s v="Tonja Turnell"/>
    <s v="AZ"/>
    <s v="Consumer"/>
    <s v="Soccer Equipment"/>
    <s v="Jersies"/>
    <s v="SM Packaging"/>
    <d v="2015-05-17T00:00:00"/>
  </r>
  <r>
    <x v="0"/>
    <n v="5724"/>
    <x v="0"/>
    <n v="40608"/>
    <d v="2016-06-19T00:00:00"/>
    <x v="0"/>
    <x v="7"/>
    <n v="205.92000000000002"/>
    <n v="0.01"/>
    <s v="Regular Ship"/>
    <n v="-89.88"/>
    <n v="5.28"/>
    <n v="5.66"/>
    <s v="Bill Eplett"/>
    <s v="TX"/>
    <s v="Corporate"/>
    <s v="Soccer Equipment"/>
    <s v="Jersies"/>
    <s v="SM Packaging"/>
    <d v="2016-06-26T00:00:00"/>
  </r>
  <r>
    <x v="0"/>
    <n v="192"/>
    <x v="0"/>
    <n v="1282"/>
    <d v="2015-12-28T00:00:00"/>
    <x v="0"/>
    <x v="5"/>
    <n v="27.799999999999997"/>
    <n v="0.01"/>
    <s v="Regular Ship"/>
    <n v="-2.06"/>
    <n v="2.78"/>
    <n v="1.34"/>
    <s v="Alan SHansely"/>
    <s v="AR"/>
    <s v="Home Office"/>
    <s v="Soccer Equipment"/>
    <s v="Soccer Nets"/>
    <s v="Bubble Wrap"/>
    <d v="2016-01-04T00:00:00"/>
  </r>
  <r>
    <x v="0"/>
    <n v="2230"/>
    <x v="0"/>
    <n v="16103"/>
    <d v="2016-05-15T00:00:00"/>
    <x v="0"/>
    <x v="9"/>
    <n v="436.48"/>
    <n v="0.06"/>
    <s v="Regular Ship"/>
    <n v="104.77"/>
    <n v="19.84"/>
    <n v="4.0999999999999996"/>
    <s v="Maria Zettner"/>
    <s v="AZ"/>
    <s v="Corporate"/>
    <s v="Soccer Equipment"/>
    <s v="Soccer Nets"/>
    <s v="Bubble Wrap"/>
    <d v="2016-05-22T00:00:00"/>
  </r>
  <r>
    <x v="0"/>
    <n v="3561"/>
    <x v="0"/>
    <n v="25378"/>
    <d v="2015-10-18T00:00:00"/>
    <x v="0"/>
    <x v="27"/>
    <n v="4607.5199999999995"/>
    <n v="0.09"/>
    <s v="Regular Ship"/>
    <n v="803.601"/>
    <n v="95.99"/>
    <n v="7.69"/>
    <s v="Amanda Steal"/>
    <s v="AR"/>
    <s v="Corporate"/>
    <s v="Baseball Equipment"/>
    <s v="Baseballs"/>
    <s v="SM Packaging"/>
    <d v="2015-10-25T00:00:00"/>
  </r>
  <r>
    <x v="0"/>
    <n v="1532"/>
    <x v="0"/>
    <n v="11040"/>
    <d v="2015-08-23T00:00:00"/>
    <x v="0"/>
    <x v="37"/>
    <n v="1055.56"/>
    <n v="0.03"/>
    <s v="Regular Ship"/>
    <n v="389.61"/>
    <n v="23.99"/>
    <n v="6.71"/>
    <s v="Aaron Hawkins"/>
    <s v="AR"/>
    <s v="Corporate"/>
    <s v="Soccer Equipment"/>
    <s v="Soccer Balls"/>
    <s v="SM Packaging"/>
    <d v="2015-08-30T00:00:00"/>
  </r>
  <r>
    <x v="0"/>
    <n v="987"/>
    <x v="0"/>
    <n v="7107"/>
    <d v="2015-11-04T00:00:00"/>
    <x v="0"/>
    <x v="38"/>
    <n v="1769.28"/>
    <n v="0.1"/>
    <s v="Regular Ship"/>
    <n v="407.8"/>
    <n v="55.29"/>
    <n v="5.08"/>
    <s v="RHansda Hardy"/>
    <s v="AR"/>
    <s v="Corporate"/>
    <s v="Soccer Equipment"/>
    <s v="Mouth Guards"/>
    <s v="SM Packaging"/>
    <d v="2015-11-11T00:00:00"/>
  </r>
  <r>
    <x v="0"/>
    <n v="7913"/>
    <x v="1"/>
    <n v="56580"/>
    <d v="2015-06-14T00:00:00"/>
    <x v="0"/>
    <x v="2"/>
    <n v="8318.6500000000015"/>
    <n v="0.05"/>
    <s v="Truck"/>
    <n v="-693.23039500000016"/>
    <n v="286.85000000000002"/>
    <n v="61.76"/>
    <s v="Alan Hwang"/>
    <s v="AR"/>
    <s v="Consumer"/>
    <s v="Basketball Equipment"/>
    <s v="Basketballs"/>
    <s v="XL Packaging"/>
    <d v="2015-06-21T00:00:00"/>
  </r>
  <r>
    <x v="0"/>
    <n v="4279"/>
    <x v="0"/>
    <n v="30469"/>
    <d v="2016-10-25T00:00:00"/>
    <x v="0"/>
    <x v="0"/>
    <n v="325.68"/>
    <n v="0.1"/>
    <s v="Regular Ship"/>
    <n v="28.93"/>
    <n v="7.08"/>
    <n v="2.35"/>
    <s v="Adam Monument"/>
    <s v="AZ"/>
    <s v="Corporate"/>
    <s v="Soccer Equipment"/>
    <s v="Soccer Nets"/>
    <s v="Bubble Wrap"/>
    <d v="2016-11-01T00:00:00"/>
  </r>
  <r>
    <x v="0"/>
    <n v="6924"/>
    <x v="0"/>
    <n v="49381"/>
    <d v="2016-10-13T00:00:00"/>
    <x v="0"/>
    <x v="31"/>
    <n v="1490.5800000000002"/>
    <n v="0.04"/>
    <s v="Regular Ship"/>
    <n v="-531.91999999999996"/>
    <n v="70.98"/>
    <n v="35"/>
    <s v="Art Blink"/>
    <s v="AR"/>
    <s v="Consumer"/>
    <s v="Soccer Equipment"/>
    <s v="Mouth Guards"/>
    <s v="LG Packaging"/>
    <d v="2016-10-20T00:00:00"/>
  </r>
  <r>
    <x v="0"/>
    <n v="7892"/>
    <x v="0"/>
    <n v="56423"/>
    <d v="2015-10-25T00:00:00"/>
    <x v="0"/>
    <x v="10"/>
    <n v="1676.76"/>
    <n v="0.04"/>
    <s v="Regular Ship"/>
    <n v="-281.17"/>
    <n v="419.19"/>
    <n v="19.989999999999998"/>
    <s v="Dennis Pardue"/>
    <s v="AZ"/>
    <s v="Corporate"/>
    <s v="Soccer Equipment"/>
    <s v="Mouth Guards"/>
    <s v="SM Packaging"/>
    <d v="2015-11-01T00:00:00"/>
  </r>
  <r>
    <x v="0"/>
    <n v="6185"/>
    <x v="0"/>
    <n v="43815"/>
    <d v="2016-04-13T00:00:00"/>
    <x v="0"/>
    <x v="29"/>
    <n v="3546"/>
    <n v="0.03"/>
    <s v="Regular Ship"/>
    <n v="-1097.97"/>
    <n v="78.8"/>
    <n v="35"/>
    <s v="Corey Catlett"/>
    <s v="AZ"/>
    <s v="Home Office"/>
    <s v="Soccer Equipment"/>
    <s v="Mouth Guards"/>
    <s v="LG Packaging"/>
    <d v="2016-04-20T00:00:00"/>
  </r>
  <r>
    <x v="0"/>
    <n v="7602"/>
    <x v="0"/>
    <n v="54371"/>
    <d v="2015-12-16T00:00:00"/>
    <x v="0"/>
    <x v="3"/>
    <n v="117.17999999999999"/>
    <n v="0.05"/>
    <s v="Regular Ship"/>
    <n v="6.2985000000000007"/>
    <n v="16.739999999999998"/>
    <n v="5.08"/>
    <s v="RHansda Hardy"/>
    <s v="AR"/>
    <s v="Corporate"/>
    <s v="Soccer Equipment"/>
    <s v="Football Pads"/>
    <s v="SM Packaging"/>
    <d v="2015-12-23T00:00:00"/>
  </r>
  <r>
    <x v="0"/>
    <n v="1928"/>
    <x v="0"/>
    <n v="13795"/>
    <d v="2015-02-08T00:00:00"/>
    <x v="0"/>
    <x v="35"/>
    <n v="479.7"/>
    <n v="0.04"/>
    <s v="Regular Ship"/>
    <n v="-119.0825"/>
    <n v="15.99"/>
    <n v="13.18"/>
    <s v="Homer Season"/>
    <s v="AR"/>
    <s v="Small Business"/>
    <s v="Soccer Equipment"/>
    <s v="Football Pads"/>
    <s v="SM Packaging"/>
    <d v="2015-02-15T00:00:00"/>
  </r>
  <r>
    <x v="0"/>
    <n v="2739"/>
    <x v="0"/>
    <n v="19777"/>
    <d v="2016-08-19T00:00:00"/>
    <x v="0"/>
    <x v="9"/>
    <n v="330.21999999999997"/>
    <n v="0.06"/>
    <s v="Regular Ship"/>
    <n v="-24.954999999999998"/>
    <n v="15.01"/>
    <n v="8.4"/>
    <s v="Pauline Chand"/>
    <s v="AZ"/>
    <s v="Corporate"/>
    <s v="Soccer Equipment"/>
    <s v="Football Pads"/>
    <s v="SM Packaging"/>
    <d v="2016-08-26T00:00:00"/>
  </r>
  <r>
    <x v="0"/>
    <n v="2740"/>
    <x v="0"/>
    <n v="19777"/>
    <d v="2016-08-19T00:00:00"/>
    <x v="0"/>
    <x v="28"/>
    <n v="119.56"/>
    <n v="0.05"/>
    <s v="Regular Ship"/>
    <n v="-61.881500000000003"/>
    <n v="59.78"/>
    <n v="10.29"/>
    <s v="Peggy Tweet"/>
    <s v="AR"/>
    <s v="Corporate"/>
    <s v="Soccer Equipment"/>
    <s v="Football Pads"/>
    <s v="SM Packaging"/>
    <d v="2016-08-26T00:00:00"/>
  </r>
  <r>
    <x v="0"/>
    <n v="7552"/>
    <x v="0"/>
    <n v="54023"/>
    <d v="2016-05-22T00:00:00"/>
    <x v="0"/>
    <x v="29"/>
    <n v="398.25"/>
    <n v="7.0000000000000007E-2"/>
    <s v="Regular Ship"/>
    <n v="-8.5904999999999987"/>
    <n v="8.85"/>
    <n v="5.6"/>
    <s v="Adam Stanley"/>
    <s v="AR"/>
    <s v="Small Business"/>
    <s v="Soccer Equipment"/>
    <s v="Football Pads"/>
    <s v="SM Packaging"/>
    <d v="2016-05-29T00:00:00"/>
  </r>
  <r>
    <x v="0"/>
    <n v="3735"/>
    <x v="0"/>
    <n v="26691"/>
    <d v="2016-06-03T00:00:00"/>
    <x v="0"/>
    <x v="25"/>
    <n v="284.15999999999997"/>
    <n v="7.0000000000000007E-2"/>
    <s v="Regular Ship"/>
    <n v="-83.156500000000008"/>
    <n v="7.68"/>
    <n v="6.16"/>
    <s v="Liz Thompson"/>
    <s v="AZ"/>
    <s v="Corporate"/>
    <s v="Soccer Equipment"/>
    <s v="Football Pads"/>
    <s v="SM Packaging"/>
    <d v="2016-06-10T00:00:00"/>
  </r>
  <r>
    <x v="0"/>
    <n v="3029"/>
    <x v="0"/>
    <n v="21792"/>
    <d v="2016-07-26T00:00:00"/>
    <x v="0"/>
    <x v="30"/>
    <n v="376.48"/>
    <n v="0.09"/>
    <s v="Regular Ship"/>
    <n v="19.363"/>
    <n v="14.48"/>
    <n v="6.46"/>
    <s v="Aaron Hawkins"/>
    <s v="AR"/>
    <s v="Consumer"/>
    <s v="Soccer Equipment"/>
    <s v="Football Pads"/>
    <s v="SM Packaging"/>
    <d v="2016-08-02T00:00:00"/>
  </r>
  <r>
    <x v="0"/>
    <n v="2100"/>
    <x v="0"/>
    <n v="15009"/>
    <d v="2015-10-21T00:00:00"/>
    <x v="0"/>
    <x v="39"/>
    <n v="217.84"/>
    <n v="0.08"/>
    <s v="Express Ship"/>
    <n v="61.09"/>
    <n v="7.78"/>
    <n v="2.5"/>
    <s v="Erica Hernandez"/>
    <s v="AZ"/>
    <s v="Small Business"/>
    <s v="Soccer Equipment"/>
    <s v="Soccer Balls"/>
    <s v="SM Packaging"/>
    <d v="2015-10-28T00:00:00"/>
  </r>
  <r>
    <x v="0"/>
    <n v="3755"/>
    <x v="0"/>
    <n v="26818"/>
    <d v="2015-11-08T00:00:00"/>
    <x v="0"/>
    <x v="16"/>
    <n v="59.85"/>
    <n v="0.01"/>
    <s v="Express Ship"/>
    <n v="-5.16"/>
    <n v="11.97"/>
    <n v="4.9800000000000004"/>
    <s v="Dionis Lloyd"/>
    <s v="AZ"/>
    <s v="Small Business"/>
    <s v="Soccer Equipment"/>
    <s v="Shin Guards"/>
    <s v="SM Packaging"/>
    <d v="2015-11-15T00:00:00"/>
  </r>
  <r>
    <x v="0"/>
    <n v="8369"/>
    <x v="0"/>
    <n v="59781"/>
    <d v="2016-10-12T00:00:00"/>
    <x v="0"/>
    <x v="33"/>
    <n v="239.94"/>
    <n v="0"/>
    <s v="Express Ship"/>
    <n v="-60.91"/>
    <n v="5.58"/>
    <n v="5.3"/>
    <s v="Julia Barnett"/>
    <s v="NY"/>
    <s v="Corporate"/>
    <s v="Soccer Equipment"/>
    <s v="Soccer Balls"/>
    <s v="SM Packaging"/>
    <d v="2016-10-19T00:00:00"/>
  </r>
  <r>
    <x v="0"/>
    <n v="2213"/>
    <x v="0"/>
    <n v="15972"/>
    <d v="2015-06-09T00:00:00"/>
    <x v="0"/>
    <x v="6"/>
    <n v="8.94"/>
    <n v="0.04"/>
    <s v="Regular Ship"/>
    <n v="-3.86"/>
    <n v="2.98"/>
    <n v="1.58"/>
    <s v="Art Blink"/>
    <s v="AR"/>
    <s v="Small Business"/>
    <s v="Soccer Equipment"/>
    <s v="Footballs"/>
    <s v="Bubble Wrap"/>
    <d v="2015-06-16T00:00:00"/>
  </r>
  <r>
    <x v="0"/>
    <n v="7757"/>
    <x v="0"/>
    <n v="55494"/>
    <d v="2016-04-25T00:00:00"/>
    <x v="0"/>
    <x v="40"/>
    <n v="586.53000000000009"/>
    <n v="0.09"/>
    <s v="Regular Ship"/>
    <n v="-115.66"/>
    <n v="11.97"/>
    <n v="5.81"/>
    <s v="Michael Stewart"/>
    <s v="AZ"/>
    <s v="Small Business"/>
    <s v="Soccer Equipment"/>
    <s v="Soccer Nets"/>
    <s v="Tiny Packaging"/>
    <d v="2016-05-02T00:00:00"/>
  </r>
  <r>
    <x v="0"/>
    <n v="1161"/>
    <x v="0"/>
    <n v="8450"/>
    <d v="2016-02-12T00:00:00"/>
    <x v="0"/>
    <x v="9"/>
    <n v="41.36"/>
    <n v="0.09"/>
    <s v="Regular Ship"/>
    <n v="-12.0175"/>
    <n v="1.88"/>
    <n v="1.49"/>
    <s v="Eva Jacobs"/>
    <s v="AZ"/>
    <s v="Home Office"/>
    <s v="Soccer Equipment"/>
    <s v="Football Pads"/>
    <s v="SM Packaging"/>
    <d v="2016-02-19T00:00:00"/>
  </r>
  <r>
    <x v="0"/>
    <n v="7797"/>
    <x v="0"/>
    <n v="55777"/>
    <d v="2016-09-10T00:00:00"/>
    <x v="0"/>
    <x v="18"/>
    <n v="65.989999999999995"/>
    <n v="0.1"/>
    <s v="Express Ship"/>
    <n v="-252.483"/>
    <n v="65.989999999999995"/>
    <n v="3.99"/>
    <s v="Barry Bloom"/>
    <s v="AR"/>
    <s v="Corporate"/>
    <s v="Baseball Equipment"/>
    <s v="Baseballs"/>
    <s v="SM Packaging"/>
    <d v="2016-09-17T00:00:00"/>
  </r>
  <r>
    <x v="0"/>
    <n v="6990"/>
    <x v="0"/>
    <n v="49927"/>
    <d v="2016-05-20T00:00:00"/>
    <x v="0"/>
    <x v="7"/>
    <n v="85.02000000000001"/>
    <n v="0.04"/>
    <s v="Regular Ship"/>
    <n v="6.67"/>
    <n v="2.1800000000000002"/>
    <n v="0.78"/>
    <s v="Parhena Norris"/>
    <s v="AZ"/>
    <s v="Home Office"/>
    <s v="Soccer Equipment"/>
    <s v="Footballs"/>
    <s v="Bubble Wrap"/>
    <d v="2016-05-27T00:00:00"/>
  </r>
  <r>
    <x v="0"/>
    <n v="187"/>
    <x v="0"/>
    <n v="1221"/>
    <d v="2016-02-17T00:00:00"/>
    <x v="0"/>
    <x v="41"/>
    <n v="67.84"/>
    <n v="0.08"/>
    <s v="Regular Ship"/>
    <n v="-57.8795"/>
    <n v="4.24"/>
    <n v="5.41"/>
    <s v="Lela Donovan"/>
    <s v="TX"/>
    <s v="Corporate"/>
    <s v="Soccer Equipment"/>
    <s v="Football Pads"/>
    <s v="SM Packaging"/>
    <d v="2016-02-24T00:00:00"/>
  </r>
  <r>
    <x v="0"/>
    <n v="7896"/>
    <x v="0"/>
    <n v="56484"/>
    <d v="2015-09-21T00:00:00"/>
    <x v="0"/>
    <x v="12"/>
    <n v="183.35999999999999"/>
    <n v="0.1"/>
    <s v="Regular Ship"/>
    <n v="28.339000000000002"/>
    <n v="30.56"/>
    <n v="2.99"/>
    <s v="Adrian Balobia"/>
    <s v="AZ"/>
    <s v="Small Business"/>
    <s v="Soccer Equipment"/>
    <s v="Football Pads"/>
    <s v="SM Packaging"/>
    <d v="2015-09-28T00:00:00"/>
  </r>
  <r>
    <x v="0"/>
    <n v="2035"/>
    <x v="0"/>
    <n v="14503"/>
    <d v="2014-12-06T00:00:00"/>
    <x v="0"/>
    <x v="20"/>
    <n v="427.84"/>
    <n v="0.02"/>
    <s v="Express Ship"/>
    <n v="157.88749999999999"/>
    <n v="30.56"/>
    <n v="2.99"/>
    <s v="RHansda Hardy"/>
    <s v="AZ"/>
    <s v="Corporate"/>
    <s v="Soccer Equipment"/>
    <s v="Football Pads"/>
    <s v="SM Packaging"/>
    <d v="2014-12-13T00:00:00"/>
  </r>
  <r>
    <x v="0"/>
    <n v="2416"/>
    <x v="0"/>
    <n v="17539"/>
    <d v="2015-07-16T00:00:00"/>
    <x v="0"/>
    <x v="5"/>
    <n v="1959.9"/>
    <n v="0.1"/>
    <s v="Regular Ship"/>
    <n v="-491.26"/>
    <n v="195.99"/>
    <n v="8.99"/>
    <s v="Pauline Webber"/>
    <s v="AZ"/>
    <s v="Consumer"/>
    <s v="Baseball Equipment"/>
    <s v="Baseballs"/>
    <s v="SM Packaging"/>
    <d v="2015-07-23T00:00:00"/>
  </r>
  <r>
    <x v="0"/>
    <n v="6857"/>
    <x v="0"/>
    <n v="48837"/>
    <d v="2015-05-18T00:00:00"/>
    <x v="0"/>
    <x v="7"/>
    <n v="6083.6100000000006"/>
    <n v="0.09"/>
    <s v="Regular Ship"/>
    <n v="1231.893"/>
    <n v="155.99"/>
    <n v="3.9"/>
    <s v="Alan Hwang"/>
    <s v="AR"/>
    <s v="Corporate"/>
    <s v="Baseball Equipment"/>
    <s v="Baseballs"/>
    <s v="SM Packaging"/>
    <d v="2015-05-25T00:00:00"/>
  </r>
  <r>
    <x v="0"/>
    <n v="4806"/>
    <x v="0"/>
    <n v="34179"/>
    <d v="2015-09-02T00:00:00"/>
    <x v="0"/>
    <x v="31"/>
    <n v="304.08"/>
    <n v="7.0000000000000007E-2"/>
    <s v="Regular Ship"/>
    <n v="44.56"/>
    <n v="14.48"/>
    <n v="1.99"/>
    <s v="Stan Putnam"/>
    <s v="AZ"/>
    <s v="Corporate"/>
    <s v="Baseball Equipment"/>
    <s v="Baseball Bats"/>
    <s v="Tiny Packaging"/>
    <d v="2015-09-09T00:00:00"/>
  </r>
  <r>
    <x v="0"/>
    <n v="5242"/>
    <x v="0"/>
    <n v="37313"/>
    <d v="2016-05-02T00:00:00"/>
    <x v="0"/>
    <x v="37"/>
    <n v="3111.24"/>
    <n v="0"/>
    <s v="Regular Ship"/>
    <n v="-634.49"/>
    <n v="70.709999999999994"/>
    <n v="37.58"/>
    <s v="Liz MacKendrick"/>
    <s v="AZ"/>
    <s v="Corporate"/>
    <s v="Basketball Equipment"/>
    <s v="Helmets"/>
    <s v="Bubble Wrap"/>
    <d v="2016-05-09T00:00:00"/>
  </r>
  <r>
    <x v="0"/>
    <n v="1862"/>
    <x v="0"/>
    <n v="13383"/>
    <d v="2016-04-15T00:00:00"/>
    <x v="0"/>
    <x v="14"/>
    <n v="711.9"/>
    <n v="7.0000000000000007E-2"/>
    <s v="Regular Ship"/>
    <n v="-1072.97"/>
    <n v="20.34"/>
    <n v="35"/>
    <s v="Duane Huffman"/>
    <s v="AZ"/>
    <s v="Consumer"/>
    <s v="Soccer Equipment"/>
    <s v="Mouth Guards"/>
    <s v="LG Packaging"/>
    <d v="2016-04-22T00:00:00"/>
  </r>
  <r>
    <x v="0"/>
    <n v="4741"/>
    <x v="0"/>
    <n v="33729"/>
    <d v="2016-07-20T00:00:00"/>
    <x v="0"/>
    <x v="30"/>
    <n v="7266.4800000000005"/>
    <n v="7.0000000000000007E-2"/>
    <s v="Regular Ship"/>
    <n v="-286.58"/>
    <n v="279.48"/>
    <n v="35"/>
    <s v="AntHansy Rawles"/>
    <s v="NY"/>
    <s v="Small Business"/>
    <s v="Soccer Equipment"/>
    <s v="Mouth Guards"/>
    <s v="LG Packaging"/>
    <d v="2016-07-27T00:00:00"/>
  </r>
  <r>
    <x v="0"/>
    <n v="4006"/>
    <x v="0"/>
    <n v="28582"/>
    <d v="2015-11-22T00:00:00"/>
    <x v="0"/>
    <x v="29"/>
    <n v="360.45"/>
    <n v="0.02"/>
    <s v="Regular Ship"/>
    <n v="87.96"/>
    <n v="8.01"/>
    <n v="2.87"/>
    <s v="Barry Bloom"/>
    <s v="AZ"/>
    <s v="Home Office"/>
    <s v="Soccer Equipment"/>
    <s v="Jersies"/>
    <s v="Bubble Wrap"/>
    <d v="2015-11-29T00:00:00"/>
  </r>
  <r>
    <x v="0"/>
    <n v="1989"/>
    <x v="0"/>
    <n v="14210"/>
    <d v="2016-04-26T00:00:00"/>
    <x v="0"/>
    <x v="42"/>
    <n v="632.51"/>
    <n v="0"/>
    <s v="Regular Ship"/>
    <n v="213.2"/>
    <n v="33.29"/>
    <n v="1.99"/>
    <s v="Helen Wasserman"/>
    <s v="AZ"/>
    <s v="Home Office"/>
    <s v="Baseball Equipment"/>
    <s v="Baseball Bats"/>
    <s v="Tiny Packaging"/>
    <d v="2016-05-03T00:00:00"/>
  </r>
  <r>
    <x v="0"/>
    <n v="7871"/>
    <x v="0"/>
    <n v="56291"/>
    <d v="2016-07-18T00:00:00"/>
    <x v="0"/>
    <x v="43"/>
    <n v="376"/>
    <n v="0.04"/>
    <s v="Regular Ship"/>
    <n v="151.4"/>
    <n v="15.04"/>
    <n v="1.97"/>
    <s v="Barry Bloom"/>
    <s v="AR"/>
    <s v="Corporate"/>
    <s v="Soccer Equipment"/>
    <s v="Jersies"/>
    <s v="Bubble Wrap"/>
    <d v="2016-07-25T00:00:00"/>
  </r>
  <r>
    <x v="0"/>
    <n v="2921"/>
    <x v="0"/>
    <n v="21125"/>
    <d v="2014-12-27T00:00:00"/>
    <x v="0"/>
    <x v="36"/>
    <n v="157.59"/>
    <n v="0.08"/>
    <s v="Regular Ship"/>
    <n v="2.12"/>
    <n v="9.27"/>
    <n v="4.3899999999999997"/>
    <s v="Matt Hagelstein"/>
    <s v="AZ"/>
    <s v="Home Office"/>
    <s v="Soccer Equipment"/>
    <s v="Jersies"/>
    <s v="Bubble Wrap"/>
    <d v="2015-01-03T00:00:00"/>
  </r>
  <r>
    <x v="0"/>
    <n v="6781"/>
    <x v="0"/>
    <n v="48293"/>
    <d v="2016-02-08T00:00:00"/>
    <x v="1"/>
    <x v="17"/>
    <n v="359.08"/>
    <n v="0.03"/>
    <s v="Regular Ship"/>
    <n v="160.72"/>
    <n v="7.64"/>
    <n v="1.39"/>
    <s v="Victoria Pisteka"/>
    <s v="AZ"/>
    <s v="Corporate"/>
    <s v="Soccer Equipment"/>
    <s v="Soccer Balls"/>
    <s v="SM Packaging"/>
    <d v="2016-02-15T00:00:00"/>
  </r>
  <r>
    <x v="0"/>
    <n v="6564"/>
    <x v="0"/>
    <n v="46662"/>
    <d v="2015-10-29T00:00:00"/>
    <x v="1"/>
    <x v="8"/>
    <n v="159.72"/>
    <n v="0.01"/>
    <s v="Regular Ship"/>
    <n v="45.84"/>
    <n v="4.84"/>
    <n v="0.71"/>
    <s v="Adam Monument"/>
    <s v="AZ"/>
    <s v="Home Office"/>
    <s v="Soccer Equipment"/>
    <s v="Soccer Nets"/>
    <s v="Bubble Wrap"/>
    <d v="2015-11-05T00:00:00"/>
  </r>
  <r>
    <x v="0"/>
    <n v="4177"/>
    <x v="0"/>
    <n v="29639"/>
    <d v="2015-02-15T00:00:00"/>
    <x v="1"/>
    <x v="34"/>
    <n v="20.8"/>
    <n v="0.04"/>
    <s v="Regular Ship"/>
    <n v="-14.09"/>
    <n v="2.6"/>
    <n v="2.4"/>
    <s v="Adam Monument"/>
    <s v="AR"/>
    <s v="Corporate"/>
    <s v="Soccer Equipment"/>
    <s v="Soccer Nets"/>
    <s v="Bubble Wrap"/>
    <d v="2015-02-22T00:00:00"/>
  </r>
  <r>
    <x v="0"/>
    <n v="7789"/>
    <x v="0"/>
    <n v="55744"/>
    <d v="2015-08-20T00:00:00"/>
    <x v="1"/>
    <x v="26"/>
    <n v="482.77"/>
    <n v="0.02"/>
    <s v="Regular Ship"/>
    <n v="-44.131999999999998"/>
    <n v="20.99"/>
    <n v="0.99"/>
    <s v="Sarah Brown"/>
    <s v="AZ"/>
    <s v="Consumer"/>
    <s v="Baseball Equipment"/>
    <s v="Baseballs"/>
    <s v="Tiny Packaging"/>
    <d v="2015-08-27T00:00:00"/>
  </r>
  <r>
    <x v="0"/>
    <n v="2623"/>
    <x v="0"/>
    <n v="18951"/>
    <d v="2015-04-29T00:00:00"/>
    <x v="1"/>
    <x v="5"/>
    <n v="359.90000000000003"/>
    <n v="0.03"/>
    <s v="Express Ship"/>
    <n v="-169.74100000000001"/>
    <n v="35.99"/>
    <n v="5"/>
    <s v="Barry Bloom"/>
    <s v="AZ"/>
    <s v="Corporate"/>
    <s v="Baseball Equipment"/>
    <s v="Baseballs"/>
    <s v="SM Packaging"/>
    <d v="2015-05-06T00:00:00"/>
  </r>
  <r>
    <x v="0"/>
    <n v="6565"/>
    <x v="0"/>
    <n v="46662"/>
    <d v="2015-10-29T00:00:00"/>
    <x v="1"/>
    <x v="27"/>
    <n v="4127.5199999999995"/>
    <n v="0.1"/>
    <s v="Regular Ship"/>
    <n v="1137.9059999999999"/>
    <n v="85.99"/>
    <n v="0.99"/>
    <s v="Aaron Hawkins"/>
    <s v="AR"/>
    <s v="Home Office"/>
    <s v="Baseball Equipment"/>
    <s v="Baseballs"/>
    <s v="Bubble Wrap"/>
    <d v="2015-11-05T00:00:00"/>
  </r>
  <r>
    <x v="0"/>
    <n v="8247"/>
    <x v="0"/>
    <n v="58949"/>
    <d v="2016-10-16T00:00:00"/>
    <x v="1"/>
    <x v="44"/>
    <n v="1799.5"/>
    <n v="0.02"/>
    <s v="Regular Ship"/>
    <n v="548.44200000000001"/>
    <n v="35.99"/>
    <n v="1.1000000000000001"/>
    <s v="Tony Sayre"/>
    <s v="AZ"/>
    <s v="Small Business"/>
    <s v="Baseball Equipment"/>
    <s v="Baseballs"/>
    <s v="SM Packaging"/>
    <d v="2016-10-23T00:00:00"/>
  </r>
  <r>
    <x v="0"/>
    <n v="2044"/>
    <x v="0"/>
    <n v="14563"/>
    <d v="2015-10-02T00:00:00"/>
    <x v="1"/>
    <x v="45"/>
    <n v="1115.69"/>
    <n v="0.02"/>
    <s v="Regular Ship"/>
    <n v="298.46699999999998"/>
    <n v="35.99"/>
    <n v="5.99"/>
    <s v="Becky Pak"/>
    <s v="TX"/>
    <s v="Corporate"/>
    <s v="Baseball Equipment"/>
    <s v="Baseballs"/>
    <s v="Bubble Wrap"/>
    <d v="2015-10-09T00:00:00"/>
  </r>
  <r>
    <x v="0"/>
    <n v="7837"/>
    <x v="0"/>
    <n v="56006"/>
    <d v="2015-08-01T00:00:00"/>
    <x v="1"/>
    <x v="46"/>
    <n v="1719.8"/>
    <n v="0.06"/>
    <s v="Regular Ship"/>
    <n v="500.04899999999998"/>
    <n v="85.99"/>
    <n v="1.25"/>
    <s v="Alan Barnes"/>
    <s v="AR"/>
    <s v="Small Business"/>
    <s v="Baseball Equipment"/>
    <s v="Baseballs"/>
    <s v="Tiny Packaging"/>
    <d v="2015-08-08T00:00:00"/>
  </r>
  <r>
    <x v="0"/>
    <n v="5254"/>
    <x v="0"/>
    <n v="37380"/>
    <d v="2015-01-30T00:00:00"/>
    <x v="1"/>
    <x v="21"/>
    <n v="149.1"/>
    <n v="7.0000000000000007E-2"/>
    <s v="Regular Ship"/>
    <n v="27.37"/>
    <n v="3.55"/>
    <n v="1.43"/>
    <s v="Fred Stanleyon"/>
    <s v="NY"/>
    <s v="Home Office"/>
    <s v="Soccer Equipment"/>
    <s v="Footballs"/>
    <s v="Bubble Wrap"/>
    <d v="2015-02-06T00:00:00"/>
  </r>
  <r>
    <x v="0"/>
    <n v="5772"/>
    <x v="0"/>
    <n v="40964"/>
    <d v="2015-03-23T00:00:00"/>
    <x v="1"/>
    <x v="4"/>
    <n v="273.60000000000002"/>
    <n v="0"/>
    <s v="Regular Ship"/>
    <n v="-206.05"/>
    <n v="6.84"/>
    <n v="8.3699999999999992"/>
    <s v="Alan Barnes"/>
    <s v="AR"/>
    <s v="Corporate"/>
    <s v="Soccer Equipment"/>
    <s v="Soccer Goals"/>
    <s v="Tiny Packaging"/>
    <d v="2015-03-30T00:00:00"/>
  </r>
  <r>
    <x v="0"/>
    <n v="1034"/>
    <x v="0"/>
    <n v="7552"/>
    <d v="2016-07-11T00:00:00"/>
    <x v="1"/>
    <x v="40"/>
    <n v="636.02"/>
    <n v="0.09"/>
    <s v="Regular Ship"/>
    <n v="26.28"/>
    <n v="12.98"/>
    <n v="3.14"/>
    <s v="Adrianne Andover"/>
    <s v="ME"/>
    <s v="Corporate"/>
    <s v="Soccer Equipment"/>
    <s v="Soccer Goals"/>
    <s v="Tiny Packaging"/>
    <d v="2016-07-18T00:00:00"/>
  </r>
  <r>
    <x v="0"/>
    <n v="6854"/>
    <x v="0"/>
    <n v="48803"/>
    <d v="2016-09-09T00:00:00"/>
    <x v="1"/>
    <x v="42"/>
    <n v="194.37"/>
    <n v="0.05"/>
    <s v="Regular Ship"/>
    <n v="-23.65"/>
    <n v="10.23"/>
    <n v="4.68"/>
    <s v="Christopher Martinez"/>
    <s v="NY"/>
    <s v="Home Office"/>
    <s v="Soccer Equipment"/>
    <s v="Soccer Goals"/>
    <s v="Tiny Packaging"/>
    <d v="2016-09-16T00:00:00"/>
  </r>
  <r>
    <x v="0"/>
    <n v="424"/>
    <x v="0"/>
    <n v="2848"/>
    <d v="2016-01-08T00:00:00"/>
    <x v="1"/>
    <x v="14"/>
    <n v="1515.8500000000001"/>
    <n v="0.06"/>
    <s v="Express Ship"/>
    <n v="-303.62"/>
    <n v="43.31"/>
    <n v="15.9"/>
    <s v="Emily Grady"/>
    <s v="ME"/>
    <s v="Home Office"/>
    <s v="Basketball Equipment"/>
    <s v="Helmets"/>
    <s v="MED Packaging"/>
    <d v="2016-01-15T00:00:00"/>
  </r>
  <r>
    <x v="0"/>
    <n v="8305"/>
    <x v="0"/>
    <n v="59329"/>
    <d v="2016-10-04T00:00:00"/>
    <x v="1"/>
    <x v="43"/>
    <n v="156"/>
    <n v="0.03"/>
    <s v="Regular Ship"/>
    <n v="-64.72"/>
    <n v="6.24"/>
    <n v="5.22"/>
    <s v="Adam Monument"/>
    <s v="AZ"/>
    <s v="Corporate"/>
    <s v="Basketball Equipment"/>
    <s v="Helmets"/>
    <s v="SM Packaging"/>
    <d v="2016-10-11T00:00:00"/>
  </r>
  <r>
    <x v="0"/>
    <n v="7656"/>
    <x v="0"/>
    <n v="54886"/>
    <d v="2016-06-04T00:00:00"/>
    <x v="1"/>
    <x v="7"/>
    <n v="414.96000000000004"/>
    <n v="0.02"/>
    <s v="Regular Ship"/>
    <n v="-39.1"/>
    <n v="10.64"/>
    <n v="5.16"/>
    <s v="Doug O'Connell"/>
    <s v="ME"/>
    <s v="Small Business"/>
    <s v="Basketball Equipment"/>
    <s v="Helmets"/>
    <s v="SM Packaging"/>
    <d v="2016-06-11T00:00:00"/>
  </r>
  <r>
    <x v="0"/>
    <n v="8306"/>
    <x v="0"/>
    <n v="59329"/>
    <d v="2016-10-04T00:00:00"/>
    <x v="1"/>
    <x v="47"/>
    <n v="199.26000000000002"/>
    <n v="0.01"/>
    <s v="Regular Ship"/>
    <n v="-165.42"/>
    <n v="4.8600000000000003"/>
    <n v="7.1"/>
    <s v="Aaron Hawkins"/>
    <s v="AR"/>
    <s v="Corporate"/>
    <s v="Basketball Equipment"/>
    <s v="Helmets"/>
    <s v="SM Packaging"/>
    <d v="2016-10-11T00:00:00"/>
  </r>
  <r>
    <x v="0"/>
    <n v="2490"/>
    <x v="0"/>
    <n v="18144"/>
    <d v="2015-04-07T00:00:00"/>
    <x v="1"/>
    <x v="34"/>
    <n v="226.24"/>
    <n v="0.09"/>
    <s v="Regular Ship"/>
    <n v="-65.42"/>
    <n v="28.28"/>
    <n v="13.99"/>
    <s v="Dorothy Wardle"/>
    <s v="AZ"/>
    <s v="Corporate"/>
    <s v="Soccer Equipment"/>
    <s v="Mouth Guards"/>
    <s v="MED Packaging"/>
    <d v="2015-04-14T00:00:00"/>
  </r>
  <r>
    <x v="0"/>
    <n v="5828"/>
    <x v="0"/>
    <n v="41349"/>
    <d v="2015-10-17T00:00:00"/>
    <x v="1"/>
    <x v="7"/>
    <n v="485.15999999999997"/>
    <n v="7.0000000000000007E-2"/>
    <s v="Regular Ship"/>
    <n v="-70.430000000000007"/>
    <n v="12.44"/>
    <n v="6.27"/>
    <s v="Jennifer Patt"/>
    <s v="AZ"/>
    <s v="Home Office"/>
    <s v="Soccer Equipment"/>
    <s v="Mouth Guards"/>
    <s v="MED Packaging"/>
    <d v="2015-10-24T00:00:00"/>
  </r>
  <r>
    <x v="0"/>
    <n v="7441"/>
    <x v="0"/>
    <n v="53056"/>
    <d v="2015-09-03T00:00:00"/>
    <x v="1"/>
    <x v="19"/>
    <n v="532.87"/>
    <n v="7.0000000000000007E-2"/>
    <s v="Regular Ship"/>
    <n v="-51.182099999999998"/>
    <n v="40.99"/>
    <n v="8.9700000000000006"/>
    <s v="Helen Andreada"/>
    <s v="AZ"/>
    <s v="Corporate"/>
    <s v="Baseball Equipment"/>
    <s v="Base Equipment"/>
    <s v="SM Packaging"/>
    <d v="2015-09-10T00:00:00"/>
  </r>
  <r>
    <x v="0"/>
    <n v="2960"/>
    <x v="0"/>
    <n v="21414"/>
    <d v="2015-03-04T00:00:00"/>
    <x v="1"/>
    <x v="13"/>
    <n v="114.92"/>
    <n v="0.05"/>
    <s v="Regular Ship"/>
    <n v="29.27"/>
    <n v="3.38"/>
    <n v="1.0900000000000001"/>
    <s v="Harry Marie"/>
    <s v="AZ"/>
    <s v="Consumer"/>
    <s v="Soccer Equipment"/>
    <s v="Jersies"/>
    <s v="Bubble Wrap"/>
    <d v="2015-03-11T00:00:00"/>
  </r>
  <r>
    <x v="0"/>
    <n v="7484"/>
    <x v="0"/>
    <n v="53443"/>
    <d v="2015-08-08T00:00:00"/>
    <x v="1"/>
    <x v="14"/>
    <n v="1504.3"/>
    <n v="0.04"/>
    <s v="Regular Ship"/>
    <n v="387.56"/>
    <n v="42.98"/>
    <n v="4.62"/>
    <s v="Jenna Caffey"/>
    <s v="AZ"/>
    <s v="Consumer"/>
    <s v="Soccer Equipment"/>
    <s v="Shin Guards"/>
    <s v="SM Packaging"/>
    <d v="2015-08-15T00:00:00"/>
  </r>
  <r>
    <x v="0"/>
    <n v="2251"/>
    <x v="0"/>
    <n v="16197"/>
    <d v="2016-08-26T00:00:00"/>
    <x v="1"/>
    <x v="26"/>
    <n v="209.52999999999997"/>
    <n v="0"/>
    <s v="Express Ship"/>
    <n v="67.23"/>
    <n v="9.11"/>
    <n v="2.15"/>
    <s v="Katherine Hughes"/>
    <s v="AZ"/>
    <s v="Consumer"/>
    <s v="Soccer Equipment"/>
    <s v="Jersies"/>
    <s v="Bubble Wrap"/>
    <d v="2016-09-02T00:00:00"/>
  </r>
  <r>
    <x v="0"/>
    <n v="7575"/>
    <x v="0"/>
    <n v="54180"/>
    <d v="2016-08-22T00:00:00"/>
    <x v="1"/>
    <x v="33"/>
    <n v="919.33999999999992"/>
    <n v="0.08"/>
    <s v="Regular Ship"/>
    <n v="-57.75"/>
    <n v="21.38"/>
    <n v="8.99"/>
    <s v="Jill Matthias"/>
    <s v="AZ"/>
    <s v="Consumer"/>
    <s v="Soccer Equipment"/>
    <s v="Soccer Nets"/>
    <s v="Tiny Packaging"/>
    <d v="2016-08-29T00:00:00"/>
  </r>
  <r>
    <x v="0"/>
    <n v="1033"/>
    <x v="0"/>
    <n v="7552"/>
    <d v="2016-07-11T00:00:00"/>
    <x v="1"/>
    <x v="17"/>
    <n v="1323.05"/>
    <n v="0.02"/>
    <s v="Regular Ship"/>
    <n v="332.52"/>
    <n v="28.15"/>
    <n v="6.17"/>
    <s v="Art Blink"/>
    <s v="AR"/>
    <s v="Corporate"/>
    <s v="Soccer Equipment"/>
    <s v="Soccer Nets"/>
    <s v="Tiny Packaging"/>
    <d v="2016-07-18T00:00:00"/>
  </r>
  <r>
    <x v="0"/>
    <n v="7216"/>
    <x v="0"/>
    <n v="51489"/>
    <d v="2016-01-02T00:00:00"/>
    <x v="1"/>
    <x v="9"/>
    <n v="39.82"/>
    <n v="0.09"/>
    <s v="Regular Ship"/>
    <n v="-18.57"/>
    <n v="1.81"/>
    <n v="1.56"/>
    <s v="Adam Monument"/>
    <s v="AZ"/>
    <s v="Corporate"/>
    <s v="Soccer Equipment"/>
    <s v="Footballs"/>
    <s v="Bubble Wrap"/>
    <d v="2016-01-09T00:00:00"/>
  </r>
  <r>
    <x v="0"/>
    <n v="5506"/>
    <x v="0"/>
    <n v="39041"/>
    <d v="2015-08-26T00:00:00"/>
    <x v="1"/>
    <x v="26"/>
    <n v="326.59999999999997"/>
    <n v="0.06"/>
    <s v="Regular Ship"/>
    <n v="36.32"/>
    <n v="14.2"/>
    <n v="5.3"/>
    <s v="Andrew Kegan"/>
    <s v="ME"/>
    <s v="Corporate"/>
    <s v="Basketball Equipment"/>
    <s v="Helmets"/>
    <s v="Bubble Wrap"/>
    <d v="2015-09-02T00:00:00"/>
  </r>
  <r>
    <x v="0"/>
    <n v="3555"/>
    <x v="0"/>
    <n v="25348"/>
    <d v="2016-03-09T00:00:00"/>
    <x v="1"/>
    <x v="12"/>
    <n v="341.76"/>
    <n v="0.08"/>
    <s v="Regular Ship"/>
    <n v="-41.27"/>
    <n v="56.96"/>
    <n v="13.22"/>
    <s v="Stan Putnam"/>
    <s v="AR"/>
    <s v="Small Business"/>
    <s v="Soccer Equipment"/>
    <s v="Shin Guards"/>
    <s v="SM Packaging"/>
    <d v="2016-03-16T00:00:00"/>
  </r>
  <r>
    <x v="0"/>
    <n v="5554"/>
    <x v="0"/>
    <n v="39332"/>
    <d v="2015-08-09T00:00:00"/>
    <x v="1"/>
    <x v="10"/>
    <n v="163.88"/>
    <n v="0.01"/>
    <s v="Express Ship"/>
    <n v="-34.43"/>
    <n v="40.97"/>
    <n v="14.45"/>
    <s v="Khloe Miller"/>
    <s v="ME"/>
    <s v="Consumer"/>
    <s v="Basketball Equipment"/>
    <s v="Helmets"/>
    <s v="LG Packaging"/>
    <d v="2015-08-16T00:00:00"/>
  </r>
  <r>
    <x v="0"/>
    <n v="5827"/>
    <x v="0"/>
    <n v="41349"/>
    <d v="2015-10-17T00:00:00"/>
    <x v="1"/>
    <x v="10"/>
    <n v="80.959999999999994"/>
    <n v="0.08"/>
    <s v="Express Ship"/>
    <n v="-7.48"/>
    <n v="20.239999999999998"/>
    <n v="8.99"/>
    <s v="Jennifer Patt"/>
    <s v="ME"/>
    <s v="Home Office"/>
    <s v="Basketball Equipment"/>
    <s v="Helmets"/>
    <s v="Tiny Packaging"/>
    <d v="2015-10-24T00:00:00"/>
  </r>
  <r>
    <x v="0"/>
    <n v="4900"/>
    <x v="0"/>
    <n v="34853"/>
    <d v="2015-07-30T00:00:00"/>
    <x v="1"/>
    <x v="40"/>
    <n v="672.77"/>
    <n v="0.16"/>
    <s v="Regular Ship"/>
    <n v="-74.510000000000005"/>
    <n v="13.73"/>
    <n v="6.85"/>
    <s v="Stan Putnam"/>
    <s v="AR"/>
    <s v="Small Business"/>
    <s v="Basketball Equipment"/>
    <s v="Helmets"/>
    <s v="Bubble Wrap"/>
    <d v="2015-08-06T00:00:00"/>
  </r>
  <r>
    <x v="0"/>
    <n v="6938"/>
    <x v="0"/>
    <n v="49510"/>
    <d v="2016-01-19T00:00:00"/>
    <x v="1"/>
    <x v="41"/>
    <n v="41.28"/>
    <n v="0.04"/>
    <s v="Regular Ship"/>
    <n v="-6.22"/>
    <n v="2.58"/>
    <n v="1.3"/>
    <s v="Peggy Tweet"/>
    <s v="AR"/>
    <s v="Corporate"/>
    <s v="Soccer Equipment"/>
    <s v="Soccer Nets"/>
    <s v="Bubble Wrap"/>
    <d v="2016-01-26T00:00:00"/>
  </r>
  <r>
    <x v="0"/>
    <n v="8255"/>
    <x v="0"/>
    <n v="59044"/>
    <d v="2015-05-20T00:00:00"/>
    <x v="1"/>
    <x v="12"/>
    <n v="18.48"/>
    <n v="0.02"/>
    <s v="Regular Ship"/>
    <n v="1.25"/>
    <n v="3.08"/>
    <n v="0.99"/>
    <s v="Alan Hwang"/>
    <s v="AR"/>
    <s v="Small Business"/>
    <s v="Soccer Equipment"/>
    <s v="Referee Uniforms"/>
    <s v="SM Packaging"/>
    <d v="2015-05-27T00:00:00"/>
  </r>
  <r>
    <x v="0"/>
    <n v="7021"/>
    <x v="0"/>
    <n v="50117"/>
    <d v="2015-04-03T00:00:00"/>
    <x v="1"/>
    <x v="36"/>
    <n v="49.13"/>
    <n v="0.09"/>
    <s v="Regular Ship"/>
    <n v="14.49"/>
    <n v="2.89"/>
    <n v="0.5"/>
    <s v="Stan Putnam"/>
    <s v="AZ"/>
    <s v="Small Business"/>
    <s v="Soccer Equipment"/>
    <s v="Referee Uniforms"/>
    <s v="SM Packaging"/>
    <d v="2015-04-10T00:00:00"/>
  </r>
  <r>
    <x v="0"/>
    <n v="991"/>
    <x v="0"/>
    <n v="7142"/>
    <d v="2015-05-21T00:00:00"/>
    <x v="1"/>
    <x v="15"/>
    <n v="132.84"/>
    <n v="0.06"/>
    <s v="Regular Ship"/>
    <n v="57"/>
    <n v="3.69"/>
    <n v="0.5"/>
    <s v="Cari Sayre"/>
    <s v="NY"/>
    <s v="Corporate"/>
    <s v="Soccer Equipment"/>
    <s v="Referee Uniforms"/>
    <s v="SM Packaging"/>
    <d v="2015-05-28T00:00:00"/>
  </r>
  <r>
    <x v="0"/>
    <n v="7485"/>
    <x v="0"/>
    <n v="53443"/>
    <d v="2015-08-08T00:00:00"/>
    <x v="1"/>
    <x v="6"/>
    <n v="18.899999999999999"/>
    <n v="0.01"/>
    <s v="Regular Ship"/>
    <n v="-2.0099999999999998"/>
    <n v="6.3"/>
    <n v="0.5"/>
    <s v="Aaron Hawkins"/>
    <s v="AR"/>
    <s v="Consumer"/>
    <s v="Soccer Equipment"/>
    <s v="Referee Uniforms"/>
    <s v="SM Packaging"/>
    <d v="2015-08-15T00:00:00"/>
  </r>
  <r>
    <x v="0"/>
    <n v="4653"/>
    <x v="0"/>
    <n v="33126"/>
    <d v="2015-09-12T00:00:00"/>
    <x v="1"/>
    <x v="39"/>
    <n v="176.4"/>
    <n v="0.06"/>
    <s v="Regular Ship"/>
    <n v="80.36"/>
    <n v="6.3"/>
    <n v="0.5"/>
    <s v="Alan Hwang"/>
    <s v="AR"/>
    <s v="Small Business"/>
    <s v="Soccer Equipment"/>
    <s v="Referee Uniforms"/>
    <s v="SM Packaging"/>
    <d v="2015-09-19T00:00:00"/>
  </r>
  <r>
    <x v="0"/>
    <n v="7525"/>
    <x v="0"/>
    <n v="53762"/>
    <d v="2016-04-01T00:00:00"/>
    <x v="1"/>
    <x v="39"/>
    <n v="139.44"/>
    <n v="7.0000000000000007E-2"/>
    <s v="Regular Ship"/>
    <n v="58.1"/>
    <n v="4.9800000000000004"/>
    <n v="0.49"/>
    <s v="Ivan Liston"/>
    <s v="ME"/>
    <s v="Consumer"/>
    <s v="Soccer Equipment"/>
    <s v="Referee Uniforms"/>
    <s v="SM Packaging"/>
    <d v="2016-04-08T00:00:00"/>
  </r>
  <r>
    <x v="0"/>
    <n v="4262"/>
    <x v="0"/>
    <n v="30343"/>
    <d v="2016-03-21T00:00:00"/>
    <x v="1"/>
    <x v="27"/>
    <n v="1460.16"/>
    <n v="0"/>
    <s v="Regular Ship"/>
    <n v="-60.98"/>
    <n v="30.42"/>
    <n v="8.65"/>
    <s v="Brian DeCherney"/>
    <s v="TX"/>
    <s v="Corporate"/>
    <s v="Baseball Equipment"/>
    <s v="Baseball Bats"/>
    <s v="SM Packaging"/>
    <d v="2016-03-28T00:00:00"/>
  </r>
  <r>
    <x v="0"/>
    <n v="3585"/>
    <x v="0"/>
    <n v="25571"/>
    <d v="2016-06-18T00:00:00"/>
    <x v="1"/>
    <x v="21"/>
    <n v="3772.86"/>
    <n v="0.08"/>
    <s v="Regular Ship"/>
    <n v="-1032.1300000000001"/>
    <n v="89.83"/>
    <n v="35"/>
    <s v="Adrianne Andover"/>
    <s v="ME"/>
    <s v="Consumer"/>
    <s v="Soccer Equipment"/>
    <s v="Mouth Guards"/>
    <s v="LG Packaging"/>
    <d v="2016-06-25T00:00:00"/>
  </r>
  <r>
    <x v="0"/>
    <n v="7406"/>
    <x v="0"/>
    <n v="52837"/>
    <d v="2015-11-18T00:00:00"/>
    <x v="1"/>
    <x v="38"/>
    <n v="6181.44"/>
    <n v="0.08"/>
    <s v="Regular Ship"/>
    <n v="519.54999999999995"/>
    <n v="193.17"/>
    <n v="19.989999999999998"/>
    <s v="Julie Kriz"/>
    <s v="AZ"/>
    <s v="Corporate"/>
    <s v="Soccer Equipment"/>
    <s v="Mouth Guards"/>
    <s v="SM Packaging"/>
    <d v="2015-11-25T00:00:00"/>
  </r>
  <r>
    <x v="0"/>
    <n v="3288"/>
    <x v="0"/>
    <n v="23522"/>
    <d v="2015-02-09T00:00:00"/>
    <x v="1"/>
    <x v="42"/>
    <n v="3039.8100000000004"/>
    <n v="0.1"/>
    <s v="Regular Ship"/>
    <n v="666.01"/>
    <n v="159.99"/>
    <n v="5.5"/>
    <s v="Alan Barnes"/>
    <s v="AZ"/>
    <s v="Small Business"/>
    <s v="Baseball Equipment"/>
    <s v="Baseball Bats"/>
    <s v="SM Packaging"/>
    <d v="2015-02-16T00:00:00"/>
  </r>
  <r>
    <x v="0"/>
    <n v="6074"/>
    <x v="0"/>
    <n v="43043"/>
    <d v="2016-02-13T00:00:00"/>
    <x v="1"/>
    <x v="10"/>
    <n v="900.16"/>
    <n v="7.0000000000000007E-2"/>
    <s v="Regular Ship"/>
    <n v="28.81"/>
    <n v="225.04"/>
    <n v="11.79"/>
    <s v="Adam Stanley"/>
    <s v="AR"/>
    <s v="Corporate"/>
    <s v="Soccer Equipment"/>
    <s v="Shin Guards"/>
    <s v="MED Packaging"/>
    <d v="2016-02-20T00:00:00"/>
  </r>
  <r>
    <x v="0"/>
    <n v="7707"/>
    <x v="0"/>
    <n v="55239"/>
    <d v="2016-10-03T00:00:00"/>
    <x v="1"/>
    <x v="12"/>
    <n v="1256.22"/>
    <n v="0.02"/>
    <s v="Express Ship"/>
    <n v="-505.98447900000014"/>
    <n v="209.37"/>
    <n v="69"/>
    <s v="Joni Wasserman"/>
    <s v="AZ"/>
    <s v="Consumer"/>
    <s v="Basketball Equipment"/>
    <s v="Basketballs"/>
    <s v="LG Packaging"/>
    <d v="2016-10-10T00:00:00"/>
  </r>
  <r>
    <x v="0"/>
    <n v="120"/>
    <x v="0"/>
    <n v="774"/>
    <d v="2015-10-03T00:00:00"/>
    <x v="1"/>
    <x v="36"/>
    <n v="76.160000000000011"/>
    <n v="0.03"/>
    <s v="Regular Ship"/>
    <n v="-752.13"/>
    <n v="4.4800000000000004"/>
    <n v="49"/>
    <s v="Sibella Parks"/>
    <s v="AZ"/>
    <s v="Small Business"/>
    <s v="Soccer Equipment"/>
    <s v="Shin Guards"/>
    <s v="LG Packaging"/>
    <d v="2015-10-10T00:00:00"/>
  </r>
  <r>
    <x v="0"/>
    <n v="569"/>
    <x v="0"/>
    <n v="3845"/>
    <d v="2016-02-24T00:00:00"/>
    <x v="1"/>
    <x v="32"/>
    <n v="3269.25"/>
    <n v="0.09"/>
    <s v="Regular Ship"/>
    <n v="294.39"/>
    <n v="363.25"/>
    <n v="19.989999999999998"/>
    <s v="Amanda Steal"/>
    <s v="AR"/>
    <s v="Consumer"/>
    <s v="Soccer Equipment"/>
    <s v="Shin Guards"/>
    <s v="SM Packaging"/>
    <d v="2016-03-02T00:00:00"/>
  </r>
  <r>
    <x v="0"/>
    <n v="5157"/>
    <x v="0"/>
    <n v="36709"/>
    <d v="2016-06-23T00:00:00"/>
    <x v="1"/>
    <x v="21"/>
    <n v="2771.58"/>
    <n v="0.05"/>
    <s v="Regular Ship"/>
    <n v="369.08099999999996"/>
    <n v="65.989999999999995"/>
    <n v="8.99"/>
    <s v="Jennifer Ferguson"/>
    <s v="AZ"/>
    <s v="Corporate"/>
    <s v="Baseball Equipment"/>
    <s v="Baseballs"/>
    <s v="SM Packaging"/>
    <d v="2016-06-30T00:00:00"/>
  </r>
  <r>
    <x v="0"/>
    <n v="6978"/>
    <x v="0"/>
    <n v="49889"/>
    <d v="2016-10-12T00:00:00"/>
    <x v="1"/>
    <x v="17"/>
    <n v="540.5"/>
    <n v="0.09"/>
    <s v="Regular Ship"/>
    <n v="-50.208999999999996"/>
    <n v="11.5"/>
    <n v="7.19"/>
    <s v="Philip Fox"/>
    <s v="AZ"/>
    <s v="Home Office"/>
    <s v="Soccer Equipment"/>
    <s v="Football Pads"/>
    <s v="SM Packaging"/>
    <d v="2016-10-19T00:00:00"/>
  </r>
  <r>
    <x v="0"/>
    <n v="8395"/>
    <x v="0"/>
    <n v="59971"/>
    <d v="2015-03-31T00:00:00"/>
    <x v="1"/>
    <x v="30"/>
    <n v="415.48"/>
    <n v="0.01"/>
    <s v="Express Ship"/>
    <n v="-125.8"/>
    <n v="15.98"/>
    <n v="8.99"/>
    <s v="Tony Remo"/>
    <s v="ME"/>
    <s v="Home Office"/>
    <s v="Baseball Equipment"/>
    <s v="Baseball Bats"/>
    <s v="Tiny Packaging"/>
    <d v="2015-04-07T00:00:00"/>
  </r>
  <r>
    <x v="0"/>
    <n v="167"/>
    <x v="0"/>
    <n v="1057"/>
    <d v="2015-12-20T00:00:00"/>
    <x v="1"/>
    <x v="47"/>
    <n v="346.86"/>
    <n v="0.09"/>
    <s v="Regular Ship"/>
    <n v="-52.48"/>
    <n v="8.4600000000000009"/>
    <n v="3.62"/>
    <s v="Adam Stanley"/>
    <s v="AZ"/>
    <s v="Corporate"/>
    <s v="Baseball Equipment"/>
    <s v="Baseball Bats"/>
    <s v="Tiny Packaging"/>
    <d v="2015-12-27T00:00:00"/>
  </r>
  <r>
    <x v="0"/>
    <n v="7299"/>
    <x v="0"/>
    <n v="52039"/>
    <d v="2016-06-02T00:00:00"/>
    <x v="1"/>
    <x v="27"/>
    <n v="1967.04"/>
    <n v="0"/>
    <s v="Regular Ship"/>
    <n v="840.46"/>
    <n v="40.98"/>
    <n v="1.99"/>
    <s v="Justin MacKendrick"/>
    <s v="AZ"/>
    <s v="Corporate"/>
    <s v="Baseball Equipment"/>
    <s v="Baseball Bats"/>
    <s v="Tiny Packaging"/>
    <d v="2016-06-09T00:00:00"/>
  </r>
  <r>
    <x v="0"/>
    <n v="792"/>
    <x v="0"/>
    <n v="5696"/>
    <d v="2015-03-03T00:00:00"/>
    <x v="1"/>
    <x v="4"/>
    <n v="660.40000000000009"/>
    <n v="0.1"/>
    <s v="Regular Ship"/>
    <n v="190.5275"/>
    <n v="16.510000000000002"/>
    <n v="2.99"/>
    <s v="Theresa Swint"/>
    <s v="AZ"/>
    <s v="Consumer"/>
    <s v="Soccer Equipment"/>
    <s v="Football Pads"/>
    <s v="SM Packaging"/>
    <d v="2015-03-10T00:00:00"/>
  </r>
  <r>
    <x v="0"/>
    <n v="5018"/>
    <x v="0"/>
    <n v="35811"/>
    <d v="2015-11-03T00:00:00"/>
    <x v="1"/>
    <x v="12"/>
    <n v="10.56"/>
    <n v="0.1"/>
    <s v="Regular Ship"/>
    <n v="-3.24"/>
    <n v="1.76"/>
    <n v="0.7"/>
    <s v="Chuck Clark"/>
    <s v="NY"/>
    <s v="Corporate"/>
    <s v="Soccer Equipment"/>
    <s v="Soccer Nets"/>
    <s v="Bubble Wrap"/>
    <d v="2015-11-10T00:00:00"/>
  </r>
  <r>
    <x v="0"/>
    <n v="1795"/>
    <x v="0"/>
    <n v="12868"/>
    <d v="2014-12-30T00:00:00"/>
    <x v="1"/>
    <x v="45"/>
    <n v="54.56"/>
    <n v="0.09"/>
    <s v="Regular Ship"/>
    <n v="-2.44"/>
    <n v="1.76"/>
    <n v="0.7"/>
    <s v="Muhammed Lee"/>
    <s v="AZ"/>
    <s v="Consumer"/>
    <s v="Soccer Equipment"/>
    <s v="Soccer Nets"/>
    <s v="Bubble Wrap"/>
    <d v="2015-01-06T00:00:00"/>
  </r>
  <r>
    <x v="0"/>
    <n v="176"/>
    <x v="0"/>
    <n v="1154"/>
    <d v="2015-12-15T00:00:00"/>
    <x v="1"/>
    <x v="48"/>
    <n v="785.07"/>
    <n v="0.25"/>
    <s v="Regular Ship"/>
    <n v="-481.041"/>
    <n v="71.37"/>
    <n v="69"/>
    <s v="Adam Stanley"/>
    <s v="AR"/>
    <s v="Home Office"/>
    <s v="Basketball Equipment"/>
    <s v="Basketballs"/>
    <s v="LG Packaging"/>
    <d v="2015-12-22T00:00:00"/>
  </r>
  <r>
    <x v="0"/>
    <n v="7958"/>
    <x v="0"/>
    <n v="56838"/>
    <d v="2015-05-29T00:00:00"/>
    <x v="1"/>
    <x v="37"/>
    <n v="4443.12"/>
    <n v="0.09"/>
    <s v="Regular Ship"/>
    <n v="1728.2"/>
    <n v="100.98"/>
    <n v="7.18"/>
    <s v="Roy Collins"/>
    <s v="AZ"/>
    <s v="Corporate"/>
    <s v="Baseball Equipment"/>
    <s v="Baseball Bats"/>
    <s v="SM Packaging"/>
    <d v="2015-06-05T00:00:00"/>
  </r>
  <r>
    <x v="0"/>
    <n v="4998"/>
    <x v="0"/>
    <n v="35587"/>
    <d v="2015-09-10T00:00:00"/>
    <x v="1"/>
    <x v="33"/>
    <n v="207.26000000000002"/>
    <n v="0.03"/>
    <s v="Regular Ship"/>
    <n v="-144.24"/>
    <n v="4.82"/>
    <n v="5.72"/>
    <s v="Allison Graves"/>
    <s v="AZ"/>
    <s v="Consumer"/>
    <s v="Basketball Equipment"/>
    <s v="Helmets"/>
    <s v="Tiny Packaging"/>
    <d v="2015-09-17T00:00:00"/>
  </r>
  <r>
    <x v="0"/>
    <n v="1545"/>
    <x v="0"/>
    <n v="11168"/>
    <d v="2016-08-21T00:00:00"/>
    <x v="1"/>
    <x v="14"/>
    <n v="168.70000000000002"/>
    <n v="0"/>
    <s v="Regular Ship"/>
    <n v="-106.27"/>
    <n v="4.82"/>
    <n v="5.72"/>
    <s v="Lisa Hazard"/>
    <s v="TX"/>
    <s v="Home Office"/>
    <s v="Basketball Equipment"/>
    <s v="Helmets"/>
    <s v="Tiny Packaging"/>
    <d v="2016-08-28T00:00:00"/>
  </r>
  <r>
    <x v="0"/>
    <n v="5252"/>
    <x v="0"/>
    <n v="37380"/>
    <d v="2015-01-30T00:00:00"/>
    <x v="1"/>
    <x v="2"/>
    <n v="772.56000000000006"/>
    <n v="0.08"/>
    <s v="Regular Ship"/>
    <n v="90.04"/>
    <n v="26.64"/>
    <n v="5.3"/>
    <s v="Fred Stanleyon"/>
    <s v="AZ"/>
    <s v="Home Office"/>
    <s v="Basketball Equipment"/>
    <s v="Goals"/>
    <s v="MED Packaging"/>
    <d v="2015-02-06T00:00:00"/>
  </r>
  <r>
    <x v="0"/>
    <n v="5165"/>
    <x v="0"/>
    <n v="36743"/>
    <d v="2016-07-09T00:00:00"/>
    <x v="1"/>
    <x v="6"/>
    <n v="22.77"/>
    <n v="0.1"/>
    <s v="Regular Ship"/>
    <n v="-10.61"/>
    <n v="7.59"/>
    <n v="4"/>
    <s v="Laurel Elliston"/>
    <s v="AZ"/>
    <s v="Home Office"/>
    <s v="Basketball Equipment"/>
    <s v="Helmets"/>
    <s v="Bubble Wrap"/>
    <d v="2016-07-16T00:00:00"/>
  </r>
  <r>
    <x v="0"/>
    <n v="7222"/>
    <x v="0"/>
    <n v="51525"/>
    <d v="2015-09-07T00:00:00"/>
    <x v="1"/>
    <x v="0"/>
    <n v="1598.9599999999998"/>
    <n v="0.09"/>
    <s v="Regular Ship"/>
    <n v="104.22"/>
    <n v="34.76"/>
    <n v="8.2200000000000006"/>
    <s v="Patrick O'Brill"/>
    <s v="AZ"/>
    <s v="Home Office"/>
    <s v="Soccer Equipment"/>
    <s v="Mouth Guards"/>
    <s v="SM Packaging"/>
    <d v="2015-09-14T00:00:00"/>
  </r>
  <r>
    <x v="0"/>
    <n v="5017"/>
    <x v="0"/>
    <n v="35811"/>
    <d v="2015-11-03T00:00:00"/>
    <x v="1"/>
    <x v="40"/>
    <n v="762.93000000000006"/>
    <n v="0.1"/>
    <s v="Regular Ship"/>
    <n v="352.41"/>
    <n v="15.57"/>
    <n v="1.39"/>
    <s v="RHansda Hardy"/>
    <s v="AZ"/>
    <s v="Corporate"/>
    <s v="Soccer Equipment"/>
    <s v="Soccer Balls"/>
    <s v="SM Packaging"/>
    <d v="2015-11-10T00:00:00"/>
  </r>
  <r>
    <x v="0"/>
    <n v="3449"/>
    <x v="0"/>
    <n v="24583"/>
    <d v="2015-06-09T00:00:00"/>
    <x v="1"/>
    <x v="36"/>
    <n v="36.72"/>
    <n v="0.06"/>
    <s v="Regular Ship"/>
    <n v="-85.272499999999994"/>
    <n v="2.16"/>
    <n v="6.05"/>
    <s v="Becky Pak"/>
    <s v="NY"/>
    <s v="Corporate"/>
    <s v="Soccer Equipment"/>
    <s v="Football Pads"/>
    <s v="SM Packaging"/>
    <d v="2015-06-16T00:00:00"/>
  </r>
  <r>
    <x v="0"/>
    <n v="848"/>
    <x v="0"/>
    <n v="6086"/>
    <d v="2015-07-23T00:00:00"/>
    <x v="1"/>
    <x v="27"/>
    <n v="1701.12"/>
    <n v="0.04"/>
    <s v="Regular Ship"/>
    <n v="57.89"/>
    <n v="35.44"/>
    <n v="19.989999999999998"/>
    <s v="Michael Kennedy"/>
    <s v="AZ"/>
    <s v="Corporate"/>
    <s v="Soccer Equipment"/>
    <s v="Jersies"/>
    <s v="SM Packaging"/>
    <d v="2015-07-30T00:00:00"/>
  </r>
  <r>
    <x v="0"/>
    <n v="1713"/>
    <x v="0"/>
    <n v="12320"/>
    <d v="2015-10-20T00:00:00"/>
    <x v="1"/>
    <x v="14"/>
    <n v="533.05000000000007"/>
    <n v="0.05"/>
    <s v="Truck"/>
    <n v="11.650950000000002"/>
    <n v="15.23"/>
    <n v="27.75"/>
    <s v="Adrian Balobia"/>
    <s v="AR"/>
    <s v="Corporate"/>
    <s v="Basketball Equipment"/>
    <s v="Basketballs"/>
    <s v="XL Packaging"/>
    <d v="2015-10-27T00:00:00"/>
  </r>
  <r>
    <x v="0"/>
    <n v="1116"/>
    <x v="0"/>
    <n v="8167"/>
    <d v="2016-06-04T00:00:00"/>
    <x v="1"/>
    <x v="10"/>
    <n v="25.92"/>
    <n v="0.1"/>
    <s v="Regular Ship"/>
    <n v="-16.48"/>
    <n v="6.48"/>
    <n v="6.22"/>
    <s v="Jim Karlsson"/>
    <s v="TX"/>
    <s v="Small Business"/>
    <s v="Soccer Equipment"/>
    <s v="Jersies"/>
    <s v="SM Packaging"/>
    <d v="2016-06-11T00:00:00"/>
  </r>
  <r>
    <x v="0"/>
    <n v="2609"/>
    <x v="0"/>
    <n v="18851"/>
    <d v="2016-10-16T00:00:00"/>
    <x v="1"/>
    <x v="38"/>
    <n v="191.36"/>
    <n v="0.04"/>
    <s v="Express Ship"/>
    <n v="-204.81"/>
    <n v="5.98"/>
    <n v="10.39"/>
    <s v="Alan SHansely"/>
    <s v="AR"/>
    <s v="Consumer"/>
    <s v="Soccer Equipment"/>
    <s v="Jersies"/>
    <s v="SM Packaging"/>
    <d v="2016-10-23T00:00:00"/>
  </r>
  <r>
    <x v="0"/>
    <n v="5253"/>
    <x v="0"/>
    <n v="37380"/>
    <d v="2015-01-30T00:00:00"/>
    <x v="1"/>
    <x v="17"/>
    <n v="469.53000000000003"/>
    <n v="0"/>
    <s v="Regular Ship"/>
    <n v="74.73"/>
    <n v="9.99"/>
    <n v="4.78"/>
    <s v="Fred Stanleyon"/>
    <s v="ME"/>
    <s v="Home Office"/>
    <s v="Soccer Equipment"/>
    <s v="Jersies"/>
    <s v="SM Packaging"/>
    <d v="2015-02-06T00:00:00"/>
  </r>
  <r>
    <x v="0"/>
    <n v="3427"/>
    <x v="0"/>
    <n v="24450"/>
    <d v="2016-05-09T00:00:00"/>
    <x v="1"/>
    <x v="10"/>
    <n v="23.92"/>
    <n v="0.03"/>
    <s v="Regular Ship"/>
    <n v="-12.88"/>
    <n v="5.98"/>
    <n v="5.79"/>
    <s v="Kristina Nunn"/>
    <s v="TX"/>
    <s v="Consumer"/>
    <s v="Soccer Equipment"/>
    <s v="Jersies"/>
    <s v="SM Packaging"/>
    <d v="2016-05-16T00:00:00"/>
  </r>
  <r>
    <x v="0"/>
    <n v="439"/>
    <x v="0"/>
    <n v="2947"/>
    <d v="2015-02-23T00:00:00"/>
    <x v="1"/>
    <x v="34"/>
    <n v="51.84"/>
    <n v="0.05"/>
    <s v="Regular Ship"/>
    <n v="-29.06"/>
    <n v="6.48"/>
    <n v="6.81"/>
    <s v="Adam Stanley"/>
    <s v="AR"/>
    <s v="Consumer"/>
    <s v="Soccer Equipment"/>
    <s v="Jersies"/>
    <s v="SM Packaging"/>
    <d v="2015-03-02T00:00:00"/>
  </r>
  <r>
    <x v="0"/>
    <n v="215"/>
    <x v="0"/>
    <n v="1414"/>
    <d v="2015-06-15T00:00:00"/>
    <x v="1"/>
    <x v="37"/>
    <n v="4641.5599999999995"/>
    <n v="7.0000000000000007E-2"/>
    <s v="Truck"/>
    <n v="-993.35"/>
    <n v="105.49"/>
    <n v="41.64"/>
    <s v="Alan Barnes"/>
    <s v="AR"/>
    <s v="Small Business"/>
    <s v="Basketball Equipment"/>
    <s v="Basketballs"/>
    <s v="XL Packaging"/>
    <d v="2015-06-22T00:00:00"/>
  </r>
  <r>
    <x v="0"/>
    <n v="4551"/>
    <x v="0"/>
    <n v="32386"/>
    <d v="2016-02-17T00:00:00"/>
    <x v="1"/>
    <x v="18"/>
    <n v="1938.02"/>
    <n v="0"/>
    <s v="Regular Ship"/>
    <n v="-3974.4558000000002"/>
    <n v="1938.02"/>
    <n v="13.99"/>
    <s v="Christopher Conant"/>
    <s v="NY"/>
    <s v="Home Office"/>
    <s v="Baseball Equipment"/>
    <s v="Base Equipment"/>
    <s v="MED Packaging"/>
    <d v="2016-02-24T00:00:00"/>
  </r>
  <r>
    <x v="0"/>
    <n v="7672"/>
    <x v="0"/>
    <n v="55011"/>
    <d v="2015-11-04T00:00:00"/>
    <x v="1"/>
    <x v="24"/>
    <n v="52.92"/>
    <n v="0.01"/>
    <s v="Regular Ship"/>
    <n v="14.19"/>
    <n v="2.94"/>
    <n v="0.81"/>
    <s v="Alejandro Ballentine"/>
    <s v="NY"/>
    <s v="Small Business"/>
    <s v="Soccer Equipment"/>
    <s v="Soccer Nets"/>
    <s v="Bubble Wrap"/>
    <d v="2015-11-11T00:00:00"/>
  </r>
  <r>
    <x v="0"/>
    <n v="658"/>
    <x v="0"/>
    <n v="4642"/>
    <d v="2014-12-27T00:00:00"/>
    <x v="1"/>
    <x v="31"/>
    <n v="294.63"/>
    <n v="0"/>
    <s v="Express Ship"/>
    <n v="-80.2"/>
    <n v="14.03"/>
    <n v="9.3699999999999992"/>
    <s v="Alan Barnes"/>
    <s v="AR"/>
    <s v="Corporate"/>
    <s v="Soccer Equipment"/>
    <s v="Mouth Guards"/>
    <s v="SM Packaging"/>
    <d v="2015-01-03T00:00:00"/>
  </r>
  <r>
    <x v="0"/>
    <n v="859"/>
    <x v="0"/>
    <n v="6150"/>
    <d v="2016-08-01T00:00:00"/>
    <x v="1"/>
    <x v="11"/>
    <n v="189.24"/>
    <n v="0.06"/>
    <s v="Regular Ship"/>
    <n v="82.65"/>
    <n v="4.9800000000000004"/>
    <n v="0.8"/>
    <s v="Mitch Gastineau"/>
    <s v="AZ"/>
    <s v="Small Business"/>
    <s v="Soccer Equipment"/>
    <s v="Jersies"/>
    <s v="Bubble Wrap"/>
    <d v="2016-08-08T00:00:00"/>
  </r>
  <r>
    <x v="0"/>
    <n v="1280"/>
    <x v="0"/>
    <n v="9286"/>
    <d v="2015-02-01T00:00:00"/>
    <x v="1"/>
    <x v="30"/>
    <n v="129.48000000000002"/>
    <n v="0.1"/>
    <s v="Regular Ship"/>
    <n v="45.79"/>
    <n v="4.9800000000000004"/>
    <n v="0.8"/>
    <s v="Peggy Tweet"/>
    <s v="AR"/>
    <s v="Consumer"/>
    <s v="Soccer Equipment"/>
    <s v="Jersies"/>
    <s v="Bubble Wrap"/>
    <d v="2015-02-08T00:00:00"/>
  </r>
  <r>
    <x v="0"/>
    <n v="7617"/>
    <x v="0"/>
    <n v="54501"/>
    <d v="2016-09-29T00:00:00"/>
    <x v="1"/>
    <x v="41"/>
    <n v="223.84"/>
    <n v="0.09"/>
    <s v="Regular Ship"/>
    <n v="-33.025199999999998"/>
    <n v="13.99"/>
    <n v="7.51"/>
    <s v="Guy Armstrong"/>
    <s v="AZ"/>
    <s v="Corporate"/>
    <s v="Baseball Equipment"/>
    <s v="Base Equipment"/>
    <s v="MED Packaging"/>
    <d v="2016-10-06T00:00:00"/>
  </r>
  <r>
    <x v="0"/>
    <n v="3513"/>
    <x v="0"/>
    <n v="25028"/>
    <d v="2014-11-05T00:00:00"/>
    <x v="1"/>
    <x v="20"/>
    <n v="531.16"/>
    <n v="0"/>
    <s v="Express Ship"/>
    <n v="203.24"/>
    <n v="37.94"/>
    <n v="5.08"/>
    <s v="AntHansy Jacobs"/>
    <s v="TX"/>
    <s v="Home Office"/>
    <s v="Soccer Equipment"/>
    <s v="Jersies"/>
    <s v="Bubble Wrap"/>
    <d v="2014-11-12T00:00:00"/>
  </r>
  <r>
    <x v="0"/>
    <n v="4967"/>
    <x v="0"/>
    <n v="35360"/>
    <d v="2015-02-16T00:00:00"/>
    <x v="1"/>
    <x v="10"/>
    <n v="35.520000000000003"/>
    <n v="0.04"/>
    <s v="Regular Ship"/>
    <n v="-16.387499999999999"/>
    <n v="8.8800000000000008"/>
    <n v="6.28"/>
    <s v="Homer Season"/>
    <s v="AR"/>
    <s v="Corporate"/>
    <s v="Soccer Equipment"/>
    <s v="Football Pads"/>
    <s v="SM Packaging"/>
    <d v="2015-02-23T00:00:00"/>
  </r>
  <r>
    <x v="0"/>
    <n v="5826"/>
    <x v="0"/>
    <n v="41349"/>
    <d v="2015-10-17T00:00:00"/>
    <x v="1"/>
    <x v="37"/>
    <n v="324.71999999999997"/>
    <n v="0"/>
    <s v="Express Ship"/>
    <n v="-335.685"/>
    <n v="7.38"/>
    <n v="11.51"/>
    <s v="Adam Stanley"/>
    <s v="AR"/>
    <s v="Home Office"/>
    <s v="Soccer Equipment"/>
    <s v="Football Pads"/>
    <s v="SM Packaging"/>
    <d v="2015-10-24T00:00:00"/>
  </r>
  <r>
    <x v="0"/>
    <n v="971"/>
    <x v="0"/>
    <n v="7072"/>
    <d v="2015-12-05T00:00:00"/>
    <x v="1"/>
    <x v="2"/>
    <n v="256.64999999999998"/>
    <n v="7.0000000000000007E-2"/>
    <s v="Regular Ship"/>
    <n v="-15.962"/>
    <n v="8.85"/>
    <n v="5.6"/>
    <s v="Amanda Steal"/>
    <s v="AR"/>
    <s v="Corporate"/>
    <s v="Soccer Equipment"/>
    <s v="Football Pads"/>
    <s v="SM Packaging"/>
    <d v="2015-12-12T00:00:00"/>
  </r>
  <r>
    <x v="0"/>
    <n v="8307"/>
    <x v="0"/>
    <n v="59329"/>
    <d v="2016-10-04T00:00:00"/>
    <x v="1"/>
    <x v="47"/>
    <n v="204.18"/>
    <n v="0.05"/>
    <s v="Regular Ship"/>
    <n v="-66.06"/>
    <n v="4.9800000000000004"/>
    <n v="4.7"/>
    <s v="Tony Remo"/>
    <s v="ME"/>
    <s v="Corporate"/>
    <s v="Soccer Equipment"/>
    <s v="Jersies"/>
    <s v="SM Packaging"/>
    <d v="2016-10-11T00:00:00"/>
  </r>
  <r>
    <x v="0"/>
    <n v="6960"/>
    <x v="0"/>
    <n v="49763"/>
    <d v="2014-12-14T00:00:00"/>
    <x v="1"/>
    <x v="34"/>
    <n v="45.44"/>
    <n v="0.02"/>
    <s v="Regular Ship"/>
    <n v="9.2899999999999991"/>
    <n v="5.68"/>
    <n v="1.39"/>
    <s v="Alan Barnes"/>
    <s v="AZ"/>
    <s v="Corporate"/>
    <s v="Soccer Equipment"/>
    <s v="Soccer Balls"/>
    <s v="SM Packaging"/>
    <d v="2014-12-21T00:00:00"/>
  </r>
  <r>
    <x v="0"/>
    <n v="2561"/>
    <x v="0"/>
    <n v="18528"/>
    <d v="2015-02-28T00:00:00"/>
    <x v="1"/>
    <x v="8"/>
    <n v="362.34000000000003"/>
    <n v="7.0000000000000007E-2"/>
    <s v="Regular Ship"/>
    <n v="-22.82"/>
    <n v="10.98"/>
    <n v="3.99"/>
    <s v="Jas O'Carroll"/>
    <s v="AZ"/>
    <s v="Corporate"/>
    <s v="Soccer Equipment"/>
    <s v="Shin Guards"/>
    <s v="SM Packaging"/>
    <d v="2015-03-07T00:00:00"/>
  </r>
  <r>
    <x v="0"/>
    <n v="5712"/>
    <x v="0"/>
    <n v="40422"/>
    <d v="2015-05-18T00:00:00"/>
    <x v="1"/>
    <x v="7"/>
    <n v="2573.6099999999997"/>
    <n v="0.06"/>
    <s v="Express Ship"/>
    <n v="517.81500000000005"/>
    <n v="65.989999999999995"/>
    <n v="3.99"/>
    <s v="Jim Kriz"/>
    <s v="AZ"/>
    <s v="Consumer"/>
    <s v="Baseball Equipment"/>
    <s v="Baseballs"/>
    <s v="SM Packaging"/>
    <d v="2015-05-25T00:00:00"/>
  </r>
  <r>
    <x v="0"/>
    <n v="2175"/>
    <x v="0"/>
    <n v="15651"/>
    <d v="2016-08-04T00:00:00"/>
    <x v="1"/>
    <x v="34"/>
    <n v="1434.32"/>
    <n v="7.0000000000000007E-2"/>
    <s v="Truck"/>
    <n v="-329.72"/>
    <n v="179.29"/>
    <n v="56.2"/>
    <s v="Homer Season"/>
    <s v="AZ"/>
    <s v="Small Business"/>
    <s v="Basketball Equipment"/>
    <s v="Basketballs"/>
    <s v="XL Packaging"/>
    <d v="2016-08-11T00:00:00"/>
  </r>
  <r>
    <x v="0"/>
    <n v="1815"/>
    <x v="0"/>
    <n v="13027"/>
    <d v="2015-11-15T00:00:00"/>
    <x v="1"/>
    <x v="21"/>
    <n v="284.76"/>
    <n v="0.03"/>
    <s v="Regular Ship"/>
    <n v="-93.5"/>
    <n v="6.78"/>
    <n v="6.18"/>
    <s v="Fred McMath"/>
    <s v="AZ"/>
    <s v="Small Business"/>
    <s v="Soccer Equipment"/>
    <s v="Jersies"/>
    <s v="SM Packaging"/>
    <d v="2015-11-22T00:00:00"/>
  </r>
  <r>
    <x v="0"/>
    <n v="4357"/>
    <x v="0"/>
    <n v="31046"/>
    <d v="2014-12-08T00:00:00"/>
    <x v="1"/>
    <x v="21"/>
    <n v="4661.58"/>
    <n v="0.08"/>
    <s v="Regular Ship"/>
    <n v="1144.6289999999999"/>
    <n v="110.99"/>
    <n v="2.5"/>
    <s v="Erin Creighton"/>
    <s v="AZ"/>
    <s v="Corporate"/>
    <s v="Baseball Equipment"/>
    <s v="Baseballs"/>
    <s v="SM Packaging"/>
    <d v="2014-12-15T00:00:00"/>
  </r>
  <r>
    <x v="0"/>
    <n v="5940"/>
    <x v="0"/>
    <n v="42148"/>
    <d v="2015-08-20T00:00:00"/>
    <x v="1"/>
    <x v="48"/>
    <n v="43.78"/>
    <n v="7.0000000000000007E-2"/>
    <s v="Regular Ship"/>
    <n v="-10.64"/>
    <n v="3.98"/>
    <n v="2.97"/>
    <s v="Jeremy Pistek"/>
    <s v="AZ"/>
    <s v="Corporate"/>
    <s v="Soccer Equipment"/>
    <s v="Jersies"/>
    <s v="Bubble Wrap"/>
    <d v="2015-08-27T00:00:00"/>
  </r>
  <r>
    <x v="0"/>
    <n v="4220"/>
    <x v="0"/>
    <n v="29986"/>
    <d v="2015-05-03T00:00:00"/>
    <x v="1"/>
    <x v="4"/>
    <n v="1508"/>
    <n v="0.03"/>
    <s v="Regular Ship"/>
    <n v="641.40150000000006"/>
    <n v="37.700000000000003"/>
    <n v="2.99"/>
    <s v="Rob Dowd"/>
    <s v="AZ"/>
    <s v="Corporate"/>
    <s v="Soccer Equipment"/>
    <s v="Football Pads"/>
    <s v="SM Packaging"/>
    <d v="2015-05-10T00:00:00"/>
  </r>
  <r>
    <x v="0"/>
    <n v="1837"/>
    <x v="0"/>
    <n v="13158"/>
    <d v="2016-09-20T00:00:00"/>
    <x v="1"/>
    <x v="30"/>
    <n v="175.5"/>
    <n v="0.01"/>
    <s v="Regular Ship"/>
    <n v="29.324999999999999"/>
    <n v="6.75"/>
    <n v="2.99"/>
    <s v="Homer Season"/>
    <s v="AR"/>
    <s v="Corporate"/>
    <s v="Soccer Equipment"/>
    <s v="Football Pads"/>
    <s v="SM Packaging"/>
    <d v="2016-09-27T00:00:00"/>
  </r>
  <r>
    <x v="0"/>
    <n v="5389"/>
    <x v="0"/>
    <n v="38336"/>
    <d v="2016-08-05T00:00:00"/>
    <x v="1"/>
    <x v="20"/>
    <n v="94.5"/>
    <n v="7.0000000000000007E-2"/>
    <s v="Regular Ship"/>
    <n v="2.8220000000000001"/>
    <n v="6.75"/>
    <n v="2.99"/>
    <s v="Julie Creighton"/>
    <s v="TX"/>
    <s v="Corporate"/>
    <s v="Soccer Equipment"/>
    <s v="Football Pads"/>
    <s v="SM Packaging"/>
    <d v="2016-08-12T00:00:00"/>
  </r>
  <r>
    <x v="0"/>
    <n v="6484"/>
    <x v="0"/>
    <n v="46147"/>
    <d v="2014-11-15T00:00:00"/>
    <x v="1"/>
    <x v="7"/>
    <n v="276.89999999999998"/>
    <n v="0.08"/>
    <s v="Express Ship"/>
    <n v="-87.009"/>
    <n v="7.1"/>
    <n v="6.05"/>
    <s v="Mick Crebagga"/>
    <s v="AZ"/>
    <s v="Corporate"/>
    <s v="Soccer Equipment"/>
    <s v="Football Pads"/>
    <s v="SM Packaging"/>
    <d v="2014-11-22T00:00:00"/>
  </r>
  <r>
    <x v="0"/>
    <n v="3999"/>
    <x v="0"/>
    <n v="28544"/>
    <d v="2016-06-28T00:00:00"/>
    <x v="1"/>
    <x v="23"/>
    <n v="66.72"/>
    <n v="7.0000000000000007E-2"/>
    <s v="Regular Ship"/>
    <n v="2.6859999999999999"/>
    <n v="2.78"/>
    <n v="1.49"/>
    <s v="Annie Thurman"/>
    <s v="TX"/>
    <s v="Consumer"/>
    <s v="Soccer Equipment"/>
    <s v="Football Pads"/>
    <s v="SM Packaging"/>
    <d v="2016-07-05T00:00:00"/>
  </r>
  <r>
    <x v="0"/>
    <n v="4559"/>
    <x v="0"/>
    <n v="32449"/>
    <d v="2016-10-09T00:00:00"/>
    <x v="1"/>
    <x v="1"/>
    <n v="5090.5199999999995"/>
    <n v="0.08"/>
    <s v="Truck"/>
    <n v="-694.33"/>
    <n v="424.21"/>
    <n v="110.2"/>
    <s v="Aaron Hawkins"/>
    <s v="AR"/>
    <s v="Corporate"/>
    <s v="Basketball Equipment"/>
    <s v="Basketballs"/>
    <s v="XL Packaging"/>
    <d v="2016-10-16T00:00:00"/>
  </r>
  <r>
    <x v="0"/>
    <n v="5405"/>
    <x v="0"/>
    <n v="38437"/>
    <d v="2016-03-08T00:00:00"/>
    <x v="1"/>
    <x v="42"/>
    <n v="4039.4"/>
    <n v="0.04"/>
    <s v="Truck"/>
    <n v="199.25"/>
    <n v="212.6"/>
    <n v="52.2"/>
    <s v="Cynthia Arntzen"/>
    <s v="AZ"/>
    <s v="Small Business"/>
    <s v="Basketball Equipment"/>
    <s v="Basketballs"/>
    <s v="XL Packaging"/>
    <d v="2016-03-15T00:00:00"/>
  </r>
  <r>
    <x v="0"/>
    <n v="1397"/>
    <x v="0"/>
    <n v="10144"/>
    <d v="2014-11-02T00:00:00"/>
    <x v="1"/>
    <x v="23"/>
    <n v="6743.52"/>
    <n v="0.1"/>
    <s v="Truck"/>
    <n v="539.54"/>
    <n v="280.98"/>
    <n v="35.67"/>
    <s v="Stan Putnam"/>
    <s v="AR"/>
    <s v="Corporate"/>
    <s v="Basketball Equipment"/>
    <s v="Basketballs"/>
    <s v="XL Packaging"/>
    <d v="2014-11-09T00:00:00"/>
  </r>
  <r>
    <x v="0"/>
    <n v="7132"/>
    <x v="0"/>
    <n v="50854"/>
    <d v="2015-10-17T00:00:00"/>
    <x v="1"/>
    <x v="1"/>
    <n v="6011.76"/>
    <n v="0.09"/>
    <s v="Truck"/>
    <n v="1118.17"/>
    <n v="500.98"/>
    <n v="28.14"/>
    <s v="Dan Lawera"/>
    <s v="AZ"/>
    <s v="Corporate"/>
    <s v="Baseball Equipment"/>
    <s v="Base Equipment"/>
    <s v="Jumbo Drum"/>
    <d v="2015-10-24T00:00:00"/>
  </r>
  <r>
    <x v="0"/>
    <n v="4198"/>
    <x v="0"/>
    <n v="29831"/>
    <d v="2016-01-28T00:00:00"/>
    <x v="1"/>
    <x v="2"/>
    <n v="1995.49"/>
    <n v="0"/>
    <s v="Truck"/>
    <n v="-520.54999999999995"/>
    <n v="68.81"/>
    <n v="60"/>
    <s v="Sara Luxemburg"/>
    <s v="AZ"/>
    <s v="Small Business"/>
    <s v="Soccer Equipment"/>
    <s v="Shin Guards"/>
    <s v="Jumbo Drum"/>
    <d v="2016-02-04T00:00:00"/>
  </r>
  <r>
    <x v="0"/>
    <n v="4514"/>
    <x v="0"/>
    <n v="32129"/>
    <d v="2015-05-02T00:00:00"/>
    <x v="1"/>
    <x v="10"/>
    <n v="8145.92"/>
    <n v="0.01"/>
    <s v="Truck"/>
    <n v="-3669.0509999999999"/>
    <n v="2036.48"/>
    <n v="14.7"/>
    <s v="Dave Kipp"/>
    <s v="TX"/>
    <s v="Consumer"/>
    <s v="Baseball Equipment"/>
    <s v="Base Equipment"/>
    <s v="Jumbo Drum"/>
    <d v="2015-05-09T00:00:00"/>
  </r>
  <r>
    <x v="0"/>
    <n v="7946"/>
    <x v="0"/>
    <n v="56768"/>
    <d v="2015-05-27T00:00:00"/>
    <x v="1"/>
    <x v="19"/>
    <n v="1182.6099999999999"/>
    <n v="0.03"/>
    <s v="Truck"/>
    <n v="235.4"/>
    <n v="90.97"/>
    <n v="14"/>
    <s v="Giulietta Dortch"/>
    <s v="AZ"/>
    <s v="Corporate"/>
    <s v="Baseball Equipment"/>
    <s v="Base Equipment"/>
    <s v="Jumbo Drum"/>
    <d v="2015-06-03T00:00:00"/>
  </r>
  <r>
    <x v="0"/>
    <n v="1308"/>
    <x v="0"/>
    <n v="9602"/>
    <d v="2016-09-10T00:00:00"/>
    <x v="1"/>
    <x v="49"/>
    <n v="2456.19"/>
    <n v="0.01"/>
    <s v="Truck"/>
    <n v="600.92999999999995"/>
    <n v="90.97"/>
    <n v="28"/>
    <s v="Monumenter Lopez"/>
    <s v="AZ"/>
    <s v="Consumer"/>
    <s v="Baseball Equipment"/>
    <s v="Base Equipment"/>
    <s v="Jumbo Drum"/>
    <d v="2016-09-17T00:00:00"/>
  </r>
  <r>
    <x v="0"/>
    <n v="4074"/>
    <x v="0"/>
    <n v="29028"/>
    <d v="2014-12-06T00:00:00"/>
    <x v="1"/>
    <x v="33"/>
    <n v="17241.710000000003"/>
    <n v="0.08"/>
    <s v="Truck"/>
    <n v="4722.7700000000004"/>
    <n v="400.97"/>
    <n v="14.7"/>
    <s v="Marc Crier"/>
    <s v="AZ"/>
    <s v="Corporate"/>
    <s v="Baseball Equipment"/>
    <s v="Base Equipment"/>
    <s v="Jumbo Drum"/>
    <d v="2014-12-13T00:00:00"/>
  </r>
  <r>
    <x v="0"/>
    <n v="4680"/>
    <x v="0"/>
    <n v="33287"/>
    <d v="2015-02-20T00:00:00"/>
    <x v="1"/>
    <x v="37"/>
    <n v="11922.68"/>
    <n v="0"/>
    <s v="Truck"/>
    <n v="3909.33"/>
    <n v="270.97000000000003"/>
    <n v="28.06"/>
    <s v="Mike Vittorini"/>
    <s v="AZ"/>
    <s v="Small Business"/>
    <s v="Baseball Equipment"/>
    <s v="Base Equipment"/>
    <s v="Jumbo Drum"/>
    <d v="2015-02-27T00:00:00"/>
  </r>
  <r>
    <x v="0"/>
    <n v="474"/>
    <x v="0"/>
    <n v="3271"/>
    <d v="2015-10-31T00:00:00"/>
    <x v="1"/>
    <x v="29"/>
    <n v="11924.1"/>
    <n v="7.0000000000000007E-2"/>
    <s v="Truck"/>
    <n v="2753.39"/>
    <n v="264.98"/>
    <n v="17.86"/>
    <s v="Joni Blumstein"/>
    <s v="AZ"/>
    <s v="Home Office"/>
    <s v="Baseball Equipment"/>
    <s v="Base Equipment"/>
    <s v="Jumbo Drum"/>
    <d v="2015-11-07T00:00:00"/>
  </r>
  <r>
    <x v="0"/>
    <n v="2056"/>
    <x v="0"/>
    <n v="14693"/>
    <d v="2014-11-09T00:00:00"/>
    <x v="1"/>
    <x v="11"/>
    <n v="797.24"/>
    <n v="0.05"/>
    <s v="Truck"/>
    <n v="-1348.5"/>
    <n v="20.98"/>
    <n v="45"/>
    <s v="Darren Powers"/>
    <s v="AZ"/>
    <s v="Corporate"/>
    <s v="Soccer Equipment"/>
    <s v="Mouth Guards"/>
    <s v="Jumbo Drum"/>
    <d v="2014-11-16T00:00:00"/>
  </r>
  <r>
    <x v="0"/>
    <n v="1712"/>
    <x v="0"/>
    <n v="12293"/>
    <d v="2015-04-18T00:00:00"/>
    <x v="2"/>
    <x v="45"/>
    <n v="270.94"/>
    <n v="0"/>
    <s v="Regular Ship"/>
    <n v="119.64"/>
    <n v="8.74"/>
    <n v="1.39"/>
    <s v="Harold Engle"/>
    <s v="AZ"/>
    <s v="Home Office"/>
    <s v="Soccer Equipment"/>
    <s v="Soccer Balls"/>
    <s v="SM Packaging"/>
    <d v="2015-04-25T00:00:00"/>
  </r>
  <r>
    <x v="0"/>
    <n v="7231"/>
    <x v="0"/>
    <n v="51557"/>
    <d v="2015-08-31T00:00:00"/>
    <x v="2"/>
    <x v="20"/>
    <n v="36.4"/>
    <n v="0.08"/>
    <s v="Regular Ship"/>
    <n v="-22.01"/>
    <n v="2.6"/>
    <n v="2.4"/>
    <s v="Craig Carroll"/>
    <s v="NY"/>
    <s v="Corporate"/>
    <s v="Soccer Equipment"/>
    <s v="Soccer Nets"/>
    <s v="Bubble Wrap"/>
    <d v="2015-09-07T00:00:00"/>
  </r>
  <r>
    <x v="0"/>
    <n v="3484"/>
    <x v="0"/>
    <n v="24801"/>
    <d v="2016-09-15T00:00:00"/>
    <x v="2"/>
    <x v="5"/>
    <n v="1159.8999999999999"/>
    <n v="0.02"/>
    <s v="Regular Ship"/>
    <n v="-105.69900000000001"/>
    <n v="115.99"/>
    <n v="5.99"/>
    <s v="Lisa Hazard"/>
    <s v="NY"/>
    <s v="Home Office"/>
    <s v="Baseball Equipment"/>
    <s v="Baseballs"/>
    <s v="SM Packaging"/>
    <d v="2016-09-22T00:00:00"/>
  </r>
  <r>
    <x v="0"/>
    <n v="3604"/>
    <x v="0"/>
    <n v="25767"/>
    <d v="2016-01-02T00:00:00"/>
    <x v="2"/>
    <x v="3"/>
    <n v="276.35999999999996"/>
    <n v="0.08"/>
    <s v="Regular Ship"/>
    <n v="-59.2"/>
    <n v="39.479999999999997"/>
    <n v="1.99"/>
    <s v="Adam Monument"/>
    <s v="AZ"/>
    <s v="Corporate"/>
    <s v="Baseball Equipment"/>
    <s v="Baseball Bats"/>
    <s v="Tiny Packaging"/>
    <d v="2016-01-09T00:00:00"/>
  </r>
  <r>
    <x v="0"/>
    <n v="6818"/>
    <x v="0"/>
    <n v="48544"/>
    <d v="2015-03-16T00:00:00"/>
    <x v="2"/>
    <x v="37"/>
    <n v="923.56"/>
    <n v="0.01"/>
    <s v="Regular Ship"/>
    <n v="273.05099999999999"/>
    <n v="20.99"/>
    <n v="0.99"/>
    <s v="Jack O'Briant"/>
    <s v="AZ"/>
    <s v="Small Business"/>
    <s v="Baseball Equipment"/>
    <s v="Baseballs"/>
    <s v="Bubble Wrap"/>
    <d v="2015-03-23T00:00:00"/>
  </r>
  <r>
    <x v="0"/>
    <n v="363"/>
    <x v="0"/>
    <n v="2532"/>
    <d v="2015-08-10T00:00:00"/>
    <x v="2"/>
    <x v="23"/>
    <n v="503.76"/>
    <n v="0.01"/>
    <s v="Regular Ship"/>
    <n v="-78.957999999999998"/>
    <n v="20.99"/>
    <n v="2.5"/>
    <s v="Adam Stanley"/>
    <s v="AZ"/>
    <s v="Corporate"/>
    <s v="Baseball Equipment"/>
    <s v="Baseballs"/>
    <s v="Bubble Wrap"/>
    <d v="2015-08-17T00:00:00"/>
  </r>
  <r>
    <x v="0"/>
    <n v="5647"/>
    <x v="0"/>
    <n v="39943"/>
    <d v="2016-04-07T00:00:00"/>
    <x v="2"/>
    <x v="1"/>
    <n v="251.88"/>
    <n v="0.09"/>
    <s v="Regular Ship"/>
    <n v="-122.617"/>
    <n v="20.99"/>
    <n v="3.3"/>
    <s v="Peggy Tweet"/>
    <s v="AR"/>
    <s v="Consumer"/>
    <s v="Baseball Equipment"/>
    <s v="Baseballs"/>
    <s v="Tiny Packaging"/>
    <d v="2016-04-14T00:00:00"/>
  </r>
  <r>
    <x v="0"/>
    <n v="7590"/>
    <x v="0"/>
    <n v="54307"/>
    <d v="2015-11-08T00:00:00"/>
    <x v="2"/>
    <x v="47"/>
    <n v="201.31"/>
    <n v="0.08"/>
    <s v="Regular Ship"/>
    <n v="-134.41200000000001"/>
    <n v="4.91"/>
    <n v="5.68"/>
    <s v="Alan Barnes"/>
    <s v="AR"/>
    <s v="Corporate"/>
    <s v="Soccer Equipment"/>
    <s v="Football Pads"/>
    <s v="SM Packaging"/>
    <d v="2015-11-15T00:00:00"/>
  </r>
  <r>
    <x v="0"/>
    <n v="5684"/>
    <x v="0"/>
    <n v="40165"/>
    <d v="2014-12-31T00:00:00"/>
    <x v="2"/>
    <x v="44"/>
    <n v="430.99999999999994"/>
    <n v="7.0000000000000007E-2"/>
    <s v="Regular Ship"/>
    <n v="-75.17"/>
    <n v="8.6199999999999992"/>
    <n v="4.5"/>
    <s v="Barry Bloom"/>
    <s v="AZ"/>
    <s v="Consumer"/>
    <s v="Soccer Equipment"/>
    <s v="Shin Guards"/>
    <s v="SM Packaging"/>
    <d v="2015-01-07T00:00:00"/>
  </r>
  <r>
    <x v="0"/>
    <n v="2436"/>
    <x v="0"/>
    <n v="17698"/>
    <d v="2016-03-13T00:00:00"/>
    <x v="2"/>
    <x v="33"/>
    <n v="1892.4299999999998"/>
    <n v="0.08"/>
    <s v="Regular Ship"/>
    <n v="528.77"/>
    <n v="44.01"/>
    <n v="3.5"/>
    <s v="Adam Stanley"/>
    <s v="AR"/>
    <s v="Corporate"/>
    <s v="Soccer Equipment"/>
    <s v="Shin Guards"/>
    <s v="SM Packaging"/>
    <d v="2016-03-20T00:00:00"/>
  </r>
  <r>
    <x v="0"/>
    <n v="1995"/>
    <x v="0"/>
    <n v="14240"/>
    <d v="2015-12-18T00:00:00"/>
    <x v="2"/>
    <x v="23"/>
    <n v="66.72"/>
    <n v="0"/>
    <s v="Regular Ship"/>
    <n v="1.3090000000000002"/>
    <n v="2.78"/>
    <n v="1.49"/>
    <s v="Stan Putnam"/>
    <s v="AR"/>
    <s v="Corporate"/>
    <s v="Soccer Equipment"/>
    <s v="Football Pads"/>
    <s v="SM Packaging"/>
    <d v="2015-12-25T00:00:00"/>
  </r>
  <r>
    <x v="0"/>
    <n v="6671"/>
    <x v="0"/>
    <n v="47462"/>
    <d v="2015-04-09T00:00:00"/>
    <x v="2"/>
    <x v="47"/>
    <n v="134.89000000000001"/>
    <n v="0.02"/>
    <s v="Regular Ship"/>
    <n v="21.62"/>
    <n v="3.29"/>
    <n v="1.35"/>
    <s v="Adam Stanley"/>
    <s v="AR"/>
    <s v="Corporate"/>
    <s v="Soccer Equipment"/>
    <s v="Footballs"/>
    <s v="Bubble Wrap"/>
    <d v="2015-04-16T00:00:00"/>
  </r>
  <r>
    <x v="0"/>
    <n v="407"/>
    <x v="0"/>
    <n v="2757"/>
    <d v="2015-05-19T00:00:00"/>
    <x v="2"/>
    <x v="21"/>
    <n v="545.16"/>
    <n v="0.05"/>
    <s v="Express Ship"/>
    <n v="84.38"/>
    <n v="12.98"/>
    <n v="3.14"/>
    <s v="Lycoris Saunders"/>
    <s v="AZ"/>
    <s v="Corporate"/>
    <s v="Soccer Equipment"/>
    <s v="Soccer Goals"/>
    <s v="Tiny Packaging"/>
    <d v="2015-05-26T00:00:00"/>
  </r>
  <r>
    <x v="0"/>
    <n v="341"/>
    <x v="0"/>
    <n v="2311"/>
    <d v="2015-03-01T00:00:00"/>
    <x v="2"/>
    <x v="45"/>
    <n v="1267.5899999999999"/>
    <n v="0.01"/>
    <s v="Regular Ship"/>
    <n v="94.96"/>
    <n v="40.89"/>
    <n v="18.98"/>
    <s v="Adam Stanley"/>
    <s v="AR"/>
    <s v="Home Office"/>
    <s v="Basketball Equipment"/>
    <s v="Helmets"/>
    <s v="SM Packaging"/>
    <d v="2015-03-08T00:00:00"/>
  </r>
  <r>
    <x v="0"/>
    <n v="5909"/>
    <x v="0"/>
    <n v="41891"/>
    <d v="2015-03-22T00:00:00"/>
    <x v="2"/>
    <x v="9"/>
    <n v="899.58"/>
    <n v="0.08"/>
    <s v="Regular Ship"/>
    <n v="-1.9499999999999886"/>
    <n v="40.89"/>
    <n v="18.98"/>
    <s v="Adrian Balobia"/>
    <s v="AR"/>
    <s v="Corporate"/>
    <s v="Basketball Equipment"/>
    <s v="Helmets"/>
    <s v="SM Packaging"/>
    <d v="2015-03-29T00:00:00"/>
  </r>
  <r>
    <x v="0"/>
    <n v="4298"/>
    <x v="0"/>
    <n v="30597"/>
    <d v="2016-06-05T00:00:00"/>
    <x v="2"/>
    <x v="21"/>
    <n v="635.88"/>
    <n v="0.03"/>
    <s v="Regular Ship"/>
    <n v="-95.76"/>
    <n v="15.14"/>
    <n v="4.53"/>
    <s v="Michelle Ellison"/>
    <s v="AZ"/>
    <s v="Consumer"/>
    <s v="Soccer Equipment"/>
    <s v="Mouth Guards"/>
    <s v="SM Packaging"/>
    <d v="2016-06-12T00:00:00"/>
  </r>
  <r>
    <x v="0"/>
    <n v="8123"/>
    <x v="0"/>
    <n v="58054"/>
    <d v="2014-11-04T00:00:00"/>
    <x v="2"/>
    <x v="30"/>
    <n v="54.08"/>
    <n v="0.04"/>
    <s v="Regular Ship"/>
    <n v="-92.11"/>
    <n v="2.08"/>
    <n v="5.33"/>
    <s v="David Philippe"/>
    <s v="AZ"/>
    <s v="Consumer"/>
    <s v="Basketball Equipment"/>
    <s v="Helmets"/>
    <s v="SM Packaging"/>
    <d v="2014-11-11T00:00:00"/>
  </r>
  <r>
    <x v="0"/>
    <n v="5149"/>
    <x v="0"/>
    <n v="36704"/>
    <d v="2015-04-16T00:00:00"/>
    <x v="2"/>
    <x v="33"/>
    <n v="135.02000000000001"/>
    <n v="7.0000000000000007E-2"/>
    <s v="Express Ship"/>
    <n v="25.02"/>
    <n v="3.14"/>
    <n v="1.1399999999999999"/>
    <s v="Adrian Balobia"/>
    <s v="AR"/>
    <s v="Home Office"/>
    <s v="Soccer Equipment"/>
    <s v="Jersies"/>
    <s v="Bubble Wrap"/>
    <d v="2015-04-23T00:00:00"/>
  </r>
  <r>
    <x v="0"/>
    <n v="6897"/>
    <x v="0"/>
    <n v="49190"/>
    <d v="2016-10-11T00:00:00"/>
    <x v="2"/>
    <x v="10"/>
    <n v="27.52"/>
    <n v="0.09"/>
    <s v="Regular Ship"/>
    <n v="-4.45"/>
    <n v="6.88"/>
    <n v="2"/>
    <s v="Evan Henry"/>
    <s v="AZ"/>
    <s v="Corporate"/>
    <s v="Soccer Equipment"/>
    <s v="Jersies"/>
    <s v="Bubble Wrap"/>
    <d v="2016-10-18T00:00:00"/>
  </r>
  <r>
    <x v="0"/>
    <n v="4272"/>
    <x v="0"/>
    <n v="30403"/>
    <d v="2016-05-10T00:00:00"/>
    <x v="2"/>
    <x v="47"/>
    <n v="299.3"/>
    <n v="0.05"/>
    <s v="Express Ship"/>
    <n v="-160.816"/>
    <n v="7.3"/>
    <n v="7.72"/>
    <s v="Emily Grady"/>
    <s v="TX"/>
    <s v="Home Office"/>
    <s v="Soccer Equipment"/>
    <s v="Football Pads"/>
    <s v="SM Packaging"/>
    <d v="2016-05-17T00:00:00"/>
  </r>
  <r>
    <x v="0"/>
    <n v="6921"/>
    <x v="0"/>
    <n v="49350"/>
    <d v="2016-06-22T00:00:00"/>
    <x v="2"/>
    <x v="44"/>
    <n v="364"/>
    <n v="0.01"/>
    <s v="Regular Ship"/>
    <n v="-331.63"/>
    <n v="7.28"/>
    <n v="11.15"/>
    <s v="Laura Armstrong"/>
    <s v="AZ"/>
    <s v="Small Business"/>
    <s v="Soccer Equipment"/>
    <s v="Jersies"/>
    <s v="SM Packaging"/>
    <d v="2016-06-29T00:00:00"/>
  </r>
  <r>
    <x v="0"/>
    <n v="7229"/>
    <x v="0"/>
    <n v="51556"/>
    <d v="2016-08-27T00:00:00"/>
    <x v="2"/>
    <x v="5"/>
    <n v="35.699999999999996"/>
    <n v="0.01"/>
    <s v="Express Ship"/>
    <n v="-24.21"/>
    <n v="3.57"/>
    <n v="4.17"/>
    <s v="Frank Atkinson"/>
    <s v="AZ"/>
    <s v="Corporate"/>
    <s v="Soccer Equipment"/>
    <s v="Soccer Nets"/>
    <s v="Tiny Packaging"/>
    <d v="2016-09-03T00:00:00"/>
  </r>
  <r>
    <x v="0"/>
    <n v="3757"/>
    <x v="0"/>
    <n v="26851"/>
    <d v="2015-05-24T00:00:00"/>
    <x v="2"/>
    <x v="37"/>
    <n v="74.8"/>
    <n v="7.0000000000000007E-2"/>
    <s v="Regular Ship"/>
    <n v="-58.87"/>
    <n v="1.7"/>
    <n v="1.99"/>
    <s v="Heather Jas"/>
    <s v="ME"/>
    <s v="Corporate"/>
    <s v="Baseball Equipment"/>
    <s v="Baseball Bats"/>
    <s v="Tiny Packaging"/>
    <d v="2015-05-31T00:00:00"/>
  </r>
  <r>
    <x v="0"/>
    <n v="5646"/>
    <x v="0"/>
    <n v="39943"/>
    <d v="2016-04-07T00:00:00"/>
    <x v="2"/>
    <x v="41"/>
    <n v="27.2"/>
    <n v="0.02"/>
    <s v="Regular Ship"/>
    <n v="-23.86"/>
    <n v="1.7"/>
    <n v="1.99"/>
    <s v="Rick Wilson"/>
    <s v="AZ"/>
    <s v="Consumer"/>
    <s v="Baseball Equipment"/>
    <s v="Baseball Bats"/>
    <s v="Tiny Packaging"/>
    <d v="2016-04-14T00:00:00"/>
  </r>
  <r>
    <x v="0"/>
    <n v="3705"/>
    <x v="0"/>
    <n v="26464"/>
    <d v="2015-10-11T00:00:00"/>
    <x v="2"/>
    <x v="43"/>
    <n v="272.25"/>
    <n v="0.03"/>
    <s v="Regular Ship"/>
    <n v="-26.33"/>
    <n v="10.89"/>
    <n v="4.5"/>
    <s v="Alan Barnes"/>
    <s v="AR"/>
    <s v="Corporate"/>
    <s v="Soccer Equipment"/>
    <s v="Shin Guards"/>
    <s v="SM Packaging"/>
    <d v="2015-10-18T00:00:00"/>
  </r>
  <r>
    <x v="0"/>
    <n v="5961"/>
    <x v="0"/>
    <n v="42306"/>
    <d v="2016-07-15T00:00:00"/>
    <x v="2"/>
    <x v="24"/>
    <n v="41.04"/>
    <n v="0.03"/>
    <s v="Regular Ship"/>
    <n v="-63.03"/>
    <n v="2.2799999999999998"/>
    <n v="5.2"/>
    <s v="Maureen Gastineau"/>
    <s v="AZ"/>
    <s v="Consumer"/>
    <s v="Soccer Equipment"/>
    <s v="Soccer Nets"/>
    <s v="Bubble Wrap"/>
    <d v="2016-07-22T00:00:00"/>
  </r>
  <r>
    <x v="0"/>
    <n v="2625"/>
    <x v="0"/>
    <n v="19040"/>
    <d v="2015-10-19T00:00:00"/>
    <x v="2"/>
    <x v="5"/>
    <n v="213.79999999999998"/>
    <n v="0.06"/>
    <s v="Regular Ship"/>
    <n v="-46.83"/>
    <n v="21.38"/>
    <n v="8.99"/>
    <s v="Peggy Tweet"/>
    <s v="AZ"/>
    <s v="Corporate"/>
    <s v="Soccer Equipment"/>
    <s v="Soccer Nets"/>
    <s v="Tiny Packaging"/>
    <d v="2015-10-26T00:00:00"/>
  </r>
  <r>
    <x v="0"/>
    <n v="5331"/>
    <x v="0"/>
    <n v="37891"/>
    <d v="2015-08-20T00:00:00"/>
    <x v="2"/>
    <x v="31"/>
    <n v="41.58"/>
    <n v="0.06"/>
    <s v="Express Ship"/>
    <n v="-9.09"/>
    <n v="1.98"/>
    <n v="0.7"/>
    <s v="Steven Roelle"/>
    <s v="AZ"/>
    <s v="Small Business"/>
    <s v="Soccer Equipment"/>
    <s v="Footballs"/>
    <s v="Bubble Wrap"/>
    <d v="2015-08-27T00:00:00"/>
  </r>
  <r>
    <x v="0"/>
    <n v="1512"/>
    <x v="0"/>
    <n v="10944"/>
    <d v="2015-09-12T00:00:00"/>
    <x v="2"/>
    <x v="32"/>
    <n v="161.82"/>
    <n v="0"/>
    <s v="Regular Ship"/>
    <n v="-27.474599999999999"/>
    <n v="17.98"/>
    <n v="8.51"/>
    <s v="Allison Graves"/>
    <s v="AR"/>
    <s v="Small Business"/>
    <s v="Baseball Equipment"/>
    <s v="Base Equipment"/>
    <s v="MED Packaging"/>
    <d v="2015-09-19T00:00:00"/>
  </r>
  <r>
    <x v="0"/>
    <n v="8181"/>
    <x v="0"/>
    <n v="58470"/>
    <d v="2015-04-08T00:00:00"/>
    <x v="2"/>
    <x v="29"/>
    <n v="853.65"/>
    <n v="0.01"/>
    <s v="Regular Ship"/>
    <n v="94"/>
    <n v="18.97"/>
    <n v="9.0299999999999994"/>
    <s v="Alan SHansely"/>
    <s v="AZ"/>
    <s v="Small Business"/>
    <s v="Soccer Equipment"/>
    <s v="Jersies"/>
    <s v="SM Packaging"/>
    <d v="2015-04-15T00:00:00"/>
  </r>
  <r>
    <x v="0"/>
    <n v="2883"/>
    <x v="0"/>
    <n v="20805"/>
    <d v="2014-11-10T00:00:00"/>
    <x v="2"/>
    <x v="14"/>
    <n v="440.3"/>
    <n v="0.08"/>
    <s v="Regular Ship"/>
    <n v="73.569999999999993"/>
    <n v="12.58"/>
    <n v="5.16"/>
    <s v="Sandra Glassco"/>
    <s v="AZ"/>
    <s v="Home Office"/>
    <s v="Basketball Equipment"/>
    <s v="Helmets"/>
    <s v="SM Packaging"/>
    <d v="2014-11-17T00:00:00"/>
  </r>
  <r>
    <x v="0"/>
    <n v="5559"/>
    <x v="0"/>
    <n v="39364"/>
    <d v="2016-09-09T00:00:00"/>
    <x v="2"/>
    <x v="2"/>
    <n v="2674.67"/>
    <n v="0.06"/>
    <s v="Regular Ship"/>
    <n v="-1.3299999999999841"/>
    <n v="92.23"/>
    <n v="39.61"/>
    <s v="Jamie Kunitz"/>
    <s v="AZ"/>
    <s v="Corporate"/>
    <s v="Basketball Equipment"/>
    <s v="Helmets"/>
    <s v="MED Packaging"/>
    <d v="2016-09-16T00:00:00"/>
  </r>
  <r>
    <x v="0"/>
    <n v="6670"/>
    <x v="0"/>
    <n v="47462"/>
    <d v="2015-04-09T00:00:00"/>
    <x v="2"/>
    <x v="24"/>
    <n v="105.3"/>
    <n v="0.05"/>
    <s v="Regular Ship"/>
    <n v="-1.22"/>
    <n v="5.85"/>
    <n v="2.27"/>
    <s v="Susan Vittorini"/>
    <s v="AZ"/>
    <s v="Corporate"/>
    <s v="Soccer Equipment"/>
    <s v="Soccer Nets"/>
    <s v="Bubble Wrap"/>
    <d v="2015-04-16T00:00:00"/>
  </r>
  <r>
    <x v="0"/>
    <n v="58"/>
    <x v="0"/>
    <n v="326"/>
    <d v="2015-04-03T00:00:00"/>
    <x v="2"/>
    <x v="13"/>
    <n v="203.66"/>
    <n v="0.03"/>
    <s v="Regular Ship"/>
    <n v="-44.137"/>
    <n v="5.99"/>
    <n v="4.92"/>
    <s v="Barry Bloom"/>
    <s v="AR"/>
    <s v="Consumer"/>
    <s v="Soccer Equipment"/>
    <s v="Football Pads"/>
    <s v="SM Packaging"/>
    <d v="2015-04-10T00:00:00"/>
  </r>
  <r>
    <x v="0"/>
    <n v="2978"/>
    <x v="0"/>
    <n v="21509"/>
    <d v="2016-05-03T00:00:00"/>
    <x v="2"/>
    <x v="19"/>
    <n v="47.97"/>
    <n v="0.04"/>
    <s v="Regular Ship"/>
    <n v="15.82"/>
    <n v="3.69"/>
    <n v="0.5"/>
    <s v="Dennis Bolton"/>
    <s v="AZ"/>
    <s v="Consumer"/>
    <s v="Soccer Equipment"/>
    <s v="Referee Uniforms"/>
    <s v="SM Packaging"/>
    <d v="2016-05-10T00:00:00"/>
  </r>
  <r>
    <x v="0"/>
    <n v="8053"/>
    <x v="0"/>
    <n v="57479"/>
    <d v="2015-01-13T00:00:00"/>
    <x v="2"/>
    <x v="25"/>
    <n v="138.75"/>
    <n v="7.0000000000000007E-2"/>
    <s v="Regular Ship"/>
    <n v="54.78"/>
    <n v="3.75"/>
    <n v="0.5"/>
    <s v="Allison Graves"/>
    <s v="AZ"/>
    <s v="Corporate"/>
    <s v="Soccer Equipment"/>
    <s v="Referee Uniforms"/>
    <s v="SM Packaging"/>
    <d v="2015-01-20T00:00:00"/>
  </r>
  <r>
    <x v="0"/>
    <n v="5199"/>
    <x v="0"/>
    <n v="36933"/>
    <d v="2015-05-12T00:00:00"/>
    <x v="2"/>
    <x v="38"/>
    <n v="118.08"/>
    <n v="7.0000000000000007E-2"/>
    <s v="Regular Ship"/>
    <n v="47.56"/>
    <n v="3.69"/>
    <n v="0.5"/>
    <s v="Homer Season"/>
    <s v="AR"/>
    <s v="Small Business"/>
    <s v="Soccer Equipment"/>
    <s v="Referee Uniforms"/>
    <s v="SM Packaging"/>
    <d v="2015-05-19T00:00:00"/>
  </r>
  <r>
    <x v="0"/>
    <n v="6302"/>
    <x v="0"/>
    <n v="44610"/>
    <d v="2015-01-08T00:00:00"/>
    <x v="2"/>
    <x v="45"/>
    <n v="128.03"/>
    <n v="7.0000000000000007E-2"/>
    <s v="Regular Ship"/>
    <n v="54.21"/>
    <n v="4.13"/>
    <n v="0.5"/>
    <s v="Alan Hwang"/>
    <s v="AR"/>
    <s v="Consumer"/>
    <s v="Soccer Equipment"/>
    <s v="Referee Uniforms"/>
    <s v="SM Packaging"/>
    <d v="2015-01-15T00:00:00"/>
  </r>
  <r>
    <x v="0"/>
    <n v="7603"/>
    <x v="0"/>
    <n v="54401"/>
    <d v="2015-10-04T00:00:00"/>
    <x v="2"/>
    <x v="13"/>
    <n v="713.32"/>
    <n v="7.0000000000000007E-2"/>
    <s v="Regular Ship"/>
    <n v="278.57900000000001"/>
    <n v="20.98"/>
    <n v="1.49"/>
    <s v="Dave Hallsten"/>
    <s v="AZ"/>
    <s v="Home Office"/>
    <s v="Soccer Equipment"/>
    <s v="Football Pads"/>
    <s v="SM Packaging"/>
    <d v="2015-10-11T00:00:00"/>
  </r>
  <r>
    <x v="0"/>
    <n v="7289"/>
    <x v="0"/>
    <n v="51974"/>
    <d v="2014-11-26T00:00:00"/>
    <x v="2"/>
    <x v="28"/>
    <n v="17.2"/>
    <n v="0.05"/>
    <s v="Regular Ship"/>
    <n v="-14.881"/>
    <n v="8.6"/>
    <n v="6.19"/>
    <s v="Alan Hwang"/>
    <s v="AR"/>
    <s v="Small Business"/>
    <s v="Soccer Equipment"/>
    <s v="Football Pads"/>
    <s v="SM Packaging"/>
    <d v="2014-12-03T00:00:00"/>
  </r>
  <r>
    <x v="0"/>
    <n v="4587"/>
    <x v="0"/>
    <n v="32640"/>
    <d v="2016-07-16T00:00:00"/>
    <x v="2"/>
    <x v="24"/>
    <n v="122.58"/>
    <n v="0.04"/>
    <s v="Regular Ship"/>
    <n v="-35.558"/>
    <n v="6.81"/>
    <n v="5.48"/>
    <s v="Adrian Balobia"/>
    <s v="AR"/>
    <s v="Small Business"/>
    <s v="Soccer Equipment"/>
    <s v="Football Pads"/>
    <s v="SM Packaging"/>
    <d v="2016-07-23T00:00:00"/>
  </r>
  <r>
    <x v="0"/>
    <n v="5549"/>
    <x v="0"/>
    <n v="39300"/>
    <d v="2016-02-21T00:00:00"/>
    <x v="2"/>
    <x v="32"/>
    <n v="36.54"/>
    <n v="0.01"/>
    <s v="Regular Ship"/>
    <n v="-43.48"/>
    <n v="4.0599999999999996"/>
    <n v="6.89"/>
    <s v="Emily Burns"/>
    <s v="AZ"/>
    <s v="Home Office"/>
    <s v="Soccer Equipment"/>
    <s v="Shin Guards"/>
    <s v="SM Packaging"/>
    <d v="2016-02-28T00:00:00"/>
  </r>
  <r>
    <x v="0"/>
    <n v="8182"/>
    <x v="0"/>
    <n v="58470"/>
    <d v="2015-04-08T00:00:00"/>
    <x v="2"/>
    <x v="16"/>
    <n v="159.9"/>
    <n v="0.09"/>
    <s v="Regular Ship"/>
    <n v="-57.98"/>
    <n v="31.98"/>
    <n v="6.72"/>
    <s v="Amanda Steal"/>
    <s v="AR"/>
    <s v="Small Business"/>
    <s v="Soccer Equipment"/>
    <s v="Mouth Guards"/>
    <s v="SM Packaging"/>
    <d v="2015-04-15T00:00:00"/>
  </r>
  <r>
    <x v="0"/>
    <n v="5032"/>
    <x v="0"/>
    <n v="35875"/>
    <d v="2015-04-14T00:00:00"/>
    <x v="2"/>
    <x v="45"/>
    <n v="340.38"/>
    <n v="0.06"/>
    <s v="Regular Ship"/>
    <n v="28.47"/>
    <n v="10.98"/>
    <n v="3.37"/>
    <s v="Cynthia Delaney"/>
    <s v="TX"/>
    <s v="Corporate"/>
    <s v="Soccer Equipment"/>
    <s v="Soccer Goals"/>
    <s v="Tiny Packaging"/>
    <d v="2015-04-21T00:00:00"/>
  </r>
  <r>
    <x v="0"/>
    <n v="3224"/>
    <x v="0"/>
    <n v="23140"/>
    <d v="2015-12-09T00:00:00"/>
    <x v="2"/>
    <x v="24"/>
    <n v="1786.14"/>
    <n v="0.05"/>
    <s v="Regular Ship"/>
    <n v="1125.29"/>
    <n v="99.23"/>
    <n v="8.99"/>
    <s v="Alan SHansely"/>
    <s v="AR"/>
    <s v="Home Office"/>
    <s v="Basketball Equipment"/>
    <s v="Helmets"/>
    <s v="Tiny Packaging"/>
    <d v="2015-12-16T00:00:00"/>
  </r>
  <r>
    <x v="0"/>
    <n v="8382"/>
    <x v="0"/>
    <n v="59905"/>
    <d v="2016-02-13T00:00:00"/>
    <x v="2"/>
    <x v="42"/>
    <n v="161.5"/>
    <n v="0.09"/>
    <s v="Regular Ship"/>
    <n v="8.3000000000000007"/>
    <n v="8.5"/>
    <n v="1.99"/>
    <s v="RHansda Hardy"/>
    <s v="AR"/>
    <s v="Small Business"/>
    <s v="Baseball Equipment"/>
    <s v="Baseball Bats"/>
    <s v="Tiny Packaging"/>
    <d v="2016-02-20T00:00:00"/>
  </r>
  <r>
    <x v="0"/>
    <n v="2231"/>
    <x v="0"/>
    <n v="16128"/>
    <d v="2015-03-08T00:00:00"/>
    <x v="2"/>
    <x v="0"/>
    <n v="2941.24"/>
    <n v="7.0000000000000007E-2"/>
    <s v="Regular Ship"/>
    <n v="1077.49"/>
    <n v="63.94"/>
    <n v="14.48"/>
    <s v="Aaron Hawkins"/>
    <s v="AR"/>
    <s v="Corporate"/>
    <s v="Basketball Equipment"/>
    <s v="Helmets"/>
    <s v="SM Packaging"/>
    <d v="2015-03-15T00:00:00"/>
  </r>
  <r>
    <x v="0"/>
    <n v="385"/>
    <x v="0"/>
    <n v="2657"/>
    <d v="2015-08-16T00:00:00"/>
    <x v="2"/>
    <x v="25"/>
    <n v="2441.6299999999997"/>
    <n v="0.02"/>
    <s v="Regular Ship"/>
    <n v="464.35500000000002"/>
    <n v="65.989999999999995"/>
    <n v="8.99"/>
    <s v="Alan Barnes"/>
    <s v="AR"/>
    <s v="Home Office"/>
    <s v="Baseball Equipment"/>
    <s v="Baseballs"/>
    <s v="SM Packaging"/>
    <d v="2015-08-23T00:00:00"/>
  </r>
  <r>
    <x v="0"/>
    <n v="932"/>
    <x v="0"/>
    <n v="6754"/>
    <d v="2015-06-11T00:00:00"/>
    <x v="2"/>
    <x v="19"/>
    <n v="2677.87"/>
    <n v="0.01"/>
    <s v="Regular Ship"/>
    <n v="190.99799999999999"/>
    <n v="205.99"/>
    <n v="5.26"/>
    <s v="Aaron Hawkins"/>
    <s v="AZ"/>
    <s v="Corporate"/>
    <s v="Baseball Equipment"/>
    <s v="Baseballs"/>
    <s v="SM Packaging"/>
    <d v="2015-06-18T00:00:00"/>
  </r>
  <r>
    <x v="0"/>
    <n v="5107"/>
    <x v="0"/>
    <n v="36387"/>
    <d v="2015-09-07T00:00:00"/>
    <x v="2"/>
    <x v="38"/>
    <n v="668.48"/>
    <n v="0.09"/>
    <s v="Regular Ship"/>
    <n v="148.28"/>
    <n v="20.89"/>
    <n v="1.99"/>
    <s v="RHansda Hardy"/>
    <s v="AR"/>
    <s v="Corporate"/>
    <s v="Baseball Equipment"/>
    <s v="Baseball Bats"/>
    <s v="Tiny Packaging"/>
    <d v="2015-09-14T00:00:00"/>
  </r>
  <r>
    <x v="0"/>
    <n v="5106"/>
    <x v="0"/>
    <n v="36359"/>
    <d v="2015-09-23T00:00:00"/>
    <x v="2"/>
    <x v="28"/>
    <n v="61.96"/>
    <n v="0.06"/>
    <s v="Regular Ship"/>
    <n v="-29.6"/>
    <n v="30.98"/>
    <n v="5.76"/>
    <s v="Ken Heidel"/>
    <s v="AZ"/>
    <s v="Corporate"/>
    <s v="Soccer Equipment"/>
    <s v="Jersies"/>
    <s v="SM Packaging"/>
    <d v="2015-09-30T00:00:00"/>
  </r>
  <r>
    <x v="0"/>
    <n v="7275"/>
    <x v="0"/>
    <n v="51906"/>
    <d v="2015-07-02T00:00:00"/>
    <x v="2"/>
    <x v="23"/>
    <n v="203.04000000000002"/>
    <n v="0.04"/>
    <s v="Regular Ship"/>
    <n v="-38.229999999999997"/>
    <n v="8.4600000000000009"/>
    <n v="3.62"/>
    <s v="Art Foster"/>
    <s v="TX"/>
    <s v="Home Office"/>
    <s v="Baseball Equipment"/>
    <s v="Baseball Bats"/>
    <s v="Tiny Packaging"/>
    <d v="2015-07-09T00:00:00"/>
  </r>
  <r>
    <x v="0"/>
    <n v="8383"/>
    <x v="0"/>
    <n v="59905"/>
    <d v="2016-02-13T00:00:00"/>
    <x v="2"/>
    <x v="12"/>
    <n v="44.400000000000006"/>
    <n v="0"/>
    <s v="Regular Ship"/>
    <n v="5.95"/>
    <n v="7.4"/>
    <n v="1.71"/>
    <s v="Daniel Lacy"/>
    <s v="ME"/>
    <s v="Small Business"/>
    <s v="Soccer Equipment"/>
    <s v="Jersies"/>
    <s v="Bubble Wrap"/>
    <d v="2016-02-20T00:00:00"/>
  </r>
  <r>
    <x v="0"/>
    <n v="6513"/>
    <x v="0"/>
    <n v="46368"/>
    <d v="2016-02-23T00:00:00"/>
    <x v="2"/>
    <x v="27"/>
    <n v="157.44"/>
    <n v="0"/>
    <s v="Regular Ship"/>
    <n v="-119.16"/>
    <n v="3.28"/>
    <n v="3.97"/>
    <s v="Cynthia Voltz"/>
    <s v="AZ"/>
    <s v="Corporate"/>
    <s v="Soccer Equipment"/>
    <s v="Soccer Nets"/>
    <s v="Bubble Wrap"/>
    <d v="2016-03-01T00:00:00"/>
  </r>
  <r>
    <x v="0"/>
    <n v="5055"/>
    <x v="0"/>
    <n v="36038"/>
    <d v="2016-06-16T00:00:00"/>
    <x v="2"/>
    <x v="30"/>
    <n v="85.28"/>
    <n v="0.02"/>
    <s v="Regular Ship"/>
    <n v="-89.06"/>
    <n v="3.28"/>
    <n v="5"/>
    <s v="Alex Russell"/>
    <s v="NY"/>
    <s v="Home Office"/>
    <s v="Soccer Equipment"/>
    <s v="Soccer Nets"/>
    <s v="Bubble Wrap"/>
    <d v="2016-06-23T00:00:00"/>
  </r>
  <r>
    <x v="0"/>
    <n v="4192"/>
    <x v="0"/>
    <n v="29767"/>
    <d v="2014-12-06T00:00:00"/>
    <x v="2"/>
    <x v="27"/>
    <n v="4331.5199999999995"/>
    <n v="0.06"/>
    <s v="Regular Ship"/>
    <n v="1499.41"/>
    <n v="90.24"/>
    <n v="0.99"/>
    <s v="Eva Jacobs"/>
    <s v="ME"/>
    <s v="Home Office"/>
    <s v="Soccer Equipment"/>
    <s v="Shin Guards"/>
    <s v="SM Packaging"/>
    <d v="2014-12-13T00:00:00"/>
  </r>
  <r>
    <x v="0"/>
    <n v="2192"/>
    <x v="0"/>
    <n v="15782"/>
    <d v="2016-01-29T00:00:00"/>
    <x v="2"/>
    <x v="14"/>
    <n v="2497.9500000000003"/>
    <n v="0.1"/>
    <s v="Regular Ship"/>
    <n v="-1916.71"/>
    <n v="71.37"/>
    <n v="69"/>
    <s v="Jim Karlsson"/>
    <s v="ME"/>
    <s v="Small Business"/>
    <s v="Basketball Equipment"/>
    <s v="Basketballs"/>
    <s v="LG Packaging"/>
    <d v="2016-02-05T00:00:00"/>
  </r>
  <r>
    <x v="0"/>
    <n v="4933"/>
    <x v="0"/>
    <n v="35104"/>
    <d v="2016-02-21T00:00:00"/>
    <x v="2"/>
    <x v="18"/>
    <n v="29.99"/>
    <n v="0.04"/>
    <s v="Regular Ship"/>
    <n v="-74.45"/>
    <n v="29.99"/>
    <n v="5.5"/>
    <s v="Peggy Tweet"/>
    <s v="AZ"/>
    <s v="Small Business"/>
    <s v="Baseball Equipment"/>
    <s v="Baseball Bats"/>
    <s v="SM Packaging"/>
    <d v="2016-02-28T00:00:00"/>
  </r>
  <r>
    <x v="0"/>
    <n v="6625"/>
    <x v="0"/>
    <n v="47109"/>
    <d v="2015-07-12T00:00:00"/>
    <x v="2"/>
    <x v="17"/>
    <n v="6027.2800000000007"/>
    <n v="0.06"/>
    <s v="Regular Ship"/>
    <n v="1844.96"/>
    <n v="128.24"/>
    <n v="12.65"/>
    <s v="Tom Stivers"/>
    <s v="AZ"/>
    <s v="Small Business"/>
    <s v="Basketball Equipment"/>
    <s v="Goals"/>
    <s v="MED Packaging"/>
    <d v="2015-07-19T00:00:00"/>
  </r>
  <r>
    <x v="0"/>
    <n v="4297"/>
    <x v="0"/>
    <n v="30597"/>
    <d v="2016-06-05T00:00:00"/>
    <x v="2"/>
    <x v="24"/>
    <n v="91.44"/>
    <n v="7.0000000000000007E-2"/>
    <s v="Regular Ship"/>
    <n v="20.010000000000002"/>
    <n v="5.08"/>
    <n v="2.0299999999999998"/>
    <s v="Alan Barnes"/>
    <s v="AR"/>
    <s v="Consumer"/>
    <s v="Basketball Equipment"/>
    <s v="Helmets"/>
    <s v="Bubble Wrap"/>
    <d v="2016-06-12T00:00:00"/>
  </r>
  <r>
    <x v="0"/>
    <n v="7710"/>
    <x v="0"/>
    <n v="55268"/>
    <d v="2016-01-16T00:00:00"/>
    <x v="2"/>
    <x v="48"/>
    <n v="53.79"/>
    <n v="0.08"/>
    <s v="Express Ship"/>
    <n v="-47.83"/>
    <n v="4.8899999999999997"/>
    <n v="4.93"/>
    <s v="Homer Season"/>
    <s v="AR"/>
    <s v="Home Office"/>
    <s v="Baseball Equipment"/>
    <s v="Baseball Bats"/>
    <s v="Tiny Packaging"/>
    <d v="2016-01-23T00:00:00"/>
  </r>
  <r>
    <x v="0"/>
    <n v="7581"/>
    <x v="0"/>
    <n v="54215"/>
    <d v="2015-08-21T00:00:00"/>
    <x v="2"/>
    <x v="20"/>
    <n v="321.72000000000003"/>
    <n v="0.04"/>
    <s v="Regular Ship"/>
    <n v="53.44"/>
    <n v="22.98"/>
    <n v="1.99"/>
    <s v="Denny Ordway"/>
    <s v="ME"/>
    <s v="Small Business"/>
    <s v="Baseball Equipment"/>
    <s v="Baseball Bats"/>
    <s v="Tiny Packaging"/>
    <d v="2015-08-28T00:00:00"/>
  </r>
  <r>
    <x v="0"/>
    <n v="7376"/>
    <x v="0"/>
    <n v="52580"/>
    <d v="2016-06-28T00:00:00"/>
    <x v="2"/>
    <x v="41"/>
    <n v="367.68"/>
    <n v="0.04"/>
    <s v="Regular Ship"/>
    <n v="74.2"/>
    <n v="22.98"/>
    <n v="1.99"/>
    <s v="Katherine Ducich"/>
    <s v="NY"/>
    <s v="Corporate"/>
    <s v="Baseball Equipment"/>
    <s v="Baseball Bats"/>
    <s v="Tiny Packaging"/>
    <d v="2016-07-05T00:00:00"/>
  </r>
  <r>
    <x v="0"/>
    <n v="7963"/>
    <x v="0"/>
    <n v="56929"/>
    <d v="2015-07-27T00:00:00"/>
    <x v="2"/>
    <x v="9"/>
    <n v="215.16"/>
    <n v="0.08"/>
    <s v="Regular Ship"/>
    <n v="20.68"/>
    <n v="9.7799999999999994"/>
    <n v="1.99"/>
    <s v="Claire Good"/>
    <s v="NY"/>
    <s v="Home Office"/>
    <s v="Baseball Equipment"/>
    <s v="Baseball Bats"/>
    <s v="Tiny Packaging"/>
    <d v="2015-08-03T00:00:00"/>
  </r>
  <r>
    <x v="0"/>
    <n v="7921"/>
    <x v="0"/>
    <n v="56640"/>
    <d v="2015-06-25T00:00:00"/>
    <x v="2"/>
    <x v="28"/>
    <n v="22.96"/>
    <n v="0"/>
    <s v="Regular Ship"/>
    <n v="-12.78"/>
    <n v="11.48"/>
    <n v="5.43"/>
    <s v="Adam Stanley"/>
    <s v="AZ"/>
    <s v="Corporate"/>
    <s v="Soccer Equipment"/>
    <s v="Jersies"/>
    <s v="SM Packaging"/>
    <d v="2015-07-02T00:00:00"/>
  </r>
  <r>
    <x v="0"/>
    <n v="3548"/>
    <x v="0"/>
    <n v="25314"/>
    <d v="2015-12-25T00:00:00"/>
    <x v="2"/>
    <x v="33"/>
    <n v="8857.57"/>
    <n v="0"/>
    <s v="Regular Ship"/>
    <n v="2307.42"/>
    <n v="205.99"/>
    <n v="5"/>
    <s v="Adrian Balobia"/>
    <s v="AR"/>
    <s v="Corporate"/>
    <s v="Baseball Equipment"/>
    <s v="Baseballs"/>
    <s v="SM Packaging"/>
    <d v="2016-01-01T00:00:00"/>
  </r>
  <r>
    <x v="0"/>
    <n v="7283"/>
    <x v="0"/>
    <n v="51969"/>
    <d v="2015-07-05T00:00:00"/>
    <x v="2"/>
    <x v="41"/>
    <n v="196.48"/>
    <n v="0.04"/>
    <s v="Regular Ship"/>
    <n v="-5.76"/>
    <n v="12.28"/>
    <n v="6.47"/>
    <s v="Irene Maddox"/>
    <s v="AZ"/>
    <s v="Consumer"/>
    <s v="Soccer Equipment"/>
    <s v="Jersies"/>
    <s v="SM Packaging"/>
    <d v="2015-07-12T00:00:00"/>
  </r>
  <r>
    <x v="0"/>
    <n v="3564"/>
    <x v="0"/>
    <n v="25442"/>
    <d v="2015-11-05T00:00:00"/>
    <x v="2"/>
    <x v="38"/>
    <n v="1775.36"/>
    <n v="0.08"/>
    <s v="Regular Ship"/>
    <n v="742.96"/>
    <n v="55.48"/>
    <n v="4.8499999999999996"/>
    <s v="George Zrebassa"/>
    <s v="AZ"/>
    <s v="Home Office"/>
    <s v="Soccer Equipment"/>
    <s v="Jersies"/>
    <s v="SM Packaging"/>
    <d v="2015-11-12T00:00:00"/>
  </r>
  <r>
    <x v="0"/>
    <n v="1577"/>
    <x v="0"/>
    <n v="11398"/>
    <d v="2016-06-06T00:00:00"/>
    <x v="2"/>
    <x v="41"/>
    <n v="95.68"/>
    <n v="0.03"/>
    <s v="Regular Ship"/>
    <n v="-106.77"/>
    <n v="5.98"/>
    <n v="10.39"/>
    <s v="Nathan Gelder"/>
    <s v="AZ"/>
    <s v="Home Office"/>
    <s v="Soccer Equipment"/>
    <s v="Jersies"/>
    <s v="SM Packaging"/>
    <d v="2016-06-13T00:00:00"/>
  </r>
  <r>
    <x v="0"/>
    <n v="2332"/>
    <x v="0"/>
    <n v="16804"/>
    <d v="2016-01-09T00:00:00"/>
    <x v="2"/>
    <x v="15"/>
    <n v="208.08"/>
    <n v="0.05"/>
    <s v="Express Ship"/>
    <n v="-46.43"/>
    <n v="5.78"/>
    <n v="4.96"/>
    <s v="Ed Ludwig"/>
    <s v="AZ"/>
    <s v="Consumer"/>
    <s v="Soccer Equipment"/>
    <s v="Jersies"/>
    <s v="SM Packaging"/>
    <d v="2016-01-16T00:00:00"/>
  </r>
  <r>
    <x v="0"/>
    <n v="201"/>
    <x v="0"/>
    <n v="1317"/>
    <d v="2015-03-18T00:00:00"/>
    <x v="2"/>
    <x v="4"/>
    <n v="199.20000000000002"/>
    <n v="0.08"/>
    <s v="Regular Ship"/>
    <n v="-186.73"/>
    <n v="4.9800000000000004"/>
    <n v="7.44"/>
    <s v="Janet Lee"/>
    <s v="AZ"/>
    <s v="Consumer"/>
    <s v="Soccer Equipment"/>
    <s v="Jersies"/>
    <s v="SM Packaging"/>
    <d v="2015-03-25T00:00:00"/>
  </r>
  <r>
    <x v="0"/>
    <n v="7922"/>
    <x v="0"/>
    <n v="56640"/>
    <d v="2015-06-25T00:00:00"/>
    <x v="2"/>
    <x v="48"/>
    <n v="73.47999999999999"/>
    <n v="0.06"/>
    <s v="Regular Ship"/>
    <n v="-22.55"/>
    <n v="6.68"/>
    <n v="5.66"/>
    <s v="Alan Barnes"/>
    <s v="AR"/>
    <s v="Corporate"/>
    <s v="Soccer Equipment"/>
    <s v="Jersies"/>
    <s v="SM Packaging"/>
    <d v="2015-07-02T00:00:00"/>
  </r>
  <r>
    <x v="0"/>
    <n v="2922"/>
    <x v="0"/>
    <n v="21155"/>
    <d v="2014-12-06T00:00:00"/>
    <x v="2"/>
    <x v="10"/>
    <n v="79.92"/>
    <n v="7.0000000000000007E-2"/>
    <s v="Regular Ship"/>
    <n v="-12.43"/>
    <n v="19.98"/>
    <n v="5.97"/>
    <s v="Adam Monument"/>
    <s v="AR"/>
    <s v="Consumer"/>
    <s v="Soccer Equipment"/>
    <s v="Jersies"/>
    <s v="SM Packaging"/>
    <d v="2014-12-13T00:00:00"/>
  </r>
  <r>
    <x v="0"/>
    <n v="7244"/>
    <x v="0"/>
    <n v="51650"/>
    <d v="2015-04-01T00:00:00"/>
    <x v="2"/>
    <x v="43"/>
    <n v="499.5"/>
    <n v="0.08"/>
    <s v="Regular Ship"/>
    <n v="91.09"/>
    <n v="19.98"/>
    <n v="5.97"/>
    <s v="Rachel Payne"/>
    <s v="AZ"/>
    <s v="Consumer"/>
    <s v="Soccer Equipment"/>
    <s v="Jersies"/>
    <s v="SM Packaging"/>
    <d v="2015-04-08T00:00:00"/>
  </r>
  <r>
    <x v="0"/>
    <n v="8174"/>
    <x v="0"/>
    <n v="58433"/>
    <d v="2015-05-01T00:00:00"/>
    <x v="2"/>
    <x v="35"/>
    <n v="1441.2"/>
    <n v="0"/>
    <s v="Regular Ship"/>
    <n v="730.44"/>
    <n v="48.04"/>
    <n v="5.79"/>
    <s v="Adrian Balobia"/>
    <s v="AR"/>
    <s v="Home Office"/>
    <s v="Soccer Equipment"/>
    <s v="Jersies"/>
    <s v="SM Packaging"/>
    <d v="2015-05-08T00:00:00"/>
  </r>
  <r>
    <x v="0"/>
    <n v="2171"/>
    <x v="0"/>
    <n v="15622"/>
    <d v="2015-06-25T00:00:00"/>
    <x v="2"/>
    <x v="13"/>
    <n v="8193.32"/>
    <n v="0"/>
    <s v="Truck"/>
    <n v="1464.23"/>
    <n v="240.98"/>
    <n v="60.2"/>
    <s v="Barry Bloom"/>
    <s v="AR"/>
    <s v="Consumer"/>
    <s v="Basketball Equipment"/>
    <s v="Baseball Helmets"/>
    <s v="XL Packaging"/>
    <d v="2015-07-02T00:00:00"/>
  </r>
  <r>
    <x v="0"/>
    <n v="2028"/>
    <x v="0"/>
    <n v="14439"/>
    <d v="2016-06-30T00:00:00"/>
    <x v="2"/>
    <x v="49"/>
    <n v="1483.92"/>
    <n v="0.09"/>
    <s v="Regular Ship"/>
    <n v="494.26"/>
    <n v="54.96"/>
    <n v="10.75"/>
    <s v="Art Blink"/>
    <s v="AZ"/>
    <s v="Corporate"/>
    <s v="Soccer Equipment"/>
    <s v="Jersies"/>
    <s v="SM Packaging"/>
    <d v="2016-07-07T00:00:00"/>
  </r>
  <r>
    <x v="0"/>
    <n v="2884"/>
    <x v="0"/>
    <n v="20805"/>
    <d v="2014-11-10T00:00:00"/>
    <x v="2"/>
    <x v="6"/>
    <n v="12.84"/>
    <n v="0.06"/>
    <s v="Regular Ship"/>
    <n v="-10.37"/>
    <n v="4.28"/>
    <n v="4.79"/>
    <s v="Homer Season"/>
    <s v="AR"/>
    <s v="Home Office"/>
    <s v="Soccer Equipment"/>
    <s v="Jersies"/>
    <s v="SM Packaging"/>
    <d v="2014-11-17T00:00:00"/>
  </r>
  <r>
    <x v="0"/>
    <n v="2879"/>
    <x v="0"/>
    <n v="20743"/>
    <d v="2015-10-15T00:00:00"/>
    <x v="2"/>
    <x v="7"/>
    <n v="205.92000000000002"/>
    <n v="0"/>
    <s v="Express Ship"/>
    <n v="-179.96"/>
    <n v="5.28"/>
    <n v="8.16"/>
    <s v="Roger Demir"/>
    <s v="AZ"/>
    <s v="Consumer"/>
    <s v="Soccer Equipment"/>
    <s v="Jersies"/>
    <s v="SM Packaging"/>
    <d v="2015-10-22T00:00:00"/>
  </r>
  <r>
    <x v="0"/>
    <n v="4643"/>
    <x v="0"/>
    <n v="33031"/>
    <d v="2016-06-24T00:00:00"/>
    <x v="2"/>
    <x v="24"/>
    <n v="116.64000000000001"/>
    <n v="0.02"/>
    <s v="Regular Ship"/>
    <n v="-53.69"/>
    <n v="6.48"/>
    <n v="6.65"/>
    <s v="Aaron Hawkins"/>
    <s v="AR"/>
    <s v="Home Office"/>
    <s v="Soccer Equipment"/>
    <s v="Jersies"/>
    <s v="SM Packaging"/>
    <d v="2016-07-01T00:00:00"/>
  </r>
  <r>
    <x v="0"/>
    <n v="7636"/>
    <x v="0"/>
    <n v="54659"/>
    <d v="2015-06-15T00:00:00"/>
    <x v="2"/>
    <x v="11"/>
    <n v="253.83999999999997"/>
    <n v="0.06"/>
    <s v="Regular Ship"/>
    <n v="-41.98"/>
    <n v="6.68"/>
    <n v="5.2"/>
    <s v="Adam Stanley"/>
    <s v="AZ"/>
    <s v="Corporate"/>
    <s v="Soccer Equipment"/>
    <s v="Jersies"/>
    <s v="SM Packaging"/>
    <d v="2015-06-22T00:00:00"/>
  </r>
  <r>
    <x v="0"/>
    <n v="6515"/>
    <x v="0"/>
    <n v="46372"/>
    <d v="2014-12-27T00:00:00"/>
    <x v="2"/>
    <x v="22"/>
    <n v="74.7"/>
    <n v="7.0000000000000007E-2"/>
    <s v="Regular Ship"/>
    <n v="-81.33"/>
    <n v="4.9800000000000004"/>
    <n v="8.33"/>
    <s v="Tanja Norvell"/>
    <s v="AZ"/>
    <s v="Consumer"/>
    <s v="Soccer Equipment"/>
    <s v="Jersies"/>
    <s v="SM Packaging"/>
    <d v="2015-01-03T00:00:00"/>
  </r>
  <r>
    <x v="0"/>
    <n v="7645"/>
    <x v="0"/>
    <n v="54787"/>
    <d v="2014-12-25T00:00:00"/>
    <x v="2"/>
    <x v="3"/>
    <n v="159.88"/>
    <n v="7.0000000000000007E-2"/>
    <s v="Regular Ship"/>
    <n v="-56.1"/>
    <n v="22.84"/>
    <n v="16.87"/>
    <s v="Cassandra Brandow"/>
    <s v="TX"/>
    <s v="Home Office"/>
    <s v="Soccer Equipment"/>
    <s v="Jersies"/>
    <s v="SM Packaging"/>
    <d v="2015-01-01T00:00:00"/>
  </r>
  <r>
    <x v="0"/>
    <n v="5447"/>
    <x v="0"/>
    <n v="38661"/>
    <d v="2015-12-13T00:00:00"/>
    <x v="2"/>
    <x v="27"/>
    <n v="311.04000000000002"/>
    <n v="0.04"/>
    <s v="Regular Ship"/>
    <n v="-118.74"/>
    <n v="6.48"/>
    <n v="6.6"/>
    <s v="Duane Noonan"/>
    <s v="TX"/>
    <s v="Corporate"/>
    <s v="Soccer Equipment"/>
    <s v="Jersies"/>
    <s v="SM Packaging"/>
    <d v="2015-12-20T00:00:00"/>
  </r>
  <r>
    <x v="0"/>
    <n v="6812"/>
    <x v="0"/>
    <n v="48486"/>
    <d v="2015-03-12T00:00:00"/>
    <x v="2"/>
    <x v="21"/>
    <n v="272.16000000000003"/>
    <n v="7.0000000000000007E-2"/>
    <s v="Regular Ship"/>
    <n v="-174.74"/>
    <n v="6.48"/>
    <n v="7.91"/>
    <s v="Frank Merwin"/>
    <s v="AZ"/>
    <s v="Corporate"/>
    <s v="Soccer Equipment"/>
    <s v="Jersies"/>
    <s v="SM Packaging"/>
    <d v="2015-03-19T00:00:00"/>
  </r>
  <r>
    <x v="0"/>
    <n v="1578"/>
    <x v="0"/>
    <n v="11398"/>
    <d v="2016-06-06T00:00:00"/>
    <x v="2"/>
    <x v="30"/>
    <n v="76.44"/>
    <n v="0.03"/>
    <s v="Regular Ship"/>
    <n v="23.37"/>
    <n v="2.94"/>
    <n v="0.81"/>
    <s v="Aaron Hawkins"/>
    <s v="AR"/>
    <s v="Home Office"/>
    <s v="Soccer Equipment"/>
    <s v="Soccer Nets"/>
    <s v="Bubble Wrap"/>
    <d v="2016-06-13T00:00:00"/>
  </r>
  <r>
    <x v="0"/>
    <n v="3804"/>
    <x v="0"/>
    <n v="27106"/>
    <d v="2015-10-01T00:00:00"/>
    <x v="2"/>
    <x v="5"/>
    <n v="66.8"/>
    <n v="0.08"/>
    <s v="Regular Ship"/>
    <n v="3.77"/>
    <n v="6.68"/>
    <n v="1.5"/>
    <s v="Lena Creighton"/>
    <s v="AZ"/>
    <s v="Home Office"/>
    <s v="Soccer Equipment"/>
    <s v="Soccer Nets"/>
    <s v="Bubble Wrap"/>
    <d v="2015-10-08T00:00:00"/>
  </r>
  <r>
    <x v="0"/>
    <n v="5850"/>
    <x v="0"/>
    <n v="41539"/>
    <d v="2015-03-03T00:00:00"/>
    <x v="2"/>
    <x v="23"/>
    <n v="38.400000000000006"/>
    <n v="0.04"/>
    <s v="Express Ship"/>
    <n v="-8.44"/>
    <n v="1.6"/>
    <n v="1.29"/>
    <s v="Alan Hwang"/>
    <s v="AZ"/>
    <s v="Consumer"/>
    <s v="Soccer Equipment"/>
    <s v="Soccer Nets"/>
    <s v="Bubble Wrap"/>
    <d v="2015-03-10T00:00:00"/>
  </r>
  <r>
    <x v="0"/>
    <n v="6056"/>
    <x v="0"/>
    <n v="42918"/>
    <d v="2015-03-22T00:00:00"/>
    <x v="2"/>
    <x v="0"/>
    <n v="436.54"/>
    <n v="0.1"/>
    <s v="Regular Ship"/>
    <n v="-54.583800000000004"/>
    <n v="9.49"/>
    <n v="5.76"/>
    <s v="Logan Haushalter"/>
    <s v="AZ"/>
    <s v="Corporate"/>
    <s v="Baseball Equipment"/>
    <s v="Base Equipment"/>
    <s v="MED Packaging"/>
    <d v="2015-03-29T00:00:00"/>
  </r>
  <r>
    <x v="0"/>
    <n v="449"/>
    <x v="0"/>
    <n v="3046"/>
    <d v="2015-09-29T00:00:00"/>
    <x v="2"/>
    <x v="23"/>
    <n v="10103.52"/>
    <n v="0.03"/>
    <s v="Regular Ship"/>
    <n v="4451.0079999999998"/>
    <n v="420.98"/>
    <n v="19.989999999999998"/>
    <s v="Peggy Tweet"/>
    <s v="AR"/>
    <s v="Small Business"/>
    <s v="Soccer Equipment"/>
    <s v="Football Pads"/>
    <s v="SM Packaging"/>
    <d v="2015-10-06T00:00:00"/>
  </r>
  <r>
    <x v="0"/>
    <n v="4455"/>
    <x v="0"/>
    <n v="31751"/>
    <d v="2015-03-26T00:00:00"/>
    <x v="2"/>
    <x v="45"/>
    <n v="442.37"/>
    <n v="0.1"/>
    <s v="Express Ship"/>
    <n v="-10.223500000000001"/>
    <n v="14.27"/>
    <n v="7.27"/>
    <s v="Todd Boyes"/>
    <s v="AZ"/>
    <s v="Small Business"/>
    <s v="Soccer Equipment"/>
    <s v="Football Pads"/>
    <s v="SM Packaging"/>
    <d v="2015-04-02T00:00:00"/>
  </r>
  <r>
    <x v="0"/>
    <n v="8323"/>
    <x v="0"/>
    <n v="59491"/>
    <d v="2016-01-23T00:00:00"/>
    <x v="2"/>
    <x v="12"/>
    <n v="44.28"/>
    <n v="0.03"/>
    <s v="Regular Ship"/>
    <n v="-48.138999999999996"/>
    <n v="7.38"/>
    <n v="11.51"/>
    <s v="Greg Hansen"/>
    <s v="AZ"/>
    <s v="Home Office"/>
    <s v="Soccer Equipment"/>
    <s v="Football Pads"/>
    <s v="SM Packaging"/>
    <d v="2016-01-30T00:00:00"/>
  </r>
  <r>
    <x v="0"/>
    <n v="1000"/>
    <x v="0"/>
    <n v="7267"/>
    <d v="2016-06-28T00:00:00"/>
    <x v="2"/>
    <x v="42"/>
    <n v="275.12"/>
    <n v="7.0000000000000007E-2"/>
    <s v="Regular Ship"/>
    <n v="5.1595000000000004"/>
    <n v="14.48"/>
    <n v="6.46"/>
    <s v="Muhammed Yedwab"/>
    <s v="AZ"/>
    <s v="Consumer"/>
    <s v="Soccer Equipment"/>
    <s v="Football Pads"/>
    <s v="SM Packaging"/>
    <d v="2016-07-05T00:00:00"/>
  </r>
  <r>
    <x v="0"/>
    <n v="2091"/>
    <x v="0"/>
    <n v="14976"/>
    <d v="2015-05-22T00:00:00"/>
    <x v="2"/>
    <x v="0"/>
    <n v="229.08"/>
    <n v="0.03"/>
    <s v="Regular Ship"/>
    <n v="-81.86"/>
    <n v="4.9800000000000004"/>
    <n v="4.7"/>
    <s v="Quincy Jones"/>
    <s v="AZ"/>
    <s v="Corporate"/>
    <s v="Soccer Equipment"/>
    <s v="Jersies"/>
    <s v="SM Packaging"/>
    <d v="2015-05-29T00:00:00"/>
  </r>
  <r>
    <x v="0"/>
    <n v="3234"/>
    <x v="0"/>
    <n v="23202"/>
    <d v="2015-05-30T00:00:00"/>
    <x v="2"/>
    <x v="27"/>
    <n v="574.56000000000006"/>
    <n v="0.02"/>
    <s v="Regular Ship"/>
    <n v="-39.270000000000003"/>
    <n v="11.97"/>
    <n v="5.81"/>
    <s v="Naresj Patel"/>
    <s v="AZ"/>
    <s v="Small Business"/>
    <s v="Soccer Equipment"/>
    <s v="Soccer Nets"/>
    <s v="Tiny Packaging"/>
    <d v="2015-06-06T00:00:00"/>
  </r>
  <r>
    <x v="0"/>
    <n v="631"/>
    <x v="0"/>
    <n v="4391"/>
    <d v="2015-12-18T00:00:00"/>
    <x v="2"/>
    <x v="46"/>
    <n v="3119.8"/>
    <n v="0.06"/>
    <s v="Regular Ship"/>
    <n v="428.47199999999998"/>
    <n v="155.99"/>
    <n v="3.9"/>
    <s v="Eugene Moren"/>
    <s v="NY"/>
    <s v="Home Office"/>
    <s v="Baseball Equipment"/>
    <s v="Baseballs"/>
    <s v="SM Packaging"/>
    <d v="2015-12-25T00:00:00"/>
  </r>
  <r>
    <x v="0"/>
    <n v="3913"/>
    <x v="0"/>
    <n v="27904"/>
    <d v="2015-07-04T00:00:00"/>
    <x v="2"/>
    <x v="34"/>
    <n v="527.91999999999996"/>
    <n v="0.02"/>
    <s v="Regular Ship"/>
    <n v="-171.20399999999998"/>
    <n v="65.989999999999995"/>
    <n v="8.99"/>
    <s v="Stanley Hope"/>
    <s v="ME"/>
    <s v="Consumer"/>
    <s v="Baseball Equipment"/>
    <s v="Baseballs"/>
    <s v="SM Packaging"/>
    <d v="2015-07-11T00:00:00"/>
  </r>
  <r>
    <x v="0"/>
    <n v="1910"/>
    <x v="0"/>
    <n v="13638"/>
    <d v="2015-07-31T00:00:00"/>
    <x v="2"/>
    <x v="40"/>
    <n v="709.52"/>
    <n v="0.05"/>
    <s v="Regular Ship"/>
    <n v="165.2"/>
    <n v="14.48"/>
    <n v="1.99"/>
    <s v="Homer Season"/>
    <s v="AR"/>
    <s v="Consumer"/>
    <s v="Baseball Equipment"/>
    <s v="Baseball Bats"/>
    <s v="Tiny Packaging"/>
    <d v="2015-08-07T00:00:00"/>
  </r>
  <r>
    <x v="0"/>
    <n v="1170"/>
    <x v="0"/>
    <n v="8546"/>
    <d v="2016-01-31T00:00:00"/>
    <x v="2"/>
    <x v="10"/>
    <n v="40.04"/>
    <n v="0.03"/>
    <s v="Express Ship"/>
    <n v="-12.48"/>
    <n v="10.01"/>
    <n v="1.99"/>
    <s v="Stan Putnam"/>
    <s v="AR"/>
    <s v="Small Business"/>
    <s v="Baseball Equipment"/>
    <s v="Baseball Bats"/>
    <s v="Tiny Packaging"/>
    <d v="2016-02-07T00:00:00"/>
  </r>
  <r>
    <x v="0"/>
    <n v="2699"/>
    <x v="1"/>
    <n v="19523"/>
    <d v="2015-09-30T00:00:00"/>
    <x v="2"/>
    <x v="37"/>
    <n v="158.4"/>
    <n v="0.04"/>
    <s v="Regular Ship"/>
    <n v="-10"/>
    <n v="3.6"/>
    <n v="2.2000000000000002"/>
    <s v="Alan SHansely"/>
    <s v="AR"/>
    <s v="Corporate"/>
    <s v="Soccer Equipment"/>
    <s v="Jersies"/>
    <s v="Bubble Wrap"/>
    <d v="2015-10-07T00:00:00"/>
  </r>
  <r>
    <x v="0"/>
    <n v="2734"/>
    <x v="0"/>
    <n v="19745"/>
    <d v="2016-10-18T00:00:00"/>
    <x v="2"/>
    <x v="43"/>
    <n v="1149.5"/>
    <n v="0.09"/>
    <s v="Regular Ship"/>
    <n v="262.07"/>
    <n v="45.98"/>
    <n v="4.8"/>
    <s v="Harold Pawlan"/>
    <s v="AZ"/>
    <s v="Small Business"/>
    <s v="Basketball Equipment"/>
    <s v="Helmets"/>
    <s v="Bubble Wrap"/>
    <d v="2016-10-25T00:00:00"/>
  </r>
  <r>
    <x v="0"/>
    <n v="6991"/>
    <x v="0"/>
    <n v="49952"/>
    <d v="2015-09-19T00:00:00"/>
    <x v="2"/>
    <x v="1"/>
    <n v="1290.3600000000001"/>
    <n v="0.04"/>
    <s v="Express Ship"/>
    <n v="630.28"/>
    <n v="107.53"/>
    <n v="5.81"/>
    <s v="Art Blink"/>
    <s v="AZ"/>
    <s v="Corporate"/>
    <s v="Basketball Equipment"/>
    <s v="Helmets"/>
    <s v="MED Packaging"/>
    <d v="2015-09-26T00:00:00"/>
  </r>
  <r>
    <x v="0"/>
    <n v="3"/>
    <x v="0"/>
    <n v="32"/>
    <d v="2015-05-15T00:00:00"/>
    <x v="2"/>
    <x v="30"/>
    <n v="2795.78"/>
    <n v="7.0000000000000007E-2"/>
    <s v="Regular Ship"/>
    <n v="1054.82"/>
    <n v="107.53"/>
    <n v="5.81"/>
    <s v="Liz Pelletier"/>
    <s v="ME"/>
    <s v="Corporate"/>
    <s v="Basketball Equipment"/>
    <s v="Helmets"/>
    <s v="MED Packaging"/>
    <d v="2015-05-22T00:00:00"/>
  </r>
  <r>
    <x v="0"/>
    <n v="8308"/>
    <x v="0"/>
    <n v="59361"/>
    <d v="2016-06-29T00:00:00"/>
    <x v="2"/>
    <x v="29"/>
    <n v="1079.55"/>
    <n v="0.09"/>
    <s v="Regular Ship"/>
    <n v="218.65"/>
    <n v="23.99"/>
    <n v="6.3"/>
    <s v="Thea Hudgings"/>
    <s v="AZ"/>
    <s v="Consumer"/>
    <s v="Baseball Equipment"/>
    <s v="Base Equipment"/>
    <s v="MED Packaging"/>
    <d v="2016-07-06T00:00:00"/>
  </r>
  <r>
    <x v="0"/>
    <n v="1587"/>
    <x v="0"/>
    <n v="11431"/>
    <d v="2016-06-01T00:00:00"/>
    <x v="2"/>
    <x v="16"/>
    <n v="40.049999999999997"/>
    <n v="0.09"/>
    <s v="Regular Ship"/>
    <n v="-6.71"/>
    <n v="8.01"/>
    <n v="2.87"/>
    <s v="Eric Hoffmann"/>
    <s v="AZ"/>
    <s v="Small Business"/>
    <s v="Soccer Equipment"/>
    <s v="Jersies"/>
    <s v="Bubble Wrap"/>
    <d v="2016-06-08T00:00:00"/>
  </r>
  <r>
    <x v="0"/>
    <n v="3811"/>
    <x v="0"/>
    <n v="27138"/>
    <d v="2016-03-30T00:00:00"/>
    <x v="2"/>
    <x v="25"/>
    <n v="2441.6299999999997"/>
    <n v="0.1"/>
    <s v="Regular Ship"/>
    <n v="134.72999999999999"/>
    <n v="65.989999999999995"/>
    <n v="8.99"/>
    <s v="Cari Sayre"/>
    <s v="TX"/>
    <s v="Home Office"/>
    <s v="Baseball Equipment"/>
    <s v="Baseballs"/>
    <s v="SM Packaging"/>
    <d v="2016-04-06T00:00:00"/>
  </r>
  <r>
    <x v="0"/>
    <n v="4423"/>
    <x v="1"/>
    <n v="31552"/>
    <d v="2016-09-11T00:00:00"/>
    <x v="2"/>
    <x v="36"/>
    <n v="378.08"/>
    <n v="0"/>
    <s v="Regular Ship"/>
    <n v="70.48"/>
    <n v="22.24"/>
    <n v="1.99"/>
    <s v="Alex Wind"/>
    <s v="TX"/>
    <s v="Corporate"/>
    <s v="Baseball Equipment"/>
    <s v="Baseball Bats"/>
    <s v="Tiny Packaging"/>
    <d v="2016-09-18T00:00:00"/>
  </r>
  <r>
    <x v="0"/>
    <n v="2979"/>
    <x v="0"/>
    <n v="21510"/>
    <d v="2016-03-08T00:00:00"/>
    <x v="2"/>
    <x v="41"/>
    <n v="355.84"/>
    <n v="0.04"/>
    <s v="Express Ship"/>
    <n v="98.28"/>
    <n v="22.24"/>
    <n v="1.99"/>
    <s v="Alyssa Crouse"/>
    <s v="NY"/>
    <s v="Corporate"/>
    <s v="Baseball Equipment"/>
    <s v="Baseball Bats"/>
    <s v="Tiny Packaging"/>
    <d v="2016-03-15T00:00:00"/>
  </r>
  <r>
    <x v="0"/>
    <n v="594"/>
    <x v="0"/>
    <n v="4067"/>
    <d v="2016-08-06T00:00:00"/>
    <x v="2"/>
    <x v="41"/>
    <n v="113.6"/>
    <n v="0.04"/>
    <s v="Regular Ship"/>
    <n v="-42.457999999999998"/>
    <n v="7.1"/>
    <n v="6.05"/>
    <s v="Shahid Shariari"/>
    <s v="AZ"/>
    <s v="Corporate"/>
    <s v="Soccer Equipment"/>
    <s v="Football Pads"/>
    <s v="SM Packaging"/>
    <d v="2016-08-13T00:00:00"/>
  </r>
  <r>
    <x v="0"/>
    <n v="5064"/>
    <x v="0"/>
    <n v="36101"/>
    <d v="2016-06-20T00:00:00"/>
    <x v="2"/>
    <x v="6"/>
    <n v="422.93999999999994"/>
    <n v="0.09"/>
    <s v="Truck"/>
    <n v="-271.26"/>
    <n v="140.97999999999999"/>
    <n v="53.48"/>
    <s v="Tony Remo"/>
    <s v="ME"/>
    <s v="Corporate"/>
    <s v="Basketball Equipment"/>
    <s v="Baseball Helmets"/>
    <s v="XL Packaging"/>
    <d v="2016-06-27T00:00:00"/>
  </r>
  <r>
    <x v="0"/>
    <n v="4742"/>
    <x v="0"/>
    <n v="33731"/>
    <d v="2016-08-08T00:00:00"/>
    <x v="2"/>
    <x v="49"/>
    <n v="7694.4600000000009"/>
    <n v="0.02"/>
    <s v="Truck"/>
    <n v="1148.8800000000001"/>
    <n v="284.98"/>
    <n v="69.55"/>
    <s v="Jonathan Doherty"/>
    <s v="AZ"/>
    <s v="Corporate"/>
    <s v="Basketball Equipment"/>
    <s v="Goals"/>
    <s v="Jumbo Drum"/>
    <d v="2016-08-15T00:00:00"/>
  </r>
  <r>
    <x v="0"/>
    <n v="2427"/>
    <x v="0"/>
    <n v="17634"/>
    <d v="2016-05-21T00:00:00"/>
    <x v="2"/>
    <x v="16"/>
    <n v="449.95"/>
    <n v="0.08"/>
    <s v="Truck"/>
    <n v="-197.88"/>
    <n v="89.99"/>
    <n v="42"/>
    <s v="Adam Stanley"/>
    <s v="AZ"/>
    <s v="Corporate"/>
    <s v="Basketball Equipment"/>
    <s v="Goals"/>
    <s v="Jumbo Drum"/>
    <d v="2016-05-28T00:00:00"/>
  </r>
  <r>
    <x v="0"/>
    <n v="8166"/>
    <x v="0"/>
    <n v="58369"/>
    <d v="2016-06-30T00:00:00"/>
    <x v="2"/>
    <x v="41"/>
    <n v="1919.84"/>
    <n v="0.01"/>
    <s v="Truck"/>
    <n v="-98.431799999999996"/>
    <n v="119.99"/>
    <n v="56.14"/>
    <s v="Amanda Steal"/>
    <s v="AR"/>
    <s v="Home Office"/>
    <s v="Baseball Equipment"/>
    <s v="Base Equipment"/>
    <s v="XL Packaging"/>
    <d v="2016-07-07T00:00:00"/>
  </r>
  <r>
    <x v="0"/>
    <n v="4622"/>
    <x v="0"/>
    <n v="32902"/>
    <d v="2016-01-02T00:00:00"/>
    <x v="2"/>
    <x v="26"/>
    <n v="1582.63"/>
    <n v="0.05"/>
    <s v="Truck"/>
    <n v="-527.83000000000004"/>
    <n v="68.81"/>
    <n v="60"/>
    <s v="Corey Lock"/>
    <s v="TX"/>
    <s v="Home Office"/>
    <s v="Soccer Equipment"/>
    <s v="Shin Guards"/>
    <s v="Jumbo Drum"/>
    <d v="2016-01-09T00:00:00"/>
  </r>
  <r>
    <x v="0"/>
    <n v="6920"/>
    <x v="0"/>
    <n v="49349"/>
    <d v="2015-04-01T00:00:00"/>
    <x v="2"/>
    <x v="26"/>
    <n v="1582.63"/>
    <n v="0.01"/>
    <s v="Truck"/>
    <n v="-524.03"/>
    <n v="68.81"/>
    <n v="60"/>
    <s v="Olvera Toch"/>
    <s v="AZ"/>
    <s v="Home Office"/>
    <s v="Soccer Equipment"/>
    <s v="Shin Guards"/>
    <s v="Jumbo Drum"/>
    <d v="2015-04-08T00:00:00"/>
  </r>
  <r>
    <x v="0"/>
    <n v="4"/>
    <x v="0"/>
    <n v="32"/>
    <d v="2015-05-15T00:00:00"/>
    <x v="2"/>
    <x v="23"/>
    <n v="1701.3600000000001"/>
    <n v="0.09"/>
    <s v="Truck"/>
    <n v="-1748.56"/>
    <n v="70.89"/>
    <n v="89.3"/>
    <s v="RHansda Hardy"/>
    <s v="AR"/>
    <s v="Corporate"/>
    <s v="Basketball Equipment"/>
    <s v="Basketballs"/>
    <s v="XL Packaging"/>
    <d v="2015-05-22T00:00:00"/>
  </r>
  <r>
    <x v="0"/>
    <n v="7344"/>
    <x v="0"/>
    <n v="52321"/>
    <d v="2015-09-05T00:00:00"/>
    <x v="2"/>
    <x v="29"/>
    <n v="15725.25"/>
    <n v="0.03"/>
    <s v="Truck"/>
    <n v="5626.42"/>
    <n v="349.45"/>
    <n v="60"/>
    <s v="Doug Bickford"/>
    <s v="AZ"/>
    <s v="Small Business"/>
    <s v="Basketball Equipment"/>
    <s v="Basketballs"/>
    <s v="Jumbo Drum"/>
    <d v="2015-09-12T00:00:00"/>
  </r>
  <r>
    <x v="0"/>
    <n v="3623"/>
    <x v="0"/>
    <n v="25861"/>
    <d v="2016-06-07T00:00:00"/>
    <x v="2"/>
    <x v="37"/>
    <n v="23568.16"/>
    <n v="0.03"/>
    <s v="Truck"/>
    <n v="7080.99"/>
    <n v="535.64"/>
    <n v="14.7"/>
    <s v="Adam Monument"/>
    <s v="AR"/>
    <s v="Small Business"/>
    <s v="Baseball Equipment"/>
    <s v="Base Equipment"/>
    <s v="Jumbo Drum"/>
    <d v="2016-06-14T00:00:00"/>
  </r>
  <r>
    <x v="0"/>
    <n v="3802"/>
    <x v="0"/>
    <n v="27106"/>
    <d v="2015-10-01T00:00:00"/>
    <x v="2"/>
    <x v="2"/>
    <n v="3798.4199999999996"/>
    <n v="0.08"/>
    <s v="Truck"/>
    <n v="-570.17999999999995"/>
    <n v="130.97999999999999"/>
    <n v="30"/>
    <s v="Lena Creighton"/>
    <s v="AZ"/>
    <s v="Home Office"/>
    <s v="Basketball Equipment"/>
    <s v="Goals"/>
    <s v="Jumbo Drum"/>
    <d v="2015-10-08T00:00:00"/>
  </r>
  <r>
    <x v="0"/>
    <n v="8173"/>
    <x v="0"/>
    <n v="58433"/>
    <d v="2015-05-01T00:00:00"/>
    <x v="2"/>
    <x v="48"/>
    <n v="1990.78"/>
    <n v="0.01"/>
    <s v="Truck"/>
    <n v="-45.02"/>
    <n v="180.98"/>
    <n v="30"/>
    <s v="Dean Katz"/>
    <s v="AZ"/>
    <s v="Home Office"/>
    <s v="Basketball Equipment"/>
    <s v="Goals"/>
    <s v="Jumbo Drum"/>
    <d v="2015-05-08T00:00:00"/>
  </r>
  <r>
    <x v="0"/>
    <n v="2179"/>
    <x v="0"/>
    <n v="15712"/>
    <d v="2016-10-04T00:00:00"/>
    <x v="2"/>
    <x v="18"/>
    <n v="48.58"/>
    <n v="7.0000000000000007E-2"/>
    <s v="Truck"/>
    <n v="-81.89"/>
    <n v="48.58"/>
    <n v="54.11"/>
    <s v="Natalie Webber"/>
    <s v="AZ"/>
    <s v="Corporate"/>
    <s v="Basketball Equipment"/>
    <s v="Baseball Helmets"/>
    <s v="XL Packaging"/>
    <d v="2016-10-11T00:00:00"/>
  </r>
  <r>
    <x v="0"/>
    <n v="4287"/>
    <x v="0"/>
    <n v="30532"/>
    <d v="2015-09-26T00:00:00"/>
    <x v="2"/>
    <x v="32"/>
    <n v="1628.82"/>
    <n v="0.04"/>
    <s v="Truck"/>
    <n v="-82.81"/>
    <n v="180.98"/>
    <n v="23.58"/>
    <s v="Stan Putnam"/>
    <s v="AR"/>
    <s v="Home Office"/>
    <s v="Basketball Equipment"/>
    <s v="Baseball Helmets"/>
    <s v="XL Packaging"/>
    <d v="2015-10-03T00:00:00"/>
  </r>
  <r>
    <x v="0"/>
    <n v="7586"/>
    <x v="0"/>
    <n v="54279"/>
    <d v="2015-05-30T00:00:00"/>
    <x v="2"/>
    <x v="47"/>
    <n v="10864.18"/>
    <n v="0.1"/>
    <s v="Truck"/>
    <n v="1977.69"/>
    <n v="264.98"/>
    <n v="17.86"/>
    <s v="Harry Greene"/>
    <s v="NY"/>
    <s v="Corporate"/>
    <s v="Baseball Equipment"/>
    <s v="Base Equipment"/>
    <s v="Jumbo Drum"/>
    <d v="2015-06-06T00:00:00"/>
  </r>
  <r>
    <x v="0"/>
    <n v="4618"/>
    <x v="1"/>
    <n v="32871"/>
    <d v="2016-08-26T00:00:00"/>
    <x v="2"/>
    <x v="20"/>
    <n v="2036.2999999999997"/>
    <n v="0.03"/>
    <s v="Truck"/>
    <n v="179.05"/>
    <n v="145.44999999999999"/>
    <n v="17.850000000000001"/>
    <s v="Alan Hwang"/>
    <s v="AR"/>
    <s v="Small Business"/>
    <s v="Baseball Equipment"/>
    <s v="Base Equipment"/>
    <s v="Jumbo Drum"/>
    <d v="2016-09-02T00:00:00"/>
  </r>
  <r>
    <x v="0"/>
    <n v="1431"/>
    <x v="0"/>
    <n v="10341"/>
    <d v="2016-10-21T00:00:00"/>
    <x v="2"/>
    <x v="36"/>
    <n v="2472.6499999999996"/>
    <n v="0.09"/>
    <s v="Truck"/>
    <n v="43.030000000000086"/>
    <n v="145.44999999999999"/>
    <n v="17.850000000000001"/>
    <s v="Sung Pak"/>
    <s v="AZ"/>
    <s v="Small Business"/>
    <s v="Baseball Equipment"/>
    <s v="Base Equipment"/>
    <s v="Jumbo Drum"/>
    <d v="2016-10-28T00:00:00"/>
  </r>
  <r>
    <x v="0"/>
    <n v="384"/>
    <x v="0"/>
    <n v="2657"/>
    <d v="2015-08-16T00:00:00"/>
    <x v="2"/>
    <x v="35"/>
    <n v="8394.2999999999993"/>
    <n v="0.05"/>
    <s v="Truck"/>
    <n v="2108.8000000000002"/>
    <n v="279.81"/>
    <n v="23.19"/>
    <s v="Troy Blackwell"/>
    <s v="AZ"/>
    <s v="Home Office"/>
    <s v="Soccer Equipment"/>
    <s v="Shin Guards"/>
    <s v="Jumbo Drum"/>
    <d v="2015-08-23T00:00:00"/>
  </r>
  <r>
    <x v="0"/>
    <n v="8100"/>
    <x v="0"/>
    <n v="57798"/>
    <d v="2016-07-16T00:00:00"/>
    <x v="2"/>
    <x v="46"/>
    <n v="2819.6"/>
    <n v="0.01"/>
    <s v="Truck"/>
    <n v="-124.04"/>
    <n v="140.97999999999999"/>
    <n v="36.090000000000003"/>
    <s v="Nora Price"/>
    <s v="AZ"/>
    <s v="Small Business"/>
    <s v="Basketball Equipment"/>
    <s v="Baseball Helmets"/>
    <s v="XL Packaging"/>
    <d v="2016-07-23T00:00:00"/>
  </r>
  <r>
    <x v="0"/>
    <n v="2861"/>
    <x v="0"/>
    <n v="20642"/>
    <d v="2016-03-19T00:00:00"/>
    <x v="2"/>
    <x v="17"/>
    <n v="986.06000000000006"/>
    <n v="0.02"/>
    <s v="Truck"/>
    <n v="-1637.52"/>
    <n v="20.98"/>
    <n v="45"/>
    <s v="Darren Koutras"/>
    <s v="TX"/>
    <s v="Consumer"/>
    <s v="Soccer Equipment"/>
    <s v="Mouth Guards"/>
    <s v="Jumbo Drum"/>
    <d v="2016-03-26T00:00:00"/>
  </r>
  <r>
    <x v="0"/>
    <n v="3358"/>
    <x v="0"/>
    <n v="24033"/>
    <d v="2014-11-02T00:00:00"/>
    <x v="2"/>
    <x v="44"/>
    <n v="1199.5"/>
    <n v="0"/>
    <s v="Truck"/>
    <n v="-252.53"/>
    <n v="23.99"/>
    <n v="15.68"/>
    <s v="Adam Monument"/>
    <s v="AR"/>
    <s v="Consumer"/>
    <s v="Basketball Equipment"/>
    <s v="Helmets"/>
    <s v="Jumbo Drum"/>
    <d v="2014-11-09T00:00:00"/>
  </r>
  <r>
    <x v="0"/>
    <n v="4642"/>
    <x v="0"/>
    <n v="33031"/>
    <d v="2016-06-24T00:00:00"/>
    <x v="2"/>
    <x v="23"/>
    <n v="575.76"/>
    <n v="0.08"/>
    <s v="Truck"/>
    <n v="-134.63"/>
    <n v="23.99"/>
    <n v="15.68"/>
    <s v="Tony Sayre"/>
    <s v="AZ"/>
    <s v="Home Office"/>
    <s v="Basketball Equipment"/>
    <s v="Helmets"/>
    <s v="Jumbo Drum"/>
    <d v="2016-07-01T00:00:00"/>
  </r>
  <r>
    <x v="0"/>
    <n v="4340"/>
    <x v="0"/>
    <n v="30913"/>
    <d v="2016-07-23T00:00:00"/>
    <x v="3"/>
    <x v="23"/>
    <n v="479.52"/>
    <n v="7.0000000000000007E-2"/>
    <s v="Express Ship"/>
    <n v="49.86"/>
    <n v="19.98"/>
    <n v="10.49"/>
    <s v="Alan Hwang"/>
    <s v="AR"/>
    <s v="Corporate"/>
    <s v="Basketball Equipment"/>
    <s v="Helmets"/>
    <s v="SM Packaging"/>
    <d v="2016-07-30T00:00:00"/>
  </r>
  <r>
    <x v="0"/>
    <n v="729"/>
    <x v="0"/>
    <n v="5251"/>
    <d v="2015-02-09T00:00:00"/>
    <x v="3"/>
    <x v="11"/>
    <n v="4407.62"/>
    <n v="0.05"/>
    <s v="Express Ship"/>
    <n v="1057.8870000000002"/>
    <n v="115.99"/>
    <n v="5.99"/>
    <s v="Tamara Dahlen"/>
    <s v="AZ"/>
    <s v="Corporate"/>
    <s v="Baseball Equipment"/>
    <s v="Baseballs"/>
    <s v="SM Packaging"/>
    <d v="2015-02-16T00:00:00"/>
  </r>
  <r>
    <x v="0"/>
    <n v="3541"/>
    <x v="0"/>
    <n v="25248"/>
    <d v="2015-10-01T00:00:00"/>
    <x v="3"/>
    <x v="8"/>
    <n v="274.89"/>
    <n v="0.05"/>
    <s v="Express Ship"/>
    <n v="29.21"/>
    <n v="8.33"/>
    <n v="1.99"/>
    <s v="Amanda Steal"/>
    <s v="AR"/>
    <s v="Small Business"/>
    <s v="Baseball Equipment"/>
    <s v="Baseball Bats"/>
    <s v="Tiny Packaging"/>
    <d v="2015-10-08T00:00:00"/>
  </r>
  <r>
    <x v="0"/>
    <n v="2364"/>
    <x v="0"/>
    <n v="17091"/>
    <d v="2016-05-21T00:00:00"/>
    <x v="3"/>
    <x v="29"/>
    <n v="2969.5499999999997"/>
    <n v="0"/>
    <s v="Regular Ship"/>
    <n v="750.87"/>
    <n v="65.989999999999995"/>
    <n v="5.26"/>
    <s v="Kean Nguyen"/>
    <s v="AZ"/>
    <s v="Small Business"/>
    <s v="Baseball Equipment"/>
    <s v="Baseballs"/>
    <s v="SM Packaging"/>
    <d v="2016-05-28T00:00:00"/>
  </r>
  <r>
    <x v="0"/>
    <n v="4184"/>
    <x v="0"/>
    <n v="29761"/>
    <d v="2016-05-03T00:00:00"/>
    <x v="3"/>
    <x v="27"/>
    <n v="1727.52"/>
    <n v="0.06"/>
    <s v="Regular Ship"/>
    <n v="446.99400000000003"/>
    <n v="35.99"/>
    <n v="1.25"/>
    <s v="Ken Dana"/>
    <s v="NY"/>
    <s v="Corporate"/>
    <s v="Baseball Equipment"/>
    <s v="Baseballs"/>
    <s v="Tiny Packaging"/>
    <d v="2016-05-10T00:00:00"/>
  </r>
  <r>
    <x v="0"/>
    <n v="8206"/>
    <x v="0"/>
    <n v="58658"/>
    <d v="2016-04-11T00:00:00"/>
    <x v="3"/>
    <x v="0"/>
    <n v="965.54"/>
    <n v="0.1"/>
    <s v="Regular Ship"/>
    <n v="348.58799999999997"/>
    <n v="20.99"/>
    <n v="0.99"/>
    <s v="Julia Dunbar"/>
    <s v="AZ"/>
    <s v="Consumer"/>
    <s v="Baseball Equipment"/>
    <s v="Baseballs"/>
    <s v="Bubble Wrap"/>
    <d v="2016-04-18T00:00:00"/>
  </r>
  <r>
    <x v="0"/>
    <n v="2232"/>
    <x v="0"/>
    <n v="16132"/>
    <d v="2016-08-27T00:00:00"/>
    <x v="3"/>
    <x v="30"/>
    <n v="555.88"/>
    <n v="7.0000000000000007E-2"/>
    <s v="Regular Ship"/>
    <n v="169.43899999999999"/>
    <n v="21.38"/>
    <n v="2.99"/>
    <s v="Adam Stanley"/>
    <s v="AR"/>
    <s v="Small Business"/>
    <s v="Soccer Equipment"/>
    <s v="Football Pads"/>
    <s v="SM Packaging"/>
    <d v="2016-09-03T00:00:00"/>
  </r>
  <r>
    <x v="0"/>
    <n v="5843"/>
    <x v="0"/>
    <n v="41441"/>
    <d v="2015-11-23T00:00:00"/>
    <x v="3"/>
    <x v="47"/>
    <n v="201.31"/>
    <n v="0"/>
    <s v="Regular Ship"/>
    <n v="-108.20350000000001"/>
    <n v="4.91"/>
    <n v="5.68"/>
    <s v="Art Blink"/>
    <s v="AR"/>
    <s v="Corporate"/>
    <s v="Soccer Equipment"/>
    <s v="Football Pads"/>
    <s v="SM Packaging"/>
    <d v="2015-11-30T00:00:00"/>
  </r>
  <r>
    <x v="0"/>
    <n v="5644"/>
    <x v="0"/>
    <n v="39937"/>
    <d v="2015-03-23T00:00:00"/>
    <x v="3"/>
    <x v="21"/>
    <n v="116.75999999999999"/>
    <n v="7.0000000000000007E-2"/>
    <s v="Regular Ship"/>
    <n v="-0.40250000000000002"/>
    <n v="2.78"/>
    <n v="1.49"/>
    <s v="RHansda Hardy"/>
    <s v="AR"/>
    <s v="Consumer"/>
    <s v="Soccer Equipment"/>
    <s v="Football Pads"/>
    <s v="SM Packaging"/>
    <d v="2015-03-30T00:00:00"/>
  </r>
  <r>
    <x v="0"/>
    <n v="6466"/>
    <x v="0"/>
    <n v="46048"/>
    <d v="2016-10-11T00:00:00"/>
    <x v="3"/>
    <x v="5"/>
    <n v="129.80000000000001"/>
    <n v="0.05"/>
    <s v="Express Ship"/>
    <n v="0.52999999999999758"/>
    <n v="12.98"/>
    <n v="3.14"/>
    <s v="Laurel Workman"/>
    <s v="ME"/>
    <s v="Home Office"/>
    <s v="Soccer Equipment"/>
    <s v="Soccer Goals"/>
    <s v="Tiny Packaging"/>
    <d v="2016-10-18T00:00:00"/>
  </r>
  <r>
    <x v="0"/>
    <n v="4710"/>
    <x v="0"/>
    <n v="33568"/>
    <d v="2016-05-21T00:00:00"/>
    <x v="3"/>
    <x v="5"/>
    <n v="555"/>
    <n v="0.02"/>
    <s v="Regular Ship"/>
    <n v="-181.87"/>
    <n v="55.5"/>
    <n v="52.2"/>
    <s v="Frank Olsen"/>
    <s v="ME"/>
    <s v="Small Business"/>
    <s v="Basketball Equipment"/>
    <s v="Helmets"/>
    <s v="MED Packaging"/>
    <d v="2016-05-28T00:00:00"/>
  </r>
  <r>
    <x v="0"/>
    <n v="1644"/>
    <x v="0"/>
    <n v="11875"/>
    <d v="2016-06-20T00:00:00"/>
    <x v="3"/>
    <x v="42"/>
    <n v="236.35999999999999"/>
    <n v="0"/>
    <s v="Regular Ship"/>
    <n v="-36.11"/>
    <n v="12.44"/>
    <n v="6.27"/>
    <s v="Adrian Balobia"/>
    <s v="AR"/>
    <s v="Small Business"/>
    <s v="Soccer Equipment"/>
    <s v="Mouth Guards"/>
    <s v="MED Packaging"/>
    <d v="2016-06-27T00:00:00"/>
  </r>
  <r>
    <x v="0"/>
    <n v="1809"/>
    <x v="0"/>
    <n v="12931"/>
    <d v="2016-02-23T00:00:00"/>
    <x v="3"/>
    <x v="48"/>
    <n v="657.36"/>
    <n v="0.02"/>
    <s v="Regular Ship"/>
    <n v="52.89"/>
    <n v="59.76"/>
    <n v="9.7100000000000009"/>
    <s v="Doug Jacobs"/>
    <s v="AZ"/>
    <s v="Home Office"/>
    <s v="Soccer Equipment"/>
    <s v="Mouth Guards"/>
    <s v="SM Packaging"/>
    <d v="2016-03-01T00:00:00"/>
  </r>
  <r>
    <x v="0"/>
    <n v="1518"/>
    <x v="0"/>
    <n v="10979"/>
    <d v="2015-08-04T00:00:00"/>
    <x v="3"/>
    <x v="22"/>
    <n v="463.95"/>
    <n v="0"/>
    <s v="Regular Ship"/>
    <n v="285.35000000000002"/>
    <n v="30.93"/>
    <n v="3.92"/>
    <s v="Amanda Steal"/>
    <s v="AZ"/>
    <s v="Small Business"/>
    <s v="Basketball Equipment"/>
    <s v="Helmets"/>
    <s v="Tiny Packaging"/>
    <d v="2015-08-11T00:00:00"/>
  </r>
  <r>
    <x v="0"/>
    <n v="3141"/>
    <x v="0"/>
    <n v="22534"/>
    <d v="2015-05-18T00:00:00"/>
    <x v="3"/>
    <x v="6"/>
    <n v="251.79000000000002"/>
    <n v="0"/>
    <s v="Regular Ship"/>
    <n v="-44.18"/>
    <n v="83.93"/>
    <n v="19.989999999999998"/>
    <s v="Kelly Williams"/>
    <s v="ME"/>
    <s v="Corporate"/>
    <s v="Soccer Equipment"/>
    <s v="Soccer Balls"/>
    <s v="SM Packaging"/>
    <d v="2015-05-25T00:00:00"/>
  </r>
  <r>
    <x v="0"/>
    <n v="3169"/>
    <x v="0"/>
    <n v="22787"/>
    <d v="2015-02-03T00:00:00"/>
    <x v="3"/>
    <x v="14"/>
    <n v="44.1"/>
    <n v="0.06"/>
    <s v="Express Ship"/>
    <n v="-16.3"/>
    <n v="1.26"/>
    <n v="0.7"/>
    <s v="Ricardo Block"/>
    <s v="AZ"/>
    <s v="Corporate"/>
    <s v="Soccer Equipment"/>
    <s v="Footballs"/>
    <s v="Bubble Wrap"/>
    <d v="2015-02-10T00:00:00"/>
  </r>
  <r>
    <x v="0"/>
    <n v="182"/>
    <x v="0"/>
    <n v="1191"/>
    <d v="2015-09-06T00:00:00"/>
    <x v="3"/>
    <x v="14"/>
    <n v="3528"/>
    <n v="0.08"/>
    <s v="Truck"/>
    <n v="-243.60336000000004"/>
    <n v="100.8"/>
    <n v="60"/>
    <s v="Karl Brown"/>
    <s v="AZ"/>
    <s v="Home Office"/>
    <s v="Basketball Equipment"/>
    <s v="Basketballs"/>
    <s v="Jumbo Drum"/>
    <d v="2015-09-13T00:00:00"/>
  </r>
  <r>
    <x v="0"/>
    <n v="6274"/>
    <x v="0"/>
    <n v="44422"/>
    <d v="2016-02-12T00:00:00"/>
    <x v="3"/>
    <x v="18"/>
    <n v="10.89"/>
    <n v="0"/>
    <s v="Regular Ship"/>
    <n v="-6.1"/>
    <n v="10.89"/>
    <n v="4.5"/>
    <s v="Thais Sissman"/>
    <s v="AZ"/>
    <s v="Corporate"/>
    <s v="Soccer Equipment"/>
    <s v="Shin Guards"/>
    <s v="SM Packaging"/>
    <d v="2016-02-19T00:00:00"/>
  </r>
  <r>
    <x v="0"/>
    <n v="7864"/>
    <x v="0"/>
    <n v="56224"/>
    <d v="2016-08-25T00:00:00"/>
    <x v="3"/>
    <x v="32"/>
    <n v="1120.4099999999999"/>
    <n v="0.04"/>
    <s v="Truck"/>
    <n v="-153.25200000000001"/>
    <n v="124.49"/>
    <n v="51.94"/>
    <s v="Adrian Balobia"/>
    <s v="AR"/>
    <s v="Home Office"/>
    <s v="Basketball Equipment"/>
    <s v="Basketballs"/>
    <s v="XL Packaging"/>
    <d v="2016-09-01T00:00:00"/>
  </r>
  <r>
    <x v="0"/>
    <n v="7260"/>
    <x v="0"/>
    <n v="51783"/>
    <d v="2015-09-11T00:00:00"/>
    <x v="3"/>
    <x v="5"/>
    <n v="1792.8999999999999"/>
    <n v="0.01"/>
    <s v="Truck"/>
    <n v="-433.29014300000011"/>
    <n v="179.29"/>
    <n v="29.21"/>
    <s v="Allison Graves"/>
    <s v="AZ"/>
    <s v="Consumer"/>
    <s v="Basketball Equipment"/>
    <s v="Basketballs"/>
    <s v="XL Packaging"/>
    <d v="2015-09-18T00:00:00"/>
  </r>
  <r>
    <x v="0"/>
    <n v="4910"/>
    <x v="0"/>
    <n v="34976"/>
    <d v="2016-09-24T00:00:00"/>
    <x v="3"/>
    <x v="29"/>
    <n v="4317.75"/>
    <n v="0.02"/>
    <s v="Truck"/>
    <n v="-1523.77"/>
    <n v="95.95"/>
    <n v="74.349999999999994"/>
    <s v="Lauren Leatherbury"/>
    <s v="NY"/>
    <s v="Home Office"/>
    <s v="Basketball Equipment"/>
    <s v="Goals"/>
    <s v="Jumbo Drum"/>
    <d v="2016-10-01T00:00:00"/>
  </r>
  <r>
    <x v="0"/>
    <n v="2813"/>
    <x v="0"/>
    <n v="20292"/>
    <d v="2016-09-08T00:00:00"/>
    <x v="3"/>
    <x v="30"/>
    <n v="455.52"/>
    <n v="0.08"/>
    <s v="Regular Ship"/>
    <n v="-22.83"/>
    <n v="17.52"/>
    <n v="8.17"/>
    <s v="Michael Grace"/>
    <s v="AZ"/>
    <s v="Corporate"/>
    <s v="Soccer Equipment"/>
    <s v="Shin Guards"/>
    <s v="MED Packaging"/>
    <d v="2016-09-15T00:00:00"/>
  </r>
  <r>
    <x v="0"/>
    <n v="4327"/>
    <x v="0"/>
    <n v="30848"/>
    <d v="2015-03-01T00:00:00"/>
    <x v="3"/>
    <x v="19"/>
    <n v="4526.7299999999996"/>
    <n v="0.09"/>
    <s v="Truck"/>
    <n v="298.83"/>
    <n v="348.21"/>
    <n v="40.19"/>
    <s v="Speros Goranitis"/>
    <s v="AZ"/>
    <s v="Corporate"/>
    <s v="Basketball Equipment"/>
    <s v="Basketballs"/>
    <s v="XL Packaging"/>
    <d v="2015-03-08T00:00:00"/>
  </r>
  <r>
    <x v="0"/>
    <n v="4166"/>
    <x v="0"/>
    <n v="29536"/>
    <d v="2016-07-08T00:00:00"/>
    <x v="3"/>
    <x v="48"/>
    <n v="2430.7799999999997"/>
    <n v="7.0000000000000007E-2"/>
    <s v="Truck"/>
    <n v="-176.77"/>
    <n v="220.98"/>
    <n v="64.66"/>
    <s v="Raymond Book"/>
    <s v="AZ"/>
    <s v="Consumer"/>
    <s v="Basketball Equipment"/>
    <s v="Baseball Helmets"/>
    <s v="XL Packaging"/>
    <d v="2016-07-15T00:00:00"/>
  </r>
  <r>
    <x v="0"/>
    <n v="2087"/>
    <x v="0"/>
    <n v="14948"/>
    <d v="2015-03-28T00:00:00"/>
    <x v="3"/>
    <x v="12"/>
    <n v="605.88"/>
    <n v="0"/>
    <s v="Truck"/>
    <n v="-144.87"/>
    <n v="100.98"/>
    <n v="35.840000000000003"/>
    <s v="Shahid Hopkins"/>
    <s v="AZ"/>
    <s v="Small Business"/>
    <s v="Basketball Equipment"/>
    <s v="Baseball Helmets"/>
    <s v="XL Packaging"/>
    <d v="2015-04-04T00:00:00"/>
  </r>
  <r>
    <x v="0"/>
    <n v="4068"/>
    <x v="0"/>
    <n v="28934"/>
    <d v="2016-09-28T00:00:00"/>
    <x v="3"/>
    <x v="30"/>
    <n v="3145.22"/>
    <n v="0"/>
    <s v="Express Ship"/>
    <n v="1555.9"/>
    <n v="120.97"/>
    <n v="7.11"/>
    <s v="Stephanie Phelps"/>
    <s v="AZ"/>
    <s v="Consumer"/>
    <s v="Baseball Equipment"/>
    <s v="Base Equipment"/>
    <s v="MED Packaging"/>
    <d v="2016-10-05T00:00:00"/>
  </r>
  <r>
    <x v="0"/>
    <n v="939"/>
    <x v="0"/>
    <n v="6791"/>
    <d v="2014-12-02T00:00:00"/>
    <x v="3"/>
    <x v="20"/>
    <n v="727.71999999999991"/>
    <n v="0.1"/>
    <s v="Express Ship"/>
    <n v="110.77"/>
    <n v="51.98"/>
    <n v="10.17"/>
    <s v="Lindsay Castell"/>
    <s v="TX"/>
    <s v="Small Business"/>
    <s v="Baseball Equipment"/>
    <s v="Base Equipment"/>
    <s v="MED Packaging"/>
    <d v="2014-12-09T00:00:00"/>
  </r>
  <r>
    <x v="0"/>
    <n v="2479"/>
    <x v="0"/>
    <n v="18023"/>
    <d v="2014-12-25T00:00:00"/>
    <x v="3"/>
    <x v="11"/>
    <n v="4596.8599999999997"/>
    <n v="0.09"/>
    <s v="Truck"/>
    <n v="1272.17"/>
    <n v="120.97"/>
    <n v="26.3"/>
    <s v="Valerie Mitchum"/>
    <s v="AZ"/>
    <s v="Home Office"/>
    <s v="Baseball Equipment"/>
    <s v="Base Equipment"/>
    <s v="Jumbo Drum"/>
    <d v="2015-01-01T00:00:00"/>
  </r>
  <r>
    <x v="0"/>
    <n v="6275"/>
    <x v="0"/>
    <n v="44422"/>
    <d v="2016-02-12T00:00:00"/>
    <x v="3"/>
    <x v="15"/>
    <n v="312.83999999999997"/>
    <n v="0.08"/>
    <s v="Regular Ship"/>
    <n v="56.78"/>
    <n v="8.69"/>
    <n v="2.99"/>
    <s v="Barry Bloom"/>
    <s v="AR"/>
    <s v="Corporate"/>
    <s v="Soccer Equipment"/>
    <s v="Football Pads"/>
    <s v="SM Packaging"/>
    <d v="2016-02-19T00:00:00"/>
  </r>
  <r>
    <x v="0"/>
    <n v="7508"/>
    <x v="0"/>
    <n v="53574"/>
    <d v="2016-02-08T00:00:00"/>
    <x v="3"/>
    <x v="34"/>
    <n v="647.84"/>
    <n v="0.03"/>
    <s v="Regular Ship"/>
    <n v="-297.02"/>
    <n v="80.98"/>
    <n v="35"/>
    <s v="Scot Coram"/>
    <s v="AZ"/>
    <s v="Corporate"/>
    <s v="Soccer Equipment"/>
    <s v="Mouth Guards"/>
    <s v="LG Packaging"/>
    <d v="2016-02-15T00:00:00"/>
  </r>
  <r>
    <x v="0"/>
    <n v="3414"/>
    <x v="0"/>
    <n v="24384"/>
    <d v="2015-01-24T00:00:00"/>
    <x v="3"/>
    <x v="46"/>
    <n v="3119.8"/>
    <n v="0.1"/>
    <s v="Regular Ship"/>
    <n v="110.538"/>
    <n v="155.99"/>
    <n v="8.99"/>
    <s v="Linda Southworth"/>
    <s v="AZ"/>
    <s v="Consumer"/>
    <s v="Baseball Equipment"/>
    <s v="Baseballs"/>
    <s v="SM Packaging"/>
    <d v="2015-01-31T00:00:00"/>
  </r>
  <r>
    <x v="0"/>
    <n v="3871"/>
    <x v="0"/>
    <n v="27622"/>
    <d v="2014-12-07T00:00:00"/>
    <x v="3"/>
    <x v="10"/>
    <n v="1282.56"/>
    <n v="0.09"/>
    <s v="Truck"/>
    <n v="-774.89068800000007"/>
    <n v="320.64"/>
    <n v="43.57"/>
    <s v="Michelle Tran"/>
    <s v="AZ"/>
    <s v="Consumer"/>
    <s v="Basketball Equipment"/>
    <s v="Basketballs"/>
    <s v="XL Packaging"/>
    <d v="2014-12-14T00:00:00"/>
  </r>
  <r>
    <x v="0"/>
    <n v="6684"/>
    <x v="0"/>
    <n v="47553"/>
    <d v="2015-03-22T00:00:00"/>
    <x v="3"/>
    <x v="40"/>
    <n v="26998.02"/>
    <n v="0.08"/>
    <s v="Truck"/>
    <n v="3918.54"/>
    <n v="550.98"/>
    <n v="45.7"/>
    <s v="Dan Campbell"/>
    <s v="ME"/>
    <s v="Corporate"/>
    <s v="Basketball Equipment"/>
    <s v="Basketballs"/>
    <s v="XL Packaging"/>
    <d v="2015-03-29T00:00:00"/>
  </r>
  <r>
    <x v="0"/>
    <n v="6420"/>
    <x v="0"/>
    <n v="45606"/>
    <d v="2015-07-23T00:00:00"/>
    <x v="3"/>
    <x v="23"/>
    <n v="140.39999999999998"/>
    <n v="0.09"/>
    <s v="Regular Ship"/>
    <n v="-8.3800000000000008"/>
    <n v="5.85"/>
    <n v="2.27"/>
    <s v="Jim Sink"/>
    <s v="AZ"/>
    <s v="Corporate"/>
    <s v="Soccer Equipment"/>
    <s v="Soccer Nets"/>
    <s v="Bubble Wrap"/>
    <d v="2015-07-30T00:00:00"/>
  </r>
  <r>
    <x v="0"/>
    <n v="1676"/>
    <x v="0"/>
    <n v="12096"/>
    <d v="2016-07-20T00:00:00"/>
    <x v="3"/>
    <x v="26"/>
    <n v="4468.9000000000005"/>
    <n v="0.01"/>
    <s v="Regular Ship"/>
    <n v="2176.19"/>
    <n v="194.3"/>
    <n v="11.54"/>
    <s v="Michelle Lonsdale"/>
    <s v="AZ"/>
    <s v="Home Office"/>
    <s v="Basketball Equipment"/>
    <s v="Helmets"/>
    <s v="LG Packaging"/>
    <d v="2016-07-27T00:00:00"/>
  </r>
  <r>
    <x v="0"/>
    <n v="7554"/>
    <x v="0"/>
    <n v="54051"/>
    <d v="2015-06-11T00:00:00"/>
    <x v="3"/>
    <x v="39"/>
    <n v="115.64"/>
    <n v="0.06"/>
    <s v="Express Ship"/>
    <n v="45.87"/>
    <n v="4.13"/>
    <n v="0.99"/>
    <s v="Alan SHansely"/>
    <s v="AZ"/>
    <s v="Corporate"/>
    <s v="Soccer Equipment"/>
    <s v="Referee Uniforms"/>
    <s v="SM Packaging"/>
    <d v="2015-06-18T00:00:00"/>
  </r>
  <r>
    <x v="0"/>
    <n v="1788"/>
    <x v="0"/>
    <n v="12804"/>
    <d v="2016-03-25T00:00:00"/>
    <x v="3"/>
    <x v="31"/>
    <n v="64.680000000000007"/>
    <n v="0"/>
    <s v="Regular Ship"/>
    <n v="28.47"/>
    <n v="3.08"/>
    <n v="0.5"/>
    <s v="Alan Barnes"/>
    <s v="AR"/>
    <s v="Home Office"/>
    <s v="Soccer Equipment"/>
    <s v="Referee Uniforms"/>
    <s v="SM Packaging"/>
    <d v="2016-04-01T00:00:00"/>
  </r>
  <r>
    <x v="0"/>
    <n v="4339"/>
    <x v="0"/>
    <n v="30913"/>
    <d v="2016-07-23T00:00:00"/>
    <x v="3"/>
    <x v="37"/>
    <n v="127.16000000000001"/>
    <n v="0.02"/>
    <s v="Regular Ship"/>
    <n v="50.26"/>
    <n v="2.89"/>
    <n v="0.5"/>
    <s v="Roy Phan"/>
    <s v="AZ"/>
    <s v="Corporate"/>
    <s v="Soccer Equipment"/>
    <s v="Referee Uniforms"/>
    <s v="SM Packaging"/>
    <d v="2016-07-30T00:00:00"/>
  </r>
  <r>
    <x v="0"/>
    <n v="5458"/>
    <x v="0"/>
    <n v="38784"/>
    <d v="2014-12-04T00:00:00"/>
    <x v="3"/>
    <x v="44"/>
    <n v="315"/>
    <n v="0.09"/>
    <s v="Regular Ship"/>
    <n v="137.66999999999999"/>
    <n v="6.3"/>
    <n v="0.5"/>
    <s v="Alan Hwang"/>
    <s v="AR"/>
    <s v="Home Office"/>
    <s v="Soccer Equipment"/>
    <s v="Referee Uniforms"/>
    <s v="SM Packaging"/>
    <d v="2014-12-11T00:00:00"/>
  </r>
  <r>
    <x v="0"/>
    <n v="7902"/>
    <x v="0"/>
    <n v="56515"/>
    <d v="2015-03-27T00:00:00"/>
    <x v="3"/>
    <x v="24"/>
    <n v="113.39999999999999"/>
    <n v="0.08"/>
    <s v="Express Ship"/>
    <n v="60.79"/>
    <n v="6.3"/>
    <n v="0.5"/>
    <s v="Art Blink"/>
    <s v="AR"/>
    <s v="Small Business"/>
    <s v="Soccer Equipment"/>
    <s v="Referee Uniforms"/>
    <s v="SM Packaging"/>
    <d v="2015-04-03T00:00:00"/>
  </r>
  <r>
    <x v="0"/>
    <n v="5102"/>
    <x v="0"/>
    <n v="36356"/>
    <d v="2015-10-25T00:00:00"/>
    <x v="3"/>
    <x v="8"/>
    <n v="123.75"/>
    <n v="0.08"/>
    <s v="Regular Ship"/>
    <n v="47.98"/>
    <n v="3.75"/>
    <n v="0.5"/>
    <s v="Christy Brittain"/>
    <s v="NY"/>
    <s v="Consumer"/>
    <s v="Soccer Equipment"/>
    <s v="Referee Uniforms"/>
    <s v="SM Packaging"/>
    <d v="2015-11-01T00:00:00"/>
  </r>
  <r>
    <x v="0"/>
    <n v="575"/>
    <x v="0"/>
    <n v="3907"/>
    <d v="2016-06-18T00:00:00"/>
    <x v="3"/>
    <x v="13"/>
    <n v="760.92"/>
    <n v="7.0000000000000007E-2"/>
    <s v="Regular Ship"/>
    <n v="-135.102"/>
    <n v="22.38"/>
    <n v="15.1"/>
    <s v="Stanley Hope"/>
    <s v="ME"/>
    <s v="Small Business"/>
    <s v="Soccer Equipment"/>
    <s v="Football Pads"/>
    <s v="SM Packaging"/>
    <d v="2016-06-25T00:00:00"/>
  </r>
  <r>
    <x v="0"/>
    <n v="7751"/>
    <x v="0"/>
    <n v="55462"/>
    <d v="2016-01-26T00:00:00"/>
    <x v="3"/>
    <x v="19"/>
    <n v="72.540000000000006"/>
    <n v="0.06"/>
    <s v="Regular Ship"/>
    <n v="-1.84"/>
    <n v="5.58"/>
    <n v="2.99"/>
    <s v="Alan Hwang"/>
    <s v="AR"/>
    <s v="Home Office"/>
    <s v="Soccer Equipment"/>
    <s v="Football Pads"/>
    <s v="SM Packaging"/>
    <d v="2016-02-02T00:00:00"/>
  </r>
  <r>
    <x v="0"/>
    <n v="816"/>
    <x v="0"/>
    <n v="5891"/>
    <d v="2016-10-28T00:00:00"/>
    <x v="3"/>
    <x v="28"/>
    <n v="41.96"/>
    <n v="0.01"/>
    <s v="Regular Ship"/>
    <n v="-17.457000000000001"/>
    <n v="20.98"/>
    <n v="1.49"/>
    <s v="Art Foster"/>
    <s v="NY"/>
    <s v="Home Office"/>
    <s v="Soccer Equipment"/>
    <s v="Football Pads"/>
    <s v="SM Packaging"/>
    <d v="2016-11-04T00:00:00"/>
  </r>
  <r>
    <x v="0"/>
    <n v="7988"/>
    <x v="0"/>
    <n v="57095"/>
    <d v="2015-01-21T00:00:00"/>
    <x v="3"/>
    <x v="25"/>
    <n v="251.97"/>
    <n v="0.01"/>
    <s v="Regular Ship"/>
    <n v="-62.881999999999998"/>
    <n v="6.81"/>
    <n v="5.48"/>
    <s v="Paul Prost"/>
    <s v="AZ"/>
    <s v="Corporate"/>
    <s v="Soccer Equipment"/>
    <s v="Football Pads"/>
    <s v="SM Packaging"/>
    <d v="2015-01-28T00:00:00"/>
  </r>
  <r>
    <x v="0"/>
    <n v="7850"/>
    <x v="0"/>
    <n v="56130"/>
    <d v="2015-09-29T00:00:00"/>
    <x v="3"/>
    <x v="19"/>
    <n v="243.1"/>
    <n v="0.08"/>
    <s v="Regular Ship"/>
    <n v="52.33"/>
    <n v="18.7"/>
    <n v="8.99"/>
    <s v="David Bremer"/>
    <s v="NY"/>
    <s v="Corporate"/>
    <s v="Basketball Equipment"/>
    <s v="Helmets"/>
    <s v="Tiny Packaging"/>
    <d v="2015-10-06T00:00:00"/>
  </r>
  <r>
    <x v="0"/>
    <n v="7065"/>
    <x v="0"/>
    <n v="50405"/>
    <d v="2015-05-02T00:00:00"/>
    <x v="3"/>
    <x v="34"/>
    <n v="888.24"/>
    <n v="7.0000000000000007E-2"/>
    <s v="Regular Ship"/>
    <n v="-108"/>
    <n v="111.03"/>
    <n v="8.64"/>
    <s v="Stan Putnam"/>
    <s v="AR"/>
    <s v="Small Business"/>
    <s v="Soccer Equipment"/>
    <s v="Mouth Guards"/>
    <s v="SM Packaging"/>
    <d v="2015-05-09T00:00:00"/>
  </r>
  <r>
    <x v="0"/>
    <n v="5388"/>
    <x v="0"/>
    <n v="38311"/>
    <d v="2015-02-21T00:00:00"/>
    <x v="3"/>
    <x v="32"/>
    <n v="1267.6499999999999"/>
    <n v="0.1"/>
    <s v="Express Ship"/>
    <n v="-185.48"/>
    <n v="140.85"/>
    <n v="19.989999999999998"/>
    <s v="Craig Leslie"/>
    <s v="TX"/>
    <s v="Consumer"/>
    <s v="Soccer Equipment"/>
    <s v="Mouth Guards"/>
    <s v="SM Packaging"/>
    <d v="2015-02-28T00:00:00"/>
  </r>
  <r>
    <x v="0"/>
    <n v="2277"/>
    <x v="0"/>
    <n v="16390"/>
    <d v="2016-01-23T00:00:00"/>
    <x v="3"/>
    <x v="34"/>
    <n v="87.84"/>
    <n v="0.1"/>
    <s v="Regular Ship"/>
    <n v="-12.61"/>
    <n v="10.98"/>
    <n v="3.37"/>
    <s v="Aaron Hawkins"/>
    <s v="AR"/>
    <s v="Consumer"/>
    <s v="Soccer Equipment"/>
    <s v="Soccer Goals"/>
    <s v="Tiny Packaging"/>
    <d v="2016-01-30T00:00:00"/>
  </r>
  <r>
    <x v="0"/>
    <n v="3869"/>
    <x v="0"/>
    <n v="27589"/>
    <d v="2015-07-16T00:00:00"/>
    <x v="3"/>
    <x v="15"/>
    <n v="67.679999999999993"/>
    <n v="7.0000000000000007E-2"/>
    <s v="Regular Ship"/>
    <n v="-18.640350000000002"/>
    <n v="1.88"/>
    <n v="1.49"/>
    <s v="Darren Budd"/>
    <s v="AZ"/>
    <s v="Corporate"/>
    <s v="Basketball Equipment"/>
    <s v="Basketballs"/>
    <s v="XL Packaging"/>
    <d v="2015-07-23T00:00:00"/>
  </r>
  <r>
    <x v="0"/>
    <n v="2918"/>
    <x v="0"/>
    <n v="21089"/>
    <d v="2015-05-28T00:00:00"/>
    <x v="3"/>
    <x v="10"/>
    <n v="491.96"/>
    <n v="7.0000000000000007E-2"/>
    <s v="Truck"/>
    <n v="-331.08"/>
    <n v="122.99"/>
    <n v="70.2"/>
    <s v="Allison Graves"/>
    <s v="AR"/>
    <s v="Corporate"/>
    <s v="Basketball Equipment"/>
    <s v="Goals"/>
    <s v="Jumbo Drum"/>
    <d v="2015-06-04T00:00:00"/>
  </r>
  <r>
    <x v="0"/>
    <n v="1681"/>
    <x v="0"/>
    <n v="12129"/>
    <d v="2016-10-25T00:00:00"/>
    <x v="3"/>
    <x v="15"/>
    <n v="4427.6399999999994"/>
    <n v="0"/>
    <s v="Truck"/>
    <n v="-1197.58"/>
    <n v="122.99"/>
    <n v="70.2"/>
    <s v="Giulietta Weimer"/>
    <s v="TX"/>
    <s v="Corporate"/>
    <s v="Basketball Equipment"/>
    <s v="Goals"/>
    <s v="Jumbo Drum"/>
    <d v="2016-11-01T00:00:00"/>
  </r>
  <r>
    <x v="0"/>
    <n v="3347"/>
    <x v="0"/>
    <n v="23940"/>
    <d v="2015-02-06T00:00:00"/>
    <x v="3"/>
    <x v="48"/>
    <n v="1659.79"/>
    <n v="0.02"/>
    <s v="Truck"/>
    <n v="-506.43"/>
    <n v="150.88999999999999"/>
    <n v="60.2"/>
    <s v="Khloe Miller"/>
    <s v="AZ"/>
    <s v="Home Office"/>
    <s v="Basketball Equipment"/>
    <s v="Goals"/>
    <s v="Jumbo Drum"/>
    <d v="2015-02-13T00:00:00"/>
  </r>
  <r>
    <x v="0"/>
    <n v="8193"/>
    <x v="0"/>
    <n v="58598"/>
    <d v="2015-06-22T00:00:00"/>
    <x v="3"/>
    <x v="44"/>
    <n v="15049"/>
    <n v="0.1"/>
    <s v="Truck"/>
    <n v="1342.93"/>
    <n v="300.98"/>
    <n v="64.73"/>
    <s v="Edward Nazzal"/>
    <s v="AZ"/>
    <s v="Home Office"/>
    <s v="Basketball Equipment"/>
    <s v="Goals"/>
    <s v="Jumbo Drum"/>
    <d v="2015-06-29T00:00:00"/>
  </r>
  <r>
    <x v="0"/>
    <n v="5911"/>
    <x v="0"/>
    <n v="41921"/>
    <d v="2015-12-24T00:00:00"/>
    <x v="3"/>
    <x v="38"/>
    <n v="16031.36"/>
    <n v="0.04"/>
    <s v="Truck"/>
    <n v="4860.7299999999996"/>
    <n v="500.98"/>
    <n v="26"/>
    <s v="Katharine Harms"/>
    <s v="AZ"/>
    <s v="Consumer"/>
    <s v="Basketball Equipment"/>
    <s v="Goals"/>
    <s v="Jumbo Drum"/>
    <d v="2015-12-31T00:00:00"/>
  </r>
  <r>
    <x v="0"/>
    <n v="5101"/>
    <x v="0"/>
    <n v="36356"/>
    <d v="2015-10-25T00:00:00"/>
    <x v="3"/>
    <x v="29"/>
    <n v="4544.1000000000004"/>
    <n v="0.01"/>
    <s v="Truck"/>
    <n v="-593.79999999999995"/>
    <n v="100.98"/>
    <n v="45"/>
    <s v="Amanda Steal"/>
    <s v="AZ"/>
    <s v="Consumer"/>
    <s v="Basketball Equipment"/>
    <s v="Goals"/>
    <s v="Jumbo Drum"/>
    <d v="2015-11-01T00:00:00"/>
  </r>
  <r>
    <x v="0"/>
    <n v="574"/>
    <x v="0"/>
    <n v="3907"/>
    <d v="2016-06-18T00:00:00"/>
    <x v="3"/>
    <x v="15"/>
    <n v="161.28000000000003"/>
    <n v="0.02"/>
    <s v="Regular Ship"/>
    <n v="-1642.65"/>
    <n v="4.4800000000000004"/>
    <n v="49"/>
    <s v="Homer Season"/>
    <s v="AR"/>
    <s v="Small Business"/>
    <s v="Soccer Equipment"/>
    <s v="Shin Guards"/>
    <s v="LG Packaging"/>
    <d v="2016-06-25T00:00:00"/>
  </r>
  <r>
    <x v="0"/>
    <n v="3346"/>
    <x v="0"/>
    <n v="23940"/>
    <d v="2015-02-06T00:00:00"/>
    <x v="3"/>
    <x v="46"/>
    <n v="89.600000000000009"/>
    <n v="0.03"/>
    <s v="Regular Ship"/>
    <n v="-895.24"/>
    <n v="4.4800000000000004"/>
    <n v="49"/>
    <s v="Peggy Tweet"/>
    <s v="AR"/>
    <s v="Home Office"/>
    <s v="Soccer Equipment"/>
    <s v="Shin Guards"/>
    <s v="LG Packaging"/>
    <d v="2015-02-13T00:00:00"/>
  </r>
  <r>
    <x v="0"/>
    <n v="2480"/>
    <x v="0"/>
    <n v="18023"/>
    <d v="2014-12-25T00:00:00"/>
    <x v="3"/>
    <x v="13"/>
    <n v="196.52"/>
    <n v="7.0000000000000007E-2"/>
    <s v="Regular Ship"/>
    <n v="-149.84"/>
    <n v="5.78"/>
    <n v="7.64"/>
    <s v="Barry Bloom"/>
    <s v="AR"/>
    <s v="Home Office"/>
    <s v="Soccer Equipment"/>
    <s v="Jersies"/>
    <s v="SM Packaging"/>
    <d v="2015-01-01T00:00:00"/>
  </r>
  <r>
    <x v="0"/>
    <n v="3786"/>
    <x v="0"/>
    <n v="26979"/>
    <d v="2016-01-27T00:00:00"/>
    <x v="3"/>
    <x v="44"/>
    <n v="7799.5"/>
    <n v="0.09"/>
    <s v="Regular Ship"/>
    <n v="1174.3829999999998"/>
    <n v="155.99"/>
    <n v="8.08"/>
    <s v="Adam Monument"/>
    <s v="AR"/>
    <s v="Corporate"/>
    <s v="Baseball Equipment"/>
    <s v="Baseballs"/>
    <s v="SM Packaging"/>
    <d v="2016-02-03T00:00:00"/>
  </r>
  <r>
    <x v="0"/>
    <n v="2219"/>
    <x v="0"/>
    <n v="16036"/>
    <d v="2015-11-05T00:00:00"/>
    <x v="3"/>
    <x v="5"/>
    <n v="1559.9"/>
    <n v="7.0000000000000007E-2"/>
    <s v="Regular Ship"/>
    <n v="-268.87299999999999"/>
    <n v="155.99"/>
    <n v="8.08"/>
    <s v="Harold Dahlen"/>
    <s v="AZ"/>
    <s v="Corporate"/>
    <s v="Baseball Equipment"/>
    <s v="Baseballs"/>
    <s v="SM Packaging"/>
    <d v="2015-11-12T00:00:00"/>
  </r>
  <r>
    <x v="0"/>
    <n v="6229"/>
    <x v="0"/>
    <n v="44099"/>
    <d v="2016-01-11T00:00:00"/>
    <x v="3"/>
    <x v="13"/>
    <n v="12511.66"/>
    <n v="0.1"/>
    <s v="Regular Ship"/>
    <n v="4592.7370000000001"/>
    <n v="367.99"/>
    <n v="19.989999999999998"/>
    <s v="Alan Schoenberger"/>
    <s v="NY"/>
    <s v="Corporate"/>
    <s v="Soccer Equipment"/>
    <s v="Football Pads"/>
    <s v="SM Packaging"/>
    <d v="2016-01-18T00:00:00"/>
  </r>
  <r>
    <x v="0"/>
    <n v="3507"/>
    <x v="0"/>
    <n v="24966"/>
    <d v="2015-10-17T00:00:00"/>
    <x v="3"/>
    <x v="13"/>
    <n v="4091.22"/>
    <n v="0"/>
    <s v="Regular Ship"/>
    <n v="817.98"/>
    <n v="120.33"/>
    <n v="19.989999999999998"/>
    <s v="Deborah Brumfield"/>
    <s v="AZ"/>
    <s v="Corporate"/>
    <s v="Soccer Equipment"/>
    <s v="Mouth Guards"/>
    <s v="SM Packaging"/>
    <d v="2015-10-24T00:00:00"/>
  </r>
  <r>
    <x v="0"/>
    <n v="8351"/>
    <x v="0"/>
    <n v="59684"/>
    <d v="2014-10-29T00:00:00"/>
    <x v="3"/>
    <x v="47"/>
    <n v="341.12"/>
    <n v="0"/>
    <s v="Express Ship"/>
    <n v="-15.12"/>
    <n v="8.32"/>
    <n v="2.38"/>
    <s v="Susan MacKendrick"/>
    <s v="AZ"/>
    <s v="Corporate"/>
    <s v="Baseball Equipment"/>
    <s v="Baseball Bats"/>
    <s v="Tiny Packaging"/>
    <d v="2014-11-05T00:00:00"/>
  </r>
  <r>
    <x v="0"/>
    <n v="8070"/>
    <x v="0"/>
    <n v="57572"/>
    <d v="2015-05-12T00:00:00"/>
    <x v="3"/>
    <x v="35"/>
    <n v="149.4"/>
    <n v="0.1"/>
    <s v="Regular Ship"/>
    <n v="-120.04"/>
    <n v="4.9800000000000004"/>
    <n v="4.62"/>
    <s v="Adrian Balobia"/>
    <s v="AR"/>
    <s v="Home Office"/>
    <s v="Baseball Equipment"/>
    <s v="Baseball Bats"/>
    <s v="Tiny Packaging"/>
    <d v="2015-05-19T00:00:00"/>
  </r>
  <r>
    <x v="0"/>
    <n v="8352"/>
    <x v="0"/>
    <n v="59684"/>
    <d v="2014-10-29T00:00:00"/>
    <x v="3"/>
    <x v="6"/>
    <n v="12.600000000000001"/>
    <n v="0.06"/>
    <s v="Regular Ship"/>
    <n v="-5.26"/>
    <n v="4.2"/>
    <n v="2.2599999999999998"/>
    <s v="Aaron Hawkins"/>
    <s v="AR"/>
    <s v="Corporate"/>
    <s v="Soccer Equipment"/>
    <s v="Jersies"/>
    <s v="Bubble Wrap"/>
    <d v="2014-11-05T00:00:00"/>
  </r>
  <r>
    <x v="0"/>
    <n v="6182"/>
    <x v="0"/>
    <n v="43814"/>
    <d v="2014-11-09T00:00:00"/>
    <x v="3"/>
    <x v="17"/>
    <n v="197.4"/>
    <n v="0.03"/>
    <s v="Regular Ship"/>
    <n v="13.8"/>
    <n v="4.2"/>
    <n v="2.2599999999999998"/>
    <s v="Amanda Steal"/>
    <s v="AR"/>
    <s v="Corporate"/>
    <s v="Soccer Equipment"/>
    <s v="Jersies"/>
    <s v="Bubble Wrap"/>
    <d v="2014-11-16T00:00:00"/>
  </r>
  <r>
    <x v="0"/>
    <n v="5014"/>
    <x v="0"/>
    <n v="35780"/>
    <d v="2014-11-17T00:00:00"/>
    <x v="3"/>
    <x v="12"/>
    <n v="25.68"/>
    <n v="0.01"/>
    <s v="Regular Ship"/>
    <n v="-4.5"/>
    <n v="4.28"/>
    <n v="1.6"/>
    <s v="Chris McAfee"/>
    <s v="TX"/>
    <s v="Consumer"/>
    <s v="Soccer Equipment"/>
    <s v="Soccer Nets"/>
    <s v="Bubble Wrap"/>
    <d v="2014-11-24T00:00:00"/>
  </r>
  <r>
    <x v="0"/>
    <n v="7393"/>
    <x v="0"/>
    <n v="52675"/>
    <d v="2015-08-10T00:00:00"/>
    <x v="3"/>
    <x v="9"/>
    <n v="48.62"/>
    <n v="0.01"/>
    <s v="Regular Ship"/>
    <n v="-4.6399999999999997"/>
    <n v="2.21"/>
    <n v="1.1200000000000001"/>
    <s v="Christopher Martinez"/>
    <s v="TX"/>
    <s v="Small Business"/>
    <s v="Soccer Equipment"/>
    <s v="Soccer Nets"/>
    <s v="Bubble Wrap"/>
    <d v="2015-08-17T00:00:00"/>
  </r>
  <r>
    <x v="0"/>
    <n v="1606"/>
    <x v="0"/>
    <n v="11651"/>
    <d v="2014-12-23T00:00:00"/>
    <x v="3"/>
    <x v="42"/>
    <n v="62.319999999999993"/>
    <n v="7.0000000000000007E-2"/>
    <s v="Express Ship"/>
    <n v="3.9"/>
    <n v="3.28"/>
    <n v="0.98"/>
    <s v="Amanda Steal"/>
    <s v="AR"/>
    <s v="Small Business"/>
    <s v="Soccer Equipment"/>
    <s v="Soccer Nets"/>
    <s v="Bubble Wrap"/>
    <d v="2014-12-30T00:00:00"/>
  </r>
  <r>
    <x v="0"/>
    <n v="4671"/>
    <x v="0"/>
    <n v="33222"/>
    <d v="2016-04-19T00:00:00"/>
    <x v="3"/>
    <x v="27"/>
    <n v="138.24"/>
    <n v="0.02"/>
    <s v="Regular Ship"/>
    <n v="28.89"/>
    <n v="2.88"/>
    <n v="0.7"/>
    <s v="Nicole Brennan"/>
    <s v="AZ"/>
    <s v="Home Office"/>
    <s v="Soccer Equipment"/>
    <s v="Soccer Nets"/>
    <s v="Bubble Wrap"/>
    <d v="2016-04-26T00:00:00"/>
  </r>
  <r>
    <x v="0"/>
    <n v="4561"/>
    <x v="0"/>
    <n v="32450"/>
    <d v="2015-10-19T00:00:00"/>
    <x v="3"/>
    <x v="25"/>
    <n v="2622.93"/>
    <n v="0.1"/>
    <s v="Truck"/>
    <n v="54.230849999999997"/>
    <n v="70.89"/>
    <n v="89.3"/>
    <s v="Stan Putnam"/>
    <s v="AZ"/>
    <s v="Small Business"/>
    <s v="Basketball Equipment"/>
    <s v="Basketballs"/>
    <s v="XL Packaging"/>
    <d v="2015-10-26T00:00:00"/>
  </r>
  <r>
    <x v="0"/>
    <n v="6682"/>
    <x v="0"/>
    <n v="47525"/>
    <d v="2015-01-01T00:00:00"/>
    <x v="3"/>
    <x v="4"/>
    <n v="639.20000000000005"/>
    <n v="0.01"/>
    <s v="Regular Ship"/>
    <n v="189.04"/>
    <n v="15.98"/>
    <n v="4"/>
    <s v="AntHansy Rawles"/>
    <s v="TX"/>
    <s v="Small Business"/>
    <s v="Baseball Equipment"/>
    <s v="Baseball Bats"/>
    <s v="SM Packaging"/>
    <d v="2015-01-08T00:00:00"/>
  </r>
  <r>
    <x v="0"/>
    <n v="7124"/>
    <x v="0"/>
    <n v="50822"/>
    <d v="2015-12-08T00:00:00"/>
    <x v="3"/>
    <x v="12"/>
    <n v="1657.1999999999998"/>
    <n v="0.1"/>
    <s v="Regular Ship"/>
    <n v="7.9200000000000728"/>
    <n v="276.2"/>
    <n v="24.49"/>
    <s v="Stanley Hope"/>
    <s v="ME"/>
    <s v="Small Business"/>
    <s v="Basketball Equipment"/>
    <s v="Goals"/>
    <s v="LG Packaging"/>
    <d v="2015-12-15T00:00:00"/>
  </r>
  <r>
    <x v="0"/>
    <n v="2330"/>
    <x v="0"/>
    <n v="16802"/>
    <d v="2015-02-18T00:00:00"/>
    <x v="3"/>
    <x v="30"/>
    <n v="2495.7399999999998"/>
    <n v="0.01"/>
    <s v="Regular Ship"/>
    <n v="-445.04"/>
    <n v="95.99"/>
    <n v="35"/>
    <s v="Alan SHansely"/>
    <s v="AR"/>
    <s v="Home Office"/>
    <s v="Soccer Equipment"/>
    <s v="Mouth Guards"/>
    <s v="LG Packaging"/>
    <d v="2015-02-25T00:00:00"/>
  </r>
  <r>
    <x v="0"/>
    <n v="28"/>
    <x v="0"/>
    <n v="194"/>
    <d v="2016-02-03T00:00:00"/>
    <x v="3"/>
    <x v="40"/>
    <n v="356.72"/>
    <n v="0.1"/>
    <s v="Regular Ship"/>
    <n v="-197.25"/>
    <n v="7.28"/>
    <n v="7.98"/>
    <s v="Adrian Balobia"/>
    <s v="AR"/>
    <s v="Corporate"/>
    <s v="Basketball Equipment"/>
    <s v="Helmets"/>
    <s v="Bubble Wrap"/>
    <d v="2016-02-10T00:00:00"/>
  </r>
  <r>
    <x v="0"/>
    <n v="6269"/>
    <x v="0"/>
    <n v="44386"/>
    <d v="2016-02-08T00:00:00"/>
    <x v="3"/>
    <x v="33"/>
    <n v="1224.6400000000001"/>
    <n v="0.01"/>
    <s v="Regular Ship"/>
    <n v="518.80999999999995"/>
    <n v="28.48"/>
    <n v="1.99"/>
    <s v="Barry Bloom"/>
    <s v="AZ"/>
    <s v="Home Office"/>
    <s v="Baseball Equipment"/>
    <s v="Baseball Bats"/>
    <s v="Tiny Packaging"/>
    <d v="2016-02-15T00:00:00"/>
  </r>
  <r>
    <x v="0"/>
    <n v="3743"/>
    <x v="0"/>
    <n v="26756"/>
    <d v="2016-03-10T00:00:00"/>
    <x v="3"/>
    <x v="43"/>
    <n v="774.25"/>
    <n v="7.0000000000000007E-2"/>
    <s v="Regular Ship"/>
    <n v="-29.56"/>
    <n v="30.97"/>
    <n v="4"/>
    <s v="Giulietta Weimer"/>
    <s v="AZ"/>
    <s v="Home Office"/>
    <s v="Baseball Equipment"/>
    <s v="Baseball Bats"/>
    <s v="SM Packaging"/>
    <d v="2016-03-17T00:00:00"/>
  </r>
  <r>
    <x v="0"/>
    <n v="934"/>
    <x v="0"/>
    <n v="6757"/>
    <d v="2015-12-02T00:00:00"/>
    <x v="3"/>
    <x v="49"/>
    <n v="938.52"/>
    <n v="0.1"/>
    <s v="Regular Ship"/>
    <n v="43.36"/>
    <n v="34.76"/>
    <n v="8.2200000000000006"/>
    <s v="Wallace King"/>
    <s v="ME"/>
    <s v="Small Business"/>
    <s v="Soccer Equipment"/>
    <s v="Mouth Guards"/>
    <s v="SM Packaging"/>
    <d v="2015-12-09T00:00:00"/>
  </r>
  <r>
    <x v="0"/>
    <n v="7713"/>
    <x v="0"/>
    <n v="55271"/>
    <d v="2015-01-09T00:00:00"/>
    <x v="3"/>
    <x v="41"/>
    <n v="1614.24"/>
    <n v="7.0000000000000007E-2"/>
    <s v="Truck"/>
    <n v="-210.14"/>
    <n v="100.89"/>
    <n v="42"/>
    <s v="Aaron Hawkins"/>
    <s v="AZ"/>
    <s v="Consumer"/>
    <s v="Basketball Equipment"/>
    <s v="Goals"/>
    <s v="Jumbo Drum"/>
    <d v="2015-01-16T00:00:00"/>
  </r>
  <r>
    <x v="0"/>
    <n v="6263"/>
    <x v="0"/>
    <n v="44323"/>
    <d v="2016-06-07T00:00:00"/>
    <x v="3"/>
    <x v="49"/>
    <n v="21896.46"/>
    <n v="0.09"/>
    <s v="Truck"/>
    <n v="5381.02"/>
    <n v="810.98"/>
    <n v="16.059999999999999"/>
    <s v="Homer Season"/>
    <s v="AR"/>
    <s v="Corporate"/>
    <s v="Baseball Equipment"/>
    <s v="Base Equipment"/>
    <s v="Jumbo Drum"/>
    <d v="2016-06-14T00:00:00"/>
  </r>
  <r>
    <x v="0"/>
    <n v="505"/>
    <x v="0"/>
    <n v="3488"/>
    <d v="2014-11-07T00:00:00"/>
    <x v="3"/>
    <x v="12"/>
    <n v="131.88"/>
    <n v="0.02"/>
    <s v="Regular Ship"/>
    <n v="-0.31000000000000227"/>
    <n v="21.98"/>
    <n v="2.87"/>
    <s v="Alan SHansely"/>
    <s v="AR"/>
    <s v="Home Office"/>
    <s v="Soccer Equipment"/>
    <s v="Soccer Nets"/>
    <s v="Tiny Packaging"/>
    <d v="2014-11-14T00:00:00"/>
  </r>
  <r>
    <x v="0"/>
    <n v="5912"/>
    <x v="0"/>
    <n v="41921"/>
    <d v="2015-12-24T00:00:00"/>
    <x v="3"/>
    <x v="2"/>
    <n v="335.82"/>
    <n v="0.04"/>
    <s v="Express Ship"/>
    <n v="-5.45"/>
    <n v="11.58"/>
    <n v="6.97"/>
    <s v="Katharine Harms"/>
    <s v="ME"/>
    <s v="Consumer"/>
    <s v="Soccer Equipment"/>
    <s v="Soccer Balls"/>
    <s v="SM Packaging"/>
    <d v="2015-12-31T00:00:00"/>
  </r>
  <r>
    <x v="0"/>
    <n v="3744"/>
    <x v="0"/>
    <n v="26756"/>
    <d v="2016-03-10T00:00:00"/>
    <x v="3"/>
    <x v="4"/>
    <n v="259.20000000000005"/>
    <n v="0.09"/>
    <s v="Regular Ship"/>
    <n v="-103.77"/>
    <n v="6.48"/>
    <n v="6.22"/>
    <s v="Alan SHansely"/>
    <s v="AR"/>
    <s v="Home Office"/>
    <s v="Soccer Equipment"/>
    <s v="Jersies"/>
    <s v="SM Packaging"/>
    <d v="2016-03-17T00:00:00"/>
  </r>
  <r>
    <x v="0"/>
    <n v="6026"/>
    <x v="0"/>
    <n v="42692"/>
    <d v="2015-10-20T00:00:00"/>
    <x v="3"/>
    <x v="47"/>
    <n v="245.18"/>
    <n v="0.08"/>
    <s v="Regular Ship"/>
    <n v="-168.67"/>
    <n v="5.98"/>
    <n v="7.5"/>
    <s v="Scott Williamson"/>
    <s v="AZ"/>
    <s v="Small Business"/>
    <s v="Soccer Equipment"/>
    <s v="Jersies"/>
    <s v="SM Packaging"/>
    <d v="2015-10-27T00:00:00"/>
  </r>
  <r>
    <x v="0"/>
    <n v="1109"/>
    <x v="0"/>
    <n v="8133"/>
    <d v="2014-12-27T00:00:00"/>
    <x v="3"/>
    <x v="48"/>
    <n v="389.84"/>
    <n v="0.04"/>
    <s v="Regular Ship"/>
    <n v="130.52000000000001"/>
    <n v="35.44"/>
    <n v="5.09"/>
    <s v="Adam Stanley"/>
    <s v="AR"/>
    <s v="Corporate"/>
    <s v="Soccer Equipment"/>
    <s v="Jersies"/>
    <s v="SM Packaging"/>
    <d v="2015-01-03T00:00:00"/>
  </r>
  <r>
    <x v="0"/>
    <n v="173"/>
    <x v="0"/>
    <n v="1095"/>
    <d v="2015-06-21T00:00:00"/>
    <x v="3"/>
    <x v="39"/>
    <n v="139.44"/>
    <n v="7.0000000000000007E-2"/>
    <s v="Regular Ship"/>
    <n v="-50.14"/>
    <n v="4.9800000000000004"/>
    <n v="4.72"/>
    <s v="Ed Braxton"/>
    <s v="AZ"/>
    <s v="Consumer"/>
    <s v="Soccer Equipment"/>
    <s v="Jersies"/>
    <s v="SM Packaging"/>
    <d v="2015-06-28T00:00:00"/>
  </r>
  <r>
    <x v="0"/>
    <n v="6147"/>
    <x v="0"/>
    <n v="43523"/>
    <d v="2016-03-23T00:00:00"/>
    <x v="3"/>
    <x v="44"/>
    <n v="299"/>
    <n v="0.04"/>
    <s v="Regular Ship"/>
    <n v="-97.23"/>
    <n v="5.98"/>
    <n v="5.46"/>
    <s v="Anna Andreadi"/>
    <s v="TX"/>
    <s v="Small Business"/>
    <s v="Soccer Equipment"/>
    <s v="Jersies"/>
    <s v="SM Packaging"/>
    <d v="2016-03-30T00:00:00"/>
  </r>
  <r>
    <x v="0"/>
    <n v="4911"/>
    <x v="0"/>
    <n v="34976"/>
    <d v="2016-09-24T00:00:00"/>
    <x v="3"/>
    <x v="2"/>
    <n v="173.42000000000002"/>
    <n v="0.08"/>
    <s v="Regular Ship"/>
    <n v="-64.53"/>
    <n v="5.98"/>
    <n v="5.46"/>
    <s v="Lauren Leatherbury"/>
    <s v="ME"/>
    <s v="Home Office"/>
    <s v="Soccer Equipment"/>
    <s v="Jersies"/>
    <s v="SM Packaging"/>
    <d v="2016-10-01T00:00:00"/>
  </r>
  <r>
    <x v="0"/>
    <n v="3745"/>
    <x v="0"/>
    <n v="26756"/>
    <d v="2016-03-10T00:00:00"/>
    <x v="3"/>
    <x v="46"/>
    <n v="129.60000000000002"/>
    <n v="7.0000000000000007E-2"/>
    <s v="Regular Ship"/>
    <n v="-80.41"/>
    <n v="6.48"/>
    <n v="7.37"/>
    <s v="Giulietta Weimer"/>
    <s v="ME"/>
    <s v="Home Office"/>
    <s v="Soccer Equipment"/>
    <s v="Jersies"/>
    <s v="SM Packaging"/>
    <d v="2016-03-17T00:00:00"/>
  </r>
  <r>
    <x v="0"/>
    <n v="6333"/>
    <x v="0"/>
    <n v="44869"/>
    <d v="2016-06-22T00:00:00"/>
    <x v="3"/>
    <x v="33"/>
    <n v="278.64000000000004"/>
    <n v="0.03"/>
    <s v="Regular Ship"/>
    <n v="-154.94999999999999"/>
    <n v="6.48"/>
    <n v="7.49"/>
    <s v="Sonia Cooley"/>
    <s v="AZ"/>
    <s v="Corporate"/>
    <s v="Soccer Equipment"/>
    <s v="Jersies"/>
    <s v="SM Packaging"/>
    <d v="2016-06-29T00:00:00"/>
  </r>
  <r>
    <x v="0"/>
    <n v="6027"/>
    <x v="0"/>
    <n v="42692"/>
    <d v="2015-10-20T00:00:00"/>
    <x v="3"/>
    <x v="21"/>
    <n v="272.16000000000003"/>
    <n v="0.03"/>
    <s v="Regular Ship"/>
    <n v="-202.31"/>
    <n v="6.48"/>
    <n v="8.73"/>
    <s v="Adam Stanley"/>
    <s v="AR"/>
    <s v="Small Business"/>
    <s v="Soccer Equipment"/>
    <s v="Jersies"/>
    <s v="SM Packaging"/>
    <d v="2015-10-27T00:00:00"/>
  </r>
  <r>
    <x v="0"/>
    <n v="4199"/>
    <x v="0"/>
    <n v="29856"/>
    <d v="2016-04-08T00:00:00"/>
    <x v="3"/>
    <x v="23"/>
    <n v="119.52000000000001"/>
    <n v="0.04"/>
    <s v="Regular Ship"/>
    <n v="43.35"/>
    <n v="4.9800000000000004"/>
    <n v="0.8"/>
    <s v="Lisa DeCherney"/>
    <s v="AZ"/>
    <s v="Consumer"/>
    <s v="Soccer Equipment"/>
    <s v="Jersies"/>
    <s v="Bubble Wrap"/>
    <d v="2016-04-15T00:00:00"/>
  </r>
  <r>
    <x v="0"/>
    <n v="6933"/>
    <x v="0"/>
    <n v="49477"/>
    <d v="2015-09-29T00:00:00"/>
    <x v="3"/>
    <x v="32"/>
    <n v="68.759999999999991"/>
    <n v="0.01"/>
    <s v="Regular Ship"/>
    <n v="-16.559999999999999"/>
    <n v="7.64"/>
    <n v="5.83"/>
    <s v="Grant Carroll"/>
    <s v="AZ"/>
    <s v="Corporate"/>
    <s v="Soccer Equipment"/>
    <s v="Jersies"/>
    <s v="Bubble Wrap"/>
    <d v="2015-10-06T00:00:00"/>
  </r>
  <r>
    <x v="0"/>
    <n v="8071"/>
    <x v="0"/>
    <n v="57572"/>
    <d v="2015-05-12T00:00:00"/>
    <x v="3"/>
    <x v="32"/>
    <n v="68.759999999999991"/>
    <n v="0"/>
    <s v="Regular Ship"/>
    <n v="-17.22"/>
    <n v="7.64"/>
    <n v="5.83"/>
    <s v="Helen Wasserman"/>
    <s v="ME"/>
    <s v="Home Office"/>
    <s v="Soccer Equipment"/>
    <s v="Jersies"/>
    <s v="Bubble Wrap"/>
    <d v="2015-05-19T00:00:00"/>
  </r>
  <r>
    <x v="0"/>
    <n v="906"/>
    <x v="0"/>
    <n v="6502"/>
    <d v="2015-06-20T00:00:00"/>
    <x v="3"/>
    <x v="41"/>
    <n v="122.24"/>
    <n v="0.1"/>
    <s v="Express Ship"/>
    <n v="-36.46"/>
    <n v="7.64"/>
    <n v="5.83"/>
    <s v="Max Jones"/>
    <s v="AZ"/>
    <s v="Home Office"/>
    <s v="Soccer Equipment"/>
    <s v="Jersies"/>
    <s v="Bubble Wrap"/>
    <d v="2015-06-27T00:00:00"/>
  </r>
  <r>
    <x v="0"/>
    <n v="935"/>
    <x v="0"/>
    <n v="6757"/>
    <d v="2015-12-02T00:00:00"/>
    <x v="3"/>
    <x v="48"/>
    <n v="3155.3500000000004"/>
    <n v="0.1"/>
    <s v="Truck"/>
    <n v="-298.62"/>
    <n v="286.85000000000002"/>
    <n v="61.76"/>
    <s v="Amanda Steal"/>
    <s v="AZ"/>
    <s v="Small Business"/>
    <s v="Basketball Equipment"/>
    <s v="Basketballs"/>
    <s v="XL Packaging"/>
    <d v="2015-12-09T00:00:00"/>
  </r>
  <r>
    <x v="0"/>
    <n v="2263"/>
    <x v="0"/>
    <n v="16258"/>
    <d v="2015-05-06T00:00:00"/>
    <x v="3"/>
    <x v="27"/>
    <n v="339.84000000000003"/>
    <n v="0.03"/>
    <s v="Regular Ship"/>
    <n v="45.31"/>
    <n v="7.08"/>
    <n v="2.35"/>
    <s v="Nona Balk"/>
    <s v="AZ"/>
    <s v="Corporate"/>
    <s v="Soccer Equipment"/>
    <s v="Soccer Nets"/>
    <s v="Bubble Wrap"/>
    <d v="2015-05-13T00:00:00"/>
  </r>
  <r>
    <x v="0"/>
    <n v="5123"/>
    <x v="0"/>
    <n v="36482"/>
    <d v="2015-05-05T00:00:00"/>
    <x v="3"/>
    <x v="17"/>
    <n v="15422.58"/>
    <n v="0.06"/>
    <s v="Truck"/>
    <n v="861.78"/>
    <n v="328.14"/>
    <n v="91.05"/>
    <s v="Erica Smith"/>
    <s v="NY"/>
    <s v="Small Business"/>
    <s v="Soccer Equipment"/>
    <s v="Shin Guards"/>
    <s v="Jumbo Drum"/>
    <d v="2015-05-12T00:00:00"/>
  </r>
  <r>
    <x v="0"/>
    <n v="1305"/>
    <x v="0"/>
    <n v="9573"/>
    <d v="2016-04-13T00:00:00"/>
    <x v="3"/>
    <x v="47"/>
    <n v="128.74"/>
    <n v="0"/>
    <s v="Regular Ship"/>
    <n v="-59.91"/>
    <n v="3.14"/>
    <n v="1.92"/>
    <s v="Emily Grady"/>
    <s v="ME"/>
    <s v="Home Office"/>
    <s v="Soccer Equipment"/>
    <s v="Soccer Goals"/>
    <s v="Bubble Wrap"/>
    <d v="2016-04-20T00:00:00"/>
  </r>
  <r>
    <x v="0"/>
    <n v="29"/>
    <x v="0"/>
    <n v="194"/>
    <d v="2016-02-03T00:00:00"/>
    <x v="3"/>
    <x v="12"/>
    <n v="18.84"/>
    <n v="0.04"/>
    <s v="Regular Ship"/>
    <n v="-13.44"/>
    <n v="3.14"/>
    <n v="1.92"/>
    <s v="Maria Zettner"/>
    <s v="ME"/>
    <s v="Corporate"/>
    <s v="Soccer Equipment"/>
    <s v="Soccer Goals"/>
    <s v="Bubble Wrap"/>
    <d v="2016-02-10T00:00:00"/>
  </r>
  <r>
    <x v="0"/>
    <n v="8285"/>
    <x v="0"/>
    <n v="59204"/>
    <d v="2015-12-30T00:00:00"/>
    <x v="3"/>
    <x v="3"/>
    <n v="265.58"/>
    <n v="0.09"/>
    <s v="Regular Ship"/>
    <n v="39.229999999999997"/>
    <n v="37.94"/>
    <n v="5.08"/>
    <s v="Corey Catlett"/>
    <s v="NY"/>
    <s v="Home Office"/>
    <s v="Soccer Equipment"/>
    <s v="Jersies"/>
    <s v="Bubble Wrap"/>
    <d v="2016-01-06T00:00:00"/>
  </r>
  <r>
    <x v="0"/>
    <n v="5093"/>
    <x v="0"/>
    <n v="36294"/>
    <d v="2016-06-20T00:00:00"/>
    <x v="3"/>
    <x v="0"/>
    <n v="595.69999999999993"/>
    <n v="0.04"/>
    <s v="Regular Ship"/>
    <n v="100.215"/>
    <n v="12.95"/>
    <n v="4.9800000000000004"/>
    <s v="Yana Sorensen"/>
    <s v="AZ"/>
    <s v="Corporate"/>
    <s v="Soccer Equipment"/>
    <s v="Football Pads"/>
    <s v="SM Packaging"/>
    <d v="2016-06-27T00:00:00"/>
  </r>
  <r>
    <x v="0"/>
    <n v="2077"/>
    <x v="0"/>
    <n v="14852"/>
    <d v="2015-10-24T00:00:00"/>
    <x v="3"/>
    <x v="32"/>
    <n v="3788.82"/>
    <n v="0.03"/>
    <s v="Express Ship"/>
    <n v="1234.5740000000001"/>
    <n v="420.98"/>
    <n v="19.989999999999998"/>
    <s v="Angele Hood"/>
    <s v="TX"/>
    <s v="Consumer"/>
    <s v="Soccer Equipment"/>
    <s v="Football Pads"/>
    <s v="SM Packaging"/>
    <d v="2015-10-31T00:00:00"/>
  </r>
  <r>
    <x v="0"/>
    <n v="5565"/>
    <x v="0"/>
    <n v="39399"/>
    <d v="2016-10-17T00:00:00"/>
    <x v="3"/>
    <x v="39"/>
    <n v="307.44"/>
    <n v="0.1"/>
    <s v="Regular Ship"/>
    <n v="23.298500000000001"/>
    <n v="10.98"/>
    <n v="5.14"/>
    <s v="Adam Monument"/>
    <s v="AR"/>
    <s v="Home Office"/>
    <s v="Soccer Equipment"/>
    <s v="Football Pads"/>
    <s v="SM Packaging"/>
    <d v="2016-10-24T00:00:00"/>
  </r>
  <r>
    <x v="0"/>
    <n v="6051"/>
    <x v="0"/>
    <n v="42887"/>
    <d v="2016-04-10T00:00:00"/>
    <x v="3"/>
    <x v="6"/>
    <n v="29.339999999999996"/>
    <n v="0.01"/>
    <s v="Regular Ship"/>
    <n v="-11.43"/>
    <n v="9.7799999999999994"/>
    <n v="5.76"/>
    <s v="Tracy Collins"/>
    <s v="AZ"/>
    <s v="Consumer"/>
    <s v="Soccer Equipment"/>
    <s v="Soccer Balls"/>
    <s v="SM Packaging"/>
    <d v="2016-04-17T00:00:00"/>
  </r>
  <r>
    <x v="0"/>
    <n v="617"/>
    <x v="0"/>
    <n v="4257"/>
    <d v="2015-01-22T00:00:00"/>
    <x v="3"/>
    <x v="29"/>
    <n v="251.1"/>
    <n v="0.01"/>
    <s v="Regular Ship"/>
    <n v="-83.66"/>
    <n v="5.58"/>
    <n v="5.3"/>
    <s v="Liz Price"/>
    <s v="TX"/>
    <s v="Consumer"/>
    <s v="Soccer Equipment"/>
    <s v="Soccer Balls"/>
    <s v="SM Packaging"/>
    <d v="2015-01-29T00:00:00"/>
  </r>
  <r>
    <x v="0"/>
    <n v="2337"/>
    <x v="0"/>
    <n v="16807"/>
    <d v="2015-11-15T00:00:00"/>
    <x v="3"/>
    <x v="27"/>
    <n v="1701.12"/>
    <n v="0.08"/>
    <s v="Regular Ship"/>
    <n v="632.13"/>
    <n v="35.44"/>
    <n v="4.92"/>
    <s v="Barry Bloom"/>
    <s v="AR"/>
    <s v="Small Business"/>
    <s v="Soccer Equipment"/>
    <s v="Jersies"/>
    <s v="SM Packaging"/>
    <d v="2015-11-22T00:00:00"/>
  </r>
  <r>
    <x v="0"/>
    <n v="597"/>
    <x v="0"/>
    <n v="4069"/>
    <d v="2016-03-12T00:00:00"/>
    <x v="3"/>
    <x v="35"/>
    <n v="78.600000000000009"/>
    <n v="0.05"/>
    <s v="Regular Ship"/>
    <n v="18.57"/>
    <n v="2.62"/>
    <n v="0.8"/>
    <s v="Harold Dahlen"/>
    <s v="NY"/>
    <s v="Consumer"/>
    <s v="Soccer Equipment"/>
    <s v="Footballs"/>
    <s v="Bubble Wrap"/>
    <d v="2016-03-19T00:00:00"/>
  </r>
  <r>
    <x v="0"/>
    <n v="7983"/>
    <x v="0"/>
    <n v="57063"/>
    <d v="2015-04-02T00:00:00"/>
    <x v="3"/>
    <x v="9"/>
    <n v="41.36"/>
    <n v="7.0000000000000007E-2"/>
    <s v="Regular Ship"/>
    <n v="-0.64"/>
    <n v="1.88"/>
    <n v="0.79"/>
    <s v="Matthew Grinstein"/>
    <s v="AZ"/>
    <s v="Small Business"/>
    <s v="Soccer Equipment"/>
    <s v="Footballs"/>
    <s v="Bubble Wrap"/>
    <d v="2015-04-09T00:00:00"/>
  </r>
  <r>
    <x v="0"/>
    <n v="4257"/>
    <x v="0"/>
    <n v="30310"/>
    <d v="2016-02-25T00:00:00"/>
    <x v="3"/>
    <x v="31"/>
    <n v="2645.79"/>
    <n v="0.1"/>
    <s v="Regular Ship"/>
    <n v="4.8960000000000106"/>
    <n v="125.99"/>
    <n v="8.8000000000000007"/>
    <s v="Allison Graves"/>
    <s v="AR"/>
    <s v="Consumer"/>
    <s v="Baseball Equipment"/>
    <s v="Baseballs"/>
    <s v="SM Packaging"/>
    <d v="2016-03-03T00:00:00"/>
  </r>
  <r>
    <x v="0"/>
    <n v="7140"/>
    <x v="0"/>
    <n v="50949"/>
    <d v="2014-12-05T00:00:00"/>
    <x v="3"/>
    <x v="0"/>
    <n v="5795.54"/>
    <n v="0.08"/>
    <s v="Regular Ship"/>
    <n v="1077.921"/>
    <n v="125.99"/>
    <n v="8.8000000000000007"/>
    <s v="Guy Thornton"/>
    <s v="AZ"/>
    <s v="Corporate"/>
    <s v="Baseball Equipment"/>
    <s v="Baseballs"/>
    <s v="SM Packaging"/>
    <d v="2014-12-12T00:00:00"/>
  </r>
  <r>
    <x v="0"/>
    <n v="3840"/>
    <x v="0"/>
    <n v="27364"/>
    <d v="2015-03-20T00:00:00"/>
    <x v="3"/>
    <x v="2"/>
    <n v="1913.7099999999998"/>
    <n v="0.06"/>
    <s v="Regular Ship"/>
    <n v="201.726"/>
    <n v="65.989999999999995"/>
    <n v="3.99"/>
    <s v="Joseph Airdo"/>
    <s v="AZ"/>
    <s v="Corporate"/>
    <s v="Baseball Equipment"/>
    <s v="Baseballs"/>
    <s v="SM Packaging"/>
    <d v="2015-03-27T00:00:00"/>
  </r>
  <r>
    <x v="0"/>
    <n v="6521"/>
    <x v="0"/>
    <n v="46402"/>
    <d v="2014-11-08T00:00:00"/>
    <x v="3"/>
    <x v="1"/>
    <n v="1391.8799999999999"/>
    <n v="0.01"/>
    <s v="Express Ship"/>
    <n v="52.929000000000002"/>
    <n v="115.99"/>
    <n v="2.5"/>
    <s v="Ryan Akin"/>
    <s v="AZ"/>
    <s v="Consumer"/>
    <s v="Baseball Equipment"/>
    <s v="Baseballs"/>
    <s v="SM Packaging"/>
    <d v="2014-11-15T00:00:00"/>
  </r>
  <r>
    <x v="0"/>
    <n v="4837"/>
    <x v="0"/>
    <n v="34406"/>
    <d v="2016-07-29T00:00:00"/>
    <x v="3"/>
    <x v="2"/>
    <n v="136.59"/>
    <n v="0.02"/>
    <s v="Regular Ship"/>
    <n v="-3.23"/>
    <n v="4.71"/>
    <n v="0.7"/>
    <s v="Eric Murdock"/>
    <s v="ME"/>
    <s v="Home Office"/>
    <s v="Soccer Equipment"/>
    <s v="Footballs"/>
    <s v="Bubble Wrap"/>
    <d v="2016-08-05T00:00:00"/>
  </r>
  <r>
    <x v="0"/>
    <n v="1876"/>
    <x v="0"/>
    <n v="13507"/>
    <d v="2016-10-29T00:00:00"/>
    <x v="3"/>
    <x v="49"/>
    <n v="183.06"/>
    <n v="0.09"/>
    <s v="Regular Ship"/>
    <n v="-75.709999999999994"/>
    <n v="6.78"/>
    <n v="6.18"/>
    <s v="Anna Andreadi"/>
    <s v="NY"/>
    <s v="Small Business"/>
    <s v="Soccer Equipment"/>
    <s v="Jersies"/>
    <s v="SM Packaging"/>
    <d v="2016-11-05T00:00:00"/>
  </r>
  <r>
    <x v="0"/>
    <n v="7775"/>
    <x v="0"/>
    <n v="55651"/>
    <d v="2016-01-06T00:00:00"/>
    <x v="3"/>
    <x v="48"/>
    <n v="1220.8899999999999"/>
    <n v="0.05"/>
    <s v="Regular Ship"/>
    <n v="-117.61199999999999"/>
    <n v="110.99"/>
    <n v="2.5"/>
    <s v="Adam Stanley"/>
    <s v="AR"/>
    <s v="Corporate"/>
    <s v="Baseball Equipment"/>
    <s v="Baseballs"/>
    <s v="SM Packaging"/>
    <d v="2016-01-13T00:00:00"/>
  </r>
  <r>
    <x v="0"/>
    <n v="6467"/>
    <x v="0"/>
    <n v="46048"/>
    <d v="2016-10-11T00:00:00"/>
    <x v="3"/>
    <x v="14"/>
    <n v="471.8"/>
    <n v="0.08"/>
    <s v="Regular Ship"/>
    <n v="-15.92"/>
    <n v="13.48"/>
    <n v="4.51"/>
    <s v="Adrian Balobia"/>
    <s v="AR"/>
    <s v="Home Office"/>
    <s v="Soccer Equipment"/>
    <s v="Mouth Guards"/>
    <s v="SM Packaging"/>
    <d v="2016-10-18T00:00:00"/>
  </r>
  <r>
    <x v="0"/>
    <n v="7240"/>
    <x v="0"/>
    <n v="51620"/>
    <d v="2016-01-07T00:00:00"/>
    <x v="3"/>
    <x v="1"/>
    <n v="161.76"/>
    <n v="0.03"/>
    <s v="Regular Ship"/>
    <n v="-2.5499999999999998"/>
    <n v="13.48"/>
    <n v="4.51"/>
    <s v="RHansda Hardy"/>
    <s v="AZ"/>
    <s v="Corporate"/>
    <s v="Soccer Equipment"/>
    <s v="Mouth Guards"/>
    <s v="SM Packaging"/>
    <d v="2016-01-14T00:00:00"/>
  </r>
  <r>
    <x v="0"/>
    <n v="3466"/>
    <x v="0"/>
    <n v="24672"/>
    <d v="2016-01-16T00:00:00"/>
    <x v="3"/>
    <x v="25"/>
    <n v="10340.76"/>
    <n v="0.06"/>
    <s v="Regular Ship"/>
    <n v="406.37"/>
    <n v="279.48"/>
    <n v="35"/>
    <s v="Stuart Van"/>
    <s v="AZ"/>
    <s v="Consumer"/>
    <s v="Soccer Equipment"/>
    <s v="Mouth Guards"/>
    <s v="LG Packaging"/>
    <d v="2016-01-23T00:00:00"/>
  </r>
  <r>
    <x v="0"/>
    <n v="2859"/>
    <x v="0"/>
    <n v="20615"/>
    <d v="2016-02-14T00:00:00"/>
    <x v="3"/>
    <x v="2"/>
    <n v="138.04"/>
    <n v="0.02"/>
    <s v="Express Ship"/>
    <n v="4.59"/>
    <n v="4.76"/>
    <n v="3.01"/>
    <s v="Homer Season"/>
    <s v="AZ"/>
    <s v="Home Office"/>
    <s v="Soccer Equipment"/>
    <s v="Jersies"/>
    <s v="Bubble Wrap"/>
    <d v="2016-02-21T00:00:00"/>
  </r>
  <r>
    <x v="0"/>
    <n v="1356"/>
    <x v="0"/>
    <n v="9892"/>
    <d v="2016-05-16T00:00:00"/>
    <x v="3"/>
    <x v="44"/>
    <n v="1359"/>
    <n v="0.02"/>
    <s v="Regular Ship"/>
    <n v="424.36"/>
    <n v="27.18"/>
    <n v="8.23"/>
    <s v="Kelly Williams"/>
    <s v="AZ"/>
    <s v="Corporate"/>
    <s v="Soccer Equipment"/>
    <s v="Soccer Balls"/>
    <s v="SM Packaging"/>
    <d v="2016-05-23T00:00:00"/>
  </r>
  <r>
    <x v="0"/>
    <n v="2501"/>
    <x v="0"/>
    <n v="18182"/>
    <d v="2015-02-08T00:00:00"/>
    <x v="3"/>
    <x v="29"/>
    <n v="4499.55"/>
    <n v="0.04"/>
    <s v="Regular Ship"/>
    <n v="1049.45"/>
    <n v="99.99"/>
    <n v="19.989999999999998"/>
    <s v="Art Blink"/>
    <s v="AZ"/>
    <s v="Corporate"/>
    <s v="Baseball Equipment"/>
    <s v="Baseball Bats"/>
    <s v="SM Packaging"/>
    <d v="2015-02-15T00:00:00"/>
  </r>
  <r>
    <x v="0"/>
    <n v="3670"/>
    <x v="0"/>
    <n v="26277"/>
    <d v="2015-04-27T00:00:00"/>
    <x v="3"/>
    <x v="36"/>
    <n v="849.83"/>
    <n v="0.02"/>
    <s v="Regular Ship"/>
    <n v="-44.4"/>
    <n v="49.99"/>
    <n v="19.989999999999998"/>
    <s v="Alan Barnes"/>
    <s v="AZ"/>
    <s v="Corporate"/>
    <s v="Baseball Equipment"/>
    <s v="Baseball Bats"/>
    <s v="SM Packaging"/>
    <d v="2015-05-04T00:00:00"/>
  </r>
  <r>
    <x v="0"/>
    <n v="2159"/>
    <x v="0"/>
    <n v="15491"/>
    <d v="2015-11-18T00:00:00"/>
    <x v="3"/>
    <x v="16"/>
    <n v="1029.95"/>
    <n v="0.01"/>
    <s v="Regular Ship"/>
    <n v="-648.64799999999991"/>
    <n v="205.99"/>
    <n v="2.5"/>
    <s v="Michael Oakman"/>
    <s v="AZ"/>
    <s v="Small Business"/>
    <s v="Baseball Equipment"/>
    <s v="Baseballs"/>
    <s v="SM Packaging"/>
    <d v="2015-11-25T00:00:00"/>
  </r>
  <r>
    <x v="0"/>
    <n v="7391"/>
    <x v="0"/>
    <n v="52673"/>
    <d v="2016-03-08T00:00:00"/>
    <x v="3"/>
    <x v="10"/>
    <n v="20.72"/>
    <n v="0.05"/>
    <s v="Regular Ship"/>
    <n v="-16.525500000000001"/>
    <n v="5.18"/>
    <n v="5.74"/>
    <s v="Ruben Dartt"/>
    <s v="AZ"/>
    <s v="Corporate"/>
    <s v="Soccer Equipment"/>
    <s v="Football Pads"/>
    <s v="SM Packaging"/>
    <d v="2016-03-15T00:00:00"/>
  </r>
  <r>
    <x v="0"/>
    <n v="6110"/>
    <x v="0"/>
    <n v="43296"/>
    <d v="2016-01-02T00:00:00"/>
    <x v="3"/>
    <x v="47"/>
    <n v="1680.1799999999998"/>
    <n v="0.06"/>
    <s v="Regular Ship"/>
    <n v="557.52350000000001"/>
    <n v="40.98"/>
    <n v="7.47"/>
    <s v="Larry Tron"/>
    <s v="TX"/>
    <s v="Corporate"/>
    <s v="Soccer Equipment"/>
    <s v="Football Pads"/>
    <s v="SM Packaging"/>
    <d v="2016-01-09T00:00:00"/>
  </r>
  <r>
    <x v="0"/>
    <n v="3832"/>
    <x v="0"/>
    <n v="27302"/>
    <d v="2016-07-13T00:00:00"/>
    <x v="4"/>
    <x v="41"/>
    <n v="220.64"/>
    <n v="0.04"/>
    <s v="Regular Ship"/>
    <n v="29.76"/>
    <n v="13.79"/>
    <n v="8.7799999999999994"/>
    <s v="Adam Monument"/>
    <s v="AR"/>
    <s v="Corporate"/>
    <s v="Basketball Equipment"/>
    <s v="Helmets"/>
    <s v="SM Packaging"/>
    <d v="2016-07-20T00:00:00"/>
  </r>
  <r>
    <x v="0"/>
    <n v="1634"/>
    <x v="0"/>
    <n v="11815"/>
    <d v="2015-07-13T00:00:00"/>
    <x v="4"/>
    <x v="9"/>
    <n v="346.06"/>
    <n v="0.08"/>
    <s v="Regular Ship"/>
    <n v="-37.22"/>
    <n v="15.73"/>
    <n v="7.42"/>
    <s v="Mike Gockenbach"/>
    <s v="AZ"/>
    <s v="Consumer"/>
    <s v="Soccer Equipment"/>
    <s v="Soccer Goals"/>
    <s v="Tiny Packaging"/>
    <d v="2015-07-20T00:00:00"/>
  </r>
  <r>
    <x v="0"/>
    <n v="6179"/>
    <x v="0"/>
    <n v="43808"/>
    <d v="2014-11-06T00:00:00"/>
    <x v="4"/>
    <x v="41"/>
    <n v="99.84"/>
    <n v="0.04"/>
    <s v="Regular Ship"/>
    <n v="-22.21"/>
    <n v="6.24"/>
    <n v="5.22"/>
    <s v="Stan Putnam"/>
    <s v="AZ"/>
    <s v="Small Business"/>
    <s v="Basketball Equipment"/>
    <s v="Helmets"/>
    <s v="SM Packaging"/>
    <d v="2014-11-13T00:00:00"/>
  </r>
  <r>
    <x v="0"/>
    <n v="4624"/>
    <x v="0"/>
    <n v="32903"/>
    <d v="2016-05-26T00:00:00"/>
    <x v="4"/>
    <x v="45"/>
    <n v="474.61"/>
    <n v="7.0000000000000007E-2"/>
    <s v="Regular Ship"/>
    <n v="-118.75"/>
    <n v="15.31"/>
    <n v="8.7799999999999994"/>
    <s v="Daniel Lacy"/>
    <s v="AZ"/>
    <s v="Small Business"/>
    <s v="Soccer Equipment"/>
    <s v="Mouth Guards"/>
    <s v="SM Packaging"/>
    <d v="2016-06-02T00:00:00"/>
  </r>
  <r>
    <x v="0"/>
    <n v="4726"/>
    <x v="0"/>
    <n v="33637"/>
    <d v="2016-09-24T00:00:00"/>
    <x v="4"/>
    <x v="14"/>
    <n v="191.45"/>
    <n v="7.0000000000000007E-2"/>
    <s v="Regular Ship"/>
    <n v="-61.36"/>
    <n v="5.47"/>
    <n v="5.26"/>
    <s v="Adam Stanley"/>
    <s v="AR"/>
    <s v="Small Business"/>
    <s v="Basketball Equipment"/>
    <s v="Helmets"/>
    <s v="Tiny Packaging"/>
    <d v="2016-10-01T00:00:00"/>
  </r>
  <r>
    <x v="0"/>
    <n v="1070"/>
    <x v="0"/>
    <n v="7878"/>
    <d v="2015-03-01T00:00:00"/>
    <x v="4"/>
    <x v="21"/>
    <n v="244.01999999999998"/>
    <n v="0.03"/>
    <s v="Regular Ship"/>
    <n v="-28.29"/>
    <n v="5.81"/>
    <n v="3.37"/>
    <s v="Art Blink"/>
    <s v="AR"/>
    <s v="Corporate"/>
    <s v="Soccer Equipment"/>
    <s v="Footballs"/>
    <s v="Bubble Wrap"/>
    <d v="2015-03-08T00:00:00"/>
  </r>
  <r>
    <x v="0"/>
    <n v="2210"/>
    <x v="0"/>
    <n v="15937"/>
    <d v="2016-09-06T00:00:00"/>
    <x v="4"/>
    <x v="36"/>
    <n v="207.74"/>
    <n v="0.01"/>
    <s v="Express Ship"/>
    <n v="77.38"/>
    <n v="12.22"/>
    <n v="2.85"/>
    <s v="RHansda Hardy"/>
    <s v="AR"/>
    <s v="Corporate"/>
    <s v="Basketball Equipment"/>
    <s v="Helmets"/>
    <s v="Tiny Packaging"/>
    <d v="2016-09-13T00:00:00"/>
  </r>
  <r>
    <x v="0"/>
    <n v="1091"/>
    <x v="0"/>
    <n v="8007"/>
    <d v="2015-12-12T00:00:00"/>
    <x v="4"/>
    <x v="14"/>
    <n v="3499.6499999999996"/>
    <n v="0.09"/>
    <s v="Regular Ship"/>
    <n v="412.63"/>
    <n v="99.99"/>
    <n v="19.989999999999998"/>
    <s v="Maya Herman"/>
    <s v="AZ"/>
    <s v="Corporate"/>
    <s v="Baseball Equipment"/>
    <s v="Base Equipment"/>
    <s v="SM Packaging"/>
    <d v="2015-12-19T00:00:00"/>
  </r>
  <r>
    <x v="0"/>
    <n v="1626"/>
    <x v="0"/>
    <n v="11776"/>
    <d v="2015-12-25T00:00:00"/>
    <x v="4"/>
    <x v="4"/>
    <n v="50.4"/>
    <n v="0.04"/>
    <s v="Express Ship"/>
    <n v="-14.1"/>
    <n v="1.26"/>
    <n v="0.7"/>
    <s v="Andrew Kegan"/>
    <s v="ME"/>
    <s v="Small Business"/>
    <s v="Soccer Equipment"/>
    <s v="Footballs"/>
    <s v="Bubble Wrap"/>
    <d v="2016-01-01T00:00:00"/>
  </r>
  <r>
    <x v="0"/>
    <n v="4833"/>
    <x v="0"/>
    <n v="34400"/>
    <d v="2016-10-24T00:00:00"/>
    <x v="4"/>
    <x v="43"/>
    <n v="89.25"/>
    <n v="0.01"/>
    <s v="Regular Ship"/>
    <n v="-71.52"/>
    <n v="3.57"/>
    <n v="4.17"/>
    <s v="Joy Daniels"/>
    <s v="AZ"/>
    <s v="Corporate"/>
    <s v="Soccer Equipment"/>
    <s v="Soccer Nets"/>
    <s v="Tiny Packaging"/>
    <d v="2016-10-31T00:00:00"/>
  </r>
  <r>
    <x v="0"/>
    <n v="1219"/>
    <x v="0"/>
    <n v="8961"/>
    <d v="2015-04-28T00:00:00"/>
    <x v="4"/>
    <x v="27"/>
    <n v="4838.3999999999996"/>
    <n v="0.08"/>
    <s v="Truck"/>
    <n v="-1291.3900000000001"/>
    <n v="100.8"/>
    <n v="60"/>
    <s v="Jessica Myrick"/>
    <s v="ME"/>
    <s v="Small Business"/>
    <s v="Basketball Equipment"/>
    <s v="Basketballs"/>
    <s v="Jumbo Drum"/>
    <d v="2015-05-05T00:00:00"/>
  </r>
  <r>
    <x v="0"/>
    <n v="7181"/>
    <x v="0"/>
    <n v="51239"/>
    <d v="2015-12-24T00:00:00"/>
    <x v="4"/>
    <x v="27"/>
    <n v="4093.92"/>
    <n v="0.09"/>
    <s v="Truck"/>
    <n v="-1296.93"/>
    <n v="85.29"/>
    <n v="60"/>
    <s v="Alan SHansely"/>
    <s v="AR"/>
    <s v="Consumer"/>
    <s v="Basketball Equipment"/>
    <s v="Basketballs"/>
    <s v="Jumbo Drum"/>
    <d v="2015-12-31T00:00:00"/>
  </r>
  <r>
    <x v="0"/>
    <n v="6915"/>
    <x v="0"/>
    <n v="49344"/>
    <d v="2016-10-30T00:00:00"/>
    <x v="4"/>
    <x v="45"/>
    <n v="619.38"/>
    <n v="0"/>
    <s v="Regular Ship"/>
    <n v="27.85"/>
    <n v="19.98"/>
    <n v="4"/>
    <s v="Maribeth Yedwab"/>
    <s v="AZ"/>
    <s v="Home Office"/>
    <s v="Baseball Equipment"/>
    <s v="Baseball Bats"/>
    <s v="SM Packaging"/>
    <d v="2016-11-06T00:00:00"/>
  </r>
  <r>
    <x v="0"/>
    <n v="7592"/>
    <x v="1"/>
    <n v="54339"/>
    <d v="2016-03-02T00:00:00"/>
    <x v="4"/>
    <x v="27"/>
    <n v="2879.04"/>
    <n v="0.02"/>
    <s v="Express Ship"/>
    <n v="1053.21"/>
    <n v="59.98"/>
    <n v="3.99"/>
    <s v="Alan Hwang"/>
    <s v="NY"/>
    <s v="Corporate"/>
    <s v="Soccer Equipment"/>
    <s v="Shin Guards"/>
    <s v="SM Packaging"/>
    <d v="2016-03-09T00:00:00"/>
  </r>
  <r>
    <x v="0"/>
    <n v="2312"/>
    <x v="0"/>
    <n v="16674"/>
    <d v="2015-02-27T00:00:00"/>
    <x v="4"/>
    <x v="40"/>
    <n v="2106.02"/>
    <n v="0.09"/>
    <s v="Regular Ship"/>
    <n v="467.72"/>
    <n v="42.98"/>
    <n v="4.62"/>
    <s v="Adam Stanley"/>
    <s v="AR"/>
    <s v="Small Business"/>
    <s v="Soccer Equipment"/>
    <s v="Shin Guards"/>
    <s v="SM Packaging"/>
    <d v="2015-03-06T00:00:00"/>
  </r>
  <r>
    <x v="0"/>
    <n v="2260"/>
    <x v="0"/>
    <n v="16231"/>
    <d v="2016-07-05T00:00:00"/>
    <x v="4"/>
    <x v="46"/>
    <n v="2489.7999999999997"/>
    <n v="7.0000000000000007E-2"/>
    <s v="Truck"/>
    <n v="-500.45710000000014"/>
    <n v="124.49"/>
    <n v="51.94"/>
    <s v="Barry Bloom"/>
    <s v="AR"/>
    <s v="Consumer"/>
    <s v="Basketball Equipment"/>
    <s v="Basketballs"/>
    <s v="XL Packaging"/>
    <d v="2016-07-12T00:00:00"/>
  </r>
  <r>
    <x v="0"/>
    <n v="1959"/>
    <x v="0"/>
    <n v="14016"/>
    <d v="2016-05-11T00:00:00"/>
    <x v="4"/>
    <x v="32"/>
    <n v="1120.4099999999999"/>
    <n v="0.05"/>
    <s v="Truck"/>
    <n v="-284.68"/>
    <n v="124.49"/>
    <n v="51.94"/>
    <s v="Tom Boeckenhauer"/>
    <s v="AZ"/>
    <s v="Corporate"/>
    <s v="Basketball Equipment"/>
    <s v="Basketballs"/>
    <s v="XL Packaging"/>
    <d v="2016-05-18T00:00:00"/>
  </r>
  <r>
    <x v="0"/>
    <n v="3590"/>
    <x v="0"/>
    <n v="25633"/>
    <d v="2015-06-01T00:00:00"/>
    <x v="4"/>
    <x v="15"/>
    <n v="5255.28"/>
    <n v="0.06"/>
    <s v="Truck"/>
    <n v="-582.42600000000004"/>
    <n v="145.97999999999999"/>
    <n v="51.92"/>
    <s v="Sally Knutson"/>
    <s v="AZ"/>
    <s v="Home Office"/>
    <s v="Basketball Equipment"/>
    <s v="Basketballs"/>
    <s v="XL Packaging"/>
    <d v="2015-06-08T00:00:00"/>
  </r>
  <r>
    <x v="0"/>
    <n v="2240"/>
    <x v="0"/>
    <n v="16164"/>
    <d v="2015-11-03T00:00:00"/>
    <x v="4"/>
    <x v="30"/>
    <n v="65.52"/>
    <n v="0.08"/>
    <s v="Regular Ship"/>
    <n v="-70.73"/>
    <n v="2.52"/>
    <n v="4.28"/>
    <s v="Eva Jacobs"/>
    <s v="NY"/>
    <s v="Home Office"/>
    <s v="Soccer Equipment"/>
    <s v="Soccer Nets"/>
    <s v="Bubble Wrap"/>
    <d v="2015-11-10T00:00:00"/>
  </r>
  <r>
    <x v="0"/>
    <n v="3583"/>
    <x v="0"/>
    <n v="25542"/>
    <d v="2016-10-30T00:00:00"/>
    <x v="4"/>
    <x v="25"/>
    <n v="269.36"/>
    <n v="0.09"/>
    <s v="Express Ship"/>
    <n v="-18.66"/>
    <n v="7.28"/>
    <n v="4.2300000000000004"/>
    <s v="Allison Graves"/>
    <s v="AR"/>
    <s v="Home Office"/>
    <s v="Soccer Equipment"/>
    <s v="Jersies"/>
    <s v="Bubble Wrap"/>
    <d v="2016-11-06T00:00:00"/>
  </r>
  <r>
    <x v="0"/>
    <n v="5858"/>
    <x v="0"/>
    <n v="41571"/>
    <d v="2015-04-06T00:00:00"/>
    <x v="4"/>
    <x v="21"/>
    <n v="846.3"/>
    <n v="0"/>
    <s v="Regular Ship"/>
    <n v="-2.66"/>
    <n v="20.149999999999999"/>
    <n v="8.99"/>
    <s v="Katherine Nockton"/>
    <s v="AZ"/>
    <s v="Corporate"/>
    <s v="Soccer Equipment"/>
    <s v="Soccer Nets"/>
    <s v="Tiny Packaging"/>
    <d v="2015-04-13T00:00:00"/>
  </r>
  <r>
    <x v="0"/>
    <n v="4026"/>
    <x v="0"/>
    <n v="28742"/>
    <d v="2016-02-28T00:00:00"/>
    <x v="4"/>
    <x v="3"/>
    <n v="2632.91"/>
    <n v="0.04"/>
    <s v="Truck"/>
    <n v="-209.56"/>
    <n v="376.13"/>
    <n v="85.63"/>
    <s v="Rick Hansen"/>
    <s v="AZ"/>
    <s v="Corporate"/>
    <s v="Basketball Equipment"/>
    <s v="Basketballs"/>
    <s v="XL Packaging"/>
    <d v="2016-03-06T00:00:00"/>
  </r>
  <r>
    <x v="0"/>
    <n v="5268"/>
    <x v="0"/>
    <n v="37505"/>
    <d v="2015-04-03T00:00:00"/>
    <x v="4"/>
    <x v="18"/>
    <n v="16.98"/>
    <n v="0.03"/>
    <s v="Regular Ship"/>
    <n v="-23.1"/>
    <n v="16.98"/>
    <n v="12.39"/>
    <s v="Peggy Tweet"/>
    <s v="AR"/>
    <s v="Home Office"/>
    <s v="Soccer Equipment"/>
    <s v="Soccer Balls"/>
    <s v="SM Packaging"/>
    <d v="2015-04-10T00:00:00"/>
  </r>
  <r>
    <x v="0"/>
    <n v="2822"/>
    <x v="0"/>
    <n v="20384"/>
    <d v="2015-08-25T00:00:00"/>
    <x v="4"/>
    <x v="38"/>
    <n v="6803.2"/>
    <n v="0.04"/>
    <s v="Truck"/>
    <n v="-513.79042000000004"/>
    <n v="212.6"/>
    <n v="110.2"/>
    <s v="Amanda Steal"/>
    <s v="AR"/>
    <s v="Corporate"/>
    <s v="Basketball Equipment"/>
    <s v="Basketballs"/>
    <s v="XL Packaging"/>
    <d v="2015-09-01T00:00:00"/>
  </r>
  <r>
    <x v="0"/>
    <n v="2448"/>
    <x v="0"/>
    <n v="17797"/>
    <d v="2016-05-10T00:00:00"/>
    <x v="4"/>
    <x v="5"/>
    <n v="1009.8000000000001"/>
    <n v="0"/>
    <s v="Truck"/>
    <n v="-486.12"/>
    <n v="100.98"/>
    <n v="57.38"/>
    <s v="Vivek Grady"/>
    <s v="AZ"/>
    <s v="Home Office"/>
    <s v="Basketball Equipment"/>
    <s v="Baseball Helmets"/>
    <s v="XL Packaging"/>
    <d v="2016-05-17T00:00:00"/>
  </r>
  <r>
    <x v="0"/>
    <n v="1573"/>
    <x v="0"/>
    <n v="11362"/>
    <d v="2016-07-11T00:00:00"/>
    <x v="4"/>
    <x v="32"/>
    <n v="6299.91"/>
    <n v="0.02"/>
    <s v="Regular Ship"/>
    <n v="-690.21"/>
    <n v="699.99"/>
    <n v="24.49"/>
    <s v="Hilary Holden"/>
    <s v="AZ"/>
    <s v="Corporate"/>
    <s v="Baseball Equipment"/>
    <s v="Balls"/>
    <s v="LG Packaging"/>
    <d v="2016-07-18T00:00:00"/>
  </r>
  <r>
    <x v="0"/>
    <n v="3888"/>
    <x v="0"/>
    <n v="27750"/>
    <d v="2016-08-19T00:00:00"/>
    <x v="4"/>
    <x v="24"/>
    <n v="8099.82"/>
    <n v="0.09"/>
    <s v="Truck"/>
    <n v="999.86500000000001"/>
    <n v="449.99"/>
    <n v="49"/>
    <s v="John Murray"/>
    <s v="NY"/>
    <s v="Small Business"/>
    <s v="Baseball Equipment"/>
    <s v="Balls"/>
    <s v="Jumbo Drum"/>
    <d v="2016-08-26T00:00:00"/>
  </r>
  <r>
    <x v="0"/>
    <n v="1205"/>
    <x v="0"/>
    <n v="8833"/>
    <d v="2016-03-04T00:00:00"/>
    <x v="4"/>
    <x v="4"/>
    <n v="3239.2000000000003"/>
    <n v="0"/>
    <s v="Regular Ship"/>
    <n v="-846.73"/>
    <n v="80.98"/>
    <n v="35"/>
    <s v="Alan Hwang"/>
    <s v="AR"/>
    <s v="Small Business"/>
    <s v="Soccer Equipment"/>
    <s v="Mouth Guards"/>
    <s v="LG Packaging"/>
    <d v="2016-03-11T00:00:00"/>
  </r>
  <r>
    <x v="0"/>
    <n v="7828"/>
    <x v="0"/>
    <n v="55968"/>
    <d v="2016-07-31T00:00:00"/>
    <x v="4"/>
    <x v="4"/>
    <n v="72.8"/>
    <n v="0.05"/>
    <s v="Regular Ship"/>
    <n v="0.86"/>
    <n v="1.82"/>
    <n v="1"/>
    <s v="Adam Stanley"/>
    <s v="AZ"/>
    <s v="Home Office"/>
    <s v="Soccer Equipment"/>
    <s v="Soccer Nets"/>
    <s v="Bubble Wrap"/>
    <d v="2016-08-07T00:00:00"/>
  </r>
  <r>
    <x v="0"/>
    <n v="6072"/>
    <x v="0"/>
    <n v="43013"/>
    <d v="2015-02-20T00:00:00"/>
    <x v="4"/>
    <x v="44"/>
    <n v="2549"/>
    <n v="0.08"/>
    <s v="Regular Ship"/>
    <n v="25.68"/>
    <n v="50.98"/>
    <n v="22.24"/>
    <s v="Lauren Leatherbury"/>
    <s v="TX"/>
    <s v="Home Office"/>
    <s v="Basketball Equipment"/>
    <s v="Helmets"/>
    <s v="LG Packaging"/>
    <d v="2015-02-27T00:00:00"/>
  </r>
  <r>
    <x v="0"/>
    <n v="4372"/>
    <x v="0"/>
    <n v="31169"/>
    <d v="2015-04-09T00:00:00"/>
    <x v="4"/>
    <x v="12"/>
    <n v="245.82"/>
    <n v="0.06"/>
    <s v="Regular Ship"/>
    <n v="109.88"/>
    <n v="40.97"/>
    <n v="14.45"/>
    <s v="Alan Hwang"/>
    <s v="AR"/>
    <s v="Home Office"/>
    <s v="Basketball Equipment"/>
    <s v="Helmets"/>
    <s v="LG Packaging"/>
    <d v="2015-04-16T00:00:00"/>
  </r>
  <r>
    <x v="0"/>
    <n v="1765"/>
    <x v="0"/>
    <n v="12641"/>
    <d v="2014-12-23T00:00:00"/>
    <x v="4"/>
    <x v="23"/>
    <n v="3721.44"/>
    <n v="7.0000000000000007E-2"/>
    <s v="Regular Ship"/>
    <n v="993.15"/>
    <n v="155.06"/>
    <n v="7.07"/>
    <s v="Annie Thurman"/>
    <s v="NY"/>
    <s v="Home Office"/>
    <s v="Soccer Equipment"/>
    <s v="Mouth Guards"/>
    <s v="SM Packaging"/>
    <d v="2014-12-30T00:00:00"/>
  </r>
  <r>
    <x v="0"/>
    <n v="1691"/>
    <x v="0"/>
    <n v="12199"/>
    <d v="2015-10-14T00:00:00"/>
    <x v="4"/>
    <x v="44"/>
    <n v="7753"/>
    <n v="0.01"/>
    <s v="Regular Ship"/>
    <n v="3051.62"/>
    <n v="155.06"/>
    <n v="7.07"/>
    <s v="Justin Knight"/>
    <s v="TX"/>
    <s v="Corporate"/>
    <s v="Soccer Equipment"/>
    <s v="Mouth Guards"/>
    <s v="SM Packaging"/>
    <d v="2015-10-21T00:00:00"/>
  </r>
  <r>
    <x v="0"/>
    <n v="5443"/>
    <x v="0"/>
    <n v="38656"/>
    <d v="2016-06-10T00:00:00"/>
    <x v="4"/>
    <x v="19"/>
    <n v="63.83"/>
    <n v="0.01"/>
    <s v="Regular Ship"/>
    <n v="25.16"/>
    <n v="4.91"/>
    <n v="0.5"/>
    <s v="Stan Putnam"/>
    <s v="AR"/>
    <s v="Consumer"/>
    <s v="Soccer Equipment"/>
    <s v="Referee Uniforms"/>
    <s v="SM Packaging"/>
    <d v="2016-06-17T00:00:00"/>
  </r>
  <r>
    <x v="0"/>
    <n v="3677"/>
    <x v="0"/>
    <n v="26309"/>
    <d v="2015-12-20T00:00:00"/>
    <x v="4"/>
    <x v="21"/>
    <n v="129.36000000000001"/>
    <n v="0.09"/>
    <s v="Regular Ship"/>
    <n v="32.53"/>
    <n v="3.08"/>
    <n v="0.99"/>
    <s v="Stanley Hope"/>
    <s v="ME"/>
    <s v="Corporate"/>
    <s v="Soccer Equipment"/>
    <s v="Referee Uniforms"/>
    <s v="SM Packaging"/>
    <d v="2015-12-27T00:00:00"/>
  </r>
  <r>
    <x v="0"/>
    <n v="2579"/>
    <x v="0"/>
    <n v="18596"/>
    <d v="2016-08-02T00:00:00"/>
    <x v="4"/>
    <x v="38"/>
    <n v="400.96"/>
    <n v="0.01"/>
    <s v="Regular Ship"/>
    <n v="223.38"/>
    <n v="12.53"/>
    <n v="0.5"/>
    <s v="Dolan Smith"/>
    <s v="TX"/>
    <s v="Small Business"/>
    <s v="Soccer Equipment"/>
    <s v="Referee Uniforms"/>
    <s v="SM Packaging"/>
    <d v="2016-08-09T00:00:00"/>
  </r>
  <r>
    <x v="0"/>
    <n v="6116"/>
    <x v="0"/>
    <n v="43302"/>
    <d v="2015-06-23T00:00:00"/>
    <x v="4"/>
    <x v="10"/>
    <n v="7.8"/>
    <n v="0.09"/>
    <s v="Regular Ship"/>
    <n v="-5.14"/>
    <n v="1.95"/>
    <n v="1.63"/>
    <s v="Damala Kotsonis"/>
    <s v="AZ"/>
    <s v="Corporate"/>
    <s v="Soccer Equipment"/>
    <s v="Soccer Nets"/>
    <s v="Bubble Wrap"/>
    <d v="2015-06-30T00:00:00"/>
  </r>
  <r>
    <x v="0"/>
    <n v="2675"/>
    <x v="0"/>
    <n v="19361"/>
    <d v="2016-07-24T00:00:00"/>
    <x v="4"/>
    <x v="31"/>
    <n v="532.98"/>
    <n v="0.05"/>
    <s v="Regular Ship"/>
    <n v="131.05000000000001"/>
    <n v="25.38"/>
    <n v="8.99"/>
    <s v="Alan SHansely"/>
    <s v="AR"/>
    <s v="Consumer"/>
    <s v="Basketball Equipment"/>
    <s v="Helmets"/>
    <s v="Tiny Packaging"/>
    <d v="2016-07-31T00:00:00"/>
  </r>
  <r>
    <x v="0"/>
    <n v="2974"/>
    <x v="0"/>
    <n v="21478"/>
    <d v="2016-01-01T00:00:00"/>
    <x v="4"/>
    <x v="41"/>
    <n v="406.08"/>
    <n v="0.01"/>
    <s v="Regular Ship"/>
    <n v="126.95"/>
    <n v="25.38"/>
    <n v="8.99"/>
    <s v="Keith Dawkins"/>
    <s v="AZ"/>
    <s v="Home Office"/>
    <s v="Basketball Equipment"/>
    <s v="Helmets"/>
    <s v="Tiny Packaging"/>
    <d v="2016-01-08T00:00:00"/>
  </r>
  <r>
    <x v="0"/>
    <n v="2058"/>
    <x v="0"/>
    <n v="14726"/>
    <d v="2015-11-08T00:00:00"/>
    <x v="4"/>
    <x v="22"/>
    <n v="314.25"/>
    <n v="7.0000000000000007E-2"/>
    <s v="Regular Ship"/>
    <n v="-21.48"/>
    <n v="20.95"/>
    <n v="4"/>
    <s v="Allison Graves"/>
    <s v="AR"/>
    <s v="Consumer"/>
    <s v="Baseball Equipment"/>
    <s v="Baseball Bats"/>
    <s v="SM Packaging"/>
    <d v="2015-11-15T00:00:00"/>
  </r>
  <r>
    <x v="0"/>
    <n v="1151"/>
    <x v="0"/>
    <n v="8388"/>
    <d v="2015-12-24T00:00:00"/>
    <x v="4"/>
    <x v="25"/>
    <n v="432.9"/>
    <n v="0.02"/>
    <s v="Regular Ship"/>
    <n v="24.853999999999999"/>
    <n v="11.7"/>
    <n v="5.63"/>
    <s v="Allison Graves"/>
    <s v="AR"/>
    <s v="Home Office"/>
    <s v="Soccer Equipment"/>
    <s v="Football Pads"/>
    <s v="SM Packaging"/>
    <d v="2015-12-31T00:00:00"/>
  </r>
  <r>
    <x v="0"/>
    <n v="926"/>
    <x v="0"/>
    <n v="6695"/>
    <d v="2016-04-27T00:00:00"/>
    <x v="4"/>
    <x v="40"/>
    <n v="284.69"/>
    <n v="0.08"/>
    <s v="Express Ship"/>
    <n v="-279.93299999999999"/>
    <n v="5.81"/>
    <n v="8.49"/>
    <s v="Peggy Tweet"/>
    <s v="AR"/>
    <s v="Corporate"/>
    <s v="Soccer Equipment"/>
    <s v="Football Pads"/>
    <s v="SM Packaging"/>
    <d v="2016-05-04T00:00:00"/>
  </r>
  <r>
    <x v="0"/>
    <n v="984"/>
    <x v="0"/>
    <n v="7106"/>
    <d v="2016-03-10T00:00:00"/>
    <x v="4"/>
    <x v="15"/>
    <n v="999"/>
    <n v="0.01"/>
    <s v="Regular Ship"/>
    <n v="-386.02"/>
    <n v="27.75"/>
    <n v="19.989999999999998"/>
    <s v="Shaun Weien"/>
    <s v="AZ"/>
    <s v="Home Office"/>
    <s v="Soccer Equipment"/>
    <s v="Mouth Guards"/>
    <s v="SM Packaging"/>
    <d v="2016-03-17T00:00:00"/>
  </r>
  <r>
    <x v="0"/>
    <n v="913"/>
    <x v="0"/>
    <n v="6560"/>
    <d v="2014-11-04T00:00:00"/>
    <x v="4"/>
    <x v="25"/>
    <n v="10396.26"/>
    <n v="0.04"/>
    <s v="Truck"/>
    <n v="1853.19"/>
    <n v="280.98"/>
    <n v="35.67"/>
    <s v="Homer Season"/>
    <s v="AR"/>
    <s v="Corporate"/>
    <s v="Basketball Equipment"/>
    <s v="Basketballs"/>
    <s v="XL Packaging"/>
    <d v="2014-11-11T00:00:00"/>
  </r>
  <r>
    <x v="0"/>
    <n v="707"/>
    <x v="0"/>
    <n v="4960"/>
    <d v="2014-12-26T00:00:00"/>
    <x v="4"/>
    <x v="35"/>
    <n v="9029.4000000000015"/>
    <n v="0.09"/>
    <s v="Truck"/>
    <n v="763.33"/>
    <n v="300.98"/>
    <n v="64.73"/>
    <s v="Corinna Mitchell"/>
    <s v="AZ"/>
    <s v="Corporate"/>
    <s v="Basketball Equipment"/>
    <s v="Goals"/>
    <s v="Jumbo Drum"/>
    <d v="2015-01-02T00:00:00"/>
  </r>
  <r>
    <x v="0"/>
    <n v="5745"/>
    <x v="0"/>
    <n v="40803"/>
    <d v="2015-02-11T00:00:00"/>
    <x v="4"/>
    <x v="14"/>
    <n v="10534.300000000001"/>
    <n v="0.04"/>
    <s v="Truck"/>
    <n v="1512.07"/>
    <n v="300.98"/>
    <n v="64.73"/>
    <s v="Jim Karlsson"/>
    <s v="AZ"/>
    <s v="Small Business"/>
    <s v="Basketball Equipment"/>
    <s v="Goals"/>
    <s v="Jumbo Drum"/>
    <d v="2015-02-18T00:00:00"/>
  </r>
  <r>
    <x v="0"/>
    <n v="2082"/>
    <x v="0"/>
    <n v="14883"/>
    <d v="2015-03-06T00:00:00"/>
    <x v="4"/>
    <x v="11"/>
    <n v="987.24"/>
    <n v="7.0000000000000007E-2"/>
    <s v="Truck"/>
    <n v="-211.58"/>
    <n v="25.98"/>
    <n v="14.36"/>
    <s v="Jason Fortune"/>
    <s v="TX"/>
    <s v="Corporate"/>
    <s v="Basketball Equipment"/>
    <s v="Goals"/>
    <s v="Jumbo Drum"/>
    <d v="2015-03-13T00:00:00"/>
  </r>
  <r>
    <x v="0"/>
    <n v="919"/>
    <x v="0"/>
    <n v="6596"/>
    <d v="2015-05-21T00:00:00"/>
    <x v="4"/>
    <x v="15"/>
    <n v="18035.28"/>
    <n v="0.02"/>
    <s v="Truck"/>
    <n v="8157.7"/>
    <n v="500.98"/>
    <n v="28.14"/>
    <s v="Alan Barnes"/>
    <s v="AZ"/>
    <s v="Corporate"/>
    <s v="Baseball Equipment"/>
    <s v="Base Equipment"/>
    <s v="Jumbo Drum"/>
    <d v="2015-05-28T00:00:00"/>
  </r>
  <r>
    <x v="0"/>
    <n v="5737"/>
    <x v="0"/>
    <n v="40770"/>
    <d v="2015-02-14T00:00:00"/>
    <x v="4"/>
    <x v="42"/>
    <n v="215.27"/>
    <n v="0.09"/>
    <s v="Regular Ship"/>
    <n v="-11.66"/>
    <n v="11.33"/>
    <n v="6.12"/>
    <s v="Cassandra Brandow"/>
    <s v="NY"/>
    <s v="Home Office"/>
    <s v="Soccer Equipment"/>
    <s v="Shin Guards"/>
    <s v="MED Packaging"/>
    <d v="2015-02-21T00:00:00"/>
  </r>
  <r>
    <x v="0"/>
    <n v="2313"/>
    <x v="0"/>
    <n v="16674"/>
    <d v="2015-02-27T00:00:00"/>
    <x v="4"/>
    <x v="7"/>
    <n v="13883.220000000001"/>
    <n v="0.02"/>
    <s v="Truck"/>
    <n v="2177.54"/>
    <n v="355.98"/>
    <n v="58.92"/>
    <s v="Robert Barroso"/>
    <s v="AZ"/>
    <s v="Small Business"/>
    <s v="Basketball Equipment"/>
    <s v="Goals"/>
    <s v="Jumbo Drum"/>
    <d v="2015-03-06T00:00:00"/>
  </r>
  <r>
    <x v="0"/>
    <n v="5309"/>
    <x v="0"/>
    <n v="37765"/>
    <d v="2016-09-24T00:00:00"/>
    <x v="4"/>
    <x v="1"/>
    <n v="1367.76"/>
    <n v="0.01"/>
    <s v="Truck"/>
    <n v="-66.38"/>
    <n v="113.98"/>
    <n v="30"/>
    <s v="Larry Blacks"/>
    <s v="AZ"/>
    <s v="Consumer"/>
    <s v="Basketball Equipment"/>
    <s v="Goals"/>
    <s v="Jumbo Drum"/>
    <d v="2016-10-01T00:00:00"/>
  </r>
  <r>
    <x v="0"/>
    <n v="3478"/>
    <x v="0"/>
    <n v="24743"/>
    <d v="2016-04-28T00:00:00"/>
    <x v="4"/>
    <x v="17"/>
    <n v="10180.199999999999"/>
    <n v="0.06"/>
    <s v="Truck"/>
    <n v="176.67"/>
    <n v="216.6"/>
    <n v="64.2"/>
    <s v="Sylvia Foulston"/>
    <s v="AZ"/>
    <s v="Corporate"/>
    <s v="Basketball Equipment"/>
    <s v="Goals"/>
    <s v="Jumbo Drum"/>
    <d v="2016-05-05T00:00:00"/>
  </r>
  <r>
    <x v="0"/>
    <n v="3320"/>
    <x v="0"/>
    <n v="23745"/>
    <d v="2016-10-05T00:00:00"/>
    <x v="4"/>
    <x v="17"/>
    <n v="10694.85"/>
    <n v="0"/>
    <s v="Truck"/>
    <n v="1687.07"/>
    <n v="227.55"/>
    <n v="32.479999999999997"/>
    <s v="Duane Noonan"/>
    <s v="NY"/>
    <s v="Corporate"/>
    <s v="Basketball Equipment"/>
    <s v="Basketballs"/>
    <s v="XL Packaging"/>
    <d v="2016-10-12T00:00:00"/>
  </r>
  <r>
    <x v="0"/>
    <n v="5619"/>
    <x v="0"/>
    <n v="39808"/>
    <d v="2016-07-03T00:00:00"/>
    <x v="4"/>
    <x v="45"/>
    <n v="3905.69"/>
    <n v="0.03"/>
    <s v="Regular Ship"/>
    <n v="868.47299999999996"/>
    <n v="125.99"/>
    <n v="2.5"/>
    <s v="Alan SHansely"/>
    <s v="AZ"/>
    <s v="Corporate"/>
    <s v="Baseball Equipment"/>
    <s v="Baseballs"/>
    <s v="SM Packaging"/>
    <d v="2016-07-10T00:00:00"/>
  </r>
  <r>
    <x v="0"/>
    <n v="1437"/>
    <x v="0"/>
    <n v="10369"/>
    <d v="2015-09-09T00:00:00"/>
    <x v="4"/>
    <x v="26"/>
    <n v="655.04"/>
    <n v="0"/>
    <s v="Regular Ship"/>
    <n v="-95.54"/>
    <n v="28.48"/>
    <n v="8.99"/>
    <s v="Kimberly Carter"/>
    <s v="ME"/>
    <s v="Home Office"/>
    <s v="Baseball Equipment"/>
    <s v="Baseball Bats"/>
    <s v="Tiny Packaging"/>
    <d v="2015-09-16T00:00:00"/>
  </r>
  <r>
    <x v="0"/>
    <n v="485"/>
    <x v="0"/>
    <n v="3362"/>
    <d v="2015-05-28T00:00:00"/>
    <x v="4"/>
    <x v="4"/>
    <n v="1639.1999999999998"/>
    <n v="0.04"/>
    <s v="Regular Ship"/>
    <n v="734.75"/>
    <n v="40.98"/>
    <n v="1.99"/>
    <s v="Alan SHansely"/>
    <s v="AZ"/>
    <s v="Small Business"/>
    <s v="Baseball Equipment"/>
    <s v="Baseball Bats"/>
    <s v="Tiny Packaging"/>
    <d v="2015-06-04T00:00:00"/>
  </r>
  <r>
    <x v="0"/>
    <n v="6345"/>
    <x v="0"/>
    <n v="44965"/>
    <d v="2015-08-02T00:00:00"/>
    <x v="4"/>
    <x v="29"/>
    <n v="75.599999999999994"/>
    <n v="0.05"/>
    <s v="Regular Ship"/>
    <n v="-4.83"/>
    <n v="1.68"/>
    <n v="0.7"/>
    <s v="Peter Fuller"/>
    <s v="AZ"/>
    <s v="Corporate"/>
    <s v="Soccer Equipment"/>
    <s v="Soccer Nets"/>
    <s v="Bubble Wrap"/>
    <d v="2015-08-09T00:00:00"/>
  </r>
  <r>
    <x v="0"/>
    <n v="290"/>
    <x v="0"/>
    <n v="2023"/>
    <d v="2016-03-05T00:00:00"/>
    <x v="4"/>
    <x v="10"/>
    <n v="295.92"/>
    <n v="0.09"/>
    <s v="Regular Ship"/>
    <n v="-321.83999999999997"/>
    <n v="73.98"/>
    <n v="12.14"/>
    <s v="Sam Craven"/>
    <s v="AZ"/>
    <s v="Home Office"/>
    <s v="Baseball Equipment"/>
    <s v="Baseball Bats"/>
    <s v="SM Packaging"/>
    <d v="2016-03-12T00:00:00"/>
  </r>
  <r>
    <x v="0"/>
    <n v="2226"/>
    <x v="0"/>
    <n v="16098"/>
    <d v="2016-05-21T00:00:00"/>
    <x v="4"/>
    <x v="37"/>
    <n v="1097.8"/>
    <n v="0.09"/>
    <s v="Regular Ship"/>
    <n v="333.53149999999999"/>
    <n v="24.95"/>
    <n v="2.99"/>
    <s v="Amanda Steal"/>
    <s v="AR"/>
    <s v="Home Office"/>
    <s v="Soccer Equipment"/>
    <s v="Football Pads"/>
    <s v="SM Packaging"/>
    <d v="2016-05-28T00:00:00"/>
  </r>
  <r>
    <x v="0"/>
    <n v="4695"/>
    <x v="0"/>
    <n v="33445"/>
    <d v="2016-06-02T00:00:00"/>
    <x v="4"/>
    <x v="41"/>
    <n v="2920.8"/>
    <n v="0.05"/>
    <s v="Regular Ship"/>
    <n v="-589.58000000000004"/>
    <n v="182.55"/>
    <n v="69"/>
    <s v="Adam Stanley"/>
    <s v="AR"/>
    <s v="Small Business"/>
    <s v="Basketball Equipment"/>
    <s v="Basketballs"/>
    <s v="LG Packaging"/>
    <d v="2016-06-09T00:00:00"/>
  </r>
  <r>
    <x v="0"/>
    <n v="8184"/>
    <x v="0"/>
    <n v="58500"/>
    <d v="2014-12-15T00:00:00"/>
    <x v="4"/>
    <x v="36"/>
    <n v="1886.83"/>
    <n v="7.0000000000000007E-2"/>
    <s v="Regular Ship"/>
    <n v="14.013"/>
    <n v="110.99"/>
    <n v="8.99"/>
    <s v="Christina DeMoss"/>
    <s v="NY"/>
    <s v="Home Office"/>
    <s v="Baseball Equipment"/>
    <s v="Baseballs"/>
    <s v="SM Packaging"/>
    <d v="2014-12-22T00:00:00"/>
  </r>
  <r>
    <x v="0"/>
    <n v="1338"/>
    <x v="0"/>
    <n v="9765"/>
    <d v="2016-08-12T00:00:00"/>
    <x v="4"/>
    <x v="30"/>
    <n v="3334.2400000000002"/>
    <n v="0.03"/>
    <s v="Regular Ship"/>
    <n v="1019.7"/>
    <n v="128.24"/>
    <n v="12.65"/>
    <s v="Rose O'Brian"/>
    <s v="AZ"/>
    <s v="Home Office"/>
    <s v="Basketball Equipment"/>
    <s v="Goals"/>
    <s v="MED Packaging"/>
    <d v="2016-08-19T00:00:00"/>
  </r>
  <r>
    <x v="0"/>
    <n v="7942"/>
    <x v="0"/>
    <n v="56740"/>
    <d v="2016-08-16T00:00:00"/>
    <x v="4"/>
    <x v="2"/>
    <n v="24151.489999999998"/>
    <n v="0.09"/>
    <s v="Regular Ship"/>
    <n v="1094.74"/>
    <n v="832.81"/>
    <n v="24.49"/>
    <s v="Jay Fine"/>
    <s v="AZ"/>
    <s v="Consumer"/>
    <s v="Soccer Equipment"/>
    <s v="Soccer Goals"/>
    <s v="MED Packaging"/>
    <d v="2016-08-23T00:00:00"/>
  </r>
  <r>
    <x v="0"/>
    <n v="7888"/>
    <x v="0"/>
    <n v="56420"/>
    <d v="2015-05-24T00:00:00"/>
    <x v="4"/>
    <x v="30"/>
    <n v="132.08000000000001"/>
    <n v="7.0000000000000007E-2"/>
    <s v="Regular Ship"/>
    <n v="22.25"/>
    <n v="5.08"/>
    <n v="2.0299999999999998"/>
    <s v="Peggy Tweet"/>
    <s v="AZ"/>
    <s v="Consumer"/>
    <s v="Basketball Equipment"/>
    <s v="Helmets"/>
    <s v="Bubble Wrap"/>
    <d v="2015-05-31T00:00:00"/>
  </r>
  <r>
    <x v="0"/>
    <n v="840"/>
    <x v="0"/>
    <n v="6018"/>
    <d v="2016-06-18T00:00:00"/>
    <x v="4"/>
    <x v="7"/>
    <n v="198.12"/>
    <n v="0"/>
    <s v="Regular Ship"/>
    <n v="36.04"/>
    <n v="5.08"/>
    <n v="2.0299999999999998"/>
    <s v="Toby Grace"/>
    <s v="AZ"/>
    <s v="Home Office"/>
    <s v="Basketball Equipment"/>
    <s v="Helmets"/>
    <s v="Bubble Wrap"/>
    <d v="2016-06-25T00:00:00"/>
  </r>
  <r>
    <x v="0"/>
    <n v="1059"/>
    <x v="0"/>
    <n v="7840"/>
    <d v="2014-11-08T00:00:00"/>
    <x v="4"/>
    <x v="13"/>
    <n v="166.26"/>
    <n v="0.1"/>
    <s v="Regular Ship"/>
    <n v="-139.35"/>
    <n v="4.8899999999999997"/>
    <n v="4.93"/>
    <s v="Peter Buhler"/>
    <s v="AZ"/>
    <s v="Consumer"/>
    <s v="Baseball Equipment"/>
    <s v="Baseball Bats"/>
    <s v="Tiny Packaging"/>
    <d v="2014-11-15T00:00:00"/>
  </r>
  <r>
    <x v="0"/>
    <n v="4310"/>
    <x v="0"/>
    <n v="30720"/>
    <d v="2016-07-28T00:00:00"/>
    <x v="4"/>
    <x v="25"/>
    <n v="1627.26"/>
    <n v="0.01"/>
    <s v="Express Ship"/>
    <n v="735.99"/>
    <n v="43.98"/>
    <n v="1.99"/>
    <s v="Adam Stanley"/>
    <s v="AZ"/>
    <s v="Small Business"/>
    <s v="Baseball Equipment"/>
    <s v="Baseball Bats"/>
    <s v="Tiny Packaging"/>
    <d v="2016-08-04T00:00:00"/>
  </r>
  <r>
    <x v="0"/>
    <n v="2209"/>
    <x v="0"/>
    <n v="15937"/>
    <d v="2016-09-06T00:00:00"/>
    <x v="4"/>
    <x v="38"/>
    <n v="312.95999999999998"/>
    <n v="0.04"/>
    <s v="Regular Ship"/>
    <n v="74.069999999999993"/>
    <n v="9.7799999999999994"/>
    <n v="1.99"/>
    <s v="Monica Federle"/>
    <s v="AZ"/>
    <s v="Corporate"/>
    <s v="Baseball Equipment"/>
    <s v="Baseball Bats"/>
    <s v="Tiny Packaging"/>
    <d v="2016-09-13T00:00:00"/>
  </r>
  <r>
    <x v="0"/>
    <n v="7968"/>
    <x v="0"/>
    <n v="56967"/>
    <d v="2016-01-01T00:00:00"/>
    <x v="4"/>
    <x v="36"/>
    <n v="1412.6999999999998"/>
    <n v="0.05"/>
    <s v="Express Ship"/>
    <n v="311.58"/>
    <n v="83.1"/>
    <n v="6.13"/>
    <s v="Ken Brennan"/>
    <s v="AZ"/>
    <s v="Home Office"/>
    <s v="Baseball Equipment"/>
    <s v="Baseball Bats"/>
    <s v="SM Packaging"/>
    <d v="2016-01-08T00:00:00"/>
  </r>
  <r>
    <x v="0"/>
    <n v="2239"/>
    <x v="0"/>
    <n v="16164"/>
    <d v="2015-11-03T00:00:00"/>
    <x v="4"/>
    <x v="9"/>
    <n v="3584.46"/>
    <n v="7.0000000000000007E-2"/>
    <s v="Regular Ship"/>
    <n v="1189.96"/>
    <n v="162.93"/>
    <n v="19.989999999999998"/>
    <s v="Adam Monument"/>
    <s v="AR"/>
    <s v="Home Office"/>
    <s v="Soccer Equipment"/>
    <s v="Soccer Balls"/>
    <s v="SM Packaging"/>
    <d v="2015-11-10T00:00:00"/>
  </r>
  <r>
    <x v="0"/>
    <n v="6073"/>
    <x v="0"/>
    <n v="43013"/>
    <d v="2015-02-20T00:00:00"/>
    <x v="4"/>
    <x v="33"/>
    <n v="1494.6799999999998"/>
    <n v="0.08"/>
    <s v="Regular Ship"/>
    <n v="163.38"/>
    <n v="34.76"/>
    <n v="8.2200000000000006"/>
    <s v="Lauren Leatherbury"/>
    <s v="AZ"/>
    <s v="Home Office"/>
    <s v="Soccer Equipment"/>
    <s v="Mouth Guards"/>
    <s v="SM Packaging"/>
    <d v="2015-02-27T00:00:00"/>
  </r>
  <r>
    <x v="0"/>
    <n v="468"/>
    <x v="0"/>
    <n v="3202"/>
    <d v="2016-10-23T00:00:00"/>
    <x v="4"/>
    <x v="5"/>
    <n v="539.79999999999995"/>
    <n v="0.05"/>
    <s v="Regular Ship"/>
    <n v="-105.37"/>
    <n v="53.98"/>
    <n v="5.5"/>
    <s v="Adam Monument"/>
    <s v="AR"/>
    <s v="Consumer"/>
    <s v="Baseball Equipment"/>
    <s v="Baseball Bats"/>
    <s v="SM Packaging"/>
    <d v="2016-10-30T00:00:00"/>
  </r>
  <r>
    <x v="0"/>
    <n v="3035"/>
    <x v="0"/>
    <n v="21796"/>
    <d v="2016-03-06T00:00:00"/>
    <x v="4"/>
    <x v="45"/>
    <n v="35.339999999999996"/>
    <n v="7.0000000000000007E-2"/>
    <s v="Regular Ship"/>
    <n v="-3.19"/>
    <n v="1.1399999999999999"/>
    <n v="0.7"/>
    <s v="Amanda Steal"/>
    <s v="AR"/>
    <s v="Home Office"/>
    <s v="Soccer Equipment"/>
    <s v="Footballs"/>
    <s v="Bubble Wrap"/>
    <d v="2016-03-13T00:00:00"/>
  </r>
  <r>
    <x v="0"/>
    <n v="6601"/>
    <x v="0"/>
    <n v="46979"/>
    <d v="2016-05-16T00:00:00"/>
    <x v="4"/>
    <x v="35"/>
    <n v="9184.1999999999989"/>
    <n v="0.09"/>
    <s v="Truck"/>
    <n v="1554.85"/>
    <n v="306.14"/>
    <n v="26.53"/>
    <s v="Neil French"/>
    <s v="AZ"/>
    <s v="Consumer"/>
    <s v="Baseball Equipment"/>
    <s v="Base Equipment"/>
    <s v="Jumbo Drum"/>
    <d v="2016-05-23T00:00:00"/>
  </r>
  <r>
    <x v="0"/>
    <n v="1632"/>
    <x v="0"/>
    <n v="11782"/>
    <d v="2016-05-28T00:00:00"/>
    <x v="4"/>
    <x v="49"/>
    <n v="1808.7299999999998"/>
    <n v="7.0000000000000007E-2"/>
    <s v="Regular Ship"/>
    <n v="14.346"/>
    <n v="66.989999999999995"/>
    <n v="13.99"/>
    <s v="Marina Lichtenstein"/>
    <s v="ME"/>
    <s v="Corporate"/>
    <s v="Baseball Equipment"/>
    <s v="Baseballs"/>
    <s v="MED Packaging"/>
    <d v="2016-06-04T00:00:00"/>
  </r>
  <r>
    <x v="0"/>
    <n v="7007"/>
    <x v="0"/>
    <n v="50017"/>
    <d v="2016-09-20T00:00:00"/>
    <x v="4"/>
    <x v="33"/>
    <n v="1486.9399999999998"/>
    <n v="7.0000000000000007E-2"/>
    <s v="Regular Ship"/>
    <n v="214.05"/>
    <n v="34.58"/>
    <n v="8.99"/>
    <s v="Vivek Grady"/>
    <s v="AZ"/>
    <s v="Home Office"/>
    <s v="Soccer Equipment"/>
    <s v="Soccer Nets"/>
    <s v="Tiny Packaging"/>
    <d v="2016-09-27T00:00:00"/>
  </r>
  <r>
    <x v="0"/>
    <n v="7995"/>
    <x v="0"/>
    <n v="57152"/>
    <d v="2016-07-04T00:00:00"/>
    <x v="4"/>
    <x v="24"/>
    <n v="280.26"/>
    <n v="0.03"/>
    <s v="Regular Ship"/>
    <n v="109.19"/>
    <n v="15.57"/>
    <n v="1.39"/>
    <s v="Allison Graves"/>
    <s v="AZ"/>
    <s v="Home Office"/>
    <s v="Soccer Equipment"/>
    <s v="Soccer Balls"/>
    <s v="SM Packaging"/>
    <d v="2016-07-11T00:00:00"/>
  </r>
  <r>
    <x v="0"/>
    <n v="715"/>
    <x v="0"/>
    <n v="5092"/>
    <d v="2015-08-29T00:00:00"/>
    <x v="4"/>
    <x v="43"/>
    <n v="969"/>
    <n v="0.06"/>
    <s v="Regular Ship"/>
    <n v="220.91"/>
    <n v="38.76"/>
    <n v="13.26"/>
    <s v="John Castell"/>
    <s v="AZ"/>
    <s v="Consumer"/>
    <s v="Soccer Equipment"/>
    <s v="Jersies"/>
    <s v="SM Packaging"/>
    <d v="2015-09-05T00:00:00"/>
  </r>
  <r>
    <x v="0"/>
    <n v="4290"/>
    <x v="0"/>
    <n v="30566"/>
    <d v="2015-05-01T00:00:00"/>
    <x v="4"/>
    <x v="13"/>
    <n v="220.32000000000002"/>
    <n v="0.02"/>
    <s v="Regular Ship"/>
    <n v="-193.39"/>
    <n v="6.48"/>
    <n v="9.5399999999999991"/>
    <s v="Barry Blumstein"/>
    <s v="TX"/>
    <s v="Small Business"/>
    <s v="Soccer Equipment"/>
    <s v="Jersies"/>
    <s v="SM Packaging"/>
    <d v="2015-05-08T00:00:00"/>
  </r>
  <r>
    <x v="0"/>
    <n v="5207"/>
    <x v="0"/>
    <n v="36998"/>
    <d v="2016-07-30T00:00:00"/>
    <x v="4"/>
    <x v="47"/>
    <n v="265.68"/>
    <n v="0.1"/>
    <s v="Regular Ship"/>
    <n v="-237.01"/>
    <n v="6.48"/>
    <n v="9.5399999999999991"/>
    <s v="Christine Abelman"/>
    <s v="NY"/>
    <s v="Corporate"/>
    <s v="Soccer Equipment"/>
    <s v="Jersies"/>
    <s v="SM Packaging"/>
    <d v="2016-08-06T00:00:00"/>
  </r>
  <r>
    <x v="0"/>
    <n v="6020"/>
    <x v="0"/>
    <n v="42657"/>
    <d v="2015-08-03T00:00:00"/>
    <x v="4"/>
    <x v="27"/>
    <n v="959.04"/>
    <n v="0.03"/>
    <s v="Regular Ship"/>
    <n v="254.58"/>
    <n v="19.98"/>
    <n v="5.97"/>
    <s v="Eileen Kiefer"/>
    <s v="AZ"/>
    <s v="Consumer"/>
    <s v="Soccer Equipment"/>
    <s v="Jersies"/>
    <s v="SM Packaging"/>
    <d v="2015-08-10T00:00:00"/>
  </r>
  <r>
    <x v="0"/>
    <n v="8338"/>
    <x v="0"/>
    <n v="59586"/>
    <d v="2016-01-06T00:00:00"/>
    <x v="4"/>
    <x v="43"/>
    <n v="167"/>
    <n v="0.05"/>
    <s v="Regular Ship"/>
    <n v="-43.17"/>
    <n v="6.68"/>
    <n v="5.41"/>
    <s v="Jenna Caffey"/>
    <s v="ME"/>
    <s v="Consumer"/>
    <s v="Soccer Equipment"/>
    <s v="Jersies"/>
    <s v="SM Packaging"/>
    <d v="2016-01-13T00:00:00"/>
  </r>
  <r>
    <x v="0"/>
    <n v="3906"/>
    <x v="0"/>
    <n v="27844"/>
    <d v="2015-04-29T00:00:00"/>
    <x v="4"/>
    <x v="49"/>
    <n v="134.46"/>
    <n v="0.04"/>
    <s v="Regular Ship"/>
    <n v="-73.42"/>
    <n v="4.9800000000000004"/>
    <n v="5.49"/>
    <s v="Adrian Balobia"/>
    <s v="AR"/>
    <s v="Home Office"/>
    <s v="Soccer Equipment"/>
    <s v="Jersies"/>
    <s v="SM Packaging"/>
    <d v="2015-05-06T00:00:00"/>
  </r>
  <r>
    <x v="0"/>
    <n v="291"/>
    <x v="0"/>
    <n v="2023"/>
    <d v="2016-03-05T00:00:00"/>
    <x v="4"/>
    <x v="44"/>
    <n v="249.00000000000003"/>
    <n v="0.06"/>
    <s v="Regular Ship"/>
    <n v="-132.51"/>
    <n v="4.9800000000000004"/>
    <n v="5.49"/>
    <s v="RHansda Hardy"/>
    <s v="AR"/>
    <s v="Home Office"/>
    <s v="Soccer Equipment"/>
    <s v="Jersies"/>
    <s v="SM Packaging"/>
    <d v="2016-03-12T00:00:00"/>
  </r>
  <r>
    <x v="0"/>
    <n v="4054"/>
    <x v="0"/>
    <n v="28898"/>
    <d v="2015-03-28T00:00:00"/>
    <x v="4"/>
    <x v="37"/>
    <n v="254.32000000000002"/>
    <n v="0.1"/>
    <s v="Regular Ship"/>
    <n v="-207.36"/>
    <n v="5.78"/>
    <n v="7.96"/>
    <s v="Mark Cousins"/>
    <s v="AZ"/>
    <s v="Corporate"/>
    <s v="Soccer Equipment"/>
    <s v="Jersies"/>
    <s v="SM Packaging"/>
    <d v="2015-04-04T00:00:00"/>
  </r>
  <r>
    <x v="0"/>
    <n v="7900"/>
    <x v="0"/>
    <n v="56514"/>
    <d v="2015-12-12T00:00:00"/>
    <x v="4"/>
    <x v="14"/>
    <n v="174.3"/>
    <n v="0.02"/>
    <s v="Regular Ship"/>
    <n v="-153.19999999999999"/>
    <n v="4.9800000000000004"/>
    <n v="7.54"/>
    <s v="Shirley Daniels"/>
    <s v="AZ"/>
    <s v="Corporate"/>
    <s v="Soccer Equipment"/>
    <s v="Jersies"/>
    <s v="SM Packaging"/>
    <d v="2015-12-19T00:00:00"/>
  </r>
  <r>
    <x v="0"/>
    <n v="129"/>
    <x v="0"/>
    <n v="832"/>
    <d v="2016-02-17T00:00:00"/>
    <x v="4"/>
    <x v="3"/>
    <n v="45.36"/>
    <n v="0.02"/>
    <s v="Regular Ship"/>
    <n v="-17.579999999999998"/>
    <n v="6.48"/>
    <n v="5.9"/>
    <s v="Dolan Smith"/>
    <s v="TX"/>
    <s v="Corporate"/>
    <s v="Soccer Equipment"/>
    <s v="Jersies"/>
    <s v="SM Packaging"/>
    <d v="2016-02-24T00:00:00"/>
  </r>
  <r>
    <x v="0"/>
    <n v="5839"/>
    <x v="0"/>
    <n v="41413"/>
    <d v="2015-09-16T00:00:00"/>
    <x v="4"/>
    <x v="26"/>
    <n v="149.04000000000002"/>
    <n v="0.01"/>
    <s v="Regular Ship"/>
    <n v="-49.6"/>
    <n v="6.48"/>
    <n v="6"/>
    <s v="Alan SHansely"/>
    <s v="AR"/>
    <s v="Corporate"/>
    <s v="Soccer Equipment"/>
    <s v="Jersies"/>
    <s v="SM Packaging"/>
    <d v="2015-09-23T00:00:00"/>
  </r>
  <r>
    <x v="0"/>
    <n v="4974"/>
    <x v="0"/>
    <n v="35366"/>
    <d v="2015-05-12T00:00:00"/>
    <x v="4"/>
    <x v="26"/>
    <n v="149.04000000000002"/>
    <n v="0.06"/>
    <s v="Regular Ship"/>
    <n v="-98.42"/>
    <n v="6.48"/>
    <n v="7.81"/>
    <s v="Raymond Book"/>
    <s v="AZ"/>
    <s v="Consumer"/>
    <s v="Soccer Equipment"/>
    <s v="Jersies"/>
    <s v="SM Packaging"/>
    <d v="2015-05-19T00:00:00"/>
  </r>
  <r>
    <x v="0"/>
    <n v="864"/>
    <x v="0"/>
    <n v="6182"/>
    <d v="2016-05-21T00:00:00"/>
    <x v="4"/>
    <x v="24"/>
    <n v="116.64000000000001"/>
    <n v="0.04"/>
    <s v="Express Ship"/>
    <n v="-67.28"/>
    <n v="6.48"/>
    <n v="7.86"/>
    <s v="Grant Carroll"/>
    <s v="AZ"/>
    <s v="Corporate"/>
    <s v="Soccer Equipment"/>
    <s v="Jersies"/>
    <s v="SM Packaging"/>
    <d v="2016-05-28T00:00:00"/>
  </r>
  <r>
    <x v="0"/>
    <n v="7669"/>
    <x v="0"/>
    <n v="54977"/>
    <d v="2015-05-10T00:00:00"/>
    <x v="4"/>
    <x v="1"/>
    <n v="70.08"/>
    <n v="0.09"/>
    <s v="Regular Ship"/>
    <n v="14.46"/>
    <n v="5.84"/>
    <n v="1"/>
    <s v="Karen Carlisle"/>
    <s v="AZ"/>
    <s v="Home Office"/>
    <s v="Soccer Equipment"/>
    <s v="Soccer Nets"/>
    <s v="Bubble Wrap"/>
    <d v="2015-05-17T00:00:00"/>
  </r>
  <r>
    <x v="0"/>
    <n v="4586"/>
    <x v="0"/>
    <n v="32613"/>
    <d v="2015-10-16T00:00:00"/>
    <x v="4"/>
    <x v="47"/>
    <n v="8035.59"/>
    <n v="0.02"/>
    <s v="Express Ship"/>
    <n v="2373.2370000000001"/>
    <n v="195.99"/>
    <n v="3.99"/>
    <s v="Peggy Tweet"/>
    <s v="AR"/>
    <s v="Consumer"/>
    <s v="Baseball Equipment"/>
    <s v="Baseballs"/>
    <s v="SM Packaging"/>
    <d v="2015-10-23T00:00:00"/>
  </r>
  <r>
    <x v="0"/>
    <n v="1082"/>
    <x v="0"/>
    <n v="7941"/>
    <d v="2016-01-22T00:00:00"/>
    <x v="4"/>
    <x v="44"/>
    <n v="2764.5"/>
    <n v="0.01"/>
    <s v="Regular Ship"/>
    <n v="801.04"/>
    <n v="55.29"/>
    <n v="5.08"/>
    <s v="Neil Knudson"/>
    <s v="AZ"/>
    <s v="Corporate"/>
    <s v="Soccer Equipment"/>
    <s v="Mouth Guards"/>
    <s v="SM Packaging"/>
    <d v="2016-01-29T00:00:00"/>
  </r>
  <r>
    <x v="0"/>
    <n v="5585"/>
    <x v="0"/>
    <n v="39590"/>
    <d v="2015-03-14T00:00:00"/>
    <x v="4"/>
    <x v="32"/>
    <n v="68.759999999999991"/>
    <n v="0"/>
    <s v="Express Ship"/>
    <n v="-13.25"/>
    <n v="7.64"/>
    <n v="5.83"/>
    <s v="Jason Gross"/>
    <s v="AZ"/>
    <s v="Small Business"/>
    <s v="Soccer Equipment"/>
    <s v="Jersies"/>
    <s v="Bubble Wrap"/>
    <d v="2015-03-21T00:00:00"/>
  </r>
  <r>
    <x v="0"/>
    <n v="4899"/>
    <x v="0"/>
    <n v="34852"/>
    <d v="2016-07-06T00:00:00"/>
    <x v="4"/>
    <x v="30"/>
    <n v="54.08"/>
    <n v="0.04"/>
    <s v="Regular Ship"/>
    <n v="-10.948"/>
    <n v="2.08"/>
    <n v="1.49"/>
    <s v="Aaron Hawkins"/>
    <s v="AR"/>
    <s v="Corporate"/>
    <s v="Soccer Equipment"/>
    <s v="Football Pads"/>
    <s v="SM Packaging"/>
    <d v="2016-07-13T00:00:00"/>
  </r>
  <r>
    <x v="0"/>
    <n v="2916"/>
    <x v="0"/>
    <n v="21063"/>
    <d v="2015-02-13T00:00:00"/>
    <x v="4"/>
    <x v="40"/>
    <n v="346.92"/>
    <n v="0"/>
    <s v="Regular Ship"/>
    <n v="84.66"/>
    <n v="7.08"/>
    <n v="2.35"/>
    <s v="Stan Putnam"/>
    <s v="AR"/>
    <s v="Consumer"/>
    <s v="Soccer Equipment"/>
    <s v="Soccer Nets"/>
    <s v="Bubble Wrap"/>
    <d v="2015-02-20T00:00:00"/>
  </r>
  <r>
    <x v="0"/>
    <n v="4568"/>
    <x v="0"/>
    <n v="32513"/>
    <d v="2015-12-03T00:00:00"/>
    <x v="4"/>
    <x v="4"/>
    <n v="64"/>
    <n v="0.01"/>
    <s v="Regular Ship"/>
    <n v="-15.13"/>
    <n v="1.6"/>
    <n v="1.29"/>
    <s v="Andrew Allen"/>
    <s v="NY"/>
    <s v="Corporate"/>
    <s v="Soccer Equipment"/>
    <s v="Soccer Nets"/>
    <s v="Bubble Wrap"/>
    <d v="2015-12-10T00:00:00"/>
  </r>
  <r>
    <x v="0"/>
    <n v="2533"/>
    <x v="0"/>
    <n v="18374"/>
    <d v="2016-07-31T00:00:00"/>
    <x v="4"/>
    <x v="31"/>
    <n v="152.88"/>
    <n v="0.09"/>
    <s v="Regular Ship"/>
    <n v="-32.78"/>
    <n v="7.28"/>
    <n v="5.47"/>
    <s v="Nick Crebassa"/>
    <s v="AZ"/>
    <s v="Corporate"/>
    <s v="Soccer Equipment"/>
    <s v="Jersies"/>
    <s v="SM Packaging"/>
    <d v="2016-08-07T00:00:00"/>
  </r>
  <r>
    <x v="0"/>
    <n v="3497"/>
    <x v="0"/>
    <n v="24931"/>
    <d v="2015-09-07T00:00:00"/>
    <x v="4"/>
    <x v="32"/>
    <n v="150.66"/>
    <n v="0.05"/>
    <s v="Regular Ship"/>
    <n v="13.77"/>
    <n v="16.739999999999998"/>
    <n v="5.08"/>
    <s v="MaryBeth Skach"/>
    <s v="AZ"/>
    <s v="Home Office"/>
    <s v="Soccer Equipment"/>
    <s v="Football Pads"/>
    <s v="SM Packaging"/>
    <d v="2015-09-14T00:00:00"/>
  </r>
  <r>
    <x v="0"/>
    <n v="695"/>
    <x v="0"/>
    <n v="4864"/>
    <d v="2016-09-10T00:00:00"/>
    <x v="4"/>
    <x v="41"/>
    <n v="5055.68"/>
    <n v="0.04"/>
    <s v="Regular Ship"/>
    <n v="1724.6755000000001"/>
    <n v="315.98"/>
    <n v="19.989999999999998"/>
    <s v="Ralph Kennedy"/>
    <s v="AZ"/>
    <s v="Corporate"/>
    <s v="Soccer Equipment"/>
    <s v="Football Pads"/>
    <s v="SM Packaging"/>
    <d v="2016-09-17T00:00:00"/>
  </r>
  <r>
    <x v="0"/>
    <n v="3602"/>
    <x v="0"/>
    <n v="25733"/>
    <d v="2016-03-12T00:00:00"/>
    <x v="4"/>
    <x v="23"/>
    <n v="598.08000000000004"/>
    <n v="0.09"/>
    <s v="Regular Ship"/>
    <n v="-42.987000000000002"/>
    <n v="24.92"/>
    <n v="12.98"/>
    <s v="Eugene Barchas"/>
    <s v="AZ"/>
    <s v="Home Office"/>
    <s v="Soccer Equipment"/>
    <s v="Football Pads"/>
    <s v="SM Packaging"/>
    <d v="2016-03-19T00:00:00"/>
  </r>
  <r>
    <x v="0"/>
    <n v="1313"/>
    <x v="0"/>
    <n v="9632"/>
    <d v="2015-11-16T00:00:00"/>
    <x v="4"/>
    <x v="8"/>
    <n v="3992.34"/>
    <n v="0.09"/>
    <s v="Regular Ship"/>
    <n v="1440.2740000000001"/>
    <n v="120.98"/>
    <n v="9.07"/>
    <s v="RHansda Hardy"/>
    <s v="AZ"/>
    <s v="Home Office"/>
    <s v="Soccer Equipment"/>
    <s v="Football Pads"/>
    <s v="SM Packaging"/>
    <d v="2015-11-23T00:00:00"/>
  </r>
  <r>
    <x v="0"/>
    <n v="7249"/>
    <x v="0"/>
    <n v="51687"/>
    <d v="2015-07-12T00:00:00"/>
    <x v="4"/>
    <x v="21"/>
    <n v="234.36"/>
    <n v="0.01"/>
    <s v="Regular Ship"/>
    <n v="-66.87"/>
    <n v="5.58"/>
    <n v="5.3"/>
    <s v="Craig Molinari"/>
    <s v="AZ"/>
    <s v="Small Business"/>
    <s v="Soccer Equipment"/>
    <s v="Soccer Balls"/>
    <s v="SM Packaging"/>
    <d v="2015-07-19T00:00:00"/>
  </r>
  <r>
    <x v="0"/>
    <n v="3091"/>
    <x v="0"/>
    <n v="22181"/>
    <d v="2015-08-07T00:00:00"/>
    <x v="4"/>
    <x v="47"/>
    <n v="249.28"/>
    <n v="0.03"/>
    <s v="Regular Ship"/>
    <n v="84.1"/>
    <n v="6.08"/>
    <n v="1.82"/>
    <s v="Adrian Balobia"/>
    <s v="AZ"/>
    <s v="Corporate"/>
    <s v="Soccer Equipment"/>
    <s v="Footballs"/>
    <s v="Bubble Wrap"/>
    <d v="2015-08-14T00:00:00"/>
  </r>
  <r>
    <x v="0"/>
    <n v="3026"/>
    <x v="0"/>
    <n v="21763"/>
    <d v="2016-03-28T00:00:00"/>
    <x v="4"/>
    <x v="9"/>
    <n v="1451.78"/>
    <n v="7.0000000000000007E-2"/>
    <s v="Regular Ship"/>
    <n v="165.50099999999998"/>
    <n v="65.989999999999995"/>
    <n v="3.99"/>
    <s v="Adrian Barton"/>
    <s v="NY"/>
    <s v="Small Business"/>
    <s v="Baseball Equipment"/>
    <s v="Baseballs"/>
    <s v="SM Packaging"/>
    <d v="2016-04-04T00:00:00"/>
  </r>
  <r>
    <x v="0"/>
    <n v="1030"/>
    <x v="0"/>
    <n v="7521"/>
    <d v="2014-12-28T00:00:00"/>
    <x v="4"/>
    <x v="42"/>
    <n v="2203.81"/>
    <n v="0"/>
    <s v="Express Ship"/>
    <n v="400.82400000000001"/>
    <n v="115.99"/>
    <n v="2.5"/>
    <s v="Mark Packer"/>
    <s v="AZ"/>
    <s v="Small Business"/>
    <s v="Baseball Equipment"/>
    <s v="Baseballs"/>
    <s v="SM Packaging"/>
    <d v="2015-01-04T00:00:00"/>
  </r>
  <r>
    <x v="0"/>
    <n v="798"/>
    <x v="0"/>
    <n v="5699"/>
    <d v="2016-05-29T00:00:00"/>
    <x v="4"/>
    <x v="47"/>
    <n v="614.18000000000006"/>
    <n v="0.09"/>
    <s v="Express Ship"/>
    <n v="-121.44"/>
    <n v="14.98"/>
    <n v="7.69"/>
    <s v="Sean Miller"/>
    <s v="AZ"/>
    <s v="Small Business"/>
    <s v="Soccer Equipment"/>
    <s v="Mouth Guards"/>
    <s v="SM Packaging"/>
    <d v="2016-06-05T00:00:00"/>
  </r>
  <r>
    <x v="0"/>
    <n v="7337"/>
    <x v="0"/>
    <n v="52290"/>
    <d v="2016-03-21T00:00:00"/>
    <x v="4"/>
    <x v="39"/>
    <n v="1847.7199999999998"/>
    <n v="0.1"/>
    <s v="Regular Ship"/>
    <n v="185.94"/>
    <n v="65.989999999999995"/>
    <n v="4.99"/>
    <s v="Dennis Kane"/>
    <s v="AZ"/>
    <s v="Small Business"/>
    <s v="Baseball Equipment"/>
    <s v="Baseballs"/>
    <s v="SM Packaging"/>
    <d v="2016-03-28T00:00:00"/>
  </r>
  <r>
    <x v="0"/>
    <n v="5594"/>
    <x v="0"/>
    <n v="39652"/>
    <d v="2016-03-04T00:00:00"/>
    <x v="4"/>
    <x v="10"/>
    <n v="783.96"/>
    <n v="0.03"/>
    <s v="Regular Ship"/>
    <n v="-773.34399999999994"/>
    <n v="195.99"/>
    <n v="8.99"/>
    <s v="Valerie Takahito"/>
    <s v="AZ"/>
    <s v="Consumer"/>
    <s v="Baseball Equipment"/>
    <s v="Baseballs"/>
    <s v="SM Packaging"/>
    <d v="2016-03-11T00:00:00"/>
  </r>
  <r>
    <x v="0"/>
    <n v="4104"/>
    <x v="0"/>
    <n v="29218"/>
    <d v="2016-03-29T00:00:00"/>
    <x v="4"/>
    <x v="19"/>
    <n v="2677.87"/>
    <n v="0.02"/>
    <s v="Regular Ship"/>
    <n v="-54.362000000000002"/>
    <n v="205.99"/>
    <n v="8.99"/>
    <s v="Art Blink"/>
    <s v="AR"/>
    <s v="Home Office"/>
    <s v="Baseball Equipment"/>
    <s v="Baseballs"/>
    <s v="SM Packaging"/>
    <d v="2016-04-05T00:00:00"/>
  </r>
  <r>
    <x v="0"/>
    <n v="7802"/>
    <x v="0"/>
    <n v="55813"/>
    <d v="2016-05-28T00:00:00"/>
    <x v="4"/>
    <x v="7"/>
    <n v="2757.6899999999996"/>
    <n v="0.08"/>
    <s v="Regular Ship"/>
    <n v="-824.43"/>
    <n v="70.709999999999994"/>
    <n v="37.58"/>
    <s v="Darren Powers"/>
    <s v="NY"/>
    <s v="Corporate"/>
    <s v="Basketball Equipment"/>
    <s v="Helmets"/>
    <s v="Bubble Wrap"/>
    <d v="2016-06-04T00:00:00"/>
  </r>
  <r>
    <x v="0"/>
    <n v="6310"/>
    <x v="0"/>
    <n v="44646"/>
    <d v="2015-11-04T00:00:00"/>
    <x v="4"/>
    <x v="17"/>
    <n v="13135.560000000001"/>
    <n v="0.08"/>
    <s v="Regular Ship"/>
    <n v="11.54"/>
    <n v="279.48"/>
    <n v="35"/>
    <s v="Barry Bloom"/>
    <s v="AR"/>
    <s v="Home Office"/>
    <s v="Soccer Equipment"/>
    <s v="Mouth Guards"/>
    <s v="LG Packaging"/>
    <d v="2015-11-11T00:00:00"/>
  </r>
  <r>
    <x v="0"/>
    <n v="4585"/>
    <x v="0"/>
    <n v="32613"/>
    <d v="2015-10-16T00:00:00"/>
    <x v="4"/>
    <x v="11"/>
    <n v="5141.78"/>
    <n v="0"/>
    <s v="Regular Ship"/>
    <n v="-691.52"/>
    <n v="135.31"/>
    <n v="35"/>
    <s v="Michael Chen"/>
    <s v="AZ"/>
    <s v="Consumer"/>
    <s v="Soccer Equipment"/>
    <s v="Mouth Guards"/>
    <s v="LG Packaging"/>
    <d v="2015-10-23T00:00:00"/>
  </r>
  <r>
    <x v="0"/>
    <n v="2716"/>
    <x v="0"/>
    <n v="19617"/>
    <d v="2015-11-20T00:00:00"/>
    <x v="4"/>
    <x v="11"/>
    <n v="911.61999999999989"/>
    <n v="0.03"/>
    <s v="Regular Ship"/>
    <n v="270.69"/>
    <n v="23.99"/>
    <n v="6.3"/>
    <s v="Jack Lebron"/>
    <s v="AZ"/>
    <s v="Corporate"/>
    <s v="Baseball Equipment"/>
    <s v="Base Equipment"/>
    <s v="MED Packaging"/>
    <d v="2015-11-27T00:00:00"/>
  </r>
  <r>
    <x v="0"/>
    <n v="5076"/>
    <x v="0"/>
    <n v="36160"/>
    <d v="2016-09-22T00:00:00"/>
    <x v="4"/>
    <x v="1"/>
    <n v="2471.88"/>
    <n v="0"/>
    <s v="Express Ship"/>
    <n v="79.542000000000002"/>
    <n v="205.99"/>
    <n v="8.99"/>
    <s v="Homer Season"/>
    <s v="AZ"/>
    <s v="Home Office"/>
    <s v="Baseball Equipment"/>
    <s v="Baseballs"/>
    <s v="SM Packaging"/>
    <d v="2016-09-29T00:00:00"/>
  </r>
  <r>
    <x v="0"/>
    <n v="6246"/>
    <x v="0"/>
    <n v="44256"/>
    <d v="2015-09-19T00:00:00"/>
    <x v="4"/>
    <x v="7"/>
    <n v="312.39"/>
    <n v="0.09"/>
    <s v="Regular Ship"/>
    <n v="48.45"/>
    <n v="8.01"/>
    <n v="2.87"/>
    <s v="Amanda Steal"/>
    <s v="AR"/>
    <s v="Corporate"/>
    <s v="Soccer Equipment"/>
    <s v="Jersies"/>
    <s v="Bubble Wrap"/>
    <d v="2015-09-26T00:00:00"/>
  </r>
  <r>
    <x v="0"/>
    <n v="1268"/>
    <x v="0"/>
    <n v="9221"/>
    <d v="2014-11-03T00:00:00"/>
    <x v="4"/>
    <x v="43"/>
    <n v="1524.5"/>
    <n v="0.04"/>
    <s v="Regular Ship"/>
    <n v="326.39999999999998"/>
    <n v="60.98"/>
    <n v="19.989999999999998"/>
    <s v="Christopher Conant"/>
    <s v="TX"/>
    <s v="Consumer"/>
    <s v="Soccer Equipment"/>
    <s v="Soccer Balls"/>
    <s v="SM Packaging"/>
    <d v="2014-11-10T00:00:00"/>
  </r>
  <r>
    <x v="0"/>
    <n v="2154"/>
    <x v="0"/>
    <n v="15425"/>
    <d v="2015-05-25T00:00:00"/>
    <x v="4"/>
    <x v="2"/>
    <n v="2899.71"/>
    <n v="0.08"/>
    <s v="Express Ship"/>
    <n v="366.63"/>
    <n v="99.99"/>
    <n v="19.989999999999998"/>
    <s v="Larry Tron"/>
    <s v="NY"/>
    <s v="Home Office"/>
    <s v="Baseball Equipment"/>
    <s v="Baseball Bats"/>
    <s v="SM Packaging"/>
    <d v="2015-06-01T00:00:00"/>
  </r>
  <r>
    <x v="0"/>
    <n v="6069"/>
    <x v="0"/>
    <n v="42982"/>
    <d v="2016-05-27T00:00:00"/>
    <x v="4"/>
    <x v="21"/>
    <n v="1675.38"/>
    <n v="0.08"/>
    <s v="Regular Ship"/>
    <n v="651.74"/>
    <n v="39.89"/>
    <n v="3.04"/>
    <s v="Andrew Kegan"/>
    <s v="ME"/>
    <s v="Consumer"/>
    <s v="Basketball Equipment"/>
    <s v="Helmets"/>
    <s v="Bubble Wrap"/>
    <d v="2016-06-03T00:00:00"/>
  </r>
  <r>
    <x v="0"/>
    <n v="3635"/>
    <x v="0"/>
    <n v="25985"/>
    <d v="2016-07-03T00:00:00"/>
    <x v="4"/>
    <x v="44"/>
    <n v="245.5"/>
    <n v="0.1"/>
    <s v="Regular Ship"/>
    <n v="-39.71"/>
    <n v="4.91"/>
    <n v="3.05"/>
    <s v="Adam Stanley"/>
    <s v="AR"/>
    <s v="Small Business"/>
    <s v="Basketball Equipment"/>
    <s v="Helmets"/>
    <s v="Tiny Packaging"/>
    <d v="2016-07-10T00:00:00"/>
  </r>
  <r>
    <x v="0"/>
    <n v="4430"/>
    <x v="0"/>
    <n v="31558"/>
    <d v="2015-05-23T00:00:00"/>
    <x v="4"/>
    <x v="21"/>
    <n v="1897.98"/>
    <n v="0.08"/>
    <s v="Regular Ship"/>
    <n v="455.37"/>
    <n v="45.19"/>
    <n v="1.99"/>
    <s v="Art Blink"/>
    <s v="AZ"/>
    <s v="Home Office"/>
    <s v="Baseball Equipment"/>
    <s v="Baseball Bats"/>
    <s v="Tiny Packaging"/>
    <d v="2015-05-30T00:00:00"/>
  </r>
  <r>
    <x v="0"/>
    <n v="4393"/>
    <x v="0"/>
    <n v="31271"/>
    <d v="2015-02-18T00:00:00"/>
    <x v="4"/>
    <x v="10"/>
    <n v="33.479999999999997"/>
    <n v="0.03"/>
    <s v="Regular Ship"/>
    <n v="-0.36000000000000654"/>
    <n v="8.3699999999999992"/>
    <n v="10.16"/>
    <s v="Peggy Tweet"/>
    <s v="AZ"/>
    <s v="Small Business"/>
    <s v="Basketball Equipment"/>
    <s v="Helmets"/>
    <s v="LG Packaging"/>
    <d v="2015-02-25T00:00:00"/>
  </r>
  <r>
    <x v="0"/>
    <n v="380"/>
    <x v="0"/>
    <n v="2630"/>
    <d v="2016-08-23T00:00:00"/>
    <x v="4"/>
    <x v="45"/>
    <n v="146.63000000000002"/>
    <n v="0.04"/>
    <s v="Regular Ship"/>
    <n v="37.14"/>
    <n v="4.7300000000000004"/>
    <n v="1.52"/>
    <s v="Patrick Ryan"/>
    <s v="AZ"/>
    <s v="Corporate"/>
    <s v="Soccer Equipment"/>
    <s v="Jersies"/>
    <s v="Bubble Wrap"/>
    <d v="2016-08-30T00:00:00"/>
  </r>
  <r>
    <x v="0"/>
    <n v="7986"/>
    <x v="0"/>
    <n v="57093"/>
    <d v="2016-03-02T00:00:00"/>
    <x v="4"/>
    <x v="6"/>
    <n v="16.02"/>
    <n v="0.05"/>
    <s v="Regular Ship"/>
    <n v="-7.785499999999999"/>
    <n v="5.34"/>
    <n v="2.99"/>
    <s v="John Murray"/>
    <s v="TX"/>
    <s v="Small Business"/>
    <s v="Soccer Equipment"/>
    <s v="Football Pads"/>
    <s v="SM Packaging"/>
    <d v="2016-03-09T00:00:00"/>
  </r>
  <r>
    <x v="0"/>
    <n v="6540"/>
    <x v="0"/>
    <n v="46531"/>
    <d v="2015-06-21T00:00:00"/>
    <x v="4"/>
    <x v="28"/>
    <n v="14.2"/>
    <n v="0.1"/>
    <s v="Regular Ship"/>
    <n v="-14.375"/>
    <n v="7.1"/>
    <n v="6.05"/>
    <s v="Homer Season"/>
    <s v="AZ"/>
    <s v="Consumer"/>
    <s v="Soccer Equipment"/>
    <s v="Football Pads"/>
    <s v="SM Packaging"/>
    <d v="2015-06-28T00:00:00"/>
  </r>
  <r>
    <x v="1"/>
    <n v="966"/>
    <x v="2"/>
    <n v="6982"/>
    <d v="2015-09-16T00:00:00"/>
    <x v="0"/>
    <x v="47"/>
    <n v="819.18000000000006"/>
    <n v="0.04"/>
    <s v="Regular Ship"/>
    <n v="52.56"/>
    <n v="19.98"/>
    <n v="10.49"/>
    <s v="Adam Monument"/>
    <s v="AR"/>
    <s v="Corporate"/>
    <s v="Basketball Equipment"/>
    <s v="Helmets"/>
    <s v="SM Packaging"/>
    <d v="2015-09-23T00:00:00"/>
  </r>
  <r>
    <x v="1"/>
    <n v="5577"/>
    <x v="2"/>
    <n v="39492"/>
    <d v="2015-02-15T00:00:00"/>
    <x v="0"/>
    <x v="45"/>
    <n v="6230.6900000000005"/>
    <n v="0.01"/>
    <s v="Regular Ship"/>
    <n v="1332.441"/>
    <n v="200.99"/>
    <n v="4.2"/>
    <s v="Adam Short"/>
    <s v="OK"/>
    <s v="Corporate"/>
    <s v="Baseball Equipment"/>
    <s v="Baseballs"/>
    <s v="SM Packaging"/>
    <d v="2015-02-22T00:00:00"/>
  </r>
  <r>
    <x v="1"/>
    <n v="5821"/>
    <x v="2"/>
    <n v="41312"/>
    <d v="2015-12-01T00:00:00"/>
    <x v="0"/>
    <x v="31"/>
    <n v="829.07999999999993"/>
    <n v="0.05"/>
    <s v="Regular Ship"/>
    <n v="140.22"/>
    <n v="39.479999999999997"/>
    <n v="1.99"/>
    <s v="Roland Times"/>
    <s v="OK"/>
    <s v="Consumer"/>
    <s v="Baseball Equipment"/>
    <s v="Baseball Bats"/>
    <s v="Tiny Packaging"/>
    <d v="2015-12-08T00:00:00"/>
  </r>
  <r>
    <x v="1"/>
    <n v="6227"/>
    <x v="2"/>
    <n v="44071"/>
    <d v="2016-02-14T00:00:00"/>
    <x v="0"/>
    <x v="46"/>
    <n v="1319.8"/>
    <n v="0"/>
    <s v="Regular Ship"/>
    <n v="83.834999999999994"/>
    <n v="65.989999999999995"/>
    <n v="8.99"/>
    <s v="Frank Price"/>
    <s v="TX"/>
    <s v="Corporate"/>
    <s v="Baseball Equipment"/>
    <s v="Baseballs"/>
    <s v="SM Packaging"/>
    <d v="2016-02-21T00:00:00"/>
  </r>
  <r>
    <x v="1"/>
    <n v="5603"/>
    <x v="2"/>
    <n v="39686"/>
    <d v="2016-04-08T00:00:00"/>
    <x v="0"/>
    <x v="27"/>
    <n v="3167.5199999999995"/>
    <n v="0"/>
    <s v="Regular Ship"/>
    <n v="791.90099999999995"/>
    <n v="65.989999999999995"/>
    <n v="5.26"/>
    <s v="Tony Rima"/>
    <s v="OK"/>
    <s v="Home Office"/>
    <s v="Baseball Equipment"/>
    <s v="Baseballs"/>
    <s v="SM Packaging"/>
    <d v="2016-04-15T00:00:00"/>
  </r>
  <r>
    <x v="1"/>
    <n v="6537"/>
    <x v="2"/>
    <n v="46503"/>
    <d v="2015-09-06T00:00:00"/>
    <x v="0"/>
    <x v="30"/>
    <n v="1455.74"/>
    <n v="7.0000000000000007E-2"/>
    <s v="Regular Ship"/>
    <n v="265.392"/>
    <n v="55.99"/>
    <n v="1.25"/>
    <s v="Alex Wind"/>
    <s v="OK"/>
    <s v="Small Business"/>
    <s v="Baseball Equipment"/>
    <s v="Baseballs"/>
    <s v="Tiny Packaging"/>
    <d v="2015-09-13T00:00:00"/>
  </r>
  <r>
    <x v="1"/>
    <n v="7436"/>
    <x v="2"/>
    <n v="53024"/>
    <d v="2016-03-12T00:00:00"/>
    <x v="0"/>
    <x v="0"/>
    <n v="2575.54"/>
    <n v="0.03"/>
    <s v="Regular Ship"/>
    <n v="74.51100000000001"/>
    <n v="55.99"/>
    <n v="5"/>
    <s v="Ritsa Hightower"/>
    <s v="TX"/>
    <s v="Corporate"/>
    <s v="Baseball Equipment"/>
    <s v="Baseballs"/>
    <s v="Tiny Packaging"/>
    <d v="2016-03-19T00:00:00"/>
  </r>
  <r>
    <x v="1"/>
    <n v="4578"/>
    <x v="2"/>
    <n v="32610"/>
    <d v="2016-06-19T00:00:00"/>
    <x v="0"/>
    <x v="17"/>
    <n v="321.48"/>
    <n v="0.04"/>
    <s v="Regular Ship"/>
    <n v="-276.54000000000002"/>
    <n v="6.84"/>
    <n v="8.3699999999999992"/>
    <s v="Yoseph Carroll"/>
    <s v="TX"/>
    <s v="Consumer"/>
    <s v="Soccer Equipment"/>
    <s v="Soccer Goals"/>
    <s v="Tiny Packaging"/>
    <d v="2016-06-26T00:00:00"/>
  </r>
  <r>
    <x v="1"/>
    <n v="1340"/>
    <x v="2"/>
    <n v="9794"/>
    <d v="2016-01-23T00:00:00"/>
    <x v="0"/>
    <x v="43"/>
    <n v="142"/>
    <n v="0.1"/>
    <s v="Regular Ship"/>
    <n v="-45.65"/>
    <n v="5.68"/>
    <n v="3.6"/>
    <s v="Dolan Smith"/>
    <s v="OK"/>
    <s v="Consumer"/>
    <s v="Soccer Equipment"/>
    <s v="Soccer Goals"/>
    <s v="Tiny Packaging"/>
    <d v="2016-01-30T00:00:00"/>
  </r>
  <r>
    <x v="1"/>
    <n v="4232"/>
    <x v="2"/>
    <n v="30054"/>
    <d v="2016-07-02T00:00:00"/>
    <x v="0"/>
    <x v="8"/>
    <n v="309.54000000000002"/>
    <n v="0.03"/>
    <s v="Regular Ship"/>
    <n v="-9.18"/>
    <n v="9.3800000000000008"/>
    <n v="4.93"/>
    <s v="Tony Rima"/>
    <s v="TX"/>
    <s v="Corporate"/>
    <s v="Basketball Equipment"/>
    <s v="Helmets"/>
    <s v="SM Packaging"/>
    <d v="2016-07-09T00:00:00"/>
  </r>
  <r>
    <x v="1"/>
    <n v="4675"/>
    <x v="2"/>
    <n v="33254"/>
    <d v="2015-09-03T00:00:00"/>
    <x v="0"/>
    <x v="48"/>
    <n v="439.78"/>
    <n v="0.01"/>
    <s v="Regular Ship"/>
    <n v="159.25"/>
    <n v="39.979999999999997"/>
    <n v="9.1999999999999993"/>
    <s v="RHansda Hardy"/>
    <s v="AR"/>
    <s v="Home Office"/>
    <s v="Basketball Equipment"/>
    <s v="Helmets"/>
    <s v="Bubble Wrap"/>
    <d v="2015-09-10T00:00:00"/>
  </r>
  <r>
    <x v="1"/>
    <n v="3009"/>
    <x v="2"/>
    <n v="21639"/>
    <d v="2014-12-03T00:00:00"/>
    <x v="0"/>
    <x v="6"/>
    <n v="119.94"/>
    <n v="0.01"/>
    <s v="Regular Ship"/>
    <n v="105.9"/>
    <n v="39.979999999999997"/>
    <n v="9.1999999999999993"/>
    <s v="Howard Mound"/>
    <s v="OK"/>
    <s v="Home Office"/>
    <s v="Basketball Equipment"/>
    <s v="Helmets"/>
    <s v="Bubble Wrap"/>
    <d v="2014-12-10T00:00:00"/>
  </r>
  <r>
    <x v="1"/>
    <n v="527"/>
    <x v="2"/>
    <n v="3588"/>
    <d v="2015-01-16T00:00:00"/>
    <x v="0"/>
    <x v="20"/>
    <n v="433.02"/>
    <n v="0.08"/>
    <s v="Regular Ship"/>
    <n v="226.72"/>
    <n v="30.93"/>
    <n v="3.92"/>
    <s v="Patrick Jones"/>
    <s v="TX"/>
    <s v="Home Office"/>
    <s v="Basketball Equipment"/>
    <s v="Helmets"/>
    <s v="Tiny Packaging"/>
    <d v="2015-01-23T00:00:00"/>
  </r>
  <r>
    <x v="1"/>
    <n v="6917"/>
    <x v="2"/>
    <n v="49346"/>
    <d v="2015-03-05T00:00:00"/>
    <x v="0"/>
    <x v="34"/>
    <n v="97.76"/>
    <n v="0.1"/>
    <s v="Regular Ship"/>
    <n v="42.22"/>
    <n v="12.22"/>
    <n v="2.85"/>
    <s v="Rick Hansen"/>
    <s v="TX"/>
    <s v="Corporate"/>
    <s v="Basketball Equipment"/>
    <s v="Helmets"/>
    <s v="Tiny Packaging"/>
    <d v="2015-03-12T00:00:00"/>
  </r>
  <r>
    <x v="1"/>
    <n v="3756"/>
    <x v="2"/>
    <n v="26818"/>
    <d v="2015-11-08T00:00:00"/>
    <x v="0"/>
    <x v="15"/>
    <n v="262.8"/>
    <n v="0.1"/>
    <s v="Regular Ship"/>
    <n v="-162.196"/>
    <n v="7.3"/>
    <n v="7.72"/>
    <s v="RHansda Hardy"/>
    <s v="AR"/>
    <s v="Small Business"/>
    <s v="Soccer Equipment"/>
    <s v="Football Pads"/>
    <s v="SM Packaging"/>
    <d v="2015-11-15T00:00:00"/>
  </r>
  <r>
    <x v="1"/>
    <n v="6256"/>
    <x v="2"/>
    <n v="44292"/>
    <d v="2015-04-14T00:00:00"/>
    <x v="0"/>
    <x v="18"/>
    <n v="5.18"/>
    <n v="0"/>
    <s v="Express Ship"/>
    <n v="-3.78"/>
    <n v="5.18"/>
    <n v="2.04"/>
    <s v="Peggy Tweet"/>
    <s v="AR"/>
    <s v="Corporate"/>
    <s v="Soccer Equipment"/>
    <s v="Jersies"/>
    <s v="Bubble Wrap"/>
    <d v="2015-04-21T00:00:00"/>
  </r>
  <r>
    <x v="1"/>
    <n v="1610"/>
    <x v="2"/>
    <n v="11652"/>
    <d v="2015-09-10T00:00:00"/>
    <x v="0"/>
    <x v="43"/>
    <n v="129.5"/>
    <n v="0.1"/>
    <s v="Regular Ship"/>
    <n v="14.11"/>
    <n v="5.18"/>
    <n v="2.04"/>
    <s v="Olvera Toch"/>
    <s v="TX"/>
    <s v="Home Office"/>
    <s v="Soccer Equipment"/>
    <s v="Jersies"/>
    <s v="Bubble Wrap"/>
    <d v="2015-09-17T00:00:00"/>
  </r>
  <r>
    <x v="1"/>
    <n v="2199"/>
    <x v="2"/>
    <n v="15872"/>
    <d v="2016-08-30T00:00:00"/>
    <x v="0"/>
    <x v="27"/>
    <n v="4847.04"/>
    <n v="0.01"/>
    <s v="Truck"/>
    <n v="1481.67"/>
    <n v="100.98"/>
    <n v="15.66"/>
    <s v="Helen Andreada"/>
    <s v="TX"/>
    <s v="Corporate"/>
    <s v="Soccer Equipment"/>
    <s v="Shin Guards"/>
    <s v="Jumbo Drum"/>
    <d v="2016-09-06T00:00:00"/>
  </r>
  <r>
    <x v="1"/>
    <n v="2660"/>
    <x v="2"/>
    <n v="19207"/>
    <d v="2016-01-14T00:00:00"/>
    <x v="0"/>
    <x v="48"/>
    <n v="13.86"/>
    <n v="0"/>
    <s v="Regular Ship"/>
    <n v="-5.92"/>
    <n v="1.26"/>
    <n v="0.7"/>
    <s v="Tony Rima"/>
    <s v="OK"/>
    <s v="Corporate"/>
    <s v="Soccer Equipment"/>
    <s v="Footballs"/>
    <s v="Bubble Wrap"/>
    <d v="2016-01-21T00:00:00"/>
  </r>
  <r>
    <x v="1"/>
    <n v="1160"/>
    <x v="2"/>
    <n v="8450"/>
    <d v="2016-02-12T00:00:00"/>
    <x v="0"/>
    <x v="23"/>
    <n v="1307.52"/>
    <n v="0.02"/>
    <s v="Regular Ship"/>
    <n v="428.99"/>
    <n v="54.48"/>
    <n v="0.99"/>
    <s v="Tony Rima"/>
    <s v="OK"/>
    <s v="Home Office"/>
    <s v="Soccer Equipment"/>
    <s v="Shin Guards"/>
    <s v="SM Packaging"/>
    <d v="2016-02-19T00:00:00"/>
  </r>
  <r>
    <x v="1"/>
    <n v="8373"/>
    <x v="2"/>
    <n v="59809"/>
    <d v="2015-01-06T00:00:00"/>
    <x v="0"/>
    <x v="41"/>
    <n v="495.68"/>
    <n v="0.02"/>
    <s v="Regular Ship"/>
    <n v="-38.32"/>
    <n v="30.98"/>
    <n v="6.5"/>
    <s v="Denise Monton"/>
    <s v="TX"/>
    <s v="Home Office"/>
    <s v="Baseball Equipment"/>
    <s v="Baseball Bats"/>
    <s v="SM Packaging"/>
    <d v="2015-01-13T00:00:00"/>
  </r>
  <r>
    <x v="1"/>
    <n v="4550"/>
    <x v="2"/>
    <n v="32356"/>
    <d v="2016-08-10T00:00:00"/>
    <x v="0"/>
    <x v="17"/>
    <n v="6861.0599999999995"/>
    <n v="0.08"/>
    <s v="Truck"/>
    <n v="-503.77"/>
    <n v="145.97999999999999"/>
    <n v="46.2"/>
    <s v="Maribeth Yedwab"/>
    <s v="TX"/>
    <s v="Home Office"/>
    <s v="Basketball Equipment"/>
    <s v="Basketballs"/>
    <s v="XL Packaging"/>
    <d v="2016-08-17T00:00:00"/>
  </r>
  <r>
    <x v="1"/>
    <n v="1833"/>
    <x v="2"/>
    <n v="13126"/>
    <d v="2015-08-19T00:00:00"/>
    <x v="0"/>
    <x v="28"/>
    <n v="358.58"/>
    <n v="0.02"/>
    <s v="Truck"/>
    <n v="-301.73"/>
    <n v="179.29"/>
    <n v="29.21"/>
    <s v="Adam Short"/>
    <s v="OK"/>
    <s v="Consumer"/>
    <s v="Basketball Equipment"/>
    <s v="Basketballs"/>
    <s v="XL Packaging"/>
    <d v="2015-08-26T00:00:00"/>
  </r>
  <r>
    <x v="1"/>
    <n v="518"/>
    <x v="2"/>
    <n v="3556"/>
    <d v="2016-07-23T00:00:00"/>
    <x v="0"/>
    <x v="27"/>
    <n v="275.52"/>
    <n v="0.05"/>
    <s v="Regular Ship"/>
    <n v="-103.54600000000001"/>
    <n v="5.74"/>
    <n v="5.01"/>
    <s v="Alan Hwang"/>
    <s v="AR"/>
    <s v="Home Office"/>
    <s v="Soccer Equipment"/>
    <s v="Football Pads"/>
    <s v="SM Packaging"/>
    <d v="2016-07-30T00:00:00"/>
  </r>
  <r>
    <x v="1"/>
    <n v="2959"/>
    <x v="2"/>
    <n v="21412"/>
    <d v="2015-05-13T00:00:00"/>
    <x v="0"/>
    <x v="39"/>
    <n v="203.84"/>
    <n v="0.02"/>
    <s v="Regular Ship"/>
    <n v="-8.51"/>
    <n v="7.28"/>
    <n v="4.2300000000000004"/>
    <s v="Howard Mound"/>
    <s v="OK"/>
    <s v="Home Office"/>
    <s v="Soccer Equipment"/>
    <s v="Jersies"/>
    <s v="Bubble Wrap"/>
    <d v="2015-05-20T00:00:00"/>
  </r>
  <r>
    <x v="1"/>
    <n v="3667"/>
    <x v="2"/>
    <n v="26274"/>
    <d v="2016-04-12T00:00:00"/>
    <x v="0"/>
    <x v="47"/>
    <n v="373.51"/>
    <n v="0.06"/>
    <s v="Regular Ship"/>
    <n v="122.06"/>
    <n v="9.11"/>
    <n v="2.15"/>
    <s v="Harold Aimes"/>
    <s v="TX"/>
    <s v="Corporate"/>
    <s v="Soccer Equipment"/>
    <s v="Jersies"/>
    <s v="Bubble Wrap"/>
    <d v="2016-04-19T00:00:00"/>
  </r>
  <r>
    <x v="1"/>
    <n v="1621"/>
    <x v="2"/>
    <n v="11719"/>
    <d v="2014-12-06T00:00:00"/>
    <x v="0"/>
    <x v="35"/>
    <n v="641.4"/>
    <n v="0.09"/>
    <s v="Regular Ship"/>
    <n v="-74.88"/>
    <n v="21.38"/>
    <n v="8.99"/>
    <s v="Harold Aimes"/>
    <s v="OK"/>
    <s v="Home Office"/>
    <s v="Soccer Equipment"/>
    <s v="Soccer Nets"/>
    <s v="Tiny Packaging"/>
    <d v="2014-12-13T00:00:00"/>
  </r>
  <r>
    <x v="1"/>
    <n v="4958"/>
    <x v="2"/>
    <n v="35266"/>
    <d v="2014-11-10T00:00:00"/>
    <x v="0"/>
    <x v="39"/>
    <n v="6125"/>
    <n v="7.0000000000000007E-2"/>
    <s v="Truck"/>
    <n v="-998.93700000000013"/>
    <n v="218.75"/>
    <n v="69.64"/>
    <s v="Howard Mound"/>
    <s v="OK"/>
    <s v="Corporate"/>
    <s v="Basketball Equipment"/>
    <s v="Basketballs"/>
    <s v="XL Packaging"/>
    <d v="2014-11-17T00:00:00"/>
  </r>
  <r>
    <x v="1"/>
    <n v="2026"/>
    <x v="2"/>
    <n v="14435"/>
    <d v="2016-10-01T00:00:00"/>
    <x v="0"/>
    <x v="32"/>
    <n v="31499.909999999996"/>
    <n v="0.01"/>
    <s v="Regular Ship"/>
    <n v="3992.52"/>
    <n v="3499.99"/>
    <n v="24.49"/>
    <s v="Dennis Kane"/>
    <s v="TX"/>
    <s v="Small Business"/>
    <s v="Baseball Equipment"/>
    <s v="Balls"/>
    <s v="LG Packaging"/>
    <d v="2016-10-08T00:00:00"/>
  </r>
  <r>
    <x v="1"/>
    <n v="3575"/>
    <x v="2"/>
    <n v="25476"/>
    <d v="2016-08-02T00:00:00"/>
    <x v="0"/>
    <x v="10"/>
    <n v="13999.96"/>
    <n v="0.05"/>
    <s v="Regular Ship"/>
    <n v="-9078.94"/>
    <n v="3499.99"/>
    <n v="24.49"/>
    <s v="Stan Putnam"/>
    <s v="AR"/>
    <s v="Consumer"/>
    <s v="Baseball Equipment"/>
    <s v="Balls"/>
    <s v="LG Packaging"/>
    <d v="2016-08-09T00:00:00"/>
  </r>
  <r>
    <x v="1"/>
    <n v="5103"/>
    <x v="2"/>
    <n v="36357"/>
    <d v="2015-11-14T00:00:00"/>
    <x v="0"/>
    <x v="11"/>
    <n v="17099.62"/>
    <n v="0.01"/>
    <s v="Truck"/>
    <n v="-370.04"/>
    <n v="449.99"/>
    <n v="49"/>
    <s v="Dolan Smith"/>
    <s v="OK"/>
    <s v="Small Business"/>
    <s v="Baseball Equipment"/>
    <s v="Balls"/>
    <s v="Jumbo Drum"/>
    <d v="2015-11-21T00:00:00"/>
  </r>
  <r>
    <x v="1"/>
    <n v="2614"/>
    <x v="2"/>
    <n v="18884"/>
    <d v="2015-04-24T00:00:00"/>
    <x v="0"/>
    <x v="2"/>
    <n v="13049.710000000001"/>
    <n v="0"/>
    <s v="Regular Ship"/>
    <n v="3825.69"/>
    <n v="449.99"/>
    <n v="24.49"/>
    <s v="Nora Pelletier"/>
    <s v="TX"/>
    <s v="Home Office"/>
    <s v="Baseball Equipment"/>
    <s v="Balls"/>
    <s v="LG Packaging"/>
    <d v="2015-05-01T00:00:00"/>
  </r>
  <r>
    <x v="1"/>
    <n v="4549"/>
    <x v="2"/>
    <n v="32356"/>
    <d v="2016-08-10T00:00:00"/>
    <x v="0"/>
    <x v="1"/>
    <n v="807.36"/>
    <n v="0.1"/>
    <s v="Regular Ship"/>
    <n v="60.375500000000002"/>
    <n v="67.28"/>
    <n v="19.989999999999998"/>
    <s v="Adam Short"/>
    <s v="OK"/>
    <s v="Home Office"/>
    <s v="Soccer Equipment"/>
    <s v="Football Pads"/>
    <s v="SM Packaging"/>
    <d v="2016-08-17T00:00:00"/>
  </r>
  <r>
    <x v="1"/>
    <n v="5707"/>
    <x v="2"/>
    <n v="40357"/>
    <d v="2016-05-21T00:00:00"/>
    <x v="0"/>
    <x v="10"/>
    <n v="227.84"/>
    <n v="0.05"/>
    <s v="Regular Ship"/>
    <n v="-53.9"/>
    <n v="56.96"/>
    <n v="13.22"/>
    <s v="Howard Mound"/>
    <s v="OK"/>
    <s v="Home Office"/>
    <s v="Soccer Equipment"/>
    <s v="Shin Guards"/>
    <s v="SM Packaging"/>
    <d v="2016-05-28T00:00:00"/>
  </r>
  <r>
    <x v="1"/>
    <n v="6712"/>
    <x v="2"/>
    <n v="47815"/>
    <d v="2016-10-30T00:00:00"/>
    <x v="0"/>
    <x v="29"/>
    <n v="617.85"/>
    <n v="0.08"/>
    <s v="Regular Ship"/>
    <n v="-33.47"/>
    <n v="13.73"/>
    <n v="6.85"/>
    <s v="Tony Holmes"/>
    <s v="OK"/>
    <s v="Small Business"/>
    <s v="Basketball Equipment"/>
    <s v="Helmets"/>
    <s v="Bubble Wrap"/>
    <d v="2016-11-06T00:00:00"/>
  </r>
  <r>
    <x v="1"/>
    <n v="2567"/>
    <x v="2"/>
    <n v="18532"/>
    <d v="2015-08-20T00:00:00"/>
    <x v="0"/>
    <x v="45"/>
    <n v="478.02"/>
    <n v="0.01"/>
    <s v="Regular Ship"/>
    <n v="-131.59"/>
    <n v="15.42"/>
    <n v="10.68"/>
    <s v="Jasper Cacioppo"/>
    <s v="TX"/>
    <s v="Home Office"/>
    <s v="Soccer Equipment"/>
    <s v="Mouth Guards"/>
    <s v="SM Packaging"/>
    <d v="2015-08-27T00:00:00"/>
  </r>
  <r>
    <x v="1"/>
    <n v="484"/>
    <x v="2"/>
    <n v="3361"/>
    <d v="2016-06-22T00:00:00"/>
    <x v="0"/>
    <x v="26"/>
    <n v="134.54999999999998"/>
    <n v="7.0000000000000007E-2"/>
    <s v="Regular Ship"/>
    <n v="-5.6"/>
    <n v="5.85"/>
    <n v="2.27"/>
    <s v="Michael Granlund"/>
    <s v="TX"/>
    <s v="Corporate"/>
    <s v="Soccer Equipment"/>
    <s v="Soccer Nets"/>
    <s v="Bubble Wrap"/>
    <d v="2016-06-29T00:00:00"/>
  </r>
  <r>
    <x v="1"/>
    <n v="3603"/>
    <x v="2"/>
    <n v="25735"/>
    <d v="2014-10-30T00:00:00"/>
    <x v="0"/>
    <x v="29"/>
    <n v="251.1"/>
    <n v="0.02"/>
    <s v="Regular Ship"/>
    <n v="44.15"/>
    <n v="5.58"/>
    <n v="1.99"/>
    <s v="Tony Holmes"/>
    <s v="OK"/>
    <s v="Consumer"/>
    <s v="Soccer Equipment"/>
    <s v="Soccer Nets"/>
    <s v="Bubble Wrap"/>
    <d v="2014-11-06T00:00:00"/>
  </r>
  <r>
    <x v="1"/>
    <n v="1903"/>
    <x v="2"/>
    <n v="13633"/>
    <d v="2016-02-02T00:00:00"/>
    <x v="0"/>
    <x v="24"/>
    <n v="2717.64"/>
    <n v="0.09"/>
    <s v="Truck"/>
    <n v="-231.6"/>
    <n v="150.97999999999999"/>
    <n v="57.2"/>
    <s v="Tony Holmes"/>
    <s v="OK"/>
    <s v="Corporate"/>
    <s v="Basketball Equipment"/>
    <s v="Goals"/>
    <s v="Jumbo Drum"/>
    <d v="2016-02-09T00:00:00"/>
  </r>
  <r>
    <x v="1"/>
    <n v="8333"/>
    <x v="2"/>
    <n v="59558"/>
    <d v="2016-05-16T00:00:00"/>
    <x v="0"/>
    <x v="13"/>
    <n v="88.74"/>
    <n v="0"/>
    <s v="Regular Ship"/>
    <n v="37.729999999999997"/>
    <n v="2.61"/>
    <n v="0.5"/>
    <s v="Henry Goldwyn"/>
    <s v="TX"/>
    <s v="Small Business"/>
    <s v="Soccer Equipment"/>
    <s v="Referee Uniforms"/>
    <s v="SM Packaging"/>
    <d v="2016-05-23T00:00:00"/>
  </r>
  <r>
    <x v="1"/>
    <n v="3042"/>
    <x v="2"/>
    <n v="21856"/>
    <d v="2016-02-04T00:00:00"/>
    <x v="0"/>
    <x v="17"/>
    <n v="173.43"/>
    <n v="0.05"/>
    <s v="Regular Ship"/>
    <n v="71.77"/>
    <n v="3.69"/>
    <n v="0.5"/>
    <s v="Sonia Sunley"/>
    <s v="TX"/>
    <s v="Corporate"/>
    <s v="Soccer Equipment"/>
    <s v="Referee Uniforms"/>
    <s v="SM Packaging"/>
    <d v="2016-02-11T00:00:00"/>
  </r>
  <r>
    <x v="1"/>
    <n v="1448"/>
    <x v="2"/>
    <n v="10439"/>
    <d v="2016-01-27T00:00:00"/>
    <x v="0"/>
    <x v="49"/>
    <n v="78.03"/>
    <n v="0.09"/>
    <s v="Regular Ship"/>
    <n v="26.13"/>
    <n v="2.89"/>
    <n v="0.5"/>
    <s v="Raymond Book"/>
    <s v="TX"/>
    <s v="Consumer"/>
    <s v="Soccer Equipment"/>
    <s v="Referee Uniforms"/>
    <s v="SM Packaging"/>
    <d v="2016-02-03T00:00:00"/>
  </r>
  <r>
    <x v="1"/>
    <n v="7891"/>
    <x v="2"/>
    <n v="56423"/>
    <d v="2015-10-25T00:00:00"/>
    <x v="0"/>
    <x v="47"/>
    <n v="151.29"/>
    <n v="0"/>
    <s v="Express Ship"/>
    <n v="85.45"/>
    <n v="3.69"/>
    <n v="0.5"/>
    <s v="Alex Wind"/>
    <s v="OK"/>
    <s v="Corporate"/>
    <s v="Soccer Equipment"/>
    <s v="Referee Uniforms"/>
    <s v="SM Packaging"/>
    <d v="2015-11-01T00:00:00"/>
  </r>
  <r>
    <x v="1"/>
    <n v="377"/>
    <x v="2"/>
    <n v="2626"/>
    <d v="2015-07-08T00:00:00"/>
    <x v="0"/>
    <x v="41"/>
    <n v="46.08"/>
    <n v="0.02"/>
    <s v="Regular Ship"/>
    <n v="18.02"/>
    <n v="2.88"/>
    <n v="0.5"/>
    <s v="Christine Kargatis"/>
    <s v="TX"/>
    <s v="Small Business"/>
    <s v="Soccer Equipment"/>
    <s v="Referee Uniforms"/>
    <s v="SM Packaging"/>
    <d v="2015-07-15T00:00:00"/>
  </r>
  <r>
    <x v="1"/>
    <n v="3907"/>
    <x v="2"/>
    <n v="27845"/>
    <d v="2015-05-13T00:00:00"/>
    <x v="0"/>
    <x v="15"/>
    <n v="226.79999999999998"/>
    <n v="0.1"/>
    <s v="Regular Ship"/>
    <n v="101.4"/>
    <n v="6.3"/>
    <n v="0.5"/>
    <s v="Howard Mound"/>
    <s v="OK"/>
    <s v="Small Business"/>
    <s v="Soccer Equipment"/>
    <s v="Referee Uniforms"/>
    <s v="SM Packaging"/>
    <d v="2015-05-20T00:00:00"/>
  </r>
  <r>
    <x v="1"/>
    <n v="5111"/>
    <x v="2"/>
    <n v="36418"/>
    <d v="2015-11-27T00:00:00"/>
    <x v="0"/>
    <x v="8"/>
    <n v="205.59"/>
    <n v="0.08"/>
    <s v="Express Ship"/>
    <n v="-124.84399999999999"/>
    <n v="6.23"/>
    <n v="6.97"/>
    <s v="Robert Marley"/>
    <s v="TX"/>
    <s v="Corporate"/>
    <s v="Soccer Equipment"/>
    <s v="Football Pads"/>
    <s v="SM Packaging"/>
    <d v="2015-12-04T00:00:00"/>
  </r>
  <r>
    <x v="1"/>
    <n v="3899"/>
    <x v="2"/>
    <n v="27811"/>
    <d v="2015-01-02T00:00:00"/>
    <x v="0"/>
    <x v="45"/>
    <n v="211.10999999999999"/>
    <n v="0.09"/>
    <s v="Regular Ship"/>
    <n v="-73.62299999999999"/>
    <n v="6.81"/>
    <n v="5.48"/>
    <s v="Odella Nelson"/>
    <s v="TX"/>
    <s v="Small Business"/>
    <s v="Soccer Equipment"/>
    <s v="Football Pads"/>
    <s v="SM Packaging"/>
    <d v="2015-01-09T00:00:00"/>
  </r>
  <r>
    <x v="1"/>
    <n v="6549"/>
    <x v="2"/>
    <n v="46565"/>
    <d v="2015-04-22T00:00:00"/>
    <x v="0"/>
    <x v="44"/>
    <n v="883.50000000000011"/>
    <n v="0.1"/>
    <s v="Regular Ship"/>
    <n v="-25.27"/>
    <n v="17.670000000000002"/>
    <n v="8.99"/>
    <s v="Alex Wind"/>
    <s v="OK"/>
    <s v="Home Office"/>
    <s v="Basketball Equipment"/>
    <s v="Helmets"/>
    <s v="Tiny Packaging"/>
    <d v="2015-04-29T00:00:00"/>
  </r>
  <r>
    <x v="1"/>
    <n v="5212"/>
    <x v="2"/>
    <n v="37063"/>
    <d v="2016-10-09T00:00:00"/>
    <x v="0"/>
    <x v="44"/>
    <n v="883.50000000000011"/>
    <n v="0"/>
    <s v="Regular Ship"/>
    <n v="89.6"/>
    <n v="17.670000000000002"/>
    <n v="8.99"/>
    <s v="Harold Aimes"/>
    <s v="OK"/>
    <s v="Home Office"/>
    <s v="Basketball Equipment"/>
    <s v="Helmets"/>
    <s v="Tiny Packaging"/>
    <d v="2016-10-16T00:00:00"/>
  </r>
  <r>
    <x v="1"/>
    <n v="3568"/>
    <x v="2"/>
    <n v="25447"/>
    <d v="2016-03-23T00:00:00"/>
    <x v="0"/>
    <x v="43"/>
    <n v="568"/>
    <n v="0.09"/>
    <s v="Regular Ship"/>
    <n v="106.98"/>
    <n v="22.72"/>
    <n v="8.99"/>
    <s v="Randy Ferguson"/>
    <s v="TX"/>
    <s v="Corporate"/>
    <s v="Basketball Equipment"/>
    <s v="Helmets"/>
    <s v="Tiny Packaging"/>
    <d v="2016-03-30T00:00:00"/>
  </r>
  <r>
    <x v="1"/>
    <n v="4024"/>
    <x v="2"/>
    <n v="28741"/>
    <d v="2014-12-29T00:00:00"/>
    <x v="0"/>
    <x v="16"/>
    <n v="54.900000000000006"/>
    <n v="0.04"/>
    <s v="Regular Ship"/>
    <n v="-10.34"/>
    <n v="10.98"/>
    <n v="3.37"/>
    <s v="Alan Hwang"/>
    <s v="AR"/>
    <s v="Small Business"/>
    <s v="Soccer Equipment"/>
    <s v="Soccer Goals"/>
    <s v="Tiny Packaging"/>
    <d v="2015-01-05T00:00:00"/>
  </r>
  <r>
    <x v="1"/>
    <n v="6104"/>
    <x v="2"/>
    <n v="43239"/>
    <d v="2015-01-14T00:00:00"/>
    <x v="0"/>
    <x v="20"/>
    <n v="265.16000000000003"/>
    <n v="0.02"/>
    <s v="Regular Ship"/>
    <n v="100.895"/>
    <n v="18.940000000000001"/>
    <n v="1.49"/>
    <s v="Dolan Smith"/>
    <s v="OK"/>
    <s v="Home Office"/>
    <s v="Soccer Equipment"/>
    <s v="Football Pads"/>
    <s v="SM Packaging"/>
    <d v="2015-01-21T00:00:00"/>
  </r>
  <r>
    <x v="1"/>
    <n v="8366"/>
    <x v="2"/>
    <n v="59781"/>
    <d v="2016-10-12T00:00:00"/>
    <x v="0"/>
    <x v="24"/>
    <n v="1786.14"/>
    <n v="0.02"/>
    <s v="Regular Ship"/>
    <n v="1249.43"/>
    <n v="99.23"/>
    <n v="8.99"/>
    <s v="Julia Barnett"/>
    <s v="TX"/>
    <s v="Corporate"/>
    <s v="Basketball Equipment"/>
    <s v="Helmets"/>
    <s v="Tiny Packaging"/>
    <d v="2016-10-19T00:00:00"/>
  </r>
  <r>
    <x v="1"/>
    <n v="4566"/>
    <x v="2"/>
    <n v="32484"/>
    <d v="2014-12-05T00:00:00"/>
    <x v="0"/>
    <x v="32"/>
    <n v="2708.82"/>
    <n v="0.1"/>
    <s v="Truck"/>
    <n v="-198.8"/>
    <n v="300.98"/>
    <n v="64.73"/>
    <s v="Harold Aimes"/>
    <s v="OK"/>
    <s v="Corporate"/>
    <s v="Basketball Equipment"/>
    <s v="Goals"/>
    <s v="Jumbo Drum"/>
    <d v="2014-12-12T00:00:00"/>
  </r>
  <r>
    <x v="1"/>
    <n v="3545"/>
    <x v="2"/>
    <n v="25280"/>
    <d v="2015-03-21T00:00:00"/>
    <x v="0"/>
    <x v="41"/>
    <n v="174.56"/>
    <n v="0.01"/>
    <s v="Regular Ship"/>
    <n v="36.779500000000006"/>
    <n v="10.91"/>
    <n v="2.99"/>
    <s v="Stefania Perrino"/>
    <s v="TX"/>
    <s v="Corporate"/>
    <s v="Soccer Equipment"/>
    <s v="Football Pads"/>
    <s v="SM Packaging"/>
    <d v="2015-03-28T00:00:00"/>
  </r>
  <r>
    <x v="1"/>
    <n v="4873"/>
    <x v="2"/>
    <n v="34663"/>
    <d v="2015-05-06T00:00:00"/>
    <x v="0"/>
    <x v="11"/>
    <n v="30722.62"/>
    <n v="0.05"/>
    <s v="Truck"/>
    <n v="11562.08"/>
    <n v="808.49"/>
    <n v="55.3"/>
    <s v="Roland Times"/>
    <s v="OK"/>
    <s v="Corporate"/>
    <s v="Baseball Equipment"/>
    <s v="Base Equipment"/>
    <s v="Jumbo Drum"/>
    <d v="2015-05-13T00:00:00"/>
  </r>
  <r>
    <x v="1"/>
    <n v="5608"/>
    <x v="2"/>
    <n v="39745"/>
    <d v="2015-03-04T00:00:00"/>
    <x v="0"/>
    <x v="34"/>
    <n v="927.92"/>
    <n v="0.05"/>
    <s v="Truck"/>
    <n v="-286.1952"/>
    <n v="115.99"/>
    <n v="56.14"/>
    <s v="Tony Holmes"/>
    <s v="OK"/>
    <s v="Corporate"/>
    <s v="Baseball Equipment"/>
    <s v="Base Equipment"/>
    <s v="Jumbo Drum"/>
    <d v="2015-03-11T00:00:00"/>
  </r>
  <r>
    <x v="1"/>
    <n v="8301"/>
    <x v="2"/>
    <n v="59271"/>
    <d v="2015-02-23T00:00:00"/>
    <x v="0"/>
    <x v="4"/>
    <n v="592.4"/>
    <n v="0.02"/>
    <s v="Express Ship"/>
    <n v="-186.77"/>
    <n v="14.81"/>
    <n v="13.32"/>
    <s v="Aaron Hawkins"/>
    <s v="AR"/>
    <s v="Corporate"/>
    <s v="Soccer Equipment"/>
    <s v="Shin Guards"/>
    <s v="SM Packaging"/>
    <d v="2015-03-02T00:00:00"/>
  </r>
  <r>
    <x v="1"/>
    <n v="4728"/>
    <x v="2"/>
    <n v="33666"/>
    <d v="2016-05-16T00:00:00"/>
    <x v="0"/>
    <x v="36"/>
    <n v="3559.29"/>
    <n v="0.02"/>
    <s v="Regular Ship"/>
    <n v="-861.30330000000004"/>
    <n v="209.37"/>
    <n v="69"/>
    <s v="Theresa Swint"/>
    <s v="TX"/>
    <s v="Home Office"/>
    <s v="Basketball Equipment"/>
    <s v="Basketballs"/>
    <s v="LG Packaging"/>
    <d v="2016-05-23T00:00:00"/>
  </r>
  <r>
    <x v="1"/>
    <n v="2379"/>
    <x v="2"/>
    <n v="17252"/>
    <d v="2015-02-27T00:00:00"/>
    <x v="0"/>
    <x v="40"/>
    <n v="14512.82"/>
    <n v="0.08"/>
    <s v="Truck"/>
    <n v="229.22"/>
    <n v="296.18"/>
    <n v="54.12"/>
    <s v="Ivan Liston"/>
    <s v="TX"/>
    <s v="Consumer"/>
    <s v="Basketball Equipment"/>
    <s v="Basketballs"/>
    <s v="XL Packaging"/>
    <d v="2015-03-06T00:00:00"/>
  </r>
  <r>
    <x v="1"/>
    <n v="7839"/>
    <x v="2"/>
    <n v="56032"/>
    <d v="2015-10-19T00:00:00"/>
    <x v="0"/>
    <x v="43"/>
    <n v="3982.75"/>
    <n v="0.03"/>
    <s v="Truck"/>
    <n v="-85.86"/>
    <n v="159.31"/>
    <n v="60"/>
    <s v="Harold Dahlen"/>
    <s v="TX"/>
    <s v="Corporate"/>
    <s v="Basketball Equipment"/>
    <s v="Basketballs"/>
    <s v="Jumbo Drum"/>
    <d v="2015-10-26T00:00:00"/>
  </r>
  <r>
    <x v="1"/>
    <n v="4715"/>
    <x v="2"/>
    <n v="33570"/>
    <d v="2016-10-16T00:00:00"/>
    <x v="0"/>
    <x v="42"/>
    <n v="3913.8100000000004"/>
    <n v="7.0000000000000007E-2"/>
    <s v="Regular Ship"/>
    <n v="286.39800000000002"/>
    <n v="205.99"/>
    <n v="5.26"/>
    <s v="Dolan Smith"/>
    <s v="OK"/>
    <s v="Corporate"/>
    <s v="Baseball Equipment"/>
    <s v="Baseballs"/>
    <s v="SM Packaging"/>
    <d v="2016-10-23T00:00:00"/>
  </r>
  <r>
    <x v="1"/>
    <n v="314"/>
    <x v="2"/>
    <n v="2208"/>
    <d v="2015-02-28T00:00:00"/>
    <x v="0"/>
    <x v="3"/>
    <n v="80.5"/>
    <n v="7.0000000000000007E-2"/>
    <s v="Regular Ship"/>
    <n v="-26.990499999999997"/>
    <n v="11.5"/>
    <n v="7.19"/>
    <s v="Roland Times"/>
    <s v="OK"/>
    <s v="Home Office"/>
    <s v="Soccer Equipment"/>
    <s v="Football Pads"/>
    <s v="SM Packaging"/>
    <d v="2015-03-07T00:00:00"/>
  </r>
  <r>
    <x v="1"/>
    <n v="4658"/>
    <x v="2"/>
    <n v="33184"/>
    <d v="2015-12-14T00:00:00"/>
    <x v="0"/>
    <x v="18"/>
    <n v="1889.99"/>
    <n v="0.09"/>
    <s v="Regular Ship"/>
    <n v="-961.50350000000003"/>
    <n v="1889.99"/>
    <n v="19.989999999999998"/>
    <s v="Dennis Pardue"/>
    <s v="TX"/>
    <s v="Small Business"/>
    <s v="Soccer Equipment"/>
    <s v="Football Pads"/>
    <s v="SM Packaging"/>
    <d v="2015-12-21T00:00:00"/>
  </r>
  <r>
    <x v="1"/>
    <n v="2407"/>
    <x v="2"/>
    <n v="17445"/>
    <d v="2015-06-21T00:00:00"/>
    <x v="0"/>
    <x v="8"/>
    <n v="274.56"/>
    <n v="0.1"/>
    <s v="Regular Ship"/>
    <n v="-73.83"/>
    <n v="8.32"/>
    <n v="2.38"/>
    <s v="Harold Aimes"/>
    <s v="OK"/>
    <s v="Small Business"/>
    <s v="Baseball Equipment"/>
    <s v="Baseball Bats"/>
    <s v="Tiny Packaging"/>
    <d v="2015-06-28T00:00:00"/>
  </r>
  <r>
    <x v="1"/>
    <n v="25"/>
    <x v="2"/>
    <n v="135"/>
    <d v="2015-08-20T00:00:00"/>
    <x v="0"/>
    <x v="43"/>
    <n v="124.50000000000001"/>
    <n v="0.09"/>
    <s v="Regular Ship"/>
    <n v="-89.25"/>
    <n v="4.9800000000000004"/>
    <n v="4.62"/>
    <s v="Anne Pryor"/>
    <s v="TX"/>
    <s v="Consumer"/>
    <s v="Baseball Equipment"/>
    <s v="Baseball Bats"/>
    <s v="Tiny Packaging"/>
    <d v="2015-08-27T00:00:00"/>
  </r>
  <r>
    <x v="1"/>
    <n v="3361"/>
    <x v="2"/>
    <n v="24039"/>
    <d v="2016-05-17T00:00:00"/>
    <x v="0"/>
    <x v="16"/>
    <n v="204.89999999999998"/>
    <n v="0.1"/>
    <s v="Regular Ship"/>
    <n v="-64.87"/>
    <n v="40.98"/>
    <n v="1.99"/>
    <s v="Sean Wendt"/>
    <s v="TX"/>
    <s v="Corporate"/>
    <s v="Baseball Equipment"/>
    <s v="Baseball Bats"/>
    <s v="Tiny Packaging"/>
    <d v="2016-05-24T00:00:00"/>
  </r>
  <r>
    <x v="1"/>
    <n v="6047"/>
    <x v="2"/>
    <n v="42855"/>
    <d v="2015-05-08T00:00:00"/>
    <x v="0"/>
    <x v="36"/>
    <n v="135.66"/>
    <n v="0.05"/>
    <s v="Regular Ship"/>
    <n v="-71.12"/>
    <n v="7.98"/>
    <n v="6.5"/>
    <s v="Tony Rima"/>
    <s v="OK"/>
    <s v="Corporate"/>
    <s v="Soccer Equipment"/>
    <s v="Mouth Guards"/>
    <s v="MED Packaging"/>
    <d v="2015-05-15T00:00:00"/>
  </r>
  <r>
    <x v="1"/>
    <n v="5761"/>
    <x v="2"/>
    <n v="40896"/>
    <d v="2015-07-03T00:00:00"/>
    <x v="0"/>
    <x v="31"/>
    <n v="155.4"/>
    <n v="0.03"/>
    <s v="Express Ship"/>
    <n v="42.86"/>
    <n v="7.4"/>
    <n v="1.71"/>
    <s v="Tracy Poddar"/>
    <s v="TX"/>
    <s v="Corporate"/>
    <s v="Soccer Equipment"/>
    <s v="Jersies"/>
    <s v="Bubble Wrap"/>
    <d v="2015-07-10T00:00:00"/>
  </r>
  <r>
    <x v="1"/>
    <n v="6697"/>
    <x v="2"/>
    <n v="47686"/>
    <d v="2016-08-11T00:00:00"/>
    <x v="0"/>
    <x v="27"/>
    <n v="198.24"/>
    <n v="0.1"/>
    <s v="Regular Ship"/>
    <n v="3.32"/>
    <n v="4.13"/>
    <n v="1.23"/>
    <s v="Tony Rima"/>
    <s v="OK"/>
    <s v="Home Office"/>
    <s v="Soccer Equipment"/>
    <s v="Soccer Nets"/>
    <s v="Bubble Wrap"/>
    <d v="2016-08-18T00:00:00"/>
  </r>
  <r>
    <x v="1"/>
    <n v="5767"/>
    <x v="2"/>
    <n v="40934"/>
    <d v="2015-09-13T00:00:00"/>
    <x v="0"/>
    <x v="39"/>
    <n v="49.28"/>
    <n v="0.01"/>
    <s v="Regular Ship"/>
    <n v="-1.23"/>
    <n v="1.76"/>
    <n v="0.7"/>
    <s v="Alex Wind"/>
    <s v="OK"/>
    <s v="Home Office"/>
    <s v="Soccer Equipment"/>
    <s v="Soccer Nets"/>
    <s v="Bubble Wrap"/>
    <d v="2015-09-20T00:00:00"/>
  </r>
  <r>
    <x v="1"/>
    <n v="937"/>
    <x v="2"/>
    <n v="6788"/>
    <d v="2015-06-04T00:00:00"/>
    <x v="0"/>
    <x v="47"/>
    <n v="120.53999999999999"/>
    <n v="0.02"/>
    <s v="Express Ship"/>
    <n v="12.69"/>
    <n v="2.94"/>
    <n v="0.96"/>
    <s v="Tony Rima"/>
    <s v="OK"/>
    <s v="Small Business"/>
    <s v="Soccer Equipment"/>
    <s v="Soccer Nets"/>
    <s v="Bubble Wrap"/>
    <d v="2015-06-11T00:00:00"/>
  </r>
  <r>
    <x v="1"/>
    <n v="7287"/>
    <x v="2"/>
    <n v="51971"/>
    <d v="2015-08-03T00:00:00"/>
    <x v="0"/>
    <x v="9"/>
    <n v="4016.1000000000004"/>
    <n v="0.06"/>
    <s v="Regular Ship"/>
    <n v="-803.52"/>
    <n v="182.55"/>
    <n v="69"/>
    <s v="Dorothy Badders"/>
    <s v="TX"/>
    <s v="Home Office"/>
    <s v="Basketball Equipment"/>
    <s v="Basketballs"/>
    <s v="LG Packaging"/>
    <d v="2015-08-10T00:00:00"/>
  </r>
  <r>
    <x v="1"/>
    <n v="2299"/>
    <x v="2"/>
    <n v="16548"/>
    <d v="2015-12-06T00:00:00"/>
    <x v="0"/>
    <x v="4"/>
    <n v="2854.8"/>
    <n v="0.04"/>
    <s v="Regular Ship"/>
    <n v="-2595.6502000000005"/>
    <n v="71.37"/>
    <n v="69"/>
    <s v="David Flashing"/>
    <s v="TX"/>
    <s v="Consumer"/>
    <s v="Basketball Equipment"/>
    <s v="Basketballs"/>
    <s v="LG Packaging"/>
    <d v="2015-12-13T00:00:00"/>
  </r>
  <r>
    <x v="1"/>
    <n v="1334"/>
    <x v="2"/>
    <n v="9761"/>
    <d v="2015-11-22T00:00:00"/>
    <x v="0"/>
    <x v="28"/>
    <n v="181.94"/>
    <n v="0.04"/>
    <s v="Truck"/>
    <n v="-221.62380000000002"/>
    <n v="90.97"/>
    <n v="14"/>
    <s v="Todd Boyes"/>
    <s v="TX"/>
    <s v="Small Business"/>
    <s v="Baseball Equipment"/>
    <s v="Base Equipment"/>
    <s v="Jumbo Drum"/>
    <d v="2015-11-29T00:00:00"/>
  </r>
  <r>
    <x v="1"/>
    <n v="8043"/>
    <x v="2"/>
    <n v="57447"/>
    <d v="2015-05-04T00:00:00"/>
    <x v="0"/>
    <x v="34"/>
    <n v="247.84"/>
    <n v="0.06"/>
    <s v="Regular Ship"/>
    <n v="-113.6"/>
    <n v="30.98"/>
    <n v="6.5"/>
    <s v="Grant Carroll"/>
    <s v="TX"/>
    <s v="Corporate"/>
    <s v="Baseball Equipment"/>
    <s v="Baseball Bats"/>
    <s v="SM Packaging"/>
    <d v="2015-05-11T00:00:00"/>
  </r>
  <r>
    <x v="1"/>
    <n v="1554"/>
    <x v="2"/>
    <n v="11233"/>
    <d v="2015-06-30T00:00:00"/>
    <x v="0"/>
    <x v="43"/>
    <n v="274.5"/>
    <n v="0.02"/>
    <s v="Regular Ship"/>
    <n v="35.72"/>
    <n v="10.98"/>
    <n v="4.8"/>
    <s v="Alan Barnes"/>
    <s v="AR"/>
    <s v="Corporate"/>
    <s v="Soccer Equipment"/>
    <s v="Soccer Balls"/>
    <s v="SM Packaging"/>
    <d v="2015-07-07T00:00:00"/>
  </r>
  <r>
    <x v="1"/>
    <n v="519"/>
    <x v="2"/>
    <n v="3556"/>
    <d v="2016-07-23T00:00:00"/>
    <x v="0"/>
    <x v="47"/>
    <n v="5257.84"/>
    <n v="0.1"/>
    <s v="Regular Ship"/>
    <n v="1161.8900000000001"/>
    <n v="128.24"/>
    <n v="12.65"/>
    <s v="Harold Aimes"/>
    <s v="OK"/>
    <s v="Home Office"/>
    <s v="Basketball Equipment"/>
    <s v="Goals"/>
    <s v="MED Packaging"/>
    <d v="2016-07-30T00:00:00"/>
  </r>
  <r>
    <x v="1"/>
    <n v="6262"/>
    <x v="2"/>
    <n v="44322"/>
    <d v="2015-08-12T00:00:00"/>
    <x v="0"/>
    <x v="22"/>
    <n v="641.4"/>
    <n v="0.1"/>
    <s v="Regular Ship"/>
    <n v="43.55"/>
    <n v="42.76"/>
    <n v="6.22"/>
    <s v="Howard Mound"/>
    <s v="OK"/>
    <s v="Home Office"/>
    <s v="Soccer Equipment"/>
    <s v="Mouth Guards"/>
    <s v="SM Packaging"/>
    <d v="2015-08-19T00:00:00"/>
  </r>
  <r>
    <x v="1"/>
    <n v="4490"/>
    <x v="2"/>
    <n v="31973"/>
    <d v="2015-03-12T00:00:00"/>
    <x v="0"/>
    <x v="22"/>
    <n v="399.6"/>
    <n v="0.03"/>
    <s v="Regular Ship"/>
    <n v="43.99"/>
    <n v="26.64"/>
    <n v="5.3"/>
    <s v="Richard Bierner"/>
    <s v="TX"/>
    <s v="Small Business"/>
    <s v="Basketball Equipment"/>
    <s v="Goals"/>
    <s v="MED Packaging"/>
    <d v="2015-03-19T00:00:00"/>
  </r>
  <r>
    <x v="1"/>
    <n v="4825"/>
    <x v="2"/>
    <n v="34279"/>
    <d v="2016-01-27T00:00:00"/>
    <x v="0"/>
    <x v="6"/>
    <n v="1048.3499999999999"/>
    <n v="0.1"/>
    <s v="Truck"/>
    <n v="7.5500000000000114"/>
    <n v="349.45"/>
    <n v="60"/>
    <s v="Dolan Smith"/>
    <s v="OK"/>
    <s v="Consumer"/>
    <s v="Basketball Equipment"/>
    <s v="Basketballs"/>
    <s v="Jumbo Drum"/>
    <d v="2016-02-03T00:00:00"/>
  </r>
  <r>
    <x v="1"/>
    <n v="1620"/>
    <x v="2"/>
    <n v="11719"/>
    <d v="2014-12-06T00:00:00"/>
    <x v="0"/>
    <x v="6"/>
    <n v="1502.91"/>
    <n v="0.06"/>
    <s v="Truck"/>
    <n v="-1044.9222"/>
    <n v="500.97"/>
    <n v="69.3"/>
    <s v="Keith Dawkins"/>
    <s v="TX"/>
    <s v="Home Office"/>
    <s v="Baseball Equipment"/>
    <s v="Base Equipment"/>
    <s v="Jumbo Drum"/>
    <d v="2014-12-13T00:00:00"/>
  </r>
  <r>
    <x v="1"/>
    <n v="5581"/>
    <x v="2"/>
    <n v="39585"/>
    <d v="2015-10-29T00:00:00"/>
    <x v="0"/>
    <x v="38"/>
    <n v="162.56"/>
    <n v="0.01"/>
    <s v="Regular Ship"/>
    <n v="-22.74"/>
    <n v="5.08"/>
    <n v="3.63"/>
    <s v="Max Engle"/>
    <s v="TX"/>
    <s v="Corporate"/>
    <s v="Basketball Equipment"/>
    <s v="Helmets"/>
    <s v="Bubble Wrap"/>
    <d v="2015-11-05T00:00:00"/>
  </r>
  <r>
    <x v="1"/>
    <n v="6989"/>
    <x v="2"/>
    <n v="49927"/>
    <d v="2016-05-20T00:00:00"/>
    <x v="0"/>
    <x v="39"/>
    <n v="212.51999999999998"/>
    <n v="0.08"/>
    <s v="Regular Ship"/>
    <n v="13.44"/>
    <n v="7.59"/>
    <n v="4"/>
    <s v="Harold Aimes"/>
    <s v="OK"/>
    <s v="Home Office"/>
    <s v="Basketball Equipment"/>
    <s v="Helmets"/>
    <s v="Bubble Wrap"/>
    <d v="2016-05-27T00:00:00"/>
  </r>
  <r>
    <x v="1"/>
    <n v="3607"/>
    <x v="2"/>
    <n v="25797"/>
    <d v="2016-07-02T00:00:00"/>
    <x v="0"/>
    <x v="39"/>
    <n v="889.84"/>
    <n v="0"/>
    <s v="Regular Ship"/>
    <n v="368.86"/>
    <n v="31.78"/>
    <n v="1.99"/>
    <s v="Roland Fjeld"/>
    <s v="TX"/>
    <s v="Corporate"/>
    <s v="Baseball Equipment"/>
    <s v="Baseball Bats"/>
    <s v="Tiny Packaging"/>
    <d v="2016-07-09T00:00:00"/>
  </r>
  <r>
    <x v="1"/>
    <n v="2998"/>
    <x v="2"/>
    <n v="21606"/>
    <d v="2014-11-22T00:00:00"/>
    <x v="0"/>
    <x v="2"/>
    <n v="506.92"/>
    <n v="0.06"/>
    <s v="Regular Ship"/>
    <n v="138.33000000000001"/>
    <n v="17.48"/>
    <n v="1.99"/>
    <s v="Troy Staebel"/>
    <s v="TX"/>
    <s v="Small Business"/>
    <s v="Baseball Equipment"/>
    <s v="Baseball Bats"/>
    <s v="Tiny Packaging"/>
    <d v="2014-11-29T00:00:00"/>
  </r>
  <r>
    <x v="1"/>
    <n v="1711"/>
    <x v="2"/>
    <n v="12292"/>
    <d v="2016-04-02T00:00:00"/>
    <x v="0"/>
    <x v="38"/>
    <n v="841.92"/>
    <n v="0.1"/>
    <s v="Regular Ship"/>
    <n v="-127.23"/>
    <n v="26.31"/>
    <n v="5.89"/>
    <s v="Ken Lonsdale"/>
    <s v="TX"/>
    <s v="Consumer"/>
    <s v="Baseball Equipment"/>
    <s v="Baseball Bats"/>
    <s v="SM Packaging"/>
    <d v="2016-04-09T00:00:00"/>
  </r>
  <r>
    <x v="1"/>
    <n v="5006"/>
    <x v="2"/>
    <n v="35687"/>
    <d v="2015-09-18T00:00:00"/>
    <x v="0"/>
    <x v="27"/>
    <n v="606.72"/>
    <n v="0.06"/>
    <s v="Express Ship"/>
    <n v="115.24"/>
    <n v="12.64"/>
    <n v="4.9800000000000004"/>
    <s v="Adrian Balobia"/>
    <s v="AR"/>
    <s v="Home Office"/>
    <s v="Basketball Equipment"/>
    <s v="Helmets"/>
    <s v="Tiny Packaging"/>
    <d v="2015-09-25T00:00:00"/>
  </r>
  <r>
    <x v="1"/>
    <n v="2487"/>
    <x v="2"/>
    <n v="18113"/>
    <d v="2016-06-28T00:00:00"/>
    <x v="0"/>
    <x v="49"/>
    <n v="3536.4599999999996"/>
    <n v="0.08"/>
    <s v="Truck"/>
    <n v="-514.32000000000005"/>
    <n v="130.97999999999999"/>
    <n v="30"/>
    <s v="Roland Times"/>
    <s v="OK"/>
    <s v="Consumer"/>
    <s v="Basketball Equipment"/>
    <s v="Goals"/>
    <s v="Jumbo Drum"/>
    <d v="2016-07-05T00:00:00"/>
  </r>
  <r>
    <x v="1"/>
    <n v="5831"/>
    <x v="2"/>
    <n v="41378"/>
    <d v="2016-08-29T00:00:00"/>
    <x v="0"/>
    <x v="35"/>
    <n v="5429.4"/>
    <n v="0.03"/>
    <s v="Truck"/>
    <n v="446.26"/>
    <n v="180.98"/>
    <n v="30"/>
    <s v="Aaron Hawkins"/>
    <s v="AR"/>
    <s v="Home Office"/>
    <s v="Basketball Equipment"/>
    <s v="Goals"/>
    <s v="Jumbo Drum"/>
    <d v="2016-09-05T00:00:00"/>
  </r>
  <r>
    <x v="1"/>
    <n v="8367"/>
    <x v="2"/>
    <n v="59781"/>
    <d v="2016-10-12T00:00:00"/>
    <x v="0"/>
    <x v="23"/>
    <n v="4343.5199999999995"/>
    <n v="0.04"/>
    <s v="Truck"/>
    <n v="329.28"/>
    <n v="180.98"/>
    <n v="30"/>
    <s v="Peggy Tweet"/>
    <s v="AR"/>
    <s v="Corporate"/>
    <s v="Basketball Equipment"/>
    <s v="Goals"/>
    <s v="Jumbo Drum"/>
    <d v="2016-10-19T00:00:00"/>
  </r>
  <r>
    <x v="1"/>
    <n v="1524"/>
    <x v="2"/>
    <n v="10982"/>
    <d v="2016-10-10T00:00:00"/>
    <x v="0"/>
    <x v="20"/>
    <n v="15.959999999999999"/>
    <n v="0"/>
    <s v="Express Ship"/>
    <n v="2.81"/>
    <n v="1.1399999999999999"/>
    <n v="0.7"/>
    <s v="Alex Wind"/>
    <s v="OK"/>
    <s v="Home Office"/>
    <s v="Soccer Equipment"/>
    <s v="Footballs"/>
    <s v="Bubble Wrap"/>
    <d v="2016-10-17T00:00:00"/>
  </r>
  <r>
    <x v="1"/>
    <n v="2211"/>
    <x v="2"/>
    <n v="15941"/>
    <d v="2015-10-10T00:00:00"/>
    <x v="0"/>
    <x v="22"/>
    <n v="872.1"/>
    <n v="0.02"/>
    <s v="Truck"/>
    <n v="-246.32"/>
    <n v="58.14"/>
    <n v="36.61"/>
    <s v="Adam Short"/>
    <s v="OK"/>
    <s v="Consumer"/>
    <s v="Basketball Equipment"/>
    <s v="Baseball Helmets"/>
    <s v="XL Packaging"/>
    <d v="2015-10-17T00:00:00"/>
  </r>
  <r>
    <x v="1"/>
    <n v="4992"/>
    <x v="2"/>
    <n v="35554"/>
    <d v="2016-07-25T00:00:00"/>
    <x v="0"/>
    <x v="13"/>
    <n v="4453.32"/>
    <n v="0.05"/>
    <s v="Truck"/>
    <n v="-614.37"/>
    <n v="130.97999999999999"/>
    <n v="54.74"/>
    <s v="Homer Season"/>
    <s v="AR"/>
    <s v="Consumer"/>
    <s v="Basketball Equipment"/>
    <s v="Baseball Helmets"/>
    <s v="XL Packaging"/>
    <d v="2016-08-01T00:00:00"/>
  </r>
  <r>
    <x v="1"/>
    <n v="6354"/>
    <x v="2"/>
    <n v="45059"/>
    <d v="2014-12-04T00:00:00"/>
    <x v="0"/>
    <x v="14"/>
    <n v="1320.9"/>
    <n v="0.05"/>
    <s v="Express Ship"/>
    <n v="371.28"/>
    <n v="37.74"/>
    <n v="2.9"/>
    <s v="Tony Chapman"/>
    <s v="TX"/>
    <s v="Consumer"/>
    <s v="Soccer Equipment"/>
    <s v="Soccer Nets"/>
    <s v="Tiny Packaging"/>
    <d v="2014-12-11T00:00:00"/>
  </r>
  <r>
    <x v="1"/>
    <n v="355"/>
    <x v="2"/>
    <n v="2467"/>
    <d v="2015-05-15T00:00:00"/>
    <x v="0"/>
    <x v="35"/>
    <n v="4363.5"/>
    <n v="0.09"/>
    <s v="Truck"/>
    <n v="586.61"/>
    <n v="145.44999999999999"/>
    <n v="17.850000000000001"/>
    <s v="Alan Hwang"/>
    <s v="AR"/>
    <s v="Corporate"/>
    <s v="Baseball Equipment"/>
    <s v="Base Equipment"/>
    <s v="Jumbo Drum"/>
    <d v="2015-05-22T00:00:00"/>
  </r>
  <r>
    <x v="1"/>
    <n v="4506"/>
    <x v="2"/>
    <n v="32069"/>
    <d v="2015-09-19T00:00:00"/>
    <x v="0"/>
    <x v="34"/>
    <n v="1163.5999999999999"/>
    <n v="7.0000000000000007E-2"/>
    <s v="Truck"/>
    <n v="-240.31140000000002"/>
    <n v="145.44999999999999"/>
    <n v="17.850000000000001"/>
    <s v="Alex Wind"/>
    <s v="OK"/>
    <s v="Consumer"/>
    <s v="Baseball Equipment"/>
    <s v="Base Equipment"/>
    <s v="Jumbo Drum"/>
    <d v="2015-09-26T00:00:00"/>
  </r>
  <r>
    <x v="1"/>
    <n v="2559"/>
    <x v="2"/>
    <n v="18503"/>
    <d v="2015-03-05T00:00:00"/>
    <x v="0"/>
    <x v="0"/>
    <n v="6690.7"/>
    <n v="0.03"/>
    <s v="Truck"/>
    <n v="1487.94"/>
    <n v="145.44999999999999"/>
    <n v="17.850000000000001"/>
    <s v="Sarah Brown"/>
    <s v="TX"/>
    <s v="Consumer"/>
    <s v="Baseball Equipment"/>
    <s v="Base Equipment"/>
    <s v="Jumbo Drum"/>
    <d v="2015-03-12T00:00:00"/>
  </r>
  <r>
    <x v="1"/>
    <n v="2423"/>
    <x v="2"/>
    <n v="17571"/>
    <d v="2016-01-14T00:00:00"/>
    <x v="0"/>
    <x v="44"/>
    <n v="1648.9999999999998"/>
    <n v="0.02"/>
    <s v="Express Ship"/>
    <n v="51.98"/>
    <n v="32.979999999999997"/>
    <n v="5.5"/>
    <s v="Thomas Thornton"/>
    <s v="TX"/>
    <s v="Consumer"/>
    <s v="Baseball Equipment"/>
    <s v="Baseball Bats"/>
    <s v="SM Packaging"/>
    <d v="2016-01-21T00:00:00"/>
  </r>
  <r>
    <x v="1"/>
    <n v="3055"/>
    <x v="2"/>
    <n v="21890"/>
    <d v="2014-11-24T00:00:00"/>
    <x v="0"/>
    <x v="37"/>
    <n v="509.52"/>
    <n v="0.06"/>
    <s v="Regular Ship"/>
    <n v="-12.67"/>
    <n v="11.58"/>
    <n v="6.97"/>
    <s v="Homer Season"/>
    <s v="AR"/>
    <s v="Small Business"/>
    <s v="Soccer Equipment"/>
    <s v="Soccer Balls"/>
    <s v="SM Packaging"/>
    <d v="2014-12-01T00:00:00"/>
  </r>
  <r>
    <x v="1"/>
    <n v="4811"/>
    <x v="2"/>
    <n v="34211"/>
    <d v="2015-12-14T00:00:00"/>
    <x v="0"/>
    <x v="22"/>
    <n v="148.94999999999999"/>
    <n v="0.1"/>
    <s v="Regular Ship"/>
    <n v="36.229999999999997"/>
    <n v="9.93"/>
    <n v="1.0900000000000001"/>
    <s v="Barry Bloom"/>
    <s v="AR"/>
    <s v="Small Business"/>
    <s v="Soccer Equipment"/>
    <s v="Soccer Nets"/>
    <s v="Bubble Wrap"/>
    <d v="2015-12-21T00:00:00"/>
  </r>
  <r>
    <x v="1"/>
    <n v="4457"/>
    <x v="2"/>
    <n v="31777"/>
    <d v="2015-08-19T00:00:00"/>
    <x v="0"/>
    <x v="5"/>
    <n v="122.8"/>
    <n v="0.01"/>
    <s v="Regular Ship"/>
    <n v="1.85"/>
    <n v="12.28"/>
    <n v="6.47"/>
    <s v="Harold Aimes"/>
    <s v="OK"/>
    <s v="Small Business"/>
    <s v="Soccer Equipment"/>
    <s v="Jersies"/>
    <s v="SM Packaging"/>
    <d v="2015-08-26T00:00:00"/>
  </r>
  <r>
    <x v="1"/>
    <n v="3205"/>
    <x v="2"/>
    <n v="22980"/>
    <d v="2016-08-01T00:00:00"/>
    <x v="0"/>
    <x v="5"/>
    <n v="49.800000000000004"/>
    <n v="0.06"/>
    <s v="Regular Ship"/>
    <n v="-27.73"/>
    <n v="4.9800000000000004"/>
    <n v="5.49"/>
    <s v="Rob Haberlin"/>
    <s v="TX"/>
    <s v="Consumer"/>
    <s v="Soccer Equipment"/>
    <s v="Jersies"/>
    <s v="SM Packaging"/>
    <d v="2016-08-08T00:00:00"/>
  </r>
  <r>
    <x v="1"/>
    <n v="7597"/>
    <x v="2"/>
    <n v="54368"/>
    <d v="2015-09-01T00:00:00"/>
    <x v="0"/>
    <x v="41"/>
    <n v="79.680000000000007"/>
    <n v="0.08"/>
    <s v="Regular Ship"/>
    <n v="-48.55"/>
    <n v="4.9800000000000004"/>
    <n v="5.49"/>
    <s v="Tony Holmes"/>
    <s v="OK"/>
    <s v="Small Business"/>
    <s v="Soccer Equipment"/>
    <s v="Jersies"/>
    <s v="SM Packaging"/>
    <d v="2015-09-08T00:00:00"/>
  </r>
  <r>
    <x v="1"/>
    <n v="6097"/>
    <x v="2"/>
    <n v="43203"/>
    <d v="2015-12-15T00:00:00"/>
    <x v="0"/>
    <x v="38"/>
    <n v="213.76"/>
    <n v="0.02"/>
    <s v="Regular Ship"/>
    <n v="-33.69"/>
    <n v="6.68"/>
    <n v="5.2"/>
    <s v="Susan Vittorini"/>
    <s v="TX"/>
    <s v="Home Office"/>
    <s v="Soccer Equipment"/>
    <s v="Jersies"/>
    <s v="SM Packaging"/>
    <d v="2015-12-22T00:00:00"/>
  </r>
  <r>
    <x v="1"/>
    <n v="376"/>
    <x v="2"/>
    <n v="2595"/>
    <d v="2015-10-13T00:00:00"/>
    <x v="0"/>
    <x v="2"/>
    <n v="187.92000000000002"/>
    <n v="0.01"/>
    <s v="Express Ship"/>
    <n v="-125.6"/>
    <n v="6.48"/>
    <n v="8.74"/>
    <s v="Tony Holmes"/>
    <s v="OK"/>
    <s v="Corporate"/>
    <s v="Soccer Equipment"/>
    <s v="Jersies"/>
    <s v="SM Packaging"/>
    <d v="2015-10-20T00:00:00"/>
  </r>
  <r>
    <x v="1"/>
    <n v="6967"/>
    <x v="2"/>
    <n v="49797"/>
    <d v="2015-01-06T00:00:00"/>
    <x v="0"/>
    <x v="30"/>
    <n v="168.48000000000002"/>
    <n v="7.0000000000000007E-2"/>
    <s v="Express Ship"/>
    <n v="-116.56"/>
    <n v="6.48"/>
    <n v="8.19"/>
    <s v="Lena Radford"/>
    <s v="TX"/>
    <s v="Small Business"/>
    <s v="Soccer Equipment"/>
    <s v="Jersies"/>
    <s v="SM Packaging"/>
    <d v="2015-01-13T00:00:00"/>
  </r>
  <r>
    <x v="1"/>
    <n v="5903"/>
    <x v="2"/>
    <n v="41831"/>
    <d v="2016-05-21T00:00:00"/>
    <x v="0"/>
    <x v="11"/>
    <n v="200.64000000000001"/>
    <n v="0.05"/>
    <s v="Regular Ship"/>
    <n v="-96.29"/>
    <n v="5.28"/>
    <n v="5.66"/>
    <s v="Muhammed Lee"/>
    <s v="TX"/>
    <s v="Corporate"/>
    <s v="Soccer Equipment"/>
    <s v="Jersies"/>
    <s v="SM Packaging"/>
    <d v="2016-05-28T00:00:00"/>
  </r>
  <r>
    <x v="1"/>
    <n v="7908"/>
    <x v="2"/>
    <n v="56550"/>
    <d v="2015-02-06T00:00:00"/>
    <x v="0"/>
    <x v="8"/>
    <n v="659.34"/>
    <n v="0.09"/>
    <s v="Regular Ship"/>
    <n v="166.85"/>
    <n v="19.98"/>
    <n v="5.77"/>
    <s v="Frank Hawley"/>
    <s v="TX"/>
    <s v="Home Office"/>
    <s v="Soccer Equipment"/>
    <s v="Jersies"/>
    <s v="SM Packaging"/>
    <d v="2015-02-13T00:00:00"/>
  </r>
  <r>
    <x v="1"/>
    <n v="1715"/>
    <x v="2"/>
    <n v="12323"/>
    <d v="2015-01-31T00:00:00"/>
    <x v="0"/>
    <x v="38"/>
    <n v="484.8"/>
    <n v="0.02"/>
    <s v="Regular Ship"/>
    <n v="-28.681000000000001"/>
    <n v="15.15"/>
    <n v="10.130000000000001"/>
    <s v="Lisa DeCherney"/>
    <s v="TX"/>
    <s v="Corporate"/>
    <s v="Soccer Equipment"/>
    <s v="Football Pads"/>
    <s v="SM Packaging"/>
    <d v="2015-02-07T00:00:00"/>
  </r>
  <r>
    <x v="1"/>
    <n v="2617"/>
    <x v="2"/>
    <n v="18918"/>
    <d v="2016-08-27T00:00:00"/>
    <x v="0"/>
    <x v="3"/>
    <n v="6999.93"/>
    <n v="0.1"/>
    <s v="Regular Ship"/>
    <n v="-221.78039999999999"/>
    <n v="999.99"/>
    <n v="13.99"/>
    <s v="Dolan Smith"/>
    <s v="OK"/>
    <s v="Corporate"/>
    <s v="Baseball Equipment"/>
    <s v="Base Equipment"/>
    <s v="MED Packaging"/>
    <d v="2016-09-03T00:00:00"/>
  </r>
  <r>
    <x v="1"/>
    <n v="3002"/>
    <x v="2"/>
    <n v="21634"/>
    <d v="2016-08-28T00:00:00"/>
    <x v="0"/>
    <x v="18"/>
    <n v="1938.02"/>
    <n v="7.0000000000000007E-2"/>
    <s v="Regular Ship"/>
    <n v="-4017.6164999999996"/>
    <n v="1938.02"/>
    <n v="13.99"/>
    <s v="Howard Mound"/>
    <s v="OK"/>
    <s v="Home Office"/>
    <s v="Baseball Equipment"/>
    <s v="Base Equipment"/>
    <s v="MED Packaging"/>
    <d v="2016-09-04T00:00:00"/>
  </r>
  <r>
    <x v="1"/>
    <n v="2345"/>
    <x v="2"/>
    <n v="16897"/>
    <d v="2016-04-15T00:00:00"/>
    <x v="0"/>
    <x v="27"/>
    <n v="106.08"/>
    <n v="0.06"/>
    <s v="Regular Ship"/>
    <n v="14.97"/>
    <n v="2.21"/>
    <n v="1"/>
    <s v="Howard Mound"/>
    <s v="OK"/>
    <s v="Consumer"/>
    <s v="Soccer Equipment"/>
    <s v="Soccer Nets"/>
    <s v="Bubble Wrap"/>
    <d v="2016-04-22T00:00:00"/>
  </r>
  <r>
    <x v="1"/>
    <n v="8368"/>
    <x v="2"/>
    <n v="59781"/>
    <d v="2016-10-12T00:00:00"/>
    <x v="0"/>
    <x v="39"/>
    <n v="24667.440000000002"/>
    <n v="0.04"/>
    <s v="Truck"/>
    <n v="-9611.91"/>
    <n v="880.98"/>
    <n v="44.55"/>
    <s v="Howard Mound"/>
    <s v="OK"/>
    <s v="Corporate"/>
    <s v="Basketball Equipment"/>
    <s v="Baseball Helmets"/>
    <s v="XL Packaging"/>
    <d v="2016-10-19T00:00:00"/>
  </r>
  <r>
    <x v="1"/>
    <n v="7207"/>
    <x v="2"/>
    <n v="51424"/>
    <d v="2015-11-09T00:00:00"/>
    <x v="0"/>
    <x v="16"/>
    <n v="83.699999999999989"/>
    <n v="0.05"/>
    <s v="Regular Ship"/>
    <n v="-47.54"/>
    <n v="16.739999999999998"/>
    <n v="7.04"/>
    <s v="Alex Wind"/>
    <s v="OK"/>
    <s v="Home Office"/>
    <s v="Soccer Equipment"/>
    <s v="Mouth Guards"/>
    <s v="SM Packaging"/>
    <d v="2015-11-16T00:00:00"/>
  </r>
  <r>
    <x v="1"/>
    <n v="5582"/>
    <x v="2"/>
    <n v="39586"/>
    <d v="2015-03-19T00:00:00"/>
    <x v="0"/>
    <x v="18"/>
    <n v="3.52"/>
    <n v="0.04"/>
    <s v="Regular Ship"/>
    <n v="-5.4395000000000007"/>
    <n v="3.52"/>
    <n v="6.83"/>
    <s v="Harold Aimes"/>
    <s v="OK"/>
    <s v="Corporate"/>
    <s v="Soccer Equipment"/>
    <s v="Football Pads"/>
    <s v="SM Packaging"/>
    <d v="2015-03-26T00:00:00"/>
  </r>
  <r>
    <x v="1"/>
    <n v="7542"/>
    <x v="2"/>
    <n v="53895"/>
    <d v="2015-07-05T00:00:00"/>
    <x v="0"/>
    <x v="31"/>
    <n v="8802.99"/>
    <n v="0.1"/>
    <s v="Regular Ship"/>
    <n v="1558.79"/>
    <n v="419.19"/>
    <n v="19.989999999999998"/>
    <s v="Howard Mound"/>
    <s v="OK"/>
    <s v="Small Business"/>
    <s v="Soccer Equipment"/>
    <s v="Mouth Guards"/>
    <s v="SM Packaging"/>
    <d v="2015-07-12T00:00:00"/>
  </r>
  <r>
    <x v="1"/>
    <n v="986"/>
    <x v="2"/>
    <n v="7107"/>
    <d v="2015-11-04T00:00:00"/>
    <x v="0"/>
    <x v="6"/>
    <n v="113.82"/>
    <n v="0.06"/>
    <s v="Regular Ship"/>
    <n v="-21.23"/>
    <n v="37.94"/>
    <n v="5.08"/>
    <s v="Steve Chapman"/>
    <s v="TX"/>
    <s v="Corporate"/>
    <s v="Soccer Equipment"/>
    <s v="Jersies"/>
    <s v="Bubble Wrap"/>
    <d v="2015-11-11T00:00:00"/>
  </r>
  <r>
    <x v="1"/>
    <n v="6550"/>
    <x v="2"/>
    <n v="46565"/>
    <d v="2015-04-22T00:00:00"/>
    <x v="0"/>
    <x v="34"/>
    <n v="517.20000000000005"/>
    <n v="0.01"/>
    <s v="Regular Ship"/>
    <n v="-255.55"/>
    <n v="64.650000000000006"/>
    <n v="35"/>
    <s v="Laurel Elliston"/>
    <s v="TX"/>
    <s v="Home Office"/>
    <s v="Soccer Equipment"/>
    <s v="Mouth Guards"/>
    <s v="LG Packaging"/>
    <d v="2015-04-29T00:00:00"/>
  </r>
  <r>
    <x v="1"/>
    <n v="3908"/>
    <x v="2"/>
    <n v="27872"/>
    <d v="2015-08-13T00:00:00"/>
    <x v="0"/>
    <x v="43"/>
    <n v="356.75"/>
    <n v="0.01"/>
    <s v="Regular Ship"/>
    <n v="36.430999999999997"/>
    <n v="14.27"/>
    <n v="7.27"/>
    <s v="Shaun Chance"/>
    <s v="TX"/>
    <s v="Corporate"/>
    <s v="Soccer Equipment"/>
    <s v="Football Pads"/>
    <s v="SM Packaging"/>
    <d v="2015-08-20T00:00:00"/>
  </r>
  <r>
    <x v="1"/>
    <n v="3754"/>
    <x v="2"/>
    <n v="26818"/>
    <d v="2015-11-08T00:00:00"/>
    <x v="0"/>
    <x v="26"/>
    <n v="203.54999999999998"/>
    <n v="0.05"/>
    <s v="Regular Ship"/>
    <n v="-19.481000000000002"/>
    <n v="8.85"/>
    <n v="5.6"/>
    <s v="Tony Rima"/>
    <s v="OK"/>
    <s v="Small Business"/>
    <s v="Soccer Equipment"/>
    <s v="Football Pads"/>
    <s v="SM Packaging"/>
    <d v="2015-11-15T00:00:00"/>
  </r>
  <r>
    <x v="1"/>
    <n v="525"/>
    <x v="2"/>
    <n v="3588"/>
    <d v="2015-01-16T00:00:00"/>
    <x v="0"/>
    <x v="21"/>
    <n v="364.14"/>
    <n v="0.03"/>
    <s v="Regular Ship"/>
    <n v="-1.1599999999999999"/>
    <n v="8.67"/>
    <n v="3.5"/>
    <s v="Tony Rima"/>
    <s v="OK"/>
    <s v="Home Office"/>
    <s v="Soccer Equipment"/>
    <s v="Shin Guards"/>
    <s v="SM Packaging"/>
    <d v="2015-01-23T00:00:00"/>
  </r>
  <r>
    <x v="1"/>
    <n v="2422"/>
    <x v="2"/>
    <n v="17571"/>
    <d v="2016-01-14T00:00:00"/>
    <x v="0"/>
    <x v="38"/>
    <n v="95.36"/>
    <n v="0.01"/>
    <s v="Regular Ship"/>
    <n v="8.8800000000000008"/>
    <n v="2.98"/>
    <n v="1.58"/>
    <s v="Tony Rima"/>
    <s v="OK"/>
    <s v="Consumer"/>
    <s v="Soccer Equipment"/>
    <s v="Footballs"/>
    <s v="Bubble Wrap"/>
    <d v="2016-01-21T00:00:00"/>
  </r>
  <r>
    <x v="1"/>
    <n v="1362"/>
    <x v="2"/>
    <n v="9922"/>
    <d v="2015-02-01T00:00:00"/>
    <x v="0"/>
    <x v="31"/>
    <n v="1385.79"/>
    <n v="0.03"/>
    <s v="Regular Ship"/>
    <n v="137.86199999999999"/>
    <n v="65.989999999999995"/>
    <n v="3.99"/>
    <s v="Allison Graves"/>
    <s v="AR"/>
    <s v="Consumer"/>
    <s v="Baseball Equipment"/>
    <s v="Baseballs"/>
    <s v="SM Packaging"/>
    <d v="2015-02-08T00:00:00"/>
  </r>
  <r>
    <x v="1"/>
    <n v="4948"/>
    <x v="2"/>
    <n v="35173"/>
    <d v="2016-01-12T00:00:00"/>
    <x v="0"/>
    <x v="19"/>
    <n v="1637.87"/>
    <n v="0.02"/>
    <s v="Regular Ship"/>
    <n v="29.556000000000004"/>
    <n v="125.99"/>
    <n v="8.08"/>
    <s v="Tony Rima"/>
    <s v="OK"/>
    <s v="Corporate"/>
    <s v="Baseball Equipment"/>
    <s v="Baseballs"/>
    <s v="SM Packaging"/>
    <d v="2016-01-19T00:00:00"/>
  </r>
  <r>
    <x v="1"/>
    <n v="1499"/>
    <x v="2"/>
    <n v="10820"/>
    <d v="2015-10-27T00:00:00"/>
    <x v="0"/>
    <x v="8"/>
    <n v="155.43"/>
    <n v="0.06"/>
    <s v="Regular Ship"/>
    <n v="-13.45"/>
    <n v="4.71"/>
    <n v="0.7"/>
    <s v="Adam Short"/>
    <s v="OK"/>
    <s v="Small Business"/>
    <s v="Soccer Equipment"/>
    <s v="Footballs"/>
    <s v="Bubble Wrap"/>
    <d v="2015-11-03T00:00:00"/>
  </r>
  <r>
    <x v="1"/>
    <n v="3008"/>
    <x v="2"/>
    <n v="21639"/>
    <d v="2014-12-03T00:00:00"/>
    <x v="0"/>
    <x v="23"/>
    <n v="142.56"/>
    <n v="7.0000000000000007E-2"/>
    <s v="Regular Ship"/>
    <n v="-169.16499999999999"/>
    <n v="5.94"/>
    <n v="9.92"/>
    <s v="Tom Ashbrook"/>
    <s v="TX"/>
    <s v="Home Office"/>
    <s v="Soccer Equipment"/>
    <s v="Football Pads"/>
    <s v="SM Packaging"/>
    <d v="2014-12-10T00:00:00"/>
  </r>
  <r>
    <x v="1"/>
    <n v="243"/>
    <x v="2"/>
    <n v="1639"/>
    <d v="2015-06-19T00:00:00"/>
    <x v="0"/>
    <x v="23"/>
    <n v="162.72"/>
    <n v="0.09"/>
    <s v="Regular Ship"/>
    <n v="-62.2"/>
    <n v="6.78"/>
    <n v="6.18"/>
    <s v="Sean Christensen"/>
    <s v="TX"/>
    <s v="Home Office"/>
    <s v="Soccer Equipment"/>
    <s v="Jersies"/>
    <s v="SM Packaging"/>
    <d v="2015-06-26T00:00:00"/>
  </r>
  <r>
    <x v="1"/>
    <n v="7644"/>
    <x v="2"/>
    <n v="54786"/>
    <d v="2015-11-11T00:00:00"/>
    <x v="0"/>
    <x v="35"/>
    <n v="404.40000000000003"/>
    <n v="0.08"/>
    <s v="Regular Ship"/>
    <n v="-20.58"/>
    <n v="13.48"/>
    <n v="4.51"/>
    <s v="Alan Barnes"/>
    <s v="AR"/>
    <s v="Home Office"/>
    <s v="Soccer Equipment"/>
    <s v="Mouth Guards"/>
    <s v="SM Packaging"/>
    <d v="2015-11-18T00:00:00"/>
  </r>
  <r>
    <x v="1"/>
    <n v="4002"/>
    <x v="2"/>
    <n v="28550"/>
    <d v="2015-01-18T00:00:00"/>
    <x v="0"/>
    <x v="18"/>
    <n v="4.76"/>
    <n v="0.1"/>
    <s v="Regular Ship"/>
    <n v="-6.6"/>
    <n v="4.76"/>
    <n v="3.01"/>
    <s v="Roland Times"/>
    <s v="OK"/>
    <s v="Corporate"/>
    <s v="Soccer Equipment"/>
    <s v="Jersies"/>
    <s v="Bubble Wrap"/>
    <d v="2015-01-25T00:00:00"/>
  </r>
  <r>
    <x v="1"/>
    <n v="7162"/>
    <x v="2"/>
    <n v="51107"/>
    <d v="2016-07-26T00:00:00"/>
    <x v="0"/>
    <x v="15"/>
    <n v="769.68"/>
    <n v="0"/>
    <s v="Regular Ship"/>
    <n v="286.86650000000003"/>
    <n v="21.38"/>
    <n v="2.99"/>
    <s v="Tony Rima"/>
    <s v="OK"/>
    <s v="Corporate"/>
    <s v="Soccer Equipment"/>
    <s v="Football Pads"/>
    <s v="SM Packaging"/>
    <d v="2016-08-02T00:00:00"/>
  </r>
  <r>
    <x v="1"/>
    <n v="1335"/>
    <x v="2"/>
    <n v="9761"/>
    <d v="2015-11-22T00:00:00"/>
    <x v="0"/>
    <x v="26"/>
    <n v="137.54000000000002"/>
    <n v="0.08"/>
    <s v="Regular Ship"/>
    <n v="-92.23"/>
    <n v="5.98"/>
    <n v="7.15"/>
    <s v="Dolan Smith"/>
    <s v="OK"/>
    <s v="Small Business"/>
    <s v="Soccer Equipment"/>
    <s v="Jersies"/>
    <s v="SM Packaging"/>
    <d v="2015-11-29T00:00:00"/>
  </r>
  <r>
    <x v="1"/>
    <n v="7600"/>
    <x v="2"/>
    <n v="54370"/>
    <d v="2016-02-07T00:00:00"/>
    <x v="0"/>
    <x v="40"/>
    <n v="4899.5099999999993"/>
    <n v="0"/>
    <s v="Regular Ship"/>
    <n v="1041.28"/>
    <n v="99.99"/>
    <n v="19.989999999999998"/>
    <s v="Adam Short"/>
    <s v="OK"/>
    <s v="Corporate"/>
    <s v="Baseball Equipment"/>
    <s v="Baseball Bats"/>
    <s v="SM Packaging"/>
    <d v="2016-02-14T00:00:00"/>
  </r>
  <r>
    <x v="1"/>
    <n v="332"/>
    <x v="2"/>
    <n v="2277"/>
    <d v="2014-11-01T00:00:00"/>
    <x v="0"/>
    <x v="31"/>
    <n v="860.79000000000008"/>
    <n v="0.06"/>
    <s v="Regular Ship"/>
    <n v="33.67"/>
    <n v="40.99"/>
    <n v="19.989999999999998"/>
    <s v="Don Miller"/>
    <s v="TX"/>
    <s v="Home Office"/>
    <s v="Soccer Equipment"/>
    <s v="Jersies"/>
    <s v="SM Packaging"/>
    <d v="2014-11-08T00:00:00"/>
  </r>
  <r>
    <x v="1"/>
    <n v="149"/>
    <x v="2"/>
    <n v="933"/>
    <d v="2016-06-04T00:00:00"/>
    <x v="0"/>
    <x v="22"/>
    <n v="79.2"/>
    <n v="0.02"/>
    <s v="Regular Ship"/>
    <n v="-4.7149999999999999"/>
    <n v="5.28"/>
    <n v="2.99"/>
    <s v="Claudia Miner"/>
    <s v="TX"/>
    <s v="Small Business"/>
    <s v="Soccer Equipment"/>
    <s v="Football Pads"/>
    <s v="SM Packaging"/>
    <d v="2016-06-11T00:00:00"/>
  </r>
  <r>
    <x v="1"/>
    <n v="3814"/>
    <x v="2"/>
    <n v="27169"/>
    <d v="2015-07-12T00:00:00"/>
    <x v="0"/>
    <x v="41"/>
    <n v="104.64"/>
    <n v="0.01"/>
    <s v="Regular Ship"/>
    <n v="-28.945500000000003"/>
    <n v="6.54"/>
    <n v="5.27"/>
    <s v="Howard Mound"/>
    <s v="OK"/>
    <s v="Corporate"/>
    <s v="Soccer Equipment"/>
    <s v="Football Pads"/>
    <s v="SM Packaging"/>
    <d v="2015-07-19T00:00:00"/>
  </r>
  <r>
    <x v="1"/>
    <n v="2486"/>
    <x v="2"/>
    <n v="18112"/>
    <d v="2016-01-15T00:00:00"/>
    <x v="0"/>
    <x v="19"/>
    <n v="83.850000000000009"/>
    <n v="0.06"/>
    <s v="Regular Ship"/>
    <n v="22.8"/>
    <n v="6.45"/>
    <n v="1.34"/>
    <s v="Howard Mound"/>
    <s v="OK"/>
    <s v="Small Business"/>
    <s v="Soccer Equipment"/>
    <s v="Jersies"/>
    <s v="Bubble Wrap"/>
    <d v="2016-01-22T00:00:00"/>
  </r>
  <r>
    <x v="1"/>
    <n v="2833"/>
    <x v="2"/>
    <n v="20450"/>
    <d v="2016-10-07T00:00:00"/>
    <x v="1"/>
    <x v="30"/>
    <n v="6752.4599999999991"/>
    <n v="0.03"/>
    <s v="Truck"/>
    <n v="506.71"/>
    <n v="259.70999999999998"/>
    <n v="66.67"/>
    <s v="Adam Short"/>
    <s v="OK"/>
    <s v="Home Office"/>
    <s v="Basketball Equipment"/>
    <s v="Basketballs"/>
    <s v="XL Packaging"/>
    <d v="2016-10-14T00:00:00"/>
  </r>
  <r>
    <x v="1"/>
    <n v="406"/>
    <x v="2"/>
    <n v="2757"/>
    <d v="2015-05-19T00:00:00"/>
    <x v="1"/>
    <x v="7"/>
    <n v="3742.05"/>
    <n v="7.0000000000000007E-2"/>
    <s v="Truck"/>
    <n v="-1766.01"/>
    <n v="95.95"/>
    <n v="74.349999999999994"/>
    <s v="Aaron Hawkins"/>
    <s v="AR"/>
    <s v="Corporate"/>
    <s v="Basketball Equipment"/>
    <s v="Goals"/>
    <s v="Jumbo Drum"/>
    <d v="2015-05-26T00:00:00"/>
  </r>
  <r>
    <x v="1"/>
    <n v="7793"/>
    <x v="2"/>
    <n v="55749"/>
    <d v="2016-10-31T00:00:00"/>
    <x v="1"/>
    <x v="21"/>
    <n v="367.08"/>
    <n v="0.01"/>
    <s v="Regular Ship"/>
    <n v="149.44999999999999"/>
    <n v="8.74"/>
    <n v="1.39"/>
    <s v="Alan SHansely"/>
    <s v="AR"/>
    <s v="Corporate"/>
    <s v="Soccer Equipment"/>
    <s v="Soccer Balls"/>
    <s v="SM Packaging"/>
    <d v="2016-11-07T00:00:00"/>
  </r>
  <r>
    <x v="1"/>
    <n v="3894"/>
    <x v="2"/>
    <n v="27780"/>
    <d v="2016-08-20T00:00:00"/>
    <x v="1"/>
    <x v="7"/>
    <n v="143.52000000000001"/>
    <n v="0"/>
    <s v="Regular Ship"/>
    <n v="-30.25"/>
    <n v="3.68"/>
    <n v="1.32"/>
    <s v="Howard Mound"/>
    <s v="OK"/>
    <s v="Small Business"/>
    <s v="Soccer Equipment"/>
    <s v="Soccer Goals"/>
    <s v="Bubble Wrap"/>
    <d v="2016-08-27T00:00:00"/>
  </r>
  <r>
    <x v="1"/>
    <n v="1126"/>
    <x v="2"/>
    <n v="8231"/>
    <d v="2016-08-18T00:00:00"/>
    <x v="1"/>
    <x v="16"/>
    <n v="99.9"/>
    <n v="0.06"/>
    <s v="Regular Ship"/>
    <n v="-31.33"/>
    <n v="19.98"/>
    <n v="10.49"/>
    <s v="Tony Holmes"/>
    <s v="OK"/>
    <s v="Corporate"/>
    <s v="Basketball Equipment"/>
    <s v="Helmets"/>
    <s v="SM Packaging"/>
    <d v="2016-08-25T00:00:00"/>
  </r>
  <r>
    <x v="1"/>
    <n v="7883"/>
    <x v="2"/>
    <n v="56384"/>
    <d v="2016-05-31T00:00:00"/>
    <x v="1"/>
    <x v="2"/>
    <n v="6343.75"/>
    <n v="0.08"/>
    <s v="Truck"/>
    <n v="-528.65312500000005"/>
    <n v="218.75"/>
    <n v="69.64"/>
    <s v="Steven Roelle"/>
    <s v="TX"/>
    <s v="Small Business"/>
    <s v="Basketball Equipment"/>
    <s v="Basketballs"/>
    <s v="XL Packaging"/>
    <d v="2016-06-07T00:00:00"/>
  </r>
  <r>
    <x v="1"/>
    <n v="2971"/>
    <x v="2"/>
    <n v="21475"/>
    <d v="2014-12-21T00:00:00"/>
    <x v="1"/>
    <x v="22"/>
    <n v="6261"/>
    <n v="0.06"/>
    <s v="Truck"/>
    <n v="-296.06"/>
    <n v="417.4"/>
    <n v="75.23"/>
    <s v="Tony Rima"/>
    <s v="OK"/>
    <s v="Consumer"/>
    <s v="Basketball Equipment"/>
    <s v="Basketballs"/>
    <s v="XL Packaging"/>
    <d v="2014-12-28T00:00:00"/>
  </r>
  <r>
    <x v="1"/>
    <n v="6529"/>
    <x v="2"/>
    <n v="46468"/>
    <d v="2014-11-11T00:00:00"/>
    <x v="1"/>
    <x v="47"/>
    <n v="1618.6799999999998"/>
    <n v="0.08"/>
    <s v="Express Ship"/>
    <n v="504.71"/>
    <n v="39.479999999999997"/>
    <n v="1.99"/>
    <s v="Alex Wind"/>
    <s v="OK"/>
    <s v="Home Office"/>
    <s v="Baseball Equipment"/>
    <s v="Baseball Bats"/>
    <s v="Tiny Packaging"/>
    <d v="2014-11-18T00:00:00"/>
  </r>
  <r>
    <x v="1"/>
    <n v="1023"/>
    <x v="2"/>
    <n v="7458"/>
    <d v="2016-02-03T00:00:00"/>
    <x v="1"/>
    <x v="32"/>
    <n v="355.32"/>
    <n v="0.06"/>
    <s v="Regular Ship"/>
    <n v="-69.84"/>
    <n v="39.479999999999997"/>
    <n v="1.99"/>
    <s v="Dolan Smith"/>
    <s v="OK"/>
    <s v="Corporate"/>
    <s v="Baseball Equipment"/>
    <s v="Baseball Bats"/>
    <s v="Tiny Packaging"/>
    <d v="2016-02-10T00:00:00"/>
  </r>
  <r>
    <x v="1"/>
    <n v="1285"/>
    <x v="2"/>
    <n v="9350"/>
    <d v="2016-08-31T00:00:00"/>
    <x v="1"/>
    <x v="19"/>
    <n v="1832.7399999999998"/>
    <n v="0.1"/>
    <s v="Truck"/>
    <n v="-432.54"/>
    <n v="140.97999999999999"/>
    <n v="53.48"/>
    <s v="Howard Mound"/>
    <s v="OK"/>
    <s v="Corporate"/>
    <s v="Basketball Equipment"/>
    <s v="Baseball Helmets"/>
    <s v="XL Packaging"/>
    <d v="2016-09-07T00:00:00"/>
  </r>
  <r>
    <x v="1"/>
    <n v="5067"/>
    <x v="2"/>
    <n v="36103"/>
    <d v="2016-02-28T00:00:00"/>
    <x v="1"/>
    <x v="29"/>
    <n v="1619.5500000000002"/>
    <n v="0.03"/>
    <s v="Regular Ship"/>
    <n v="701.65800000000002"/>
    <n v="35.99"/>
    <n v="0.99"/>
    <s v="Nathan Mautz"/>
    <s v="TX"/>
    <s v="Home Office"/>
    <s v="Baseball Equipment"/>
    <s v="Baseballs"/>
    <s v="Tiny Packaging"/>
    <d v="2016-03-06T00:00:00"/>
  </r>
  <r>
    <x v="1"/>
    <n v="8304"/>
    <x v="2"/>
    <n v="59329"/>
    <d v="2016-10-04T00:00:00"/>
    <x v="1"/>
    <x v="14"/>
    <n v="133.35"/>
    <n v="0.08"/>
    <s v="Regular Ship"/>
    <n v="-135.59649999999999"/>
    <n v="3.81"/>
    <n v="5.44"/>
    <s v="Dolan Smith"/>
    <s v="OK"/>
    <s v="Corporate"/>
    <s v="Soccer Equipment"/>
    <s v="Football Pads"/>
    <s v="SM Packaging"/>
    <d v="2016-10-11T00:00:00"/>
  </r>
  <r>
    <x v="1"/>
    <n v="1105"/>
    <x v="2"/>
    <n v="8130"/>
    <d v="2016-03-13T00:00:00"/>
    <x v="1"/>
    <x v="22"/>
    <n v="61.949999999999996"/>
    <n v="0.03"/>
    <s v="Regular Ship"/>
    <n v="-47.230499999999999"/>
    <n v="4.13"/>
    <n v="5.04"/>
    <s v="Russell D'Ascenzo"/>
    <s v="TX"/>
    <s v="Consumer"/>
    <s v="Soccer Equipment"/>
    <s v="Football Pads"/>
    <s v="SM Packaging"/>
    <d v="2016-03-20T00:00:00"/>
  </r>
  <r>
    <x v="1"/>
    <n v="4358"/>
    <x v="2"/>
    <n v="31046"/>
    <d v="2014-12-08T00:00:00"/>
    <x v="1"/>
    <x v="14"/>
    <n v="239.4"/>
    <n v="0.02"/>
    <s v="Regular Ship"/>
    <n v="-58.81"/>
    <n v="6.84"/>
    <n v="4.42"/>
    <s v="RHansda Hardy"/>
    <s v="AR"/>
    <s v="Corporate"/>
    <s v="Soccer Equipment"/>
    <s v="Soccer Goals"/>
    <s v="Tiny Packaging"/>
    <d v="2014-12-15T00:00:00"/>
  </r>
  <r>
    <x v="1"/>
    <n v="2439"/>
    <x v="2"/>
    <n v="17700"/>
    <d v="2016-08-27T00:00:00"/>
    <x v="1"/>
    <x v="46"/>
    <n v="2272.8000000000002"/>
    <n v="0.03"/>
    <s v="Regular Ship"/>
    <n v="-530.67999999999995"/>
    <n v="113.64"/>
    <n v="35"/>
    <s v="Adam Monument"/>
    <s v="AR"/>
    <s v="Home Office"/>
    <s v="Basketball Equipment"/>
    <s v="Helmets"/>
    <s v="SM Packaging"/>
    <d v="2016-09-03T00:00:00"/>
  </r>
  <r>
    <x v="1"/>
    <n v="5938"/>
    <x v="2"/>
    <n v="42115"/>
    <d v="2015-12-19T00:00:00"/>
    <x v="1"/>
    <x v="42"/>
    <n v="537.32000000000005"/>
    <n v="0.02"/>
    <s v="Regular Ship"/>
    <n v="-93.46"/>
    <n v="28.28"/>
    <n v="13.99"/>
    <s v="Ed Braxton"/>
    <s v="TX"/>
    <s v="Home Office"/>
    <s v="Soccer Equipment"/>
    <s v="Mouth Guards"/>
    <s v="MED Packaging"/>
    <d v="2015-12-26T00:00:00"/>
  </r>
  <r>
    <x v="1"/>
    <n v="2130"/>
    <x v="2"/>
    <n v="15205"/>
    <d v="2015-01-15T00:00:00"/>
    <x v="1"/>
    <x v="21"/>
    <n v="1679.1599999999999"/>
    <n v="0.02"/>
    <s v="Regular Ship"/>
    <n v="155.72"/>
    <n v="39.979999999999997"/>
    <n v="9.1999999999999993"/>
    <s v="Julia West"/>
    <s v="TX"/>
    <s v="Corporate"/>
    <s v="Basketball Equipment"/>
    <s v="Helmets"/>
    <s v="Bubble Wrap"/>
    <d v="2015-01-22T00:00:00"/>
  </r>
  <r>
    <x v="1"/>
    <n v="7660"/>
    <x v="2"/>
    <n v="54914"/>
    <d v="2015-06-28T00:00:00"/>
    <x v="1"/>
    <x v="3"/>
    <n v="87.08"/>
    <n v="0.06"/>
    <s v="Regular Ship"/>
    <n v="-27.83"/>
    <n v="12.44"/>
    <n v="6.27"/>
    <s v="Aaron Hawkins"/>
    <s v="AR"/>
    <s v="Small Business"/>
    <s v="Soccer Equipment"/>
    <s v="Mouth Guards"/>
    <s v="MED Packaging"/>
    <d v="2015-07-05T00:00:00"/>
  </r>
  <r>
    <x v="1"/>
    <n v="4446"/>
    <x v="2"/>
    <n v="31684"/>
    <d v="2016-07-17T00:00:00"/>
    <x v="1"/>
    <x v="22"/>
    <n v="85.199999999999989"/>
    <n v="0.02"/>
    <s v="Regular Ship"/>
    <n v="23.48"/>
    <n v="5.68"/>
    <n v="1.46"/>
    <s v="Tony Rima"/>
    <s v="OK"/>
    <s v="Corporate"/>
    <s v="Soccer Equipment"/>
    <s v="Jersies"/>
    <s v="Bubble Wrap"/>
    <d v="2016-07-24T00:00:00"/>
  </r>
  <r>
    <x v="1"/>
    <n v="2836"/>
    <x v="2"/>
    <n v="20451"/>
    <d v="2016-03-25T00:00:00"/>
    <x v="1"/>
    <x v="36"/>
    <n v="9366.66"/>
    <n v="0.1"/>
    <s v="Truck"/>
    <n v="-1331.5533660000001"/>
    <n v="550.98"/>
    <n v="45.7"/>
    <s v="Alex Wind"/>
    <s v="OK"/>
    <s v="Corporate"/>
    <s v="Basketball Equipment"/>
    <s v="Basketballs"/>
    <s v="XL Packaging"/>
    <d v="2016-04-01T00:00:00"/>
  </r>
  <r>
    <x v="1"/>
    <n v="7374"/>
    <x v="2"/>
    <n v="52578"/>
    <d v="2015-01-05T00:00:00"/>
    <x v="1"/>
    <x v="11"/>
    <n v="8278.2999999999993"/>
    <n v="0.09"/>
    <s v="Truck"/>
    <n v="835.46"/>
    <n v="217.85"/>
    <n v="29.1"/>
    <s v="Pauline Webber"/>
    <s v="TX"/>
    <s v="Consumer"/>
    <s v="Basketball Equipment"/>
    <s v="Basketballs"/>
    <s v="XL Packaging"/>
    <d v="2015-01-12T00:00:00"/>
  </r>
  <r>
    <x v="1"/>
    <n v="3309"/>
    <x v="2"/>
    <n v="23648"/>
    <d v="2016-07-25T00:00:00"/>
    <x v="1"/>
    <x v="37"/>
    <n v="6709.12"/>
    <n v="0.03"/>
    <s v="Regular Ship"/>
    <n v="907.49"/>
    <n v="152.47999999999999"/>
    <n v="6.5"/>
    <s v="Amanda Steal"/>
    <s v="AR"/>
    <s v="Corporate"/>
    <s v="Baseball Equipment"/>
    <s v="Baseball Bats"/>
    <s v="SM Packaging"/>
    <d v="2016-08-01T00:00:00"/>
  </r>
  <r>
    <x v="1"/>
    <n v="6416"/>
    <x v="2"/>
    <n v="45575"/>
    <d v="2016-02-11T00:00:00"/>
    <x v="1"/>
    <x v="0"/>
    <n v="3863.0800000000004"/>
    <n v="0.06"/>
    <s v="Regular Ship"/>
    <n v="1982.78"/>
    <n v="83.98"/>
    <n v="5.01"/>
    <s v="Eric Barreto"/>
    <s v="TX"/>
    <s v="Small Business"/>
    <s v="Soccer Equipment"/>
    <s v="Soccer Balls"/>
    <s v="SM Packaging"/>
    <d v="2016-02-18T00:00:00"/>
  </r>
  <r>
    <x v="1"/>
    <n v="125"/>
    <x v="2"/>
    <n v="802"/>
    <d v="2014-11-04T00:00:00"/>
    <x v="1"/>
    <x v="28"/>
    <n v="31.98"/>
    <n v="0.09"/>
    <s v="Regular Ship"/>
    <n v="-52.139099999999999"/>
    <n v="15.99"/>
    <n v="9.4"/>
    <s v="Alex Wind"/>
    <s v="OK"/>
    <s v="Corporate"/>
    <s v="Baseball Equipment"/>
    <s v="Base Equipment"/>
    <s v="SM Packaging"/>
    <d v="2014-11-11T00:00:00"/>
  </r>
  <r>
    <x v="1"/>
    <n v="4983"/>
    <x v="2"/>
    <n v="35456"/>
    <d v="2016-09-01T00:00:00"/>
    <x v="1"/>
    <x v="25"/>
    <n v="46.62"/>
    <n v="0.03"/>
    <s v="Regular Ship"/>
    <n v="-19.809999999999999"/>
    <n v="1.26"/>
    <n v="0.7"/>
    <s v="Aaron Hawkins"/>
    <s v="AR"/>
    <s v="Corporate"/>
    <s v="Soccer Equipment"/>
    <s v="Footballs"/>
    <s v="Bubble Wrap"/>
    <d v="2016-09-08T00:00:00"/>
  </r>
  <r>
    <x v="1"/>
    <n v="7221"/>
    <x v="2"/>
    <n v="51525"/>
    <d v="2015-09-07T00:00:00"/>
    <x v="1"/>
    <x v="24"/>
    <n v="359.64"/>
    <n v="0.04"/>
    <s v="Express Ship"/>
    <n v="-36.24"/>
    <n v="19.98"/>
    <n v="4"/>
    <s v="Roland Times"/>
    <s v="OK"/>
    <s v="Home Office"/>
    <s v="Baseball Equipment"/>
    <s v="Baseball Bats"/>
    <s v="SM Packaging"/>
    <d v="2015-09-14T00:00:00"/>
  </r>
  <r>
    <x v="1"/>
    <n v="5068"/>
    <x v="2"/>
    <n v="36130"/>
    <d v="2016-07-14T00:00:00"/>
    <x v="1"/>
    <x v="26"/>
    <n v="413.54"/>
    <n v="0.1"/>
    <s v="Regular Ship"/>
    <n v="-113.8"/>
    <n v="17.98"/>
    <n v="4"/>
    <s v="Stan Putnam"/>
    <s v="AR"/>
    <s v="Home Office"/>
    <s v="Baseball Equipment"/>
    <s v="Baseball Bats"/>
    <s v="SM Packaging"/>
    <d v="2016-07-21T00:00:00"/>
  </r>
  <r>
    <x v="1"/>
    <n v="2274"/>
    <x v="2"/>
    <n v="16356"/>
    <d v="2015-06-02T00:00:00"/>
    <x v="1"/>
    <x v="12"/>
    <n v="137.88"/>
    <n v="0.04"/>
    <s v="Express Ship"/>
    <n v="9.15"/>
    <n v="22.98"/>
    <n v="4.5"/>
    <s v="Howard Mound"/>
    <s v="OK"/>
    <s v="Corporate"/>
    <s v="Soccer Equipment"/>
    <s v="Shin Guards"/>
    <s v="SM Packaging"/>
    <d v="2015-06-09T00:00:00"/>
  </r>
  <r>
    <x v="1"/>
    <n v="1776"/>
    <x v="2"/>
    <n v="12711"/>
    <d v="2015-12-20T00:00:00"/>
    <x v="1"/>
    <x v="38"/>
    <n v="1407.36"/>
    <n v="0"/>
    <s v="Regular Ship"/>
    <n v="294.81"/>
    <n v="43.98"/>
    <n v="8.99"/>
    <s v="Sung Shariari"/>
    <s v="TX"/>
    <s v="Corporate"/>
    <s v="Soccer Equipment"/>
    <s v="Soccer Nets"/>
    <s v="Tiny Packaging"/>
    <d v="2015-12-27T00:00:00"/>
  </r>
  <r>
    <x v="1"/>
    <n v="4783"/>
    <x v="2"/>
    <n v="33958"/>
    <d v="2014-12-03T00:00:00"/>
    <x v="1"/>
    <x v="20"/>
    <n v="363.85999999999996"/>
    <n v="0.09"/>
    <s v="Regular Ship"/>
    <n v="5.56"/>
    <n v="25.99"/>
    <n v="5.37"/>
    <s v="Mark Haberlin"/>
    <s v="TX"/>
    <s v="Small Business"/>
    <s v="Soccer Equipment"/>
    <s v="Soccer Nets"/>
    <s v="SM Packaging"/>
    <d v="2014-12-10T00:00:00"/>
  </r>
  <r>
    <x v="1"/>
    <n v="3822"/>
    <x v="2"/>
    <n v="27265"/>
    <d v="2016-03-06T00:00:00"/>
    <x v="1"/>
    <x v="40"/>
    <n v="14699.51"/>
    <n v="0.02"/>
    <s v="Regular Ship"/>
    <n v="-1791.5"/>
    <n v="299.99"/>
    <n v="11.64"/>
    <s v="Allison Graves"/>
    <s v="AR"/>
    <s v="Corporate"/>
    <s v="Baseball Equipment"/>
    <s v="Balls"/>
    <s v="LG Packaging"/>
    <d v="2016-03-13T00:00:00"/>
  </r>
  <r>
    <x v="1"/>
    <n v="2924"/>
    <x v="2"/>
    <n v="21188"/>
    <d v="2015-07-22T00:00:00"/>
    <x v="1"/>
    <x v="2"/>
    <n v="20299.71"/>
    <n v="0.04"/>
    <s v="Regular Ship"/>
    <n v="5217.2669999999998"/>
    <n v="699.99"/>
    <n v="24.49"/>
    <s v="Matthew Grinstein"/>
    <s v="TX"/>
    <s v="Small Business"/>
    <s v="Baseball Equipment"/>
    <s v="Balls"/>
    <s v="LG Packaging"/>
    <d v="2015-07-29T00:00:00"/>
  </r>
  <r>
    <x v="1"/>
    <n v="6346"/>
    <x v="2"/>
    <n v="44992"/>
    <d v="2016-10-24T00:00:00"/>
    <x v="1"/>
    <x v="38"/>
    <n v="1663.36"/>
    <n v="0"/>
    <s v="Regular Ship"/>
    <n v="524.73"/>
    <n v="51.98"/>
    <n v="10.17"/>
    <s v="Dolan Smith"/>
    <s v="OK"/>
    <s v="Corporate"/>
    <s v="Baseball Equipment"/>
    <s v="Base Equipment"/>
    <s v="MED Packaging"/>
    <d v="2016-10-31T00:00:00"/>
  </r>
  <r>
    <x v="1"/>
    <n v="3890"/>
    <x v="2"/>
    <n v="27778"/>
    <d v="2015-07-03T00:00:00"/>
    <x v="1"/>
    <x v="5"/>
    <n v="5999.9"/>
    <n v="0.02"/>
    <s v="Regular Ship"/>
    <n v="-735.97"/>
    <n v="599.99"/>
    <n v="24.49"/>
    <s v="Roy Skaria"/>
    <s v="TX"/>
    <s v="Corporate"/>
    <s v="Baseball Equipment"/>
    <s v="Balls"/>
    <s v="LG Packaging"/>
    <d v="2015-07-10T00:00:00"/>
  </r>
  <r>
    <x v="1"/>
    <n v="2174"/>
    <x v="2"/>
    <n v="15651"/>
    <d v="2016-08-04T00:00:00"/>
    <x v="1"/>
    <x v="20"/>
    <n v="1133.72"/>
    <n v="0.05"/>
    <s v="Regular Ship"/>
    <n v="-448.6"/>
    <n v="80.98"/>
    <n v="35"/>
    <s v="Peggy Tweet"/>
    <s v="AR"/>
    <s v="Small Business"/>
    <s v="Soccer Equipment"/>
    <s v="Mouth Guards"/>
    <s v="LG Packaging"/>
    <d v="2016-08-11T00:00:00"/>
  </r>
  <r>
    <x v="1"/>
    <n v="614"/>
    <x v="2"/>
    <n v="4199"/>
    <d v="2015-12-13T00:00:00"/>
    <x v="1"/>
    <x v="33"/>
    <n v="610.6"/>
    <n v="0.01"/>
    <s v="Express Ship"/>
    <n v="102.53"/>
    <n v="14.2"/>
    <n v="5.3"/>
    <s v="Tony Rima"/>
    <s v="OK"/>
    <s v="Corporate"/>
    <s v="Basketball Equipment"/>
    <s v="Helmets"/>
    <s v="Bubble Wrap"/>
    <d v="2015-12-20T00:00:00"/>
  </r>
  <r>
    <x v="1"/>
    <n v="3481"/>
    <x v="2"/>
    <n v="24775"/>
    <d v="2015-12-18T00:00:00"/>
    <x v="1"/>
    <x v="12"/>
    <n v="87.48"/>
    <n v="0.06"/>
    <s v="Regular Ship"/>
    <n v="-19.34"/>
    <n v="14.58"/>
    <n v="57.4"/>
    <s v="Tracy Blumstein"/>
    <s v="TX"/>
    <s v="Home Office"/>
    <s v="Basketball Equipment"/>
    <s v="Helmets"/>
    <s v="SM Packaging"/>
    <d v="2015-12-25T00:00:00"/>
  </r>
  <r>
    <x v="1"/>
    <n v="6140"/>
    <x v="2"/>
    <n v="43488"/>
    <d v="2016-04-18T00:00:00"/>
    <x v="1"/>
    <x v="39"/>
    <n v="566.71999999999991"/>
    <n v="0.1"/>
    <s v="Regular Ship"/>
    <n v="42.39"/>
    <n v="20.239999999999998"/>
    <n v="6.67"/>
    <s v="Michelle Huthwaite"/>
    <s v="TX"/>
    <s v="Home Office"/>
    <s v="Basketball Equipment"/>
    <s v="Helmets"/>
    <s v="Tiny Packaging"/>
    <d v="2016-04-25T00:00:00"/>
  </r>
  <r>
    <x v="1"/>
    <n v="2161"/>
    <x v="2"/>
    <n v="15591"/>
    <d v="2016-04-06T00:00:00"/>
    <x v="1"/>
    <x v="45"/>
    <n v="389.98"/>
    <n v="0"/>
    <s v="Regular Ship"/>
    <n v="73.53"/>
    <n v="12.58"/>
    <n v="5.16"/>
    <s v="Brad Eason"/>
    <s v="TX"/>
    <s v="Small Business"/>
    <s v="Basketball Equipment"/>
    <s v="Helmets"/>
    <s v="SM Packaging"/>
    <d v="2016-04-13T00:00:00"/>
  </r>
  <r>
    <x v="1"/>
    <n v="4019"/>
    <x v="2"/>
    <n v="28737"/>
    <d v="2015-08-03T00:00:00"/>
    <x v="1"/>
    <x v="44"/>
    <n v="422.49999999999994"/>
    <n v="0.04"/>
    <s v="Regular Ship"/>
    <n v="-224.41"/>
    <n v="8.4499999999999993"/>
    <n v="7.77"/>
    <s v="Howard Mound"/>
    <s v="OK"/>
    <s v="Home Office"/>
    <s v="Soccer Equipment"/>
    <s v="Soccer Goals"/>
    <s v="Tiny Packaging"/>
    <d v="2015-08-10T00:00:00"/>
  </r>
  <r>
    <x v="1"/>
    <n v="564"/>
    <x v="2"/>
    <n v="3810"/>
    <d v="2016-07-17T00:00:00"/>
    <x v="1"/>
    <x v="43"/>
    <n v="65.25"/>
    <n v="0.04"/>
    <s v="Express Ship"/>
    <n v="35.090000000000003"/>
    <n v="2.61"/>
    <n v="0.5"/>
    <s v="Tanja Norvell"/>
    <s v="TX"/>
    <s v="Corporate"/>
    <s v="Soccer Equipment"/>
    <s v="Referee Uniforms"/>
    <s v="SM Packaging"/>
    <d v="2016-07-24T00:00:00"/>
  </r>
  <r>
    <x v="1"/>
    <n v="177"/>
    <x v="2"/>
    <n v="1154"/>
    <d v="2015-12-15T00:00:00"/>
    <x v="1"/>
    <x v="26"/>
    <n v="112.93"/>
    <n v="0.02"/>
    <s v="Regular Ship"/>
    <n v="53.13"/>
    <n v="4.91"/>
    <n v="0.5"/>
    <s v="Thea Hendricks"/>
    <s v="TX"/>
    <s v="Home Office"/>
    <s v="Soccer Equipment"/>
    <s v="Referee Uniforms"/>
    <s v="SM Packaging"/>
    <d v="2015-12-22T00:00:00"/>
  </r>
  <r>
    <x v="1"/>
    <n v="4620"/>
    <x v="2"/>
    <n v="32901"/>
    <d v="2014-11-10T00:00:00"/>
    <x v="1"/>
    <x v="19"/>
    <n v="48.75"/>
    <n v="0"/>
    <s v="Regular Ship"/>
    <n v="17.7"/>
    <n v="3.75"/>
    <n v="0.5"/>
    <s v="Tony Rima"/>
    <s v="OK"/>
    <s v="Corporate"/>
    <s v="Soccer Equipment"/>
    <s v="Referee Uniforms"/>
    <s v="SM Packaging"/>
    <d v="2014-11-17T00:00:00"/>
  </r>
  <r>
    <x v="1"/>
    <n v="1870"/>
    <x v="2"/>
    <n v="13472"/>
    <d v="2015-08-26T00:00:00"/>
    <x v="1"/>
    <x v="30"/>
    <n v="107.38"/>
    <n v="0.09"/>
    <s v="Regular Ship"/>
    <n v="42.89"/>
    <n v="4.13"/>
    <n v="0.5"/>
    <s v="Adrian Balobia"/>
    <s v="AR"/>
    <s v="Home Office"/>
    <s v="Soccer Equipment"/>
    <s v="Referee Uniforms"/>
    <s v="SM Packaging"/>
    <d v="2015-09-02T00:00:00"/>
  </r>
  <r>
    <x v="1"/>
    <n v="2753"/>
    <x v="2"/>
    <n v="19905"/>
    <d v="2016-06-12T00:00:00"/>
    <x v="1"/>
    <x v="46"/>
    <n v="82.6"/>
    <n v="0.04"/>
    <s v="Regular Ship"/>
    <n v="32.5"/>
    <n v="4.13"/>
    <n v="0.5"/>
    <s v="Roland Times"/>
    <s v="OK"/>
    <s v="Home Office"/>
    <s v="Soccer Equipment"/>
    <s v="Referee Uniforms"/>
    <s v="SM Packaging"/>
    <d v="2016-06-19T00:00:00"/>
  </r>
  <r>
    <x v="1"/>
    <n v="6603"/>
    <x v="2"/>
    <n v="46980"/>
    <d v="2014-11-17T00:00:00"/>
    <x v="1"/>
    <x v="13"/>
    <n v="214.2"/>
    <n v="0.01"/>
    <s v="Regular Ship"/>
    <n v="103.16"/>
    <n v="6.3"/>
    <n v="0.5"/>
    <s v="Dolan Smith"/>
    <s v="OK"/>
    <s v="Corporate"/>
    <s v="Soccer Equipment"/>
    <s v="Referee Uniforms"/>
    <s v="SM Packaging"/>
    <d v="2014-11-24T00:00:00"/>
  </r>
  <r>
    <x v="1"/>
    <n v="4572"/>
    <x v="2"/>
    <n v="32546"/>
    <d v="2015-01-16T00:00:00"/>
    <x v="1"/>
    <x v="12"/>
    <n v="134.28"/>
    <n v="0"/>
    <s v="Regular Ship"/>
    <n v="-34.844999999999999"/>
    <n v="22.38"/>
    <n v="15.1"/>
    <s v="Greg Tran"/>
    <s v="TX"/>
    <s v="Home Office"/>
    <s v="Soccer Equipment"/>
    <s v="Football Pads"/>
    <s v="SM Packaging"/>
    <d v="2015-01-23T00:00:00"/>
  </r>
  <r>
    <x v="1"/>
    <n v="1366"/>
    <x v="2"/>
    <n v="9925"/>
    <d v="2015-11-30T00:00:00"/>
    <x v="1"/>
    <x v="33"/>
    <n v="1803.4199999999998"/>
    <n v="0.1"/>
    <s v="Express Ship"/>
    <n v="771.82549999999992"/>
    <n v="41.94"/>
    <n v="2.99"/>
    <s v="Alan SHansely"/>
    <s v="AR"/>
    <s v="Corporate"/>
    <s v="Soccer Equipment"/>
    <s v="Football Pads"/>
    <s v="SM Packaging"/>
    <d v="2015-12-07T00:00:00"/>
  </r>
  <r>
    <x v="1"/>
    <n v="5423"/>
    <x v="2"/>
    <n v="38530"/>
    <d v="2015-02-15T00:00:00"/>
    <x v="1"/>
    <x v="19"/>
    <n v="642.59"/>
    <n v="0.05"/>
    <s v="Regular Ship"/>
    <n v="-82.35"/>
    <n v="49.43"/>
    <n v="19.989999999999998"/>
    <s v="Alex Wind"/>
    <s v="OK"/>
    <s v="Home Office"/>
    <s v="Soccer Equipment"/>
    <s v="Shin Guards"/>
    <s v="SM Packaging"/>
    <d v="2015-02-22T00:00:00"/>
  </r>
  <r>
    <x v="1"/>
    <n v="7364"/>
    <x v="2"/>
    <n v="52482"/>
    <d v="2014-12-01T00:00:00"/>
    <x v="1"/>
    <x v="35"/>
    <n v="666.9"/>
    <n v="0"/>
    <s v="Regular Ship"/>
    <n v="217.06"/>
    <n v="22.23"/>
    <n v="3.63"/>
    <s v="Greg Guthrie"/>
    <s v="TX"/>
    <s v="Corporate"/>
    <s v="Basketball Equipment"/>
    <s v="Helmets"/>
    <s v="Tiny Packaging"/>
    <d v="2014-12-08T00:00:00"/>
  </r>
  <r>
    <x v="1"/>
    <n v="902"/>
    <x v="2"/>
    <n v="6500"/>
    <d v="2016-08-12T00:00:00"/>
    <x v="1"/>
    <x v="22"/>
    <n v="456.3"/>
    <n v="0.1"/>
    <s v="Regular Ship"/>
    <n v="-141.02000000000001"/>
    <n v="30.42"/>
    <n v="8.65"/>
    <s v="Tony Sayre"/>
    <s v="TX"/>
    <s v="Home Office"/>
    <s v="Baseball Equipment"/>
    <s v="Baseball Bats"/>
    <s v="SM Packaging"/>
    <d v="2016-08-19T00:00:00"/>
  </r>
  <r>
    <x v="1"/>
    <n v="6969"/>
    <x v="2"/>
    <n v="49798"/>
    <d v="2016-10-08T00:00:00"/>
    <x v="1"/>
    <x v="2"/>
    <n v="318.42"/>
    <n v="0.03"/>
    <s v="Regular Ship"/>
    <n v="20.309999999999999"/>
    <n v="10.98"/>
    <n v="3.37"/>
    <s v="Howard Mound"/>
    <s v="OK"/>
    <s v="Home Office"/>
    <s v="Soccer Equipment"/>
    <s v="Soccer Goals"/>
    <s v="Tiny Packaging"/>
    <d v="2016-10-15T00:00:00"/>
  </r>
  <r>
    <x v="1"/>
    <n v="7943"/>
    <x v="2"/>
    <n v="56740"/>
    <d v="2016-08-16T00:00:00"/>
    <x v="1"/>
    <x v="8"/>
    <n v="621.72"/>
    <n v="0.01"/>
    <s v="Regular Ship"/>
    <n v="256.57"/>
    <n v="18.84"/>
    <n v="3.62"/>
    <s v="Khloe Miller"/>
    <s v="TX"/>
    <s v="Consumer"/>
    <s v="Basketball Equipment"/>
    <s v="Helmets"/>
    <s v="Bubble Wrap"/>
    <d v="2016-08-23T00:00:00"/>
  </r>
  <r>
    <x v="1"/>
    <n v="3196"/>
    <x v="2"/>
    <n v="22914"/>
    <d v="2015-11-13T00:00:00"/>
    <x v="1"/>
    <x v="35"/>
    <n v="351"/>
    <n v="7.0000000000000007E-2"/>
    <s v="Regular Ship"/>
    <n v="-71.05"/>
    <n v="11.7"/>
    <n v="6.96"/>
    <s v="Tony Rima"/>
    <s v="OK"/>
    <s v="Corporate"/>
    <s v="Soccer Equipment"/>
    <s v="Shin Guards"/>
    <s v="MED Packaging"/>
    <d v="2015-11-20T00:00:00"/>
  </r>
  <r>
    <x v="1"/>
    <n v="1275"/>
    <x v="2"/>
    <n v="9253"/>
    <d v="2015-11-30T00:00:00"/>
    <x v="1"/>
    <x v="15"/>
    <n v="1689.84"/>
    <n v="0.05"/>
    <s v="Regular Ship"/>
    <n v="563.09"/>
    <n v="46.94"/>
    <n v="6.77"/>
    <s v="Dolan Smith"/>
    <s v="OK"/>
    <s v="Small Business"/>
    <s v="Basketball Equipment"/>
    <s v="Helmets"/>
    <s v="SM Packaging"/>
    <d v="2015-12-07T00:00:00"/>
  </r>
  <r>
    <x v="1"/>
    <n v="5566"/>
    <x v="2"/>
    <n v="39425"/>
    <d v="2016-06-16T00:00:00"/>
    <x v="1"/>
    <x v="26"/>
    <n v="1517.77"/>
    <n v="0.05"/>
    <s v="Regular Ship"/>
    <n v="128.79"/>
    <n v="65.989999999999995"/>
    <n v="5.99"/>
    <s v="Mitch Gastineau"/>
    <s v="TX"/>
    <s v="Small Business"/>
    <s v="Baseball Equipment"/>
    <s v="Baseballs"/>
    <s v="SM Packaging"/>
    <d v="2016-06-23T00:00:00"/>
  </r>
  <r>
    <x v="1"/>
    <n v="463"/>
    <x v="2"/>
    <n v="3141"/>
    <d v="2015-09-09T00:00:00"/>
    <x v="1"/>
    <x v="35"/>
    <n v="566.70000000000005"/>
    <n v="0.08"/>
    <s v="Regular Ship"/>
    <n v="-26.72"/>
    <n v="18.89"/>
    <n v="3.17"/>
    <s v="Matt Collister"/>
    <s v="TX"/>
    <s v="Home Office"/>
    <s v="Baseball Equipment"/>
    <s v="Baseball Bats"/>
    <s v="Tiny Packaging"/>
    <d v="2015-09-16T00:00:00"/>
  </r>
  <r>
    <x v="1"/>
    <n v="699"/>
    <x v="2"/>
    <n v="4896"/>
    <d v="2016-06-21T00:00:00"/>
    <x v="1"/>
    <x v="43"/>
    <n v="885.24999999999989"/>
    <n v="7.0000000000000007E-2"/>
    <s v="Regular Ship"/>
    <n v="259.47000000000003"/>
    <n v="35.409999999999997"/>
    <n v="1.99"/>
    <s v="Howard Mound"/>
    <s v="OK"/>
    <s v="Small Business"/>
    <s v="Baseball Equipment"/>
    <s v="Baseball Bats"/>
    <s v="Tiny Packaging"/>
    <d v="2016-06-28T00:00:00"/>
  </r>
  <r>
    <x v="1"/>
    <n v="2719"/>
    <x v="2"/>
    <n v="19621"/>
    <d v="2015-07-08T00:00:00"/>
    <x v="1"/>
    <x v="22"/>
    <n v="119.7"/>
    <n v="0.08"/>
    <s v="Express Ship"/>
    <n v="-43.26"/>
    <n v="7.98"/>
    <n v="6.5"/>
    <s v="Adam Stanley"/>
    <s v="AR"/>
    <s v="Corporate"/>
    <s v="Soccer Equipment"/>
    <s v="Mouth Guards"/>
    <s v="MED Packaging"/>
    <d v="2015-07-15T00:00:00"/>
  </r>
  <r>
    <x v="1"/>
    <n v="2163"/>
    <x v="2"/>
    <n v="15616"/>
    <d v="2016-01-22T00:00:00"/>
    <x v="1"/>
    <x v="13"/>
    <n v="140.41999999999999"/>
    <n v="0.09"/>
    <s v="Regular Ship"/>
    <n v="5.98"/>
    <n v="4.13"/>
    <n v="1.17"/>
    <s v="Howard Mound"/>
    <s v="OK"/>
    <s v="Corporate"/>
    <s v="Soccer Equipment"/>
    <s v="Soccer Nets"/>
    <s v="Bubble Wrap"/>
    <d v="2016-01-29T00:00:00"/>
  </r>
  <r>
    <x v="1"/>
    <n v="35"/>
    <x v="2"/>
    <n v="225"/>
    <d v="2015-03-24T00:00:00"/>
    <x v="1"/>
    <x v="23"/>
    <n v="133.92000000000002"/>
    <n v="0.06"/>
    <s v="Regular Ship"/>
    <n v="18.27"/>
    <n v="5.58"/>
    <n v="0.7"/>
    <s v="Karen Ferguson"/>
    <s v="TX"/>
    <s v="Home Office"/>
    <s v="Soccer Equipment"/>
    <s v="Soccer Nets"/>
    <s v="Bubble Wrap"/>
    <d v="2015-03-31T00:00:00"/>
  </r>
  <r>
    <x v="1"/>
    <n v="3301"/>
    <x v="2"/>
    <n v="23585"/>
    <d v="2016-08-31T00:00:00"/>
    <x v="1"/>
    <x v="37"/>
    <n v="188.32000000000002"/>
    <n v="0.06"/>
    <s v="Regular Ship"/>
    <n v="4.59"/>
    <n v="4.28"/>
    <n v="1.6"/>
    <s v="Harold Aimes"/>
    <s v="OK"/>
    <s v="Home Office"/>
    <s v="Soccer Equipment"/>
    <s v="Soccer Nets"/>
    <s v="Bubble Wrap"/>
    <d v="2016-09-07T00:00:00"/>
  </r>
  <r>
    <x v="1"/>
    <n v="5406"/>
    <x v="2"/>
    <n v="38437"/>
    <d v="2016-03-08T00:00:00"/>
    <x v="1"/>
    <x v="36"/>
    <n v="55.76"/>
    <n v="0.08"/>
    <s v="Regular Ship"/>
    <n v="-21.4"/>
    <n v="3.28"/>
    <n v="2.31"/>
    <s v="Alex Wind"/>
    <s v="OK"/>
    <s v="Small Business"/>
    <s v="Soccer Equipment"/>
    <s v="Soccer Nets"/>
    <s v="Bubble Wrap"/>
    <d v="2016-03-15T00:00:00"/>
  </r>
  <r>
    <x v="1"/>
    <n v="108"/>
    <x v="2"/>
    <n v="706"/>
    <d v="2015-07-09T00:00:00"/>
    <x v="1"/>
    <x v="21"/>
    <n v="73.92"/>
    <n v="0.05"/>
    <s v="Regular Ship"/>
    <n v="0.82"/>
    <n v="1.76"/>
    <n v="0.7"/>
    <s v="Sarah Jordon"/>
    <s v="TX"/>
    <s v="Consumer"/>
    <s v="Soccer Equipment"/>
    <s v="Soccer Nets"/>
    <s v="Bubble Wrap"/>
    <d v="2015-07-16T00:00:00"/>
  </r>
  <r>
    <x v="1"/>
    <n v="8188"/>
    <x v="2"/>
    <n v="58564"/>
    <d v="2016-09-12T00:00:00"/>
    <x v="1"/>
    <x v="40"/>
    <n v="101.92"/>
    <n v="7.0000000000000007E-2"/>
    <s v="Regular Ship"/>
    <n v="-82.63"/>
    <n v="2.08"/>
    <n v="2.56"/>
    <s v="Howard Mound"/>
    <s v="OK"/>
    <s v="Home Office"/>
    <s v="Soccer Equipment"/>
    <s v="Soccer Goals"/>
    <s v="Tiny Packaging"/>
    <d v="2016-09-19T00:00:00"/>
  </r>
  <r>
    <x v="1"/>
    <n v="6234"/>
    <x v="2"/>
    <n v="44167"/>
    <d v="2015-11-30T00:00:00"/>
    <x v="1"/>
    <x v="26"/>
    <n v="3285.78"/>
    <n v="0.08"/>
    <s v="Regular Ship"/>
    <n v="608.52"/>
    <n v="142.86000000000001"/>
    <n v="19.989999999999998"/>
    <s v="Jim Epp"/>
    <s v="TX"/>
    <s v="Small Business"/>
    <s v="Soccer Equipment"/>
    <s v="Mouth Guards"/>
    <s v="SM Packaging"/>
    <d v="2015-12-07T00:00:00"/>
  </r>
  <r>
    <x v="1"/>
    <n v="2963"/>
    <x v="2"/>
    <n v="21414"/>
    <d v="2015-03-04T00:00:00"/>
    <x v="1"/>
    <x v="33"/>
    <n v="108.36"/>
    <n v="0.09"/>
    <s v="Express Ship"/>
    <n v="-72.86"/>
    <n v="2.52"/>
    <n v="1.92"/>
    <s v="Adam Stanley"/>
    <s v="AR"/>
    <s v="Consumer"/>
    <s v="Soccer Equipment"/>
    <s v="Soccer Goals"/>
    <s v="Bubble Wrap"/>
    <d v="2015-03-11T00:00:00"/>
  </r>
  <r>
    <x v="1"/>
    <n v="2954"/>
    <x v="2"/>
    <n v="21382"/>
    <d v="2015-11-12T00:00:00"/>
    <x v="1"/>
    <x v="48"/>
    <n v="329.89"/>
    <n v="0.08"/>
    <s v="Regular Ship"/>
    <n v="-66.66"/>
    <n v="29.99"/>
    <n v="5.5"/>
    <s v="Howard Mound"/>
    <s v="OK"/>
    <s v="Corporate"/>
    <s v="Baseball Equipment"/>
    <s v="Baseball Bats"/>
    <s v="SM Packaging"/>
    <d v="2015-11-19T00:00:00"/>
  </r>
  <r>
    <x v="1"/>
    <n v="4426"/>
    <x v="2"/>
    <n v="31555"/>
    <d v="2015-11-04T00:00:00"/>
    <x v="1"/>
    <x v="11"/>
    <n v="3375.92"/>
    <n v="0"/>
    <s v="Regular Ship"/>
    <n v="572.26"/>
    <n v="88.84"/>
    <n v="20.79"/>
    <s v="Jill Fjeld"/>
    <s v="TX"/>
    <s v="Home Office"/>
    <s v="Basketball Equipment"/>
    <s v="Helmets"/>
    <s v="LG Packaging"/>
    <d v="2015-11-11T00:00:00"/>
  </r>
  <r>
    <x v="1"/>
    <n v="5771"/>
    <x v="2"/>
    <n v="40962"/>
    <d v="2014-12-21T00:00:00"/>
    <x v="1"/>
    <x v="35"/>
    <n v="3779.7"/>
    <n v="0"/>
    <s v="Regular Ship"/>
    <n v="653.05799999999999"/>
    <n v="125.99"/>
    <n v="8.99"/>
    <s v="Mary Zewe"/>
    <s v="TX"/>
    <s v="Corporate"/>
    <s v="Baseball Equipment"/>
    <s v="Baseballs"/>
    <s v="SM Packaging"/>
    <d v="2014-12-28T00:00:00"/>
  </r>
  <r>
    <x v="1"/>
    <n v="600"/>
    <x v="2"/>
    <n v="4099"/>
    <d v="2016-06-20T00:00:00"/>
    <x v="1"/>
    <x v="21"/>
    <n v="1795.9199999999998"/>
    <n v="0.08"/>
    <s v="Regular Ship"/>
    <n v="285.16000000000003"/>
    <n v="42.76"/>
    <n v="6.22"/>
    <s v="Adam Stanley"/>
    <s v="AR"/>
    <s v="Consumer"/>
    <s v="Soccer Equipment"/>
    <s v="Mouth Guards"/>
    <s v="SM Packaging"/>
    <d v="2016-06-27T00:00:00"/>
  </r>
  <r>
    <x v="1"/>
    <n v="279"/>
    <x v="2"/>
    <n v="1925"/>
    <d v="2016-01-03T00:00:00"/>
    <x v="1"/>
    <x v="4"/>
    <n v="919.2"/>
    <n v="0.02"/>
    <s v="Regular Ship"/>
    <n v="292.49"/>
    <n v="22.98"/>
    <n v="1.99"/>
    <s v="Alex Wind"/>
    <s v="OK"/>
    <s v="Corporate"/>
    <s v="Baseball Equipment"/>
    <s v="Baseball Bats"/>
    <s v="Tiny Packaging"/>
    <d v="2016-01-10T00:00:00"/>
  </r>
  <r>
    <x v="1"/>
    <n v="5872"/>
    <x v="2"/>
    <n v="41664"/>
    <d v="2015-10-04T00:00:00"/>
    <x v="1"/>
    <x v="16"/>
    <n v="48.9"/>
    <n v="0"/>
    <s v="Regular Ship"/>
    <n v="-15.3"/>
    <n v="9.7799999999999994"/>
    <n v="1.99"/>
    <s v="Janet Molinari"/>
    <s v="TX"/>
    <s v="Corporate"/>
    <s v="Baseball Equipment"/>
    <s v="Baseball Bats"/>
    <s v="Tiny Packaging"/>
    <d v="2015-10-11T00:00:00"/>
  </r>
  <r>
    <x v="1"/>
    <n v="1022"/>
    <x v="2"/>
    <n v="7458"/>
    <d v="2016-02-03T00:00:00"/>
    <x v="1"/>
    <x v="0"/>
    <n v="504.62"/>
    <n v="0.01"/>
    <s v="Regular Ship"/>
    <n v="-165.74"/>
    <n v="10.97"/>
    <n v="6.5"/>
    <s v="Karen Carlisle"/>
    <s v="TX"/>
    <s v="Corporate"/>
    <s v="Baseball Equipment"/>
    <s v="Baseball Bats"/>
    <s v="SM Packaging"/>
    <d v="2016-02-10T00:00:00"/>
  </r>
  <r>
    <x v="1"/>
    <n v="4197"/>
    <x v="2"/>
    <n v="29827"/>
    <d v="2015-05-14T00:00:00"/>
    <x v="1"/>
    <x v="14"/>
    <n v="920.84999999999991"/>
    <n v="0.01"/>
    <s v="Regular Ship"/>
    <n v="-75.38"/>
    <n v="26.31"/>
    <n v="5.89"/>
    <s v="Alex Wind"/>
    <s v="OK"/>
    <s v="Consumer"/>
    <s v="Baseball Equipment"/>
    <s v="Baseball Bats"/>
    <s v="SM Packaging"/>
    <d v="2015-05-21T00:00:00"/>
  </r>
  <r>
    <x v="1"/>
    <n v="7886"/>
    <x v="2"/>
    <n v="56418"/>
    <d v="2016-02-11T00:00:00"/>
    <x v="1"/>
    <x v="17"/>
    <n v="1633.7199999999998"/>
    <n v="0.09"/>
    <s v="Regular Ship"/>
    <n v="226.76"/>
    <n v="34.76"/>
    <n v="8.2200000000000006"/>
    <s v="Allison Graves"/>
    <s v="AR"/>
    <s v="Corporate"/>
    <s v="Soccer Equipment"/>
    <s v="Mouth Guards"/>
    <s v="SM Packaging"/>
    <d v="2016-02-18T00:00:00"/>
  </r>
  <r>
    <x v="1"/>
    <n v="2414"/>
    <x v="2"/>
    <n v="17510"/>
    <d v="2016-08-30T00:00:00"/>
    <x v="1"/>
    <x v="39"/>
    <n v="435.96000000000004"/>
    <n v="0"/>
    <s v="Regular Ship"/>
    <n v="226.4"/>
    <n v="15.57"/>
    <n v="1.39"/>
    <s v="Amanda Steal"/>
    <s v="AR"/>
    <s v="Small Business"/>
    <s v="Soccer Equipment"/>
    <s v="Soccer Balls"/>
    <s v="SM Packaging"/>
    <d v="2016-09-06T00:00:00"/>
  </r>
  <r>
    <x v="1"/>
    <n v="1948"/>
    <x v="2"/>
    <n v="13953"/>
    <d v="2015-03-31T00:00:00"/>
    <x v="1"/>
    <x v="38"/>
    <n v="362.88"/>
    <n v="0.04"/>
    <s v="Regular Ship"/>
    <n v="67.599999999999994"/>
    <n v="11.34"/>
    <n v="5.01"/>
    <s v="Harold Aimes"/>
    <s v="OK"/>
    <s v="Consumer"/>
    <s v="Soccer Equipment"/>
    <s v="Jersies"/>
    <s v="SM Packaging"/>
    <d v="2015-04-07T00:00:00"/>
  </r>
  <r>
    <x v="1"/>
    <n v="8314"/>
    <x v="2"/>
    <n v="59395"/>
    <d v="2016-02-21T00:00:00"/>
    <x v="1"/>
    <x v="46"/>
    <n v="960.8"/>
    <n v="0.06"/>
    <s v="Express Ship"/>
    <n v="367.12"/>
    <n v="48.04"/>
    <n v="7.23"/>
    <s v="Howard Mound"/>
    <s v="OK"/>
    <s v="Small Business"/>
    <s v="Soccer Equipment"/>
    <s v="Jersies"/>
    <s v="SM Packaging"/>
    <d v="2016-02-28T00:00:00"/>
  </r>
  <r>
    <x v="1"/>
    <n v="6285"/>
    <x v="2"/>
    <n v="44486"/>
    <d v="2016-05-09T00:00:00"/>
    <x v="1"/>
    <x v="15"/>
    <n v="208.08"/>
    <n v="0.09"/>
    <s v="Regular Ship"/>
    <n v="-66.930000000000007"/>
    <n v="5.78"/>
    <n v="4.96"/>
    <s v="Tom Prescott"/>
    <s v="TX"/>
    <s v="Small Business"/>
    <s v="Soccer Equipment"/>
    <s v="Jersies"/>
    <s v="SM Packaging"/>
    <d v="2016-05-16T00:00:00"/>
  </r>
  <r>
    <x v="1"/>
    <n v="7784"/>
    <x v="2"/>
    <n v="55686"/>
    <d v="2015-01-23T00:00:00"/>
    <x v="1"/>
    <x v="9"/>
    <n v="681.56000000000006"/>
    <n v="0.1"/>
    <s v="Express Ship"/>
    <n v="181.83"/>
    <n v="30.98"/>
    <n v="5.09"/>
    <s v="Suzanne McNair"/>
    <s v="TX"/>
    <s v="Corporate"/>
    <s v="Soccer Equipment"/>
    <s v="Jersies"/>
    <s v="SM Packaging"/>
    <d v="2015-01-30T00:00:00"/>
  </r>
  <r>
    <x v="1"/>
    <n v="7973"/>
    <x v="2"/>
    <n v="57029"/>
    <d v="2015-01-06T00:00:00"/>
    <x v="1"/>
    <x v="10"/>
    <n v="17.12"/>
    <n v="0.09"/>
    <s v="Regular Ship"/>
    <n v="-19.059999999999999"/>
    <n v="4.28"/>
    <n v="6.72"/>
    <s v="Adam Short"/>
    <s v="OK"/>
    <s v="Consumer"/>
    <s v="Soccer Equipment"/>
    <s v="Jersies"/>
    <s v="SM Packaging"/>
    <d v="2015-01-13T00:00:00"/>
  </r>
  <r>
    <x v="1"/>
    <n v="4173"/>
    <x v="2"/>
    <n v="29573"/>
    <d v="2015-11-16T00:00:00"/>
    <x v="1"/>
    <x v="33"/>
    <n v="815.70999999999992"/>
    <n v="0.05"/>
    <s v="Regular Ship"/>
    <n v="42.24"/>
    <n v="18.97"/>
    <n v="9.5399999999999991"/>
    <s v="Michael Dominguez"/>
    <s v="TX"/>
    <s v="Home Office"/>
    <s v="Soccer Equipment"/>
    <s v="Jersies"/>
    <s v="SM Packaging"/>
    <d v="2015-11-23T00:00:00"/>
  </r>
  <r>
    <x v="1"/>
    <n v="116"/>
    <x v="2"/>
    <n v="771"/>
    <d v="2015-04-16T00:00:00"/>
    <x v="1"/>
    <x v="24"/>
    <n v="89.640000000000015"/>
    <n v="0.08"/>
    <s v="Regular Ship"/>
    <n v="-38.35"/>
    <n v="4.9800000000000004"/>
    <n v="4.72"/>
    <s v="Adam Short"/>
    <s v="OK"/>
    <s v="Home Office"/>
    <s v="Soccer Equipment"/>
    <s v="Jersies"/>
    <s v="SM Packaging"/>
    <d v="2015-04-23T00:00:00"/>
  </r>
  <r>
    <x v="1"/>
    <n v="2562"/>
    <x v="2"/>
    <n v="18528"/>
    <d v="2015-02-28T00:00:00"/>
    <x v="1"/>
    <x v="9"/>
    <n v="127.16000000000001"/>
    <n v="0.03"/>
    <s v="Regular Ship"/>
    <n v="-96.22"/>
    <n v="5.78"/>
    <n v="7.96"/>
    <s v="Adam Monument"/>
    <s v="AR"/>
    <s v="Corporate"/>
    <s v="Soccer Equipment"/>
    <s v="Jersies"/>
    <s v="SM Packaging"/>
    <d v="2015-03-07T00:00:00"/>
  </r>
  <r>
    <x v="1"/>
    <n v="5224"/>
    <x v="2"/>
    <n v="37188"/>
    <d v="2016-01-03T00:00:00"/>
    <x v="1"/>
    <x v="23"/>
    <n v="119.52000000000001"/>
    <n v="0.04"/>
    <s v="Express Ship"/>
    <n v="-123.28"/>
    <n v="4.9800000000000004"/>
    <n v="8.33"/>
    <s v="Carol Triggs"/>
    <s v="TX"/>
    <s v="Home Office"/>
    <s v="Soccer Equipment"/>
    <s v="Jersies"/>
    <s v="SM Packaging"/>
    <d v="2016-01-10T00:00:00"/>
  </r>
  <r>
    <x v="1"/>
    <n v="6643"/>
    <x v="2"/>
    <n v="47265"/>
    <d v="2015-10-10T00:00:00"/>
    <x v="1"/>
    <x v="45"/>
    <n v="185.38000000000002"/>
    <n v="0.02"/>
    <s v="Regular Ship"/>
    <n v="-60.83"/>
    <n v="5.98"/>
    <n v="5.46"/>
    <s v="Ben Wallace"/>
    <s v="TX"/>
    <s v="Home Office"/>
    <s v="Soccer Equipment"/>
    <s v="Jersies"/>
    <s v="SM Packaging"/>
    <d v="2015-10-17T00:00:00"/>
  </r>
  <r>
    <x v="1"/>
    <n v="5621"/>
    <x v="2"/>
    <n v="39813"/>
    <d v="2015-12-03T00:00:00"/>
    <x v="1"/>
    <x v="27"/>
    <n v="311.04000000000002"/>
    <n v="0.03"/>
    <s v="Regular Ship"/>
    <n v="-130.5"/>
    <n v="6.48"/>
    <n v="6.6"/>
    <s v="Howard Mound"/>
    <s v="OK"/>
    <s v="Consumer"/>
    <s v="Soccer Equipment"/>
    <s v="Jersies"/>
    <s v="SM Packaging"/>
    <d v="2015-12-10T00:00:00"/>
  </r>
  <r>
    <x v="1"/>
    <n v="2055"/>
    <x v="2"/>
    <n v="14693"/>
    <d v="2014-11-09T00:00:00"/>
    <x v="1"/>
    <x v="7"/>
    <n v="252.72000000000003"/>
    <n v="0.02"/>
    <s v="Regular Ship"/>
    <n v="-87.52"/>
    <n v="6.48"/>
    <n v="6.41"/>
    <s v="Art Blink"/>
    <s v="AR"/>
    <s v="Corporate"/>
    <s v="Soccer Equipment"/>
    <s v="Jersies"/>
    <s v="SM Packaging"/>
    <d v="2014-11-16T00:00:00"/>
  </r>
  <r>
    <x v="1"/>
    <n v="3289"/>
    <x v="2"/>
    <n v="23522"/>
    <d v="2015-02-09T00:00:00"/>
    <x v="1"/>
    <x v="15"/>
    <n v="233.28000000000003"/>
    <n v="0.1"/>
    <s v="Regular Ship"/>
    <n v="-180.17"/>
    <n v="6.48"/>
    <n v="8.73"/>
    <s v="Alan SHansely"/>
    <s v="AR"/>
    <s v="Small Business"/>
    <s v="Soccer Equipment"/>
    <s v="Jersies"/>
    <s v="SM Packaging"/>
    <d v="2015-02-16T00:00:00"/>
  </r>
  <r>
    <x v="1"/>
    <n v="2279"/>
    <x v="2"/>
    <n v="16422"/>
    <d v="2015-08-09T00:00:00"/>
    <x v="1"/>
    <x v="4"/>
    <n v="259.20000000000005"/>
    <n v="0.01"/>
    <s v="Regular Ship"/>
    <n v="-42.45"/>
    <n v="6.48"/>
    <n v="5.14"/>
    <s v="Aaron Hawkins"/>
    <s v="AR"/>
    <s v="Small Business"/>
    <s v="Soccer Equipment"/>
    <s v="Jersies"/>
    <s v="SM Packaging"/>
    <d v="2015-08-16T00:00:00"/>
  </r>
  <r>
    <x v="1"/>
    <n v="7931"/>
    <x v="2"/>
    <n v="56676"/>
    <d v="2016-08-25T00:00:00"/>
    <x v="1"/>
    <x v="7"/>
    <n v="205.92000000000002"/>
    <n v="0.08"/>
    <s v="Regular Ship"/>
    <n v="-107.2"/>
    <n v="5.28"/>
    <n v="5.66"/>
    <s v="Harold Aimes"/>
    <s v="OK"/>
    <s v="Consumer"/>
    <s v="Soccer Equipment"/>
    <s v="Jersies"/>
    <s v="SM Packaging"/>
    <d v="2016-09-01T00:00:00"/>
  </r>
  <r>
    <x v="1"/>
    <n v="6190"/>
    <x v="2"/>
    <n v="43875"/>
    <d v="2015-10-07T00:00:00"/>
    <x v="1"/>
    <x v="36"/>
    <n v="2566.66"/>
    <n v="7.0000000000000007E-2"/>
    <s v="Truck"/>
    <n v="117.23"/>
    <n v="150.97999999999999"/>
    <n v="143.71"/>
    <s v="Melanie Page"/>
    <s v="TX"/>
    <s v="Corporate"/>
    <s v="Basketball Equipment"/>
    <s v="Goals"/>
    <s v="Jumbo Drum"/>
    <d v="2015-10-14T00:00:00"/>
  </r>
  <r>
    <x v="1"/>
    <n v="7331"/>
    <x v="2"/>
    <n v="52230"/>
    <d v="2016-06-30T00:00:00"/>
    <x v="1"/>
    <x v="2"/>
    <n v="2783.42"/>
    <n v="0.06"/>
    <s v="Truck"/>
    <n v="-793.36"/>
    <n v="95.98"/>
    <n v="58.2"/>
    <s v="Dolan Smith"/>
    <s v="OK"/>
    <s v="Consumer"/>
    <s v="Basketball Equipment"/>
    <s v="Goals"/>
    <s v="Jumbo Drum"/>
    <d v="2016-07-07T00:00:00"/>
  </r>
  <r>
    <x v="1"/>
    <n v="2185"/>
    <x v="2"/>
    <n v="15719"/>
    <d v="2014-11-18T00:00:00"/>
    <x v="1"/>
    <x v="24"/>
    <n v="5417.64"/>
    <n v="7.0000000000000007E-2"/>
    <s v="Truck"/>
    <n v="604.46"/>
    <n v="300.98"/>
    <n v="64.73"/>
    <s v="Roland Times"/>
    <s v="OK"/>
    <s v="Home Office"/>
    <s v="Basketball Equipment"/>
    <s v="Goals"/>
    <s v="Jumbo Drum"/>
    <d v="2014-11-25T00:00:00"/>
  </r>
  <r>
    <x v="1"/>
    <n v="697"/>
    <x v="2"/>
    <n v="4871"/>
    <d v="2015-04-11T00:00:00"/>
    <x v="1"/>
    <x v="34"/>
    <n v="719.92"/>
    <n v="0.02"/>
    <s v="Truck"/>
    <n v="-215.39"/>
    <n v="89.99"/>
    <n v="42"/>
    <s v="Harold Aimes"/>
    <s v="OK"/>
    <s v="Consumer"/>
    <s v="Basketball Equipment"/>
    <s v="Goals"/>
    <s v="Jumbo Drum"/>
    <d v="2015-04-18T00:00:00"/>
  </r>
  <r>
    <x v="1"/>
    <n v="3057"/>
    <x v="2"/>
    <n v="21893"/>
    <d v="2015-08-24T00:00:00"/>
    <x v="1"/>
    <x v="35"/>
    <n v="512.1"/>
    <n v="0.01"/>
    <s v="Express Ship"/>
    <n v="59.47"/>
    <n v="17.07"/>
    <n v="8.1300000000000008"/>
    <s v="Gary Zandusky"/>
    <s v="TX"/>
    <s v="Home Office"/>
    <s v="Soccer Equipment"/>
    <s v="Soccer Balls"/>
    <s v="SM Packaging"/>
    <d v="2015-08-31T00:00:00"/>
  </r>
  <r>
    <x v="1"/>
    <n v="2835"/>
    <x v="2"/>
    <n v="20451"/>
    <d v="2016-03-25T00:00:00"/>
    <x v="1"/>
    <x v="8"/>
    <n v="1824.57"/>
    <n v="0.04"/>
    <s v="Regular Ship"/>
    <n v="454.49"/>
    <n v="55.29"/>
    <n v="5.08"/>
    <s v="Adrian Balobia"/>
    <s v="AR"/>
    <s v="Corporate"/>
    <s v="Soccer Equipment"/>
    <s v="Mouth Guards"/>
    <s v="SM Packaging"/>
    <d v="2016-04-01T00:00:00"/>
  </r>
  <r>
    <x v="1"/>
    <n v="475"/>
    <x v="2"/>
    <n v="3271"/>
    <d v="2015-10-31T00:00:00"/>
    <x v="1"/>
    <x v="24"/>
    <n v="150.12"/>
    <n v="0.06"/>
    <s v="Express Ship"/>
    <n v="51.14"/>
    <n v="8.34"/>
    <n v="1.43"/>
    <s v="Joni Blumstein"/>
    <s v="TX"/>
    <s v="Home Office"/>
    <s v="Soccer Equipment"/>
    <s v="Jersies"/>
    <s v="Bubble Wrap"/>
    <d v="2015-11-07T00:00:00"/>
  </r>
  <r>
    <x v="1"/>
    <n v="624"/>
    <x v="2"/>
    <n v="4324"/>
    <d v="2015-05-16T00:00:00"/>
    <x v="1"/>
    <x v="39"/>
    <n v="1147.1599999999999"/>
    <n v="0.04"/>
    <s v="Regular Ship"/>
    <n v="154.85"/>
    <n v="40.97"/>
    <n v="8.99"/>
    <s v="Roland Times"/>
    <s v="OK"/>
    <s v="Small Business"/>
    <s v="Soccer Equipment"/>
    <s v="Soccer Nets"/>
    <s v="Tiny Packaging"/>
    <d v="2015-05-23T00:00:00"/>
  </r>
  <r>
    <x v="1"/>
    <n v="3532"/>
    <x v="2"/>
    <n v="25152"/>
    <d v="2016-08-15T00:00:00"/>
    <x v="1"/>
    <x v="2"/>
    <n v="205.32"/>
    <n v="7.0000000000000007E-2"/>
    <s v="Regular Ship"/>
    <n v="16.399999999999999"/>
    <n v="7.08"/>
    <n v="2.35"/>
    <s v="Dolan Smith"/>
    <s v="OK"/>
    <s v="Corporate"/>
    <s v="Soccer Equipment"/>
    <s v="Soccer Nets"/>
    <s v="Bubble Wrap"/>
    <d v="2016-08-22T00:00:00"/>
  </r>
  <r>
    <x v="1"/>
    <n v="5414"/>
    <x v="2"/>
    <n v="38498"/>
    <d v="2016-02-26T00:00:00"/>
    <x v="1"/>
    <x v="18"/>
    <n v="37.44"/>
    <n v="0.02"/>
    <s v="Regular Ship"/>
    <n v="-15.03"/>
    <n v="37.44"/>
    <n v="4.2699999999999996"/>
    <s v="Howard Mound"/>
    <s v="OK"/>
    <s v="Corporate"/>
    <s v="Soccer Equipment"/>
    <s v="Soccer Nets"/>
    <s v="Bubble Wrap"/>
    <d v="2016-03-04T00:00:00"/>
  </r>
  <r>
    <x v="1"/>
    <n v="1330"/>
    <x v="2"/>
    <n v="9700"/>
    <d v="2015-06-08T00:00:00"/>
    <x v="1"/>
    <x v="14"/>
    <n v="109.9"/>
    <n v="0.08"/>
    <s v="Regular Ship"/>
    <n v="-59.74"/>
    <n v="3.14"/>
    <n v="1.92"/>
    <s v="Sue Ann Reed"/>
    <s v="TX"/>
    <s v="Consumer"/>
    <s v="Soccer Equipment"/>
    <s v="Soccer Goals"/>
    <s v="Bubble Wrap"/>
    <d v="2015-06-15T00:00:00"/>
  </r>
  <r>
    <x v="1"/>
    <n v="3300"/>
    <x v="2"/>
    <n v="23584"/>
    <d v="2016-01-11T00:00:00"/>
    <x v="1"/>
    <x v="20"/>
    <n v="2813.58"/>
    <n v="0.06"/>
    <s v="Truck"/>
    <n v="636.17999999999995"/>
    <n v="200.97"/>
    <n v="15.59"/>
    <s v="Howard Mound"/>
    <s v="TX"/>
    <s v="Corporate"/>
    <s v="Baseball Equipment"/>
    <s v="Base Equipment"/>
    <s v="Jumbo Drum"/>
    <d v="2016-01-18T00:00:00"/>
  </r>
  <r>
    <x v="1"/>
    <n v="3332"/>
    <x v="2"/>
    <n v="23812"/>
    <d v="2016-05-27T00:00:00"/>
    <x v="1"/>
    <x v="38"/>
    <n v="6431.04"/>
    <n v="0.1"/>
    <s v="Truck"/>
    <n v="2227.89"/>
    <n v="200.97"/>
    <n v="15.59"/>
    <s v="Toby Grace"/>
    <s v="TX"/>
    <s v="Home Office"/>
    <s v="Baseball Equipment"/>
    <s v="Base Equipment"/>
    <s v="Jumbo Drum"/>
    <d v="2016-06-03T00:00:00"/>
  </r>
  <r>
    <x v="1"/>
    <n v="3881"/>
    <x v="2"/>
    <n v="27717"/>
    <d v="2015-08-26T00:00:00"/>
    <x v="1"/>
    <x v="42"/>
    <n v="71.25"/>
    <n v="0.05"/>
    <s v="Regular Ship"/>
    <n v="-93.67"/>
    <n v="3.75"/>
    <n v="7.5"/>
    <s v="Harold Aimes"/>
    <s v="OK"/>
    <s v="Corporate"/>
    <s v="Soccer Equipment"/>
    <s v="Referee Uniforms"/>
    <s v="SM Packaging"/>
    <d v="2015-09-02T00:00:00"/>
  </r>
  <r>
    <x v="1"/>
    <n v="3098"/>
    <x v="2"/>
    <n v="22210"/>
    <d v="2015-07-20T00:00:00"/>
    <x v="1"/>
    <x v="25"/>
    <n v="1078.18"/>
    <n v="0.1"/>
    <s v="Regular Ship"/>
    <n v="385.63"/>
    <n v="29.14"/>
    <n v="4.8600000000000003"/>
    <s v="Tracy Collins"/>
    <s v="TX"/>
    <s v="Corporate"/>
    <s v="Soccer Equipment"/>
    <s v="Jersies"/>
    <s v="Bubble Wrap"/>
    <d v="2015-07-27T00:00:00"/>
  </r>
  <r>
    <x v="1"/>
    <n v="8347"/>
    <x v="2"/>
    <n v="59680"/>
    <d v="2016-04-18T00:00:00"/>
    <x v="1"/>
    <x v="22"/>
    <n v="14.85"/>
    <n v="0.05"/>
    <s v="Regular Ship"/>
    <n v="-37.67"/>
    <n v="0.99"/>
    <n v="2.96"/>
    <s v="Howard Mound"/>
    <s v="OK"/>
    <s v="Consumer"/>
    <s v="Baseball Equipment"/>
    <s v="Baseball Bats"/>
    <s v="Tiny Packaging"/>
    <d v="2016-04-25T00:00:00"/>
  </r>
  <r>
    <x v="1"/>
    <n v="791"/>
    <x v="2"/>
    <n v="5696"/>
    <d v="2015-03-03T00:00:00"/>
    <x v="1"/>
    <x v="10"/>
    <n v="2103.92"/>
    <n v="0.02"/>
    <s v="Regular Ship"/>
    <n v="251.43"/>
    <n v="525.98"/>
    <n v="19.989999999999998"/>
    <s v="Alex Wind"/>
    <s v="OK"/>
    <s v="Consumer"/>
    <s v="Soccer Equipment"/>
    <s v="Football Pads"/>
    <s v="SM Packaging"/>
    <d v="2015-03-10T00:00:00"/>
  </r>
  <r>
    <x v="1"/>
    <n v="683"/>
    <x v="2"/>
    <n v="4771"/>
    <d v="2016-10-13T00:00:00"/>
    <x v="1"/>
    <x v="10"/>
    <n v="127.04"/>
    <n v="0.04"/>
    <s v="Truck"/>
    <n v="-126.47"/>
    <n v="31.76"/>
    <n v="45.51"/>
    <s v="Adam Short"/>
    <s v="OK"/>
    <s v="Consumer"/>
    <s v="Basketball Equipment"/>
    <s v="Basketballs"/>
    <s v="XL Packaging"/>
    <d v="2016-10-20T00:00:00"/>
  </r>
  <r>
    <x v="1"/>
    <n v="7466"/>
    <x v="2"/>
    <n v="53285"/>
    <d v="2016-03-24T00:00:00"/>
    <x v="1"/>
    <x v="12"/>
    <n v="995.87999999999988"/>
    <n v="0.04"/>
    <s v="Regular Ship"/>
    <n v="163.80350000000001"/>
    <n v="165.98"/>
    <n v="19.989999999999998"/>
    <s v="Harold Aimes"/>
    <s v="OK"/>
    <s v="Home Office"/>
    <s v="Soccer Equipment"/>
    <s v="Football Pads"/>
    <s v="SM Packaging"/>
    <d v="2016-03-31T00:00:00"/>
  </r>
  <r>
    <x v="1"/>
    <n v="7801"/>
    <x v="2"/>
    <n v="55809"/>
    <d v="2015-07-11T00:00:00"/>
    <x v="1"/>
    <x v="28"/>
    <n v="201.96"/>
    <n v="0.03"/>
    <s v="Truck"/>
    <n v="-180.61"/>
    <n v="100.98"/>
    <n v="45"/>
    <s v="Michelle Ellison"/>
    <s v="TX"/>
    <s v="Consumer"/>
    <s v="Basketball Equipment"/>
    <s v="Goals"/>
    <s v="Jumbo Drum"/>
    <d v="2015-07-18T00:00:00"/>
  </r>
  <r>
    <x v="1"/>
    <n v="1796"/>
    <x v="2"/>
    <n v="12868"/>
    <d v="2014-12-30T00:00:00"/>
    <x v="1"/>
    <x v="28"/>
    <n v="8.9600000000000009"/>
    <n v="0.09"/>
    <s v="Regular Ship"/>
    <n v="-5.26"/>
    <n v="4.4800000000000004"/>
    <n v="1.22"/>
    <s v="Howard Mound"/>
    <s v="OK"/>
    <s v="Consumer"/>
    <s v="Soccer Equipment"/>
    <s v="Jersies"/>
    <s v="Bubble Wrap"/>
    <d v="2015-01-06T00:00:00"/>
  </r>
  <r>
    <x v="1"/>
    <n v="4699"/>
    <x v="2"/>
    <n v="33479"/>
    <d v="2016-07-19T00:00:00"/>
    <x v="1"/>
    <x v="44"/>
    <n v="750.5"/>
    <n v="7.0000000000000007E-2"/>
    <s v="Regular Ship"/>
    <n v="16.566499999999998"/>
    <n v="15.01"/>
    <n v="8.4"/>
    <s v="Penelope Sewall"/>
    <s v="TX"/>
    <s v="Home Office"/>
    <s v="Soccer Equipment"/>
    <s v="Football Pads"/>
    <s v="SM Packaging"/>
    <d v="2016-07-26T00:00:00"/>
  </r>
  <r>
    <x v="1"/>
    <n v="245"/>
    <x v="2"/>
    <n v="1666"/>
    <d v="2015-08-17T00:00:00"/>
    <x v="1"/>
    <x v="42"/>
    <n v="6003.6200000000008"/>
    <n v="0.09"/>
    <s v="Express Ship"/>
    <n v="1996.6755000000003"/>
    <n v="315.98"/>
    <n v="19.989999999999998"/>
    <s v="Tony Holmes"/>
    <s v="OK"/>
    <s v="Corporate"/>
    <s v="Soccer Equipment"/>
    <s v="Football Pads"/>
    <s v="SM Packaging"/>
    <d v="2015-08-24T00:00:00"/>
  </r>
  <r>
    <x v="1"/>
    <n v="3140"/>
    <x v="2"/>
    <n v="22532"/>
    <d v="2014-12-09T00:00:00"/>
    <x v="1"/>
    <x v="19"/>
    <n v="115.05"/>
    <n v="0.03"/>
    <s v="Regular Ship"/>
    <n v="-11.798999999999999"/>
    <n v="8.85"/>
    <n v="5.6"/>
    <s v="Adrian Balobia"/>
    <s v="AR"/>
    <s v="Consumer"/>
    <s v="Soccer Equipment"/>
    <s v="Football Pads"/>
    <s v="SM Packaging"/>
    <d v="2014-12-16T00:00:00"/>
  </r>
  <r>
    <x v="1"/>
    <n v="6483"/>
    <x v="2"/>
    <n v="46147"/>
    <d v="2014-11-15T00:00:00"/>
    <x v="1"/>
    <x v="25"/>
    <n v="922.04000000000008"/>
    <n v="0.01"/>
    <s v="Regular Ship"/>
    <n v="30.684999999999999"/>
    <n v="24.92"/>
    <n v="12.98"/>
    <s v="Alex Wind"/>
    <s v="OK"/>
    <s v="Corporate"/>
    <s v="Soccer Equipment"/>
    <s v="Football Pads"/>
    <s v="SM Packaging"/>
    <d v="2014-11-22T00:00:00"/>
  </r>
  <r>
    <x v="1"/>
    <n v="8041"/>
    <x v="2"/>
    <n v="57444"/>
    <d v="2015-03-14T00:00:00"/>
    <x v="1"/>
    <x v="23"/>
    <n v="184.32"/>
    <n v="0.09"/>
    <s v="Regular Ship"/>
    <n v="-56.108499999999999"/>
    <n v="7.68"/>
    <n v="6.16"/>
    <s v="Tony Rima"/>
    <s v="OK"/>
    <s v="Consumer"/>
    <s v="Soccer Equipment"/>
    <s v="Football Pads"/>
    <s v="SM Packaging"/>
    <d v="2015-03-21T00:00:00"/>
  </r>
  <r>
    <x v="1"/>
    <n v="5335"/>
    <x v="2"/>
    <n v="37895"/>
    <d v="2016-01-29T00:00:00"/>
    <x v="1"/>
    <x v="20"/>
    <n v="307.72000000000003"/>
    <n v="0.1"/>
    <s v="Regular Ship"/>
    <n v="24.2"/>
    <n v="21.98"/>
    <n v="8.32"/>
    <s v="Barry Gonzalez"/>
    <s v="TX"/>
    <s v="Small Business"/>
    <s v="Soccer Equipment"/>
    <s v="Jersies"/>
    <s v="Bubble Wrap"/>
    <d v="2016-02-05T00:00:00"/>
  </r>
  <r>
    <x v="1"/>
    <n v="4161"/>
    <x v="2"/>
    <n v="29506"/>
    <d v="2015-04-14T00:00:00"/>
    <x v="1"/>
    <x v="34"/>
    <n v="15.04"/>
    <n v="0.05"/>
    <s v="Regular Ship"/>
    <n v="-5.6234999999999999"/>
    <n v="1.88"/>
    <n v="1.49"/>
    <s v="Scott Cohen"/>
    <s v="TX"/>
    <s v="Consumer"/>
    <s v="Soccer Equipment"/>
    <s v="Football Pads"/>
    <s v="SM Packaging"/>
    <d v="2015-04-21T00:00:00"/>
  </r>
  <r>
    <x v="1"/>
    <n v="6084"/>
    <x v="2"/>
    <n v="43109"/>
    <d v="2016-10-21T00:00:00"/>
    <x v="1"/>
    <x v="5"/>
    <n v="100.1"/>
    <n v="0.06"/>
    <s v="Regular Ship"/>
    <n v="-3.96"/>
    <n v="10.01"/>
    <n v="1.99"/>
    <s v="Dorothy Wardle"/>
    <s v="TX"/>
    <s v="Corporate"/>
    <s v="Baseball Equipment"/>
    <s v="Baseball Bats"/>
    <s v="Tiny Packaging"/>
    <d v="2016-10-28T00:00:00"/>
  </r>
  <r>
    <x v="1"/>
    <n v="1286"/>
    <x v="2"/>
    <n v="9350"/>
    <d v="2016-08-31T00:00:00"/>
    <x v="1"/>
    <x v="28"/>
    <n v="345.98"/>
    <n v="0.1"/>
    <s v="Regular Ship"/>
    <n v="-210.7835"/>
    <n v="172.99"/>
    <n v="19.989999999999998"/>
    <s v="Darren Budd"/>
    <s v="TX"/>
    <s v="Corporate"/>
    <s v="Basketball Equipment"/>
    <s v="Helmets"/>
    <s v="MED Packaging"/>
    <d v="2016-09-07T00:00:00"/>
  </r>
  <r>
    <x v="1"/>
    <n v="7618"/>
    <x v="2"/>
    <n v="54501"/>
    <d v="2016-09-29T00:00:00"/>
    <x v="1"/>
    <x v="11"/>
    <n v="772.92"/>
    <n v="0.05"/>
    <s v="Regular Ship"/>
    <n v="-1195.29"/>
    <n v="20.34"/>
    <n v="35"/>
    <s v="Adam Short"/>
    <s v="OK"/>
    <s v="Corporate"/>
    <s v="Soccer Equipment"/>
    <s v="Mouth Guards"/>
    <s v="LG Packaging"/>
    <d v="2016-10-06T00:00:00"/>
  </r>
  <r>
    <x v="1"/>
    <n v="6193"/>
    <x v="2"/>
    <n v="43875"/>
    <d v="2015-10-07T00:00:00"/>
    <x v="1"/>
    <x v="43"/>
    <n v="3149.75"/>
    <n v="7.0000000000000007E-2"/>
    <s v="Regular Ship"/>
    <n v="331.29"/>
    <n v="125.99"/>
    <n v="7.69"/>
    <s v="Harold Aimes"/>
    <s v="OK"/>
    <s v="Corporate"/>
    <s v="Baseball Equipment"/>
    <s v="Baseballs"/>
    <s v="SM Packaging"/>
    <d v="2015-10-14T00:00:00"/>
  </r>
  <r>
    <x v="1"/>
    <n v="2723"/>
    <x v="2"/>
    <n v="19652"/>
    <d v="2016-04-02T00:00:00"/>
    <x v="1"/>
    <x v="13"/>
    <n v="2243.66"/>
    <n v="0.05"/>
    <s v="Regular Ship"/>
    <n v="367.46100000000001"/>
    <n v="65.989999999999995"/>
    <n v="3.99"/>
    <s v="Tamara Manning"/>
    <s v="TX"/>
    <s v="Corporate"/>
    <s v="Baseball Equipment"/>
    <s v="Baseballs"/>
    <s v="SM Packaging"/>
    <d v="2016-04-09T00:00:00"/>
  </r>
  <r>
    <x v="1"/>
    <n v="3144"/>
    <x v="2"/>
    <n v="22561"/>
    <d v="2014-11-20T00:00:00"/>
    <x v="1"/>
    <x v="16"/>
    <n v="499.95"/>
    <n v="0.03"/>
    <s v="Express Ship"/>
    <n v="-245.09"/>
    <n v="99.99"/>
    <n v="19.989999999999998"/>
    <s v="David Wiener"/>
    <s v="TX"/>
    <s v="Consumer"/>
    <s v="Baseball Equipment"/>
    <s v="Baseball Bats"/>
    <s v="SM Packaging"/>
    <d v="2014-11-27T00:00:00"/>
  </r>
  <r>
    <x v="1"/>
    <n v="2622"/>
    <x v="2"/>
    <n v="18951"/>
    <d v="2015-04-29T00:00:00"/>
    <x v="1"/>
    <x v="41"/>
    <n v="63.68"/>
    <n v="0.09"/>
    <s v="Regular Ship"/>
    <n v="-16.27"/>
    <n v="3.98"/>
    <n v="2.97"/>
    <s v="Allison Graves"/>
    <s v="AR"/>
    <s v="Corporate"/>
    <s v="Soccer Equipment"/>
    <s v="Jersies"/>
    <s v="Bubble Wrap"/>
    <d v="2015-05-06T00:00:00"/>
  </r>
  <r>
    <x v="1"/>
    <n v="2572"/>
    <x v="2"/>
    <n v="18562"/>
    <d v="2015-10-20T00:00:00"/>
    <x v="1"/>
    <x v="47"/>
    <n v="163.18"/>
    <n v="0.1"/>
    <s v="Regular Ship"/>
    <n v="-26.73"/>
    <n v="3.98"/>
    <n v="2.97"/>
    <s v="Noel Staavos"/>
    <s v="TX"/>
    <s v="Home Office"/>
    <s v="Soccer Equipment"/>
    <s v="Jersies"/>
    <s v="Bubble Wrap"/>
    <d v="2015-10-27T00:00:00"/>
  </r>
  <r>
    <x v="1"/>
    <n v="2903"/>
    <x v="2"/>
    <n v="20964"/>
    <d v="2016-01-29T00:00:00"/>
    <x v="1"/>
    <x v="48"/>
    <n v="725.89"/>
    <n v="0.04"/>
    <s v="Regular Ship"/>
    <n v="-120.087"/>
    <n v="65.989999999999995"/>
    <n v="8.99"/>
    <s v="Patrick Gardner"/>
    <s v="TX"/>
    <s v="Consumer"/>
    <s v="Baseball Equipment"/>
    <s v="Baseballs"/>
    <s v="SM Packaging"/>
    <d v="2016-02-05T00:00:00"/>
  </r>
  <r>
    <x v="1"/>
    <n v="2151"/>
    <x v="2"/>
    <n v="15399"/>
    <d v="2016-03-13T00:00:00"/>
    <x v="1"/>
    <x v="11"/>
    <n v="4787.62"/>
    <n v="0.02"/>
    <s v="Regular Ship"/>
    <n v="969.85799999999995"/>
    <n v="125.99"/>
    <n v="4.2"/>
    <s v="Benjamin Venier"/>
    <s v="TX"/>
    <s v="Small Business"/>
    <s v="Baseball Equipment"/>
    <s v="Baseballs"/>
    <s v="SM Packaging"/>
    <d v="2016-03-20T00:00:00"/>
  </r>
  <r>
    <x v="1"/>
    <n v="3825"/>
    <x v="2"/>
    <n v="27266"/>
    <d v="2015-07-09T00:00:00"/>
    <x v="1"/>
    <x v="32"/>
    <n v="1042.1100000000001"/>
    <n v="0.03"/>
    <s v="Regular Ship"/>
    <n v="39.359999999999914"/>
    <n v="115.79"/>
    <n v="1.99"/>
    <s v="Barry Bloom"/>
    <s v="AR"/>
    <s v="Corporate"/>
    <s v="Baseball Equipment"/>
    <s v="Baseball Bats"/>
    <s v="Tiny Packaging"/>
    <d v="2015-07-16T00:00:00"/>
  </r>
  <r>
    <x v="1"/>
    <n v="7787"/>
    <x v="2"/>
    <n v="55715"/>
    <d v="2015-01-31T00:00:00"/>
    <x v="1"/>
    <x v="39"/>
    <n v="147.84"/>
    <n v="0.02"/>
    <s v="Express Ship"/>
    <n v="16.651499999999999"/>
    <n v="5.28"/>
    <n v="2.99"/>
    <s v="Homer Season"/>
    <s v="AR"/>
    <s v="Corporate"/>
    <s v="Soccer Equipment"/>
    <s v="Football Pads"/>
    <s v="SM Packaging"/>
    <d v="2015-02-07T00:00:00"/>
  </r>
  <r>
    <x v="1"/>
    <n v="8272"/>
    <x v="2"/>
    <n v="59139"/>
    <d v="2014-11-29T00:00:00"/>
    <x v="1"/>
    <x v="11"/>
    <n v="202.92"/>
    <n v="0.09"/>
    <s v="Regular Ship"/>
    <n v="-13.708"/>
    <n v="5.34"/>
    <n v="2.99"/>
    <s v="Tony Holmes"/>
    <s v="OK"/>
    <s v="Home Office"/>
    <s v="Soccer Equipment"/>
    <s v="Football Pads"/>
    <s v="SM Packaging"/>
    <d v="2014-12-06T00:00:00"/>
  </r>
  <r>
    <x v="1"/>
    <n v="6442"/>
    <x v="2"/>
    <n v="45794"/>
    <d v="2015-07-25T00:00:00"/>
    <x v="1"/>
    <x v="39"/>
    <n v="1119.72"/>
    <n v="0"/>
    <s v="Regular Ship"/>
    <n v="145.54"/>
    <n v="39.99"/>
    <n v="10.25"/>
    <s v="Rick Bensley"/>
    <s v="TX"/>
    <s v="Consumer"/>
    <s v="Baseball Equipment"/>
    <s v="Baseball Bats"/>
    <s v="SM Packaging"/>
    <d v="2015-08-01T00:00:00"/>
  </r>
  <r>
    <x v="1"/>
    <n v="2989"/>
    <x v="2"/>
    <n v="21573"/>
    <d v="2016-02-24T00:00:00"/>
    <x v="1"/>
    <x v="6"/>
    <n v="212.67000000000002"/>
    <n v="0.04"/>
    <s v="Truck"/>
    <n v="54.230849999999997"/>
    <n v="70.89"/>
    <n v="89.3"/>
    <s v="Roland Times"/>
    <s v="OK"/>
    <s v="Corporate"/>
    <s v="Basketball Equipment"/>
    <s v="Basketballs"/>
    <s v="XL Packaging"/>
    <d v="2016-03-02T00:00:00"/>
  </r>
  <r>
    <x v="1"/>
    <n v="3419"/>
    <x v="2"/>
    <n v="24387"/>
    <d v="2015-06-10T00:00:00"/>
    <x v="1"/>
    <x v="36"/>
    <n v="5940.65"/>
    <n v="0.04"/>
    <s v="Truck"/>
    <n v="1418.36"/>
    <n v="349.45"/>
    <n v="60"/>
    <s v="Bryan Mills"/>
    <s v="TX"/>
    <s v="Small Business"/>
    <s v="Basketball Equipment"/>
    <s v="Basketballs"/>
    <s v="Jumbo Drum"/>
    <d v="2015-06-17T00:00:00"/>
  </r>
  <r>
    <x v="1"/>
    <n v="7894"/>
    <x v="2"/>
    <n v="56453"/>
    <d v="2016-02-10T00:00:00"/>
    <x v="1"/>
    <x v="18"/>
    <n v="2550.14"/>
    <n v="0"/>
    <s v="Truck"/>
    <n v="-5572.3935000000001"/>
    <n v="2550.14"/>
    <n v="29.7"/>
    <s v="Dolan Smith"/>
    <s v="OK"/>
    <s v="Corporate"/>
    <s v="Baseball Equipment"/>
    <s v="Base Equipment"/>
    <s v="Jumbo Drum"/>
    <d v="2016-02-17T00:00:00"/>
  </r>
  <r>
    <x v="1"/>
    <n v="7798"/>
    <x v="2"/>
    <n v="55779"/>
    <d v="2016-01-09T00:00:00"/>
    <x v="1"/>
    <x v="30"/>
    <n v="4185.4799999999996"/>
    <n v="0.08"/>
    <s v="Truck"/>
    <n v="376.21"/>
    <n v="160.97999999999999"/>
    <n v="30"/>
    <s v="Katherine Nockton"/>
    <s v="TX"/>
    <s v="Home Office"/>
    <s v="Basketball Equipment"/>
    <s v="Goals"/>
    <s v="Jumbo Drum"/>
    <d v="2016-01-16T00:00:00"/>
  </r>
  <r>
    <x v="1"/>
    <n v="2397"/>
    <x v="2"/>
    <n v="17379"/>
    <d v="2015-06-14T00:00:00"/>
    <x v="1"/>
    <x v="2"/>
    <n v="3334.42"/>
    <n v="0.08"/>
    <s v="Truck"/>
    <n v="-1248.58"/>
    <n v="114.98"/>
    <n v="58.72"/>
    <s v="Harry Marie"/>
    <s v="TX"/>
    <s v="Consumer"/>
    <s v="Basketball Equipment"/>
    <s v="Baseball Helmets"/>
    <s v="XL Packaging"/>
    <d v="2015-06-21T00:00:00"/>
  </r>
  <r>
    <x v="1"/>
    <n v="1310"/>
    <x v="2"/>
    <n v="9602"/>
    <d v="2016-09-10T00:00:00"/>
    <x v="1"/>
    <x v="22"/>
    <n v="1724.7"/>
    <n v="0.05"/>
    <s v="Truck"/>
    <n v="-399.67"/>
    <n v="114.98"/>
    <n v="51.42"/>
    <s v="Adam Short"/>
    <s v="OK"/>
    <s v="Consumer"/>
    <s v="Basketball Equipment"/>
    <s v="Baseball Helmets"/>
    <s v="XL Packaging"/>
    <d v="2016-09-17T00:00:00"/>
  </r>
  <r>
    <x v="1"/>
    <n v="5636"/>
    <x v="2"/>
    <n v="39876"/>
    <d v="2016-02-12T00:00:00"/>
    <x v="2"/>
    <x v="47"/>
    <n v="5104.09"/>
    <n v="0.04"/>
    <s v="Truck"/>
    <n v="-593.23"/>
    <n v="124.49"/>
    <n v="51.94"/>
    <s v="Alan Barnes"/>
    <s v="AR"/>
    <s v="Consumer"/>
    <s v="Basketball Equipment"/>
    <s v="Basketballs"/>
    <s v="XL Packaging"/>
    <d v="2016-02-19T00:00:00"/>
  </r>
  <r>
    <x v="1"/>
    <n v="7503"/>
    <x v="2"/>
    <n v="53536"/>
    <d v="2016-08-30T00:00:00"/>
    <x v="2"/>
    <x v="16"/>
    <n v="896.44999999999993"/>
    <n v="0"/>
    <s v="Truck"/>
    <n v="-234.59400000000002"/>
    <n v="179.29"/>
    <n v="56.2"/>
    <s v="Sanjit Chand"/>
    <s v="TX"/>
    <s v="Home Office"/>
    <s v="Basketball Equipment"/>
    <s v="Basketballs"/>
    <s v="XL Packaging"/>
    <d v="2016-09-06T00:00:00"/>
  </r>
  <r>
    <x v="1"/>
    <n v="2672"/>
    <x v="2"/>
    <n v="19332"/>
    <d v="2015-12-28T00:00:00"/>
    <x v="2"/>
    <x v="0"/>
    <n v="8247.34"/>
    <n v="0.06"/>
    <s v="Truck"/>
    <n v="-433.29014300000011"/>
    <n v="179.29"/>
    <n v="29.21"/>
    <s v="Harold Aimes"/>
    <s v="OK"/>
    <s v="Consumer"/>
    <s v="Basketball Equipment"/>
    <s v="Basketballs"/>
    <s v="XL Packaging"/>
    <d v="2016-01-04T00:00:00"/>
  </r>
  <r>
    <x v="1"/>
    <n v="6510"/>
    <x v="2"/>
    <n v="46336"/>
    <d v="2015-05-29T00:00:00"/>
    <x v="2"/>
    <x v="45"/>
    <n v="150.04"/>
    <n v="0.1"/>
    <s v="Regular Ship"/>
    <n v="34.14"/>
    <n v="4.84"/>
    <n v="0.71"/>
    <s v="Tony Holmes"/>
    <s v="OK"/>
    <s v="Consumer"/>
    <s v="Soccer Equipment"/>
    <s v="Soccer Nets"/>
    <s v="Bubble Wrap"/>
    <d v="2015-06-05T00:00:00"/>
  </r>
  <r>
    <x v="1"/>
    <n v="2985"/>
    <x v="2"/>
    <n v="21542"/>
    <d v="2015-03-21T00:00:00"/>
    <x v="2"/>
    <x v="33"/>
    <n v="14973.029999999999"/>
    <n v="0.05"/>
    <s v="Truck"/>
    <n v="715.18"/>
    <n v="348.21"/>
    <n v="84.84"/>
    <s v="Frank Atkinson"/>
    <s v="TX"/>
    <s v="Corporate"/>
    <s v="Basketball Equipment"/>
    <s v="Basketballs"/>
    <s v="XL Packaging"/>
    <d v="2015-03-28T00:00:00"/>
  </r>
  <r>
    <x v="1"/>
    <n v="8175"/>
    <x v="2"/>
    <n v="58433"/>
    <d v="2015-05-01T00:00:00"/>
    <x v="2"/>
    <x v="46"/>
    <n v="8019.6"/>
    <n v="0.09"/>
    <s v="Truck"/>
    <n v="541.01"/>
    <n v="400.98"/>
    <n v="42.52"/>
    <s v="Roland Times"/>
    <s v="OK"/>
    <s v="Home Office"/>
    <s v="Basketball Equipment"/>
    <s v="Basketballs"/>
    <s v="XL Packaging"/>
    <d v="2015-05-08T00:00:00"/>
  </r>
  <r>
    <x v="1"/>
    <n v="1370"/>
    <x v="2"/>
    <n v="9927"/>
    <d v="2015-06-16T00:00:00"/>
    <x v="2"/>
    <x v="38"/>
    <n v="4511.3599999999997"/>
    <n v="0"/>
    <s v="Truck"/>
    <n v="-270.63"/>
    <n v="140.97999999999999"/>
    <n v="53.48"/>
    <s v="Grant Carroll"/>
    <s v="TX"/>
    <s v="Corporate"/>
    <s v="Basketball Equipment"/>
    <s v="Baseball Helmets"/>
    <s v="XL Packaging"/>
    <d v="2015-06-23T00:00:00"/>
  </r>
  <r>
    <x v="1"/>
    <n v="3363"/>
    <x v="2"/>
    <n v="24066"/>
    <d v="2016-02-12T00:00:00"/>
    <x v="2"/>
    <x v="35"/>
    <n v="4529.3999999999996"/>
    <n v="7.0000000000000007E-2"/>
    <s v="Truck"/>
    <n v="-955.56"/>
    <n v="150.97999999999999"/>
    <n v="66.27"/>
    <s v="Gary Hwang"/>
    <s v="TX"/>
    <s v="Home Office"/>
    <s v="Basketball Equipment"/>
    <s v="Baseball Helmets"/>
    <s v="XL Packaging"/>
    <d v="2016-02-19T00:00:00"/>
  </r>
  <r>
    <x v="1"/>
    <n v="2608"/>
    <x v="2"/>
    <n v="18849"/>
    <d v="2016-06-05T00:00:00"/>
    <x v="2"/>
    <x v="7"/>
    <n v="537.80999999999995"/>
    <n v="0.06"/>
    <s v="Regular Ship"/>
    <n v="-6.5"/>
    <n v="13.79"/>
    <n v="8.7799999999999994"/>
    <s v="Alan Barnes"/>
    <s v="AR"/>
    <s v="Corporate"/>
    <s v="Basketball Equipment"/>
    <s v="Helmets"/>
    <s v="SM Packaging"/>
    <d v="2016-06-12T00:00:00"/>
  </r>
  <r>
    <x v="1"/>
    <n v="5711"/>
    <x v="2"/>
    <n v="40420"/>
    <d v="2014-11-10T00:00:00"/>
    <x v="2"/>
    <x v="44"/>
    <n v="1049.5"/>
    <n v="0.08"/>
    <s v="Regular Ship"/>
    <n v="450.01799999999997"/>
    <n v="20.99"/>
    <n v="0.99"/>
    <s v="Dolan Smith"/>
    <s v="OK"/>
    <s v="Corporate"/>
    <s v="Baseball Equipment"/>
    <s v="Baseballs"/>
    <s v="Bubble Wrap"/>
    <d v="2014-11-17T00:00:00"/>
  </r>
  <r>
    <x v="1"/>
    <n v="6473"/>
    <x v="2"/>
    <n v="46053"/>
    <d v="2016-07-14T00:00:00"/>
    <x v="2"/>
    <x v="45"/>
    <n v="2665.69"/>
    <n v="0"/>
    <s v="Regular Ship"/>
    <n v="856.96199999999999"/>
    <n v="85.99"/>
    <n v="0.99"/>
    <s v="Howard Mound"/>
    <s v="OK"/>
    <s v="Consumer"/>
    <s v="Baseball Equipment"/>
    <s v="Baseballs"/>
    <s v="Bubble Wrap"/>
    <d v="2016-07-21T00:00:00"/>
  </r>
  <r>
    <x v="1"/>
    <n v="4408"/>
    <x v="2"/>
    <n v="31456"/>
    <d v="2016-09-15T00:00:00"/>
    <x v="2"/>
    <x v="5"/>
    <n v="213.79999999999998"/>
    <n v="0.02"/>
    <s v="Regular Ship"/>
    <n v="64.140999999999991"/>
    <n v="21.38"/>
    <n v="2.99"/>
    <s v="Lena Creighton"/>
    <s v="TX"/>
    <s v="Home Office"/>
    <s v="Soccer Equipment"/>
    <s v="Football Pads"/>
    <s v="SM Packaging"/>
    <d v="2016-09-22T00:00:00"/>
  </r>
  <r>
    <x v="1"/>
    <n v="338"/>
    <x v="2"/>
    <n v="2306"/>
    <d v="2015-05-25T00:00:00"/>
    <x v="2"/>
    <x v="22"/>
    <n v="111.75"/>
    <n v="0.05"/>
    <s v="Regular Ship"/>
    <n v="-46.344999999999999"/>
    <n v="7.45"/>
    <n v="6.28"/>
    <s v="Alex Wind"/>
    <s v="OK"/>
    <s v="Corporate"/>
    <s v="Soccer Equipment"/>
    <s v="Football Pads"/>
    <s v="SM Packaging"/>
    <d v="2015-06-01T00:00:00"/>
  </r>
  <r>
    <x v="1"/>
    <n v="7454"/>
    <x v="2"/>
    <n v="53188"/>
    <d v="2016-09-05T00:00:00"/>
    <x v="2"/>
    <x v="9"/>
    <n v="654.28"/>
    <n v="7.0000000000000007E-2"/>
    <s v="Regular Ship"/>
    <n v="-42.35"/>
    <n v="29.74"/>
    <n v="6.64"/>
    <s v="Howard Mound"/>
    <s v="OK"/>
    <s v="Home Office"/>
    <s v="Soccer Equipment"/>
    <s v="Mouth Guards"/>
    <s v="SM Packaging"/>
    <d v="2016-09-12T00:00:00"/>
  </r>
  <r>
    <x v="1"/>
    <n v="7488"/>
    <x v="2"/>
    <n v="53445"/>
    <d v="2016-08-24T00:00:00"/>
    <x v="2"/>
    <x v="31"/>
    <n v="69.09"/>
    <n v="0.02"/>
    <s v="Regular Ship"/>
    <n v="11.23"/>
    <n v="3.29"/>
    <n v="1.35"/>
    <s v="Alex Wind"/>
    <s v="OK"/>
    <s v="Small Business"/>
    <s v="Soccer Equipment"/>
    <s v="Footballs"/>
    <s v="Bubble Wrap"/>
    <d v="2016-08-31T00:00:00"/>
  </r>
  <r>
    <x v="1"/>
    <n v="6163"/>
    <x v="2"/>
    <n v="43653"/>
    <d v="2016-08-30T00:00:00"/>
    <x v="2"/>
    <x v="7"/>
    <n v="613.47"/>
    <n v="0"/>
    <s v="Express Ship"/>
    <n v="2.02"/>
    <n v="15.73"/>
    <n v="7.42"/>
    <s v="Adam Monument"/>
    <s v="AR"/>
    <s v="Small Business"/>
    <s v="Soccer Equipment"/>
    <s v="Soccer Goals"/>
    <s v="Tiny Packaging"/>
    <d v="2016-09-06T00:00:00"/>
  </r>
  <r>
    <x v="1"/>
    <n v="6738"/>
    <x v="2"/>
    <n v="47971"/>
    <d v="2016-08-29T00:00:00"/>
    <x v="2"/>
    <x v="23"/>
    <n v="118.80000000000001"/>
    <n v="0.09"/>
    <s v="Regular Ship"/>
    <n v="-53.06"/>
    <n v="4.95"/>
    <n v="5.32"/>
    <s v="Duane Benoit"/>
    <s v="TX"/>
    <s v="Home Office"/>
    <s v="Basketball Equipment"/>
    <s v="Helmets"/>
    <s v="SM Packaging"/>
    <d v="2016-09-05T00:00:00"/>
  </r>
  <r>
    <x v="1"/>
    <n v="5957"/>
    <x v="2"/>
    <n v="42274"/>
    <d v="2015-07-04T00:00:00"/>
    <x v="2"/>
    <x v="29"/>
    <n v="543.15"/>
    <n v="0.1"/>
    <s v="Express Ship"/>
    <n v="-28.81"/>
    <n v="12.07"/>
    <n v="6.2"/>
    <s v="Barry Bloom"/>
    <s v="AR"/>
    <s v="Home Office"/>
    <s v="Basketball Equipment"/>
    <s v="Helmets"/>
    <s v="Bubble Wrap"/>
    <d v="2015-07-11T00:00:00"/>
  </r>
  <r>
    <x v="1"/>
    <n v="8162"/>
    <x v="2"/>
    <n v="58368"/>
    <d v="2016-05-09T00:00:00"/>
    <x v="2"/>
    <x v="10"/>
    <n v="8.32"/>
    <n v="0"/>
    <s v="Regular Ship"/>
    <n v="-4.43"/>
    <n v="2.08"/>
    <n v="5.33"/>
    <s v="Doug Bickford"/>
    <s v="TX"/>
    <s v="Corporate"/>
    <s v="Basketball Equipment"/>
    <s v="Helmets"/>
    <s v="SM Packaging"/>
    <d v="2016-05-16T00:00:00"/>
  </r>
  <r>
    <x v="1"/>
    <n v="7792"/>
    <x v="2"/>
    <n v="55747"/>
    <d v="2016-10-02T00:00:00"/>
    <x v="2"/>
    <x v="21"/>
    <n v="23141.16"/>
    <n v="0.01"/>
    <s v="Truck"/>
    <n v="-1331.5533660000001"/>
    <n v="550.98"/>
    <n v="64.59"/>
    <s v="John Lucas"/>
    <s v="TX"/>
    <s v="Small Business"/>
    <s v="Basketball Equipment"/>
    <s v="Basketballs"/>
    <s v="XL Packaging"/>
    <d v="2016-10-09T00:00:00"/>
  </r>
  <r>
    <x v="1"/>
    <n v="7176"/>
    <x v="2"/>
    <n v="51203"/>
    <d v="2015-10-21T00:00:00"/>
    <x v="2"/>
    <x v="40"/>
    <n v="26998.02"/>
    <n v="0.08"/>
    <s v="Truck"/>
    <n v="3146.2154999999998"/>
    <n v="550.98"/>
    <n v="45.7"/>
    <s v="Alan Hwang"/>
    <s v="AR"/>
    <s v="Home Office"/>
    <s v="Basketball Equipment"/>
    <s v="Basketballs"/>
    <s v="XL Packaging"/>
    <d v="2015-10-28T00:00:00"/>
  </r>
  <r>
    <x v="1"/>
    <n v="97"/>
    <x v="2"/>
    <n v="613"/>
    <d v="2015-04-17T00:00:00"/>
    <x v="2"/>
    <x v="1"/>
    <n v="87.6"/>
    <n v="0.03"/>
    <s v="Regular Ship"/>
    <n v="-54.038499999999999"/>
    <n v="7.3"/>
    <n v="7.72"/>
    <s v="Adam Stanley"/>
    <s v="AR"/>
    <s v="Corporate"/>
    <s v="Soccer Equipment"/>
    <s v="Football Pads"/>
    <s v="SM Packaging"/>
    <d v="2015-04-24T00:00:00"/>
  </r>
  <r>
    <x v="1"/>
    <n v="4687"/>
    <x v="2"/>
    <n v="33377"/>
    <d v="2015-05-31T00:00:00"/>
    <x v="2"/>
    <x v="46"/>
    <n v="103.6"/>
    <n v="0.06"/>
    <s v="Regular Ship"/>
    <n v="11.94"/>
    <n v="5.18"/>
    <n v="2.04"/>
    <s v="Beth Thompson"/>
    <s v="TX"/>
    <s v="Corporate"/>
    <s v="Soccer Equipment"/>
    <s v="Jersies"/>
    <s v="Bubble Wrap"/>
    <d v="2015-06-07T00:00:00"/>
  </r>
  <r>
    <x v="1"/>
    <n v="8337"/>
    <x v="2"/>
    <n v="59585"/>
    <d v="2016-07-23T00:00:00"/>
    <x v="2"/>
    <x v="29"/>
    <n v="719.55"/>
    <n v="7.0000000000000007E-2"/>
    <s v="Regular Ship"/>
    <n v="-110.925"/>
    <n v="15.99"/>
    <n v="9.4"/>
    <s v="Tony Rima"/>
    <s v="OK"/>
    <s v="Consumer"/>
    <s v="Baseball Equipment"/>
    <s v="Base Equipment"/>
    <s v="SM Packaging"/>
    <d v="2016-07-30T00:00:00"/>
  </r>
  <r>
    <x v="1"/>
    <n v="5150"/>
    <x v="2"/>
    <n v="36704"/>
    <d v="2015-04-16T00:00:00"/>
    <x v="2"/>
    <x v="42"/>
    <n v="67.83"/>
    <n v="0.08"/>
    <s v="Regular Ship"/>
    <n v="-56.07"/>
    <n v="3.57"/>
    <n v="4.17"/>
    <s v="Tony Rima"/>
    <s v="OK"/>
    <s v="Home Office"/>
    <s v="Soccer Equipment"/>
    <s v="Soccer Nets"/>
    <s v="Tiny Packaging"/>
    <d v="2015-04-23T00:00:00"/>
  </r>
  <r>
    <x v="1"/>
    <n v="7695"/>
    <x v="2"/>
    <n v="55171"/>
    <d v="2016-08-26T00:00:00"/>
    <x v="2"/>
    <x v="2"/>
    <n v="579.41999999999996"/>
    <n v="0.06"/>
    <s v="Regular Ship"/>
    <n v="-14.04"/>
    <n v="19.98"/>
    <n v="4"/>
    <s v="Jennifer Jackson"/>
    <s v="TX"/>
    <s v="Home Office"/>
    <s v="Baseball Equipment"/>
    <s v="Baseball Bats"/>
    <s v="SM Packaging"/>
    <d v="2016-09-02T00:00:00"/>
  </r>
  <r>
    <x v="1"/>
    <n v="1709"/>
    <x v="2"/>
    <n v="12263"/>
    <d v="2015-05-06T00:00:00"/>
    <x v="2"/>
    <x v="1"/>
    <n v="473.76"/>
    <n v="0"/>
    <s v="Regular Ship"/>
    <n v="123.5"/>
    <n v="39.479999999999997"/>
    <n v="3.99"/>
    <s v="Amanda Steal"/>
    <s v="AR"/>
    <s v="Corporate"/>
    <s v="Soccer Equipment"/>
    <s v="Shin Guards"/>
    <s v="SM Packaging"/>
    <d v="2015-05-13T00:00:00"/>
  </r>
  <r>
    <x v="1"/>
    <n v="2442"/>
    <x v="2"/>
    <n v="17702"/>
    <d v="2016-02-12T00:00:00"/>
    <x v="2"/>
    <x v="32"/>
    <n v="247.32"/>
    <n v="0.02"/>
    <s v="Express Ship"/>
    <n v="-66.78"/>
    <n v="27.48"/>
    <n v="4"/>
    <s v="Alex Wind"/>
    <s v="OK"/>
    <s v="Home Office"/>
    <s v="Baseball Equipment"/>
    <s v="Baseball Bats"/>
    <s v="SM Packaging"/>
    <d v="2016-02-19T00:00:00"/>
  </r>
  <r>
    <x v="1"/>
    <n v="2984"/>
    <x v="2"/>
    <n v="21542"/>
    <d v="2015-03-21T00:00:00"/>
    <x v="2"/>
    <x v="24"/>
    <n v="384.84"/>
    <n v="0.04"/>
    <s v="Regular Ship"/>
    <n v="-27.34"/>
    <n v="21.38"/>
    <n v="8.99"/>
    <s v="Dolan Smith"/>
    <s v="OK"/>
    <s v="Corporate"/>
    <s v="Soccer Equipment"/>
    <s v="Soccer Nets"/>
    <s v="Tiny Packaging"/>
    <d v="2015-03-28T00:00:00"/>
  </r>
  <r>
    <x v="1"/>
    <n v="6533"/>
    <x v="2"/>
    <n v="46497"/>
    <d v="2016-04-19T00:00:00"/>
    <x v="2"/>
    <x v="35"/>
    <n v="604.5"/>
    <n v="0.03"/>
    <s v="Regular Ship"/>
    <n v="-30.07"/>
    <n v="20.149999999999999"/>
    <n v="8.99"/>
    <s v="Jane Waco"/>
    <s v="TX"/>
    <s v="Corporate"/>
    <s v="Soccer Equipment"/>
    <s v="Soccer Nets"/>
    <s v="Tiny Packaging"/>
    <d v="2016-04-26T00:00:00"/>
  </r>
  <r>
    <x v="1"/>
    <n v="2714"/>
    <x v="2"/>
    <n v="19616"/>
    <d v="2015-10-22T00:00:00"/>
    <x v="2"/>
    <x v="6"/>
    <n v="84.449999999999989"/>
    <n v="0"/>
    <s v="Regular Ship"/>
    <n v="-28.95"/>
    <n v="28.15"/>
    <n v="6.17"/>
    <s v="Adam Short"/>
    <s v="OK"/>
    <s v="Corporate"/>
    <s v="Soccer Equipment"/>
    <s v="Soccer Nets"/>
    <s v="Tiny Packaging"/>
    <d v="2015-10-29T00:00:00"/>
  </r>
  <r>
    <x v="1"/>
    <n v="2926"/>
    <x v="2"/>
    <n v="21191"/>
    <d v="2016-09-14T00:00:00"/>
    <x v="2"/>
    <x v="27"/>
    <n v="6767.52"/>
    <n v="0.01"/>
    <s v="Regular Ship"/>
    <n v="3496.37"/>
    <n v="140.99"/>
    <n v="13.99"/>
    <s v="Tony Holmes"/>
    <s v="OK"/>
    <s v="Home Office"/>
    <s v="Baseball Equipment"/>
    <s v="Base Equipment"/>
    <s v="MED Packaging"/>
    <d v="2016-09-21T00:00:00"/>
  </r>
  <r>
    <x v="1"/>
    <n v="2385"/>
    <x v="2"/>
    <n v="17287"/>
    <d v="2015-02-03T00:00:00"/>
    <x v="2"/>
    <x v="11"/>
    <n v="5737.24"/>
    <n v="0.01"/>
    <s v="Regular Ship"/>
    <n v="2477.77"/>
    <n v="150.97999999999999"/>
    <n v="13.99"/>
    <s v="Shui Tom"/>
    <s v="TX"/>
    <s v="Home Office"/>
    <s v="Baseball Equipment"/>
    <s v="Base Equipment"/>
    <s v="MED Packaging"/>
    <d v="2015-02-10T00:00:00"/>
  </r>
  <r>
    <x v="1"/>
    <n v="7171"/>
    <x v="2"/>
    <n v="51175"/>
    <d v="2016-06-14T00:00:00"/>
    <x v="2"/>
    <x v="6"/>
    <n v="2099.9700000000003"/>
    <n v="0.04"/>
    <s v="Regular Ship"/>
    <n v="-2297.48"/>
    <n v="699.99"/>
    <n v="24.49"/>
    <s v="Katherine Hughes"/>
    <s v="TX"/>
    <s v="Consumer"/>
    <s v="Baseball Equipment"/>
    <s v="Balls"/>
    <s v="LG Packaging"/>
    <d v="2016-06-21T00:00:00"/>
  </r>
  <r>
    <x v="1"/>
    <n v="4409"/>
    <x v="2"/>
    <n v="31460"/>
    <d v="2016-06-26T00:00:00"/>
    <x v="2"/>
    <x v="32"/>
    <n v="998.82"/>
    <n v="0.08"/>
    <s v="Regular Ship"/>
    <n v="-365.32"/>
    <n v="110.98"/>
    <n v="35"/>
    <s v="Peggy Tweet"/>
    <s v="AR"/>
    <s v="Corporate"/>
    <s v="Soccer Equipment"/>
    <s v="Mouth Guards"/>
    <s v="LG Packaging"/>
    <d v="2016-07-03T00:00:00"/>
  </r>
  <r>
    <x v="1"/>
    <n v="3489"/>
    <x v="2"/>
    <n v="24865"/>
    <d v="2016-01-18T00:00:00"/>
    <x v="2"/>
    <x v="0"/>
    <n v="169.74"/>
    <n v="0.04"/>
    <s v="Regular Ship"/>
    <n v="-13.35"/>
    <n v="3.69"/>
    <n v="2.5"/>
    <s v="Valerie Takahito"/>
    <s v="TX"/>
    <s v="Consumer"/>
    <s v="Soccer Equipment"/>
    <s v="Soccer Balls"/>
    <s v="SM Packaging"/>
    <d v="2016-01-25T00:00:00"/>
  </r>
  <r>
    <x v="1"/>
    <n v="7760"/>
    <x v="2"/>
    <n v="55526"/>
    <d v="2016-05-02T00:00:00"/>
    <x v="2"/>
    <x v="26"/>
    <n v="436.30999999999995"/>
    <n v="0.02"/>
    <s v="Regular Ship"/>
    <n v="38.11"/>
    <n v="18.97"/>
    <n v="9.0299999999999994"/>
    <s v="Adam Monument"/>
    <s v="AR"/>
    <s v="Corporate"/>
    <s v="Soccer Equipment"/>
    <s v="Jersies"/>
    <s v="SM Packaging"/>
    <d v="2016-05-09T00:00:00"/>
  </r>
  <r>
    <x v="1"/>
    <n v="20"/>
    <x v="2"/>
    <n v="130"/>
    <d v="2016-03-07T00:00:00"/>
    <x v="2"/>
    <x v="2"/>
    <n v="550.13"/>
    <n v="0.02"/>
    <s v="Regular Ship"/>
    <n v="71.75"/>
    <n v="18.97"/>
    <n v="9.0299999999999994"/>
    <s v="Roy Collins"/>
    <s v="TX"/>
    <s v="Corporate"/>
    <s v="Soccer Equipment"/>
    <s v="Jersies"/>
    <s v="SM Packaging"/>
    <d v="2016-03-14T00:00:00"/>
  </r>
  <r>
    <x v="1"/>
    <n v="3706"/>
    <x v="2"/>
    <n v="26464"/>
    <d v="2015-10-11T00:00:00"/>
    <x v="2"/>
    <x v="30"/>
    <n v="1325.48"/>
    <n v="0.06"/>
    <s v="Regular Ship"/>
    <n v="75.36"/>
    <n v="50.98"/>
    <n v="22.24"/>
    <s v="Howard Mound"/>
    <s v="OK"/>
    <s v="Corporate"/>
    <s v="Basketball Equipment"/>
    <s v="Helmets"/>
    <s v="LG Packaging"/>
    <d v="2015-10-18T00:00:00"/>
  </r>
  <r>
    <x v="1"/>
    <n v="6715"/>
    <x v="2"/>
    <n v="47846"/>
    <d v="2016-06-11T00:00:00"/>
    <x v="2"/>
    <x v="16"/>
    <n v="53.4"/>
    <n v="0.01"/>
    <s v="Regular Ship"/>
    <n v="-9.4499999999999993"/>
    <n v="10.68"/>
    <n v="13.04"/>
    <s v="Alan Barnes"/>
    <s v="AR"/>
    <s v="Corporate"/>
    <s v="Basketball Equipment"/>
    <s v="Helmets"/>
    <s v="LG Packaging"/>
    <d v="2016-06-18T00:00:00"/>
  </r>
  <r>
    <x v="1"/>
    <n v="5814"/>
    <x v="2"/>
    <n v="41217"/>
    <d v="2015-05-13T00:00:00"/>
    <x v="2"/>
    <x v="26"/>
    <n v="1276.04"/>
    <n v="0.03"/>
    <s v="Express Ship"/>
    <n v="575.38"/>
    <n v="55.48"/>
    <n v="6.79"/>
    <s v="Nathan Cano"/>
    <s v="TX"/>
    <s v="Consumer"/>
    <s v="Soccer Equipment"/>
    <s v="Jersies"/>
    <s v="SM Packaging"/>
    <d v="2015-05-20T00:00:00"/>
  </r>
  <r>
    <x v="1"/>
    <n v="7728"/>
    <x v="2"/>
    <n v="55362"/>
    <d v="2015-02-18T00:00:00"/>
    <x v="2"/>
    <x v="23"/>
    <n v="69.12"/>
    <n v="7.0000000000000007E-2"/>
    <s v="Regular Ship"/>
    <n v="13.44"/>
    <n v="2.88"/>
    <n v="0.99"/>
    <s v="Cindy Schnelling"/>
    <s v="TX"/>
    <s v="Corporate"/>
    <s v="Soccer Equipment"/>
    <s v="Referee Uniforms"/>
    <s v="SM Packaging"/>
    <d v="2015-02-25T00:00:00"/>
  </r>
  <r>
    <x v="1"/>
    <n v="2882"/>
    <x v="2"/>
    <n v="20805"/>
    <d v="2014-11-10T00:00:00"/>
    <x v="2"/>
    <x v="1"/>
    <n v="66.36"/>
    <n v="0.06"/>
    <s v="Regular Ship"/>
    <n v="-58.327999999999996"/>
    <n v="5.53"/>
    <n v="6.98"/>
    <s v="Adam Short"/>
    <s v="OK"/>
    <s v="Home Office"/>
    <s v="Soccer Equipment"/>
    <s v="Football Pads"/>
    <s v="SM Packaging"/>
    <d v="2014-11-17T00:00:00"/>
  </r>
  <r>
    <x v="1"/>
    <n v="6448"/>
    <x v="2"/>
    <n v="45893"/>
    <d v="2015-03-26T00:00:00"/>
    <x v="2"/>
    <x v="22"/>
    <n v="67.350000000000009"/>
    <n v="0.05"/>
    <s v="Regular Ship"/>
    <n v="8.865499999999999"/>
    <n v="4.49"/>
    <n v="1.49"/>
    <s v="Dolan Smith"/>
    <s v="OK"/>
    <s v="Corporate"/>
    <s v="Soccer Equipment"/>
    <s v="Football Pads"/>
    <s v="SM Packaging"/>
    <d v="2015-04-02T00:00:00"/>
  </r>
  <r>
    <x v="1"/>
    <n v="8322"/>
    <x v="2"/>
    <n v="59491"/>
    <d v="2016-01-23T00:00:00"/>
    <x v="2"/>
    <x v="34"/>
    <n v="28.64"/>
    <n v="0.09"/>
    <s v="Regular Ship"/>
    <n v="-33.591500000000003"/>
    <n v="3.58"/>
    <n v="5.47"/>
    <s v="Howard Mound"/>
    <s v="OK"/>
    <s v="Home Office"/>
    <s v="Soccer Equipment"/>
    <s v="Football Pads"/>
    <s v="SM Packaging"/>
    <d v="2016-01-30T00:00:00"/>
  </r>
  <r>
    <x v="1"/>
    <n v="5385"/>
    <x v="2"/>
    <n v="38304"/>
    <d v="2015-01-20T00:00:00"/>
    <x v="2"/>
    <x v="3"/>
    <n v="25.060000000000002"/>
    <n v="0.09"/>
    <s v="Regular Ship"/>
    <n v="-28.313000000000002"/>
    <n v="3.58"/>
    <n v="5.47"/>
    <s v="Howard Mound"/>
    <s v="OK"/>
    <s v="Consumer"/>
    <s v="Soccer Equipment"/>
    <s v="Football Pads"/>
    <s v="SM Packaging"/>
    <d v="2015-01-27T00:00:00"/>
  </r>
  <r>
    <x v="1"/>
    <n v="1092"/>
    <x v="2"/>
    <n v="8033"/>
    <d v="2016-02-23T00:00:00"/>
    <x v="2"/>
    <x v="49"/>
    <n v="109.61999999999999"/>
    <n v="0.06"/>
    <s v="Regular Ship"/>
    <n v="-133.62"/>
    <n v="4.0599999999999996"/>
    <n v="6.89"/>
    <s v="Tony Holmes"/>
    <s v="OK"/>
    <s v="Small Business"/>
    <s v="Soccer Equipment"/>
    <s v="Shin Guards"/>
    <s v="SM Packaging"/>
    <d v="2016-03-01T00:00:00"/>
  </r>
  <r>
    <x v="1"/>
    <n v="2180"/>
    <x v="2"/>
    <n v="15714"/>
    <d v="2015-05-05T00:00:00"/>
    <x v="2"/>
    <x v="44"/>
    <n v="2471.5"/>
    <n v="0.01"/>
    <s v="Express Ship"/>
    <n v="3.5999999999999943"/>
    <n v="49.43"/>
    <n v="19.989999999999998"/>
    <s v="Tony Rima"/>
    <s v="OK"/>
    <s v="Home Office"/>
    <s v="Soccer Equipment"/>
    <s v="Shin Guards"/>
    <s v="SM Packaging"/>
    <d v="2015-05-12T00:00:00"/>
  </r>
  <r>
    <x v="1"/>
    <n v="8180"/>
    <x v="2"/>
    <n v="58470"/>
    <d v="2015-04-08T00:00:00"/>
    <x v="2"/>
    <x v="15"/>
    <n v="233.28000000000003"/>
    <n v="0.06"/>
    <s v="Regular Ship"/>
    <n v="-76.92"/>
    <n v="6.48"/>
    <n v="5.94"/>
    <s v="Alex Wind"/>
    <s v="OK"/>
    <s v="Small Business"/>
    <s v="Soccer Equipment"/>
    <s v="Jersies"/>
    <s v="SM Packaging"/>
    <d v="2015-04-15T00:00:00"/>
  </r>
  <r>
    <x v="1"/>
    <n v="4826"/>
    <x v="2"/>
    <n v="34309"/>
    <d v="2016-07-07T00:00:00"/>
    <x v="2"/>
    <x v="41"/>
    <n v="69.92"/>
    <n v="0"/>
    <s v="Regular Ship"/>
    <n v="-56.62"/>
    <n v="4.37"/>
    <n v="5.15"/>
    <s v="Adam Stanley"/>
    <s v="AR"/>
    <s v="Small Business"/>
    <s v="Soccer Equipment"/>
    <s v="Shin Guards"/>
    <s v="SM Packaging"/>
    <d v="2016-07-14T00:00:00"/>
  </r>
  <r>
    <x v="1"/>
    <n v="200"/>
    <x v="2"/>
    <n v="1317"/>
    <d v="2015-03-18T00:00:00"/>
    <x v="2"/>
    <x v="37"/>
    <n v="514.79999999999995"/>
    <n v="0.06"/>
    <s v="Regular Ship"/>
    <n v="39.423000000000002"/>
    <n v="11.7"/>
    <n v="5.63"/>
    <s v="Tony Holmes"/>
    <s v="OK"/>
    <s v="Consumer"/>
    <s v="Soccer Equipment"/>
    <s v="Football Pads"/>
    <s v="SM Packaging"/>
    <d v="2015-03-25T00:00:00"/>
  </r>
  <r>
    <x v="1"/>
    <n v="5553"/>
    <x v="2"/>
    <n v="39331"/>
    <d v="2015-07-14T00:00:00"/>
    <x v="2"/>
    <x v="26"/>
    <n v="133.63"/>
    <n v="0.06"/>
    <s v="Express Ship"/>
    <n v="-126.0515"/>
    <n v="5.81"/>
    <n v="8.49"/>
    <s v="Alan Barnes"/>
    <s v="AR"/>
    <s v="Home Office"/>
    <s v="Soccer Equipment"/>
    <s v="Football Pads"/>
    <s v="SM Packaging"/>
    <d v="2015-07-21T00:00:00"/>
  </r>
  <r>
    <x v="1"/>
    <n v="5560"/>
    <x v="2"/>
    <n v="39364"/>
    <d v="2016-09-09T00:00:00"/>
    <x v="2"/>
    <x v="22"/>
    <n v="19064.849999999999"/>
    <n v="0.03"/>
    <s v="Regular Ship"/>
    <n v="8417.5670000000009"/>
    <n v="1270.99"/>
    <n v="19.989999999999998"/>
    <s v="RHansda Hardy"/>
    <s v="AR"/>
    <s v="Corporate"/>
    <s v="Soccer Equipment"/>
    <s v="Football Pads"/>
    <s v="SM Packaging"/>
    <d v="2016-09-16T00:00:00"/>
  </r>
  <r>
    <x v="1"/>
    <n v="7358"/>
    <x v="2"/>
    <n v="52419"/>
    <d v="2016-07-19T00:00:00"/>
    <x v="2"/>
    <x v="38"/>
    <n v="3552.96"/>
    <n v="0.09"/>
    <s v="Regular Ship"/>
    <n v="230.64"/>
    <n v="111.03"/>
    <n v="8.64"/>
    <s v="Chuck Magee"/>
    <s v="TX"/>
    <s v="Corporate"/>
    <s v="Soccer Equipment"/>
    <s v="Mouth Guards"/>
    <s v="SM Packaging"/>
    <d v="2016-07-26T00:00:00"/>
  </r>
  <r>
    <x v="1"/>
    <n v="1544"/>
    <x v="2"/>
    <n v="11137"/>
    <d v="2016-09-29T00:00:00"/>
    <x v="2"/>
    <x v="27"/>
    <n v="5329.4400000000005"/>
    <n v="0.1"/>
    <s v="Regular Ship"/>
    <n v="395.12"/>
    <n v="111.03"/>
    <n v="8.64"/>
    <s v="Roland Times"/>
    <s v="OK"/>
    <s v="Small Business"/>
    <s v="Soccer Equipment"/>
    <s v="Mouth Guards"/>
    <s v="SM Packaging"/>
    <d v="2016-10-06T00:00:00"/>
  </r>
  <r>
    <x v="1"/>
    <n v="7496"/>
    <x v="2"/>
    <n v="53477"/>
    <d v="2016-03-05T00:00:00"/>
    <x v="2"/>
    <x v="39"/>
    <n v="4523.4000000000005"/>
    <n v="7.0000000000000007E-2"/>
    <s v="Regular Ship"/>
    <n v="610.9"/>
    <n v="161.55000000000001"/>
    <n v="19.989999999999998"/>
    <s v="Joy Smith"/>
    <s v="TX"/>
    <s v="Corporate"/>
    <s v="Soccer Equipment"/>
    <s v="Mouth Guards"/>
    <s v="SM Packaging"/>
    <d v="2016-03-12T00:00:00"/>
  </r>
  <r>
    <x v="1"/>
    <n v="4233"/>
    <x v="2"/>
    <n v="30081"/>
    <d v="2015-10-17T00:00:00"/>
    <x v="2"/>
    <x v="30"/>
    <n v="209.03999999999996"/>
    <n v="0.05"/>
    <s v="Regular Ship"/>
    <n v="-136.44749999999999"/>
    <n v="8.0399999999999991"/>
    <n v="8.94"/>
    <s v="Barry Bloom"/>
    <s v="AR"/>
    <s v="Home Office"/>
    <s v="Soccer Equipment"/>
    <s v="Football Pads"/>
    <s v="SM Packaging"/>
    <d v="2015-10-24T00:00:00"/>
  </r>
  <r>
    <x v="1"/>
    <n v="5328"/>
    <x v="2"/>
    <n v="37863"/>
    <d v="2014-12-25T00:00:00"/>
    <x v="2"/>
    <x v="49"/>
    <n v="296.46000000000004"/>
    <n v="0.04"/>
    <s v="Regular Ship"/>
    <n v="23.12"/>
    <n v="10.98"/>
    <n v="3.37"/>
    <s v="Harold Aimes"/>
    <s v="OK"/>
    <s v="Home Office"/>
    <s v="Soccer Equipment"/>
    <s v="Soccer Goals"/>
    <s v="Tiny Packaging"/>
    <d v="2015-01-01T00:00:00"/>
  </r>
  <r>
    <x v="1"/>
    <n v="8149"/>
    <x v="2"/>
    <n v="58278"/>
    <d v="2016-07-11T00:00:00"/>
    <x v="2"/>
    <x v="25"/>
    <n v="3671.51"/>
    <n v="0.08"/>
    <s v="Regular Ship"/>
    <n v="2093.6999999999998"/>
    <n v="99.23"/>
    <n v="8.99"/>
    <s v="Logan Haushalter"/>
    <s v="TX"/>
    <s v="Corporate"/>
    <s v="Basketball Equipment"/>
    <s v="Helmets"/>
    <s v="Tiny Packaging"/>
    <d v="2016-07-18T00:00:00"/>
  </r>
  <r>
    <x v="1"/>
    <n v="3415"/>
    <x v="2"/>
    <n v="24386"/>
    <d v="2016-04-26T00:00:00"/>
    <x v="2"/>
    <x v="47"/>
    <n v="4139.7699999999995"/>
    <n v="0.03"/>
    <s v="Regular Ship"/>
    <n v="1653.96"/>
    <n v="100.97"/>
    <n v="7.18"/>
    <s v="Art Blink"/>
    <s v="AR"/>
    <s v="Corporate"/>
    <s v="Baseball Equipment"/>
    <s v="Baseball Bats"/>
    <s v="SM Packaging"/>
    <d v="2016-05-03T00:00:00"/>
  </r>
  <r>
    <x v="1"/>
    <n v="8394"/>
    <x v="2"/>
    <n v="59969"/>
    <d v="2015-11-11T00:00:00"/>
    <x v="2"/>
    <x v="41"/>
    <n v="251.2"/>
    <n v="0"/>
    <s v="Regular Ship"/>
    <n v="-87.11"/>
    <n v="15.7"/>
    <n v="11.25"/>
    <s v="Alex Wind"/>
    <s v="OK"/>
    <s v="Home Office"/>
    <s v="Soccer Equipment"/>
    <s v="Mouth Guards"/>
    <s v="SM Packaging"/>
    <d v="2015-11-18T00:00:00"/>
  </r>
  <r>
    <x v="1"/>
    <n v="3444"/>
    <x v="2"/>
    <n v="24579"/>
    <d v="2016-09-18T00:00:00"/>
    <x v="2"/>
    <x v="29"/>
    <n v="13529.249999999998"/>
    <n v="0.02"/>
    <s v="Regular Ship"/>
    <n v="5183.04"/>
    <n v="300.64999999999998"/>
    <n v="24.49"/>
    <s v="Alan Barnes"/>
    <s v="AR"/>
    <s v="Small Business"/>
    <s v="Soccer Equipment"/>
    <s v="Shin Guards"/>
    <s v="LG Packaging"/>
    <d v="2016-09-25T00:00:00"/>
  </r>
  <r>
    <x v="1"/>
    <n v="7288"/>
    <x v="2"/>
    <n v="51974"/>
    <d v="2014-11-26T00:00:00"/>
    <x v="2"/>
    <x v="5"/>
    <n v="1233.8"/>
    <n v="0.05"/>
    <s v="Regular Ship"/>
    <n v="231.16"/>
    <n v="123.38"/>
    <n v="24.49"/>
    <s v="Dolan Smith"/>
    <s v="OK"/>
    <s v="Small Business"/>
    <s v="Soccer Equipment"/>
    <s v="Shin Guards"/>
    <s v="LG Packaging"/>
    <d v="2014-12-03T00:00:00"/>
  </r>
  <r>
    <x v="1"/>
    <n v="5387"/>
    <x v="2"/>
    <n v="38310"/>
    <d v="2016-02-13T00:00:00"/>
    <x v="2"/>
    <x v="10"/>
    <n v="13.92"/>
    <n v="0.08"/>
    <s v="Regular Ship"/>
    <n v="-141.76"/>
    <n v="3.48"/>
    <n v="49"/>
    <s v="Tony Rima"/>
    <s v="OK"/>
    <s v="Corporate"/>
    <s v="Soccer Equipment"/>
    <s v="Shin Guards"/>
    <s v="LG Packaging"/>
    <d v="2016-02-20T00:00:00"/>
  </r>
  <r>
    <x v="1"/>
    <n v="954"/>
    <x v="2"/>
    <n v="6886"/>
    <d v="2015-11-19T00:00:00"/>
    <x v="2"/>
    <x v="0"/>
    <n v="8209.6200000000008"/>
    <n v="0.08"/>
    <s v="Regular Ship"/>
    <n v="2385.3000000000002"/>
    <n v="178.47"/>
    <n v="19.989999999999998"/>
    <s v="Maureen Gastineau"/>
    <s v="TX"/>
    <s v="Consumer"/>
    <s v="Soccer Equipment"/>
    <s v="Mouth Guards"/>
    <s v="SM Packaging"/>
    <d v="2015-11-26T00:00:00"/>
  </r>
  <r>
    <x v="1"/>
    <n v="6594"/>
    <x v="2"/>
    <n v="46916"/>
    <d v="2015-08-03T00:00:00"/>
    <x v="2"/>
    <x v="4"/>
    <n v="2070"/>
    <n v="0.03"/>
    <s v="Regular Ship"/>
    <n v="273.61"/>
    <n v="51.75"/>
    <n v="19.989999999999998"/>
    <s v="Adam Short"/>
    <s v="OK"/>
    <s v="Home Office"/>
    <s v="Basketball Equipment"/>
    <s v="Helmets"/>
    <s v="SM Packaging"/>
    <d v="2015-08-10T00:00:00"/>
  </r>
  <r>
    <x v="1"/>
    <n v="1389"/>
    <x v="2"/>
    <n v="10054"/>
    <d v="2015-02-26T00:00:00"/>
    <x v="2"/>
    <x v="28"/>
    <n v="251.98"/>
    <n v="0.09"/>
    <s v="Regular Ship"/>
    <n v="-606.59500000000003"/>
    <n v="125.99"/>
    <n v="5.99"/>
    <s v="Helen Wasserman"/>
    <s v="TX"/>
    <s v="Home Office"/>
    <s v="Baseball Equipment"/>
    <s v="Baseballs"/>
    <s v="SM Packaging"/>
    <d v="2015-03-05T00:00:00"/>
  </r>
  <r>
    <x v="1"/>
    <n v="6427"/>
    <x v="2"/>
    <n v="45698"/>
    <d v="2016-02-22T00:00:00"/>
    <x v="2"/>
    <x v="4"/>
    <n v="6919.6"/>
    <n v="0.1"/>
    <s v="Regular Ship"/>
    <n v="2307.5715"/>
    <n v="172.99"/>
    <n v="19.989999999999998"/>
    <s v="Jay Kimmel"/>
    <s v="TX"/>
    <s v="Small Business"/>
    <s v="Soccer Equipment"/>
    <s v="Football Pads"/>
    <s v="SM Packaging"/>
    <d v="2016-02-29T00:00:00"/>
  </r>
  <r>
    <x v="1"/>
    <n v="6514"/>
    <x v="2"/>
    <n v="46372"/>
    <d v="2014-12-27T00:00:00"/>
    <x v="2"/>
    <x v="3"/>
    <n v="366.8"/>
    <n v="0.02"/>
    <s v="Regular Ship"/>
    <n v="12.7075"/>
    <n v="52.4"/>
    <n v="16.11"/>
    <s v="Tony Holmes"/>
    <s v="OK"/>
    <s v="Consumer"/>
    <s v="Soccer Equipment"/>
    <s v="Football Pads"/>
    <s v="SM Packaging"/>
    <d v="2015-01-03T00:00:00"/>
  </r>
  <r>
    <x v="1"/>
    <n v="5085"/>
    <x v="2"/>
    <n v="36257"/>
    <d v="2015-12-28T00:00:00"/>
    <x v="2"/>
    <x v="33"/>
    <n v="898.27"/>
    <n v="0.08"/>
    <s v="Regular Ship"/>
    <n v="294.20999999999998"/>
    <n v="20.89"/>
    <n v="1.99"/>
    <s v="Phillina Ober"/>
    <s v="TX"/>
    <s v="Small Business"/>
    <s v="Baseball Equipment"/>
    <s v="Baseball Bats"/>
    <s v="Tiny Packaging"/>
    <d v="2016-01-04T00:00:00"/>
  </r>
  <r>
    <x v="1"/>
    <n v="4441"/>
    <x v="2"/>
    <n v="31648"/>
    <d v="2015-06-20T00:00:00"/>
    <x v="2"/>
    <x v="34"/>
    <n v="66.56"/>
    <n v="0"/>
    <s v="Regular Ship"/>
    <n v="-32.630000000000003"/>
    <n v="8.32"/>
    <n v="2.38"/>
    <s v="RHansda Hardy"/>
    <s v="AR"/>
    <s v="Home Office"/>
    <s v="Baseball Equipment"/>
    <s v="Baseball Bats"/>
    <s v="Tiny Packaging"/>
    <d v="2015-06-27T00:00:00"/>
  </r>
  <r>
    <x v="1"/>
    <n v="1468"/>
    <x v="2"/>
    <n v="10593"/>
    <d v="2015-12-13T00:00:00"/>
    <x v="2"/>
    <x v="49"/>
    <n v="431.46000000000004"/>
    <n v="0.05"/>
    <s v="Regular Ship"/>
    <n v="-147.51"/>
    <n v="15.98"/>
    <n v="8.99"/>
    <s v="Sally Matthias"/>
    <s v="TX"/>
    <s v="Home Office"/>
    <s v="Baseball Equipment"/>
    <s v="Baseball Bats"/>
    <s v="Tiny Packaging"/>
    <d v="2015-12-20T00:00:00"/>
  </r>
  <r>
    <x v="1"/>
    <n v="3253"/>
    <x v="2"/>
    <n v="23301"/>
    <d v="2015-02-16T00:00:00"/>
    <x v="2"/>
    <x v="10"/>
    <n v="23.92"/>
    <n v="0.02"/>
    <s v="Regular Ship"/>
    <n v="-27.13"/>
    <n v="5.98"/>
    <n v="3.85"/>
    <s v="Adam Stanley"/>
    <s v="AR"/>
    <s v="Corporate"/>
    <s v="Baseball Equipment"/>
    <s v="Baseball Bats"/>
    <s v="Tiny Packaging"/>
    <d v="2015-02-23T00:00:00"/>
  </r>
  <r>
    <x v="1"/>
    <n v="3105"/>
    <x v="2"/>
    <n v="22272"/>
    <d v="2016-03-06T00:00:00"/>
    <x v="2"/>
    <x v="35"/>
    <n v="1062.3"/>
    <n v="0.08"/>
    <s v="Regular Ship"/>
    <n v="342.41"/>
    <n v="35.409999999999997"/>
    <n v="1.99"/>
    <s v="Edward Nazzal"/>
    <s v="TX"/>
    <s v="Home Office"/>
    <s v="Baseball Equipment"/>
    <s v="Baseball Bats"/>
    <s v="Tiny Packaging"/>
    <d v="2016-03-13T00:00:00"/>
  </r>
  <r>
    <x v="1"/>
    <n v="4574"/>
    <x v="2"/>
    <n v="32580"/>
    <d v="2015-07-16T00:00:00"/>
    <x v="2"/>
    <x v="26"/>
    <n v="170.20000000000002"/>
    <n v="0.03"/>
    <s v="Regular Ship"/>
    <n v="44.59"/>
    <n v="7.4"/>
    <n v="1.71"/>
    <s v="Howard Mound"/>
    <s v="OK"/>
    <s v="Corporate"/>
    <s v="Soccer Equipment"/>
    <s v="Jersies"/>
    <s v="Bubble Wrap"/>
    <d v="2015-07-23T00:00:00"/>
  </r>
  <r>
    <x v="1"/>
    <n v="3370"/>
    <x v="2"/>
    <n v="24070"/>
    <d v="2015-01-13T00:00:00"/>
    <x v="2"/>
    <x v="27"/>
    <n v="267.84000000000003"/>
    <n v="0"/>
    <s v="Express Ship"/>
    <n v="88.8"/>
    <n v="5.58"/>
    <n v="0.7"/>
    <s v="Roland Times"/>
    <s v="OK"/>
    <s v="Corporate"/>
    <s v="Soccer Equipment"/>
    <s v="Soccer Nets"/>
    <s v="Bubble Wrap"/>
    <d v="2015-01-20T00:00:00"/>
  </r>
  <r>
    <x v="1"/>
    <n v="2715"/>
    <x v="2"/>
    <n v="19616"/>
    <d v="2015-10-22T00:00:00"/>
    <x v="2"/>
    <x v="21"/>
    <n v="116.75999999999999"/>
    <n v="0.06"/>
    <s v="Express Ship"/>
    <n v="-10.01"/>
    <n v="2.78"/>
    <n v="1.25"/>
    <s v="Allison Graves"/>
    <s v="AR"/>
    <s v="Corporate"/>
    <s v="Soccer Equipment"/>
    <s v="Soccer Nets"/>
    <s v="Bubble Wrap"/>
    <d v="2015-10-29T00:00:00"/>
  </r>
  <r>
    <x v="1"/>
    <n v="1451"/>
    <x v="2"/>
    <n v="10466"/>
    <d v="2016-10-25T00:00:00"/>
    <x v="2"/>
    <x v="49"/>
    <n v="115.56"/>
    <n v="7.0000000000000007E-2"/>
    <s v="Regular Ship"/>
    <n v="16.21"/>
    <n v="4.28"/>
    <n v="0.94"/>
    <s v="Art Blink"/>
    <s v="AR"/>
    <s v="Corporate"/>
    <s v="Soccer Equipment"/>
    <s v="Soccer Nets"/>
    <s v="Bubble Wrap"/>
    <d v="2016-11-01T00:00:00"/>
  </r>
  <r>
    <x v="1"/>
    <n v="1564"/>
    <x v="2"/>
    <n v="11271"/>
    <d v="2015-08-18T00:00:00"/>
    <x v="2"/>
    <x v="0"/>
    <n v="150.88"/>
    <n v="0"/>
    <s v="Regular Ship"/>
    <n v="-115.8"/>
    <n v="3.28"/>
    <n v="3.97"/>
    <s v="Tony Holmes"/>
    <s v="OK"/>
    <s v="Corporate"/>
    <s v="Soccer Equipment"/>
    <s v="Soccer Nets"/>
    <s v="Bubble Wrap"/>
    <d v="2015-08-25T00:00:00"/>
  </r>
  <r>
    <x v="1"/>
    <n v="146"/>
    <x v="2"/>
    <n v="929"/>
    <d v="2016-08-01T00:00:00"/>
    <x v="2"/>
    <x v="7"/>
    <n v="81.12"/>
    <n v="0.04"/>
    <s v="Regular Ship"/>
    <n v="-64.290000000000006"/>
    <n v="2.08"/>
    <n v="2.56"/>
    <s v="Art Blink"/>
    <s v="AR"/>
    <s v="Corporate"/>
    <s v="Soccer Equipment"/>
    <s v="Soccer Goals"/>
    <s v="Tiny Packaging"/>
    <d v="2016-08-08T00:00:00"/>
  </r>
  <r>
    <x v="1"/>
    <n v="6929"/>
    <x v="2"/>
    <n v="49443"/>
    <d v="2014-11-23T00:00:00"/>
    <x v="2"/>
    <x v="47"/>
    <n v="403.84999999999997"/>
    <n v="0.05"/>
    <s v="Regular Ship"/>
    <n v="-10.98"/>
    <n v="9.85"/>
    <n v="4.82"/>
    <s v="Howard Mound"/>
    <s v="OK"/>
    <s v="Home Office"/>
    <s v="Soccer Equipment"/>
    <s v="Soccer Nets"/>
    <s v="Bubble Wrap"/>
    <d v="2014-11-30T00:00:00"/>
  </r>
  <r>
    <x v="1"/>
    <n v="732"/>
    <x v="2"/>
    <n v="5281"/>
    <d v="2015-09-01T00:00:00"/>
    <x v="2"/>
    <x v="20"/>
    <n v="2937.76"/>
    <n v="0.1"/>
    <s v="Regular Ship"/>
    <n v="1107.53"/>
    <n v="209.84"/>
    <n v="21.21"/>
    <s v="Alex Wind"/>
    <s v="OK"/>
    <s v="Consumer"/>
    <s v="Basketball Equipment"/>
    <s v="Helmets"/>
    <s v="LG Packaging"/>
    <d v="2015-09-08T00:00:00"/>
  </r>
  <r>
    <x v="1"/>
    <n v="672"/>
    <x v="2"/>
    <n v="4676"/>
    <d v="2015-07-01T00:00:00"/>
    <x v="2"/>
    <x v="35"/>
    <n v="4679.7000000000007"/>
    <n v="0.01"/>
    <s v="Regular Ship"/>
    <n v="1115.694"/>
    <n v="155.99"/>
    <n v="8.99"/>
    <s v="Harold Aimes"/>
    <s v="OK"/>
    <s v="Home Office"/>
    <s v="Baseball Equipment"/>
    <s v="Baseballs"/>
    <s v="SM Packaging"/>
    <d v="2015-07-08T00:00:00"/>
  </r>
  <r>
    <x v="1"/>
    <n v="2910"/>
    <x v="2"/>
    <n v="20967"/>
    <d v="2015-01-13T00:00:00"/>
    <x v="2"/>
    <x v="12"/>
    <n v="755.93999999999994"/>
    <n v="0.03"/>
    <s v="Regular Ship"/>
    <n v="-397.529"/>
    <n v="125.99"/>
    <n v="8.08"/>
    <s v="Howard Mound"/>
    <s v="OK"/>
    <s v="Small Business"/>
    <s v="Baseball Equipment"/>
    <s v="Baseballs"/>
    <s v="SM Packaging"/>
    <d v="2015-01-20T00:00:00"/>
  </r>
  <r>
    <x v="1"/>
    <n v="4479"/>
    <x v="2"/>
    <n v="31876"/>
    <d v="2015-03-07T00:00:00"/>
    <x v="2"/>
    <x v="34"/>
    <n v="767.92"/>
    <n v="0.08"/>
    <s v="Regular Ship"/>
    <n v="-360.18"/>
    <n v="95.99"/>
    <n v="35"/>
    <s v="Brian Moss"/>
    <s v="TX"/>
    <s v="Corporate"/>
    <s v="Soccer Equipment"/>
    <s v="Mouth Guards"/>
    <s v="LG Packaging"/>
    <d v="2015-03-14T00:00:00"/>
  </r>
  <r>
    <x v="1"/>
    <n v="390"/>
    <x v="2"/>
    <n v="2688"/>
    <d v="2015-11-23T00:00:00"/>
    <x v="2"/>
    <x v="3"/>
    <n v="146.79"/>
    <n v="0.09"/>
    <s v="Regular Ship"/>
    <n v="-98.46"/>
    <n v="20.97"/>
    <n v="6.5"/>
    <s v="Thais Sissman"/>
    <s v="TX"/>
    <s v="Small Business"/>
    <s v="Baseball Equipment"/>
    <s v="Baseball Bats"/>
    <s v="SM Packaging"/>
    <d v="2015-11-30T00:00:00"/>
  </r>
  <r>
    <x v="1"/>
    <n v="1372"/>
    <x v="2"/>
    <n v="9927"/>
    <d v="2015-06-16T00:00:00"/>
    <x v="2"/>
    <x v="13"/>
    <n v="1733.32"/>
    <n v="0.09"/>
    <s v="Express Ship"/>
    <n v="-82.16"/>
    <n v="50.98"/>
    <n v="6.5"/>
    <s v="Stan Putnam"/>
    <s v="AR"/>
    <s v="Corporate"/>
    <s v="Baseball Equipment"/>
    <s v="Baseball Bats"/>
    <s v="SM Packaging"/>
    <d v="2015-06-23T00:00:00"/>
  </r>
  <r>
    <x v="1"/>
    <n v="8244"/>
    <x v="2"/>
    <n v="58917"/>
    <d v="2016-01-01T00:00:00"/>
    <x v="2"/>
    <x v="6"/>
    <n v="65.94"/>
    <n v="0.09"/>
    <s v="Regular Ship"/>
    <n v="-25.96"/>
    <n v="21.98"/>
    <n v="2.87"/>
    <s v="Tony Rima"/>
    <s v="OK"/>
    <s v="Small Business"/>
    <s v="Soccer Equipment"/>
    <s v="Soccer Nets"/>
    <s v="Tiny Packaging"/>
    <d v="2016-01-08T00:00:00"/>
  </r>
  <r>
    <x v="1"/>
    <n v="2331"/>
    <x v="2"/>
    <n v="16804"/>
    <d v="2016-01-09T00:00:00"/>
    <x v="2"/>
    <x v="0"/>
    <n v="2575.08"/>
    <n v="0.08"/>
    <s v="Regular Ship"/>
    <n v="752.87"/>
    <n v="55.98"/>
    <n v="13.88"/>
    <s v="Harold Aimes"/>
    <s v="OK"/>
    <s v="Consumer"/>
    <s v="Soccer Equipment"/>
    <s v="Jersies"/>
    <s v="SM Packaging"/>
    <d v="2016-01-16T00:00:00"/>
  </r>
  <r>
    <x v="1"/>
    <n v="3605"/>
    <x v="2"/>
    <n v="25767"/>
    <d v="2016-01-02T00:00:00"/>
    <x v="2"/>
    <x v="22"/>
    <n v="581.4"/>
    <n v="0.04"/>
    <s v="Regular Ship"/>
    <n v="108.01"/>
    <n v="38.76"/>
    <n v="13.26"/>
    <s v="Adam Short"/>
    <s v="OK"/>
    <s v="Corporate"/>
    <s v="Soccer Equipment"/>
    <s v="Jersies"/>
    <s v="SM Packaging"/>
    <d v="2016-01-09T00:00:00"/>
  </r>
  <r>
    <x v="1"/>
    <n v="7546"/>
    <x v="2"/>
    <n v="53956"/>
    <d v="2015-06-08T00:00:00"/>
    <x v="2"/>
    <x v="33"/>
    <n v="1762.5700000000002"/>
    <n v="0.01"/>
    <s v="Regular Ship"/>
    <n v="311.72000000000003"/>
    <n v="40.99"/>
    <n v="17.48"/>
    <s v="Dolan Smith"/>
    <s v="OK"/>
    <s v="Consumer"/>
    <s v="Soccer Equipment"/>
    <s v="Jersies"/>
    <s v="SM Packaging"/>
    <d v="2015-06-15T00:00:00"/>
  </r>
  <r>
    <x v="1"/>
    <n v="4705"/>
    <x v="2"/>
    <n v="33510"/>
    <d v="2015-10-02T00:00:00"/>
    <x v="2"/>
    <x v="48"/>
    <n v="450.89000000000004"/>
    <n v="0.06"/>
    <s v="Regular Ship"/>
    <n v="13.21"/>
    <n v="40.99"/>
    <n v="17.48"/>
    <s v="Vivek Grady"/>
    <s v="TX"/>
    <s v="Corporate"/>
    <s v="Soccer Equipment"/>
    <s v="Jersies"/>
    <s v="SM Packaging"/>
    <d v="2015-10-09T00:00:00"/>
  </r>
  <r>
    <x v="1"/>
    <n v="7528"/>
    <x v="2"/>
    <n v="53795"/>
    <d v="2015-11-30T00:00:00"/>
    <x v="2"/>
    <x v="4"/>
    <n v="259.20000000000005"/>
    <n v="0.1"/>
    <s v="Express Ship"/>
    <n v="-93.06"/>
    <n v="6.48"/>
    <n v="6.22"/>
    <s v="Sandra Flanagan"/>
    <s v="TX"/>
    <s v="Home Office"/>
    <s v="Soccer Equipment"/>
    <s v="Jersies"/>
    <s v="SM Packaging"/>
    <d v="2015-12-07T00:00:00"/>
  </r>
  <r>
    <x v="1"/>
    <n v="6417"/>
    <x v="2"/>
    <n v="45601"/>
    <d v="2015-07-27T00:00:00"/>
    <x v="2"/>
    <x v="17"/>
    <n v="939.06000000000006"/>
    <n v="0"/>
    <s v="Regular Ship"/>
    <n v="267.64"/>
    <n v="19.98"/>
    <n v="5.97"/>
    <s v="Dan Reichenbach"/>
    <s v="TX"/>
    <s v="Corporate"/>
    <s v="Soccer Equipment"/>
    <s v="Jersies"/>
    <s v="SM Packaging"/>
    <d v="2015-08-03T00:00:00"/>
  </r>
  <r>
    <x v="1"/>
    <n v="3752"/>
    <x v="2"/>
    <n v="26787"/>
    <d v="2015-07-20T00:00:00"/>
    <x v="2"/>
    <x v="43"/>
    <n v="1201"/>
    <n v="0.08"/>
    <s v="Express Ship"/>
    <n v="434.71"/>
    <n v="48.04"/>
    <n v="5.79"/>
    <s v="Howard Mound"/>
    <s v="OK"/>
    <s v="Small Business"/>
    <s v="Soccer Equipment"/>
    <s v="Jersies"/>
    <s v="SM Packaging"/>
    <d v="2015-07-27T00:00:00"/>
  </r>
  <r>
    <x v="1"/>
    <n v="5008"/>
    <x v="2"/>
    <n v="35712"/>
    <d v="2016-08-23T00:00:00"/>
    <x v="2"/>
    <x v="23"/>
    <n v="126.72"/>
    <n v="0"/>
    <s v="Regular Ship"/>
    <n v="-122.21"/>
    <n v="5.28"/>
    <n v="8.16"/>
    <s v="Tony Holmes"/>
    <s v="OK"/>
    <s v="Consumer"/>
    <s v="Soccer Equipment"/>
    <s v="Jersies"/>
    <s v="SM Packaging"/>
    <d v="2016-08-30T00:00:00"/>
  </r>
  <r>
    <x v="1"/>
    <n v="202"/>
    <x v="2"/>
    <n v="1317"/>
    <d v="2015-03-18T00:00:00"/>
    <x v="2"/>
    <x v="2"/>
    <n v="153.12"/>
    <n v="0.06"/>
    <s v="Regular Ship"/>
    <n v="-76.64"/>
    <n v="5.28"/>
    <n v="5.57"/>
    <s v="Homer Season"/>
    <s v="AR"/>
    <s v="Consumer"/>
    <s v="Soccer Equipment"/>
    <s v="Jersies"/>
    <s v="SM Packaging"/>
    <d v="2015-03-25T00:00:00"/>
  </r>
  <r>
    <x v="1"/>
    <n v="4575"/>
    <x v="2"/>
    <n v="32580"/>
    <d v="2015-07-16T00:00:00"/>
    <x v="2"/>
    <x v="11"/>
    <n v="246.24"/>
    <n v="0.05"/>
    <s v="Regular Ship"/>
    <n v="-172.35"/>
    <n v="6.48"/>
    <n v="8.74"/>
    <s v="Paul MacIntyre"/>
    <s v="TX"/>
    <s v="Corporate"/>
    <s v="Soccer Equipment"/>
    <s v="Jersies"/>
    <s v="SM Packaging"/>
    <d v="2015-07-23T00:00:00"/>
  </r>
  <r>
    <x v="1"/>
    <n v="4975"/>
    <x v="2"/>
    <n v="35392"/>
    <d v="2015-12-24T00:00:00"/>
    <x v="2"/>
    <x v="32"/>
    <n v="58.320000000000007"/>
    <n v="0.01"/>
    <s v="Regular Ship"/>
    <n v="-50.2"/>
    <n v="6.48"/>
    <n v="9.68"/>
    <s v="Erin Mull"/>
    <s v="TX"/>
    <s v="Small Business"/>
    <s v="Soccer Equipment"/>
    <s v="Jersies"/>
    <s v="SM Packaging"/>
    <d v="2015-12-31T00:00:00"/>
  </r>
  <r>
    <x v="1"/>
    <n v="5330"/>
    <x v="2"/>
    <n v="37891"/>
    <d v="2015-08-20T00:00:00"/>
    <x v="2"/>
    <x v="23"/>
    <n v="155.52000000000001"/>
    <n v="0.04"/>
    <s v="Regular Ship"/>
    <n v="-65.540000000000006"/>
    <n v="6.48"/>
    <n v="6.6"/>
    <s v="Howard Mound"/>
    <s v="OK"/>
    <s v="Small Business"/>
    <s v="Soccer Equipment"/>
    <s v="Jersies"/>
    <s v="SM Packaging"/>
    <d v="2015-08-27T00:00:00"/>
  </r>
  <r>
    <x v="1"/>
    <n v="6509"/>
    <x v="2"/>
    <n v="46311"/>
    <d v="2015-05-25T00:00:00"/>
    <x v="2"/>
    <x v="37"/>
    <n v="285.12"/>
    <n v="0"/>
    <s v="Regular Ship"/>
    <n v="-185.98"/>
    <n v="6.48"/>
    <n v="8.4"/>
    <s v="Peter Fuller"/>
    <s v="TX"/>
    <s v="Consumer"/>
    <s v="Soccer Equipment"/>
    <s v="Jersies"/>
    <s v="SM Packaging"/>
    <d v="2015-06-01T00:00:00"/>
  </r>
  <r>
    <x v="1"/>
    <n v="1229"/>
    <x v="2"/>
    <n v="8995"/>
    <d v="2015-03-17T00:00:00"/>
    <x v="2"/>
    <x v="21"/>
    <n v="272.16000000000003"/>
    <n v="7.0000000000000007E-2"/>
    <s v="Regular Ship"/>
    <n v="-191.28"/>
    <n v="6.48"/>
    <n v="8.19"/>
    <s v="Beth Paige"/>
    <s v="TX"/>
    <s v="Consumer"/>
    <s v="Soccer Equipment"/>
    <s v="Jersies"/>
    <s v="SM Packaging"/>
    <d v="2015-03-24T00:00:00"/>
  </r>
  <r>
    <x v="1"/>
    <n v="7458"/>
    <x v="2"/>
    <n v="53216"/>
    <d v="2016-10-04T00:00:00"/>
    <x v="2"/>
    <x v="15"/>
    <n v="233.28000000000003"/>
    <n v="0.06"/>
    <s v="Regular Ship"/>
    <n v="-185.54"/>
    <n v="6.48"/>
    <n v="8.73"/>
    <s v="Tony Rima"/>
    <s v="OK"/>
    <s v="Corporate"/>
    <s v="Soccer Equipment"/>
    <s v="Jersies"/>
    <s v="SM Packaging"/>
    <d v="2016-10-11T00:00:00"/>
  </r>
  <r>
    <x v="1"/>
    <n v="255"/>
    <x v="2"/>
    <n v="1767"/>
    <d v="2015-01-11T00:00:00"/>
    <x v="2"/>
    <x v="5"/>
    <n v="47.1"/>
    <n v="0.05"/>
    <s v="Regular Ship"/>
    <n v="-7.76"/>
    <n v="4.71"/>
    <n v="0.7"/>
    <s v="Howard Mound"/>
    <s v="OK"/>
    <s v="Corporate"/>
    <s v="Soccer Equipment"/>
    <s v="Footballs"/>
    <s v="Bubble Wrap"/>
    <d v="2015-01-18T00:00:00"/>
  </r>
  <r>
    <x v="1"/>
    <n v="677"/>
    <x v="2"/>
    <n v="4738"/>
    <d v="2016-02-06T00:00:00"/>
    <x v="2"/>
    <x v="28"/>
    <n v="9.42"/>
    <n v="0.02"/>
    <s v="Regular Ship"/>
    <n v="-7.97"/>
    <n v="4.71"/>
    <n v="0.7"/>
    <s v="Tony Rima"/>
    <s v="OK"/>
    <s v="Home Office"/>
    <s v="Soccer Equipment"/>
    <s v="Footballs"/>
    <s v="Bubble Wrap"/>
    <d v="2016-02-13T00:00:00"/>
  </r>
  <r>
    <x v="1"/>
    <n v="5598"/>
    <x v="2"/>
    <n v="39683"/>
    <d v="2015-06-10T00:00:00"/>
    <x v="2"/>
    <x v="45"/>
    <n v="588.68999999999994"/>
    <n v="0.04"/>
    <s v="Regular Ship"/>
    <n v="168.0025"/>
    <n v="18.989999999999998"/>
    <n v="5.23"/>
    <s v="Jeremy Lonsdale"/>
    <s v="TX"/>
    <s v="Corporate"/>
    <s v="Soccer Equipment"/>
    <s v="Football Pads"/>
    <s v="SM Packaging"/>
    <d v="2015-06-17T00:00:00"/>
  </r>
  <r>
    <x v="1"/>
    <n v="6959"/>
    <x v="2"/>
    <n v="49762"/>
    <d v="2015-04-15T00:00:00"/>
    <x v="2"/>
    <x v="14"/>
    <n v="102.89999999999999"/>
    <n v="0.09"/>
    <s v="Regular Ship"/>
    <n v="23.74"/>
    <n v="2.94"/>
    <n v="0.81"/>
    <s v="Tony Holmes"/>
    <s v="OK"/>
    <s v="Corporate"/>
    <s v="Soccer Equipment"/>
    <s v="Soccer Nets"/>
    <s v="Bubble Wrap"/>
    <d v="2015-04-22T00:00:00"/>
  </r>
  <r>
    <x v="1"/>
    <n v="3359"/>
    <x v="2"/>
    <n v="24038"/>
    <d v="2015-04-20T00:00:00"/>
    <x v="2"/>
    <x v="11"/>
    <n v="105.63999999999999"/>
    <n v="0.1"/>
    <s v="Regular Ship"/>
    <n v="-0.94999999999999929"/>
    <n v="2.78"/>
    <n v="1.34"/>
    <s v="Jack Lebron"/>
    <s v="TX"/>
    <s v="Corporate"/>
    <s v="Soccer Equipment"/>
    <s v="Soccer Nets"/>
    <s v="Bubble Wrap"/>
    <d v="2015-04-27T00:00:00"/>
  </r>
  <r>
    <x v="1"/>
    <n v="7948"/>
    <x v="2"/>
    <n v="56802"/>
    <d v="2016-03-29T00:00:00"/>
    <x v="2"/>
    <x v="44"/>
    <n v="84"/>
    <n v="0.09"/>
    <s v="Regular Ship"/>
    <n v="-4.5599999999999996"/>
    <n v="1.68"/>
    <n v="1"/>
    <s v="Adam Short"/>
    <s v="OK"/>
    <s v="Home Office"/>
    <s v="Soccer Equipment"/>
    <s v="Soccer Nets"/>
    <s v="Bubble Wrap"/>
    <d v="2016-04-05T00:00:00"/>
  </r>
  <r>
    <x v="1"/>
    <n v="80"/>
    <x v="2"/>
    <n v="483"/>
    <d v="2015-05-10T00:00:00"/>
    <x v="2"/>
    <x v="35"/>
    <n v="5879.7000000000007"/>
    <n v="0.08"/>
    <s v="Regular Ship"/>
    <n v="1198.971"/>
    <n v="195.99"/>
    <n v="3.99"/>
    <s v="Clay Rozendal"/>
    <s v="TX"/>
    <s v="Corporate"/>
    <s v="Baseball Equipment"/>
    <s v="Baseballs"/>
    <s v="SM Packaging"/>
    <d v="2015-05-17T00:00:00"/>
  </r>
  <r>
    <x v="1"/>
    <n v="1154"/>
    <x v="2"/>
    <n v="8391"/>
    <d v="2015-06-28T00:00:00"/>
    <x v="2"/>
    <x v="10"/>
    <n v="1203.92"/>
    <n v="0.04"/>
    <s v="Truck"/>
    <n v="-268.36"/>
    <n v="300.98"/>
    <n v="64.73"/>
    <s v="Roland Times"/>
    <s v="OK"/>
    <s v="Corporate"/>
    <s v="Basketball Equipment"/>
    <s v="Goals"/>
    <s v="Jumbo Drum"/>
    <d v="2015-07-05T00:00:00"/>
  </r>
  <r>
    <x v="1"/>
    <n v="3816"/>
    <x v="2"/>
    <n v="27201"/>
    <d v="2016-05-25T00:00:00"/>
    <x v="2"/>
    <x v="5"/>
    <n v="5009.8"/>
    <n v="0.02"/>
    <s v="Truck"/>
    <n v="789.05"/>
    <n v="500.98"/>
    <n v="26"/>
    <s v="Roland Times"/>
    <s v="OK"/>
    <s v="Corporate"/>
    <s v="Basketball Equipment"/>
    <s v="Goals"/>
    <s v="Jumbo Drum"/>
    <d v="2016-06-01T00:00:00"/>
  </r>
  <r>
    <x v="1"/>
    <n v="4679"/>
    <x v="2"/>
    <n v="33285"/>
    <d v="2015-11-19T00:00:00"/>
    <x v="2"/>
    <x v="16"/>
    <n v="61.4"/>
    <n v="0.01"/>
    <s v="Regular Ship"/>
    <n v="-23.29"/>
    <n v="12.28"/>
    <n v="6.13"/>
    <s v="Dolan Smith"/>
    <s v="OK"/>
    <s v="Small Business"/>
    <s v="Soccer Equipment"/>
    <s v="Mouth Guards"/>
    <s v="SM Packaging"/>
    <d v="2015-11-26T00:00:00"/>
  </r>
  <r>
    <x v="1"/>
    <n v="2438"/>
    <x v="2"/>
    <n v="17698"/>
    <d v="2016-03-13T00:00:00"/>
    <x v="2"/>
    <x v="4"/>
    <n v="611.19999999999993"/>
    <n v="0.04"/>
    <s v="Regular Ship"/>
    <n v="-89.228499999999997"/>
    <n v="15.28"/>
    <n v="10.91"/>
    <s v="Roland Times"/>
    <s v="OK"/>
    <s v="Corporate"/>
    <s v="Soccer Equipment"/>
    <s v="Football Pads"/>
    <s v="SM Packaging"/>
    <d v="2016-03-20T00:00:00"/>
  </r>
  <r>
    <x v="1"/>
    <n v="249"/>
    <x v="2"/>
    <n v="1702"/>
    <d v="2015-03-06T00:00:00"/>
    <x v="2"/>
    <x v="26"/>
    <n v="65.319999999999993"/>
    <n v="0.06"/>
    <s v="Regular Ship"/>
    <n v="4.9000000000000004"/>
    <n v="2.84"/>
    <n v="0.93"/>
    <s v="Adam Stanley"/>
    <s v="AR"/>
    <s v="Home Office"/>
    <s v="Soccer Equipment"/>
    <s v="Soccer Nets"/>
    <s v="Bubble Wrap"/>
    <d v="2015-03-13T00:00:00"/>
  </r>
  <r>
    <x v="1"/>
    <n v="649"/>
    <x v="2"/>
    <n v="4579"/>
    <d v="2015-09-30T00:00:00"/>
    <x v="2"/>
    <x v="4"/>
    <n v="1736.3999999999999"/>
    <n v="0.05"/>
    <s v="Regular Ship"/>
    <n v="749.21550000000002"/>
    <n v="43.41"/>
    <n v="2.99"/>
    <s v="Alan SHansely"/>
    <s v="AR"/>
    <s v="Small Business"/>
    <s v="Soccer Equipment"/>
    <s v="Football Pads"/>
    <s v="SM Packaging"/>
    <d v="2015-10-07T00:00:00"/>
  </r>
  <r>
    <x v="1"/>
    <n v="1527"/>
    <x v="2"/>
    <n v="11011"/>
    <d v="2016-03-13T00:00:00"/>
    <x v="2"/>
    <x v="15"/>
    <n v="263.15999999999997"/>
    <n v="0.1"/>
    <s v="Regular Ship"/>
    <n v="118.79"/>
    <n v="7.31"/>
    <n v="0.49"/>
    <s v="Howard Mound"/>
    <s v="OK"/>
    <s v="Small Business"/>
    <s v="Soccer Equipment"/>
    <s v="Referee Uniforms"/>
    <s v="SM Packaging"/>
    <d v="2016-03-20T00:00:00"/>
  </r>
  <r>
    <x v="1"/>
    <n v="7954"/>
    <x v="2"/>
    <n v="56834"/>
    <d v="2015-03-01T00:00:00"/>
    <x v="2"/>
    <x v="9"/>
    <n v="1781.34"/>
    <n v="0"/>
    <s v="Truck"/>
    <n v="202.73"/>
    <n v="80.97"/>
    <n v="30.06"/>
    <s v="Howard Mound"/>
    <s v="OK"/>
    <s v="Corporate"/>
    <s v="Baseball Equipment"/>
    <s v="Base Equipment"/>
    <s v="XL Packaging"/>
    <d v="2015-03-08T00:00:00"/>
  </r>
  <r>
    <x v="1"/>
    <n v="7502"/>
    <x v="2"/>
    <n v="53536"/>
    <d v="2016-08-30T00:00:00"/>
    <x v="2"/>
    <x v="14"/>
    <n v="804.30000000000007"/>
    <n v="0.1"/>
    <s v="Regular Ship"/>
    <n v="109.16"/>
    <n v="22.98"/>
    <n v="7.58"/>
    <s v="Alex Wind"/>
    <s v="OK"/>
    <s v="Home Office"/>
    <s v="Basketball Equipment"/>
    <s v="Helmets"/>
    <s v="SM Packaging"/>
    <d v="2016-09-06T00:00:00"/>
  </r>
  <r>
    <x v="1"/>
    <n v="1957"/>
    <x v="2"/>
    <n v="13991"/>
    <d v="2016-01-05T00:00:00"/>
    <x v="2"/>
    <x v="23"/>
    <n v="155.52000000000001"/>
    <n v="0"/>
    <s v="Regular Ship"/>
    <n v="-37.880000000000003"/>
    <n v="6.48"/>
    <n v="2.74"/>
    <s v="Harold Aimes"/>
    <s v="OK"/>
    <s v="Corporate"/>
    <s v="Baseball Equipment"/>
    <s v="Baseball Bats"/>
    <s v="Tiny Packaging"/>
    <d v="2016-01-12T00:00:00"/>
  </r>
  <r>
    <x v="1"/>
    <n v="316"/>
    <x v="2"/>
    <n v="2209"/>
    <d v="2016-05-09T00:00:00"/>
    <x v="2"/>
    <x v="49"/>
    <n v="8666.4600000000009"/>
    <n v="0"/>
    <s v="Truck"/>
    <n v="2245.2399999999998"/>
    <n v="320.98"/>
    <n v="58.95"/>
    <s v="Adam Short"/>
    <s v="OK"/>
    <s v="Consumer"/>
    <s v="Basketball Equipment"/>
    <s v="Goals"/>
    <s v="Jumbo Drum"/>
    <d v="2016-05-16T00:00:00"/>
  </r>
  <r>
    <x v="1"/>
    <n v="4666"/>
    <x v="2"/>
    <n v="33219"/>
    <d v="2015-10-10T00:00:00"/>
    <x v="2"/>
    <x v="38"/>
    <n v="6931.2"/>
    <n v="0"/>
    <s v="Truck"/>
    <n v="764.95"/>
    <n v="216.6"/>
    <n v="64.2"/>
    <s v="Howard Mound"/>
    <s v="OK"/>
    <s v="Consumer"/>
    <s v="Basketball Equipment"/>
    <s v="Goals"/>
    <s v="Jumbo Drum"/>
    <d v="2015-10-17T00:00:00"/>
  </r>
  <r>
    <x v="1"/>
    <n v="6055"/>
    <x v="2"/>
    <n v="42918"/>
    <d v="2015-03-22T00:00:00"/>
    <x v="2"/>
    <x v="0"/>
    <n v="656.42"/>
    <n v="7.0000000000000007E-2"/>
    <s v="Regular Ship"/>
    <n v="30.481000000000002"/>
    <n v="14.27"/>
    <n v="7.27"/>
    <s v="Adam Monument"/>
    <s v="AR"/>
    <s v="Corporate"/>
    <s v="Soccer Equipment"/>
    <s v="Football Pads"/>
    <s v="SM Packaging"/>
    <d v="2015-03-29T00:00:00"/>
  </r>
  <r>
    <x v="1"/>
    <n v="7099"/>
    <x v="2"/>
    <n v="50657"/>
    <d v="2015-10-18T00:00:00"/>
    <x v="2"/>
    <x v="4"/>
    <n v="295.2"/>
    <n v="0.01"/>
    <s v="Regular Ship"/>
    <n v="-305.87700000000001"/>
    <n v="7.38"/>
    <n v="11.51"/>
    <s v="Stan Putnam"/>
    <s v="AR"/>
    <s v="Corporate"/>
    <s v="Soccer Equipment"/>
    <s v="Football Pads"/>
    <s v="SM Packaging"/>
    <d v="2015-10-25T00:00:00"/>
  </r>
  <r>
    <x v="1"/>
    <n v="7173"/>
    <x v="2"/>
    <n v="51201"/>
    <d v="2015-10-16T00:00:00"/>
    <x v="2"/>
    <x v="21"/>
    <n v="309.95999999999998"/>
    <n v="0.04"/>
    <s v="Regular Ship"/>
    <n v="-342.37800000000004"/>
    <n v="7.38"/>
    <n v="11.51"/>
    <s v="Jonathan Doherty"/>
    <s v="TX"/>
    <s v="Corporate"/>
    <s v="Soccer Equipment"/>
    <s v="Football Pads"/>
    <s v="SM Packaging"/>
    <d v="2015-10-23T00:00:00"/>
  </r>
  <r>
    <x v="1"/>
    <n v="7670"/>
    <x v="2"/>
    <n v="54981"/>
    <d v="2015-12-12T00:00:00"/>
    <x v="2"/>
    <x v="45"/>
    <n v="983.93999999999994"/>
    <n v="0.03"/>
    <s v="Regular Ship"/>
    <n v="174.7175"/>
    <n v="31.74"/>
    <n v="12.62"/>
    <s v="Bart Pistole"/>
    <s v="TX"/>
    <s v="Home Office"/>
    <s v="Soccer Equipment"/>
    <s v="Football Pads"/>
    <s v="SM Packaging"/>
    <d v="2015-12-19T00:00:00"/>
  </r>
  <r>
    <x v="1"/>
    <n v="7367"/>
    <x v="2"/>
    <n v="52512"/>
    <d v="2015-05-07T00:00:00"/>
    <x v="2"/>
    <x v="10"/>
    <n v="47.88"/>
    <n v="0.09"/>
    <s v="Regular Ship"/>
    <n v="-21.77"/>
    <n v="11.97"/>
    <n v="4.9800000000000004"/>
    <s v="Barry Bloom"/>
    <s v="AR"/>
    <s v="Consumer"/>
    <s v="Soccer Equipment"/>
    <s v="Shin Guards"/>
    <s v="SM Packaging"/>
    <d v="2015-05-14T00:00:00"/>
  </r>
  <r>
    <x v="1"/>
    <n v="5529"/>
    <x v="2"/>
    <n v="39168"/>
    <d v="2016-03-17T00:00:00"/>
    <x v="2"/>
    <x v="35"/>
    <n v="314.40000000000003"/>
    <n v="0.06"/>
    <s v="Regular Ship"/>
    <n v="5.08"/>
    <n v="10.48"/>
    <n v="2.89"/>
    <s v="Adam Short"/>
    <s v="OK"/>
    <s v="Home Office"/>
    <s v="Soccer Equipment"/>
    <s v="Soccer Nets"/>
    <s v="Tiny Packaging"/>
    <d v="2016-03-24T00:00:00"/>
  </r>
  <r>
    <x v="1"/>
    <n v="4747"/>
    <x v="2"/>
    <n v="33761"/>
    <d v="2016-06-04T00:00:00"/>
    <x v="2"/>
    <x v="29"/>
    <n v="471.6"/>
    <n v="0.06"/>
    <s v="Regular Ship"/>
    <n v="29.96"/>
    <n v="10.48"/>
    <n v="2.89"/>
    <s v="Pierre Wener"/>
    <s v="TX"/>
    <s v="Home Office"/>
    <s v="Soccer Equipment"/>
    <s v="Soccer Nets"/>
    <s v="Tiny Packaging"/>
    <d v="2016-06-11T00:00:00"/>
  </r>
  <r>
    <x v="1"/>
    <n v="1906"/>
    <x v="2"/>
    <n v="13634"/>
    <d v="2015-02-16T00:00:00"/>
    <x v="2"/>
    <x v="49"/>
    <n v="150.66"/>
    <n v="0.04"/>
    <s v="Regular Ship"/>
    <n v="-55.61"/>
    <n v="5.58"/>
    <n v="5.3"/>
    <s v="Tony Holmes"/>
    <s v="OK"/>
    <s v="Consumer"/>
    <s v="Soccer Equipment"/>
    <s v="Soccer Balls"/>
    <s v="SM Packaging"/>
    <d v="2015-02-23T00:00:00"/>
  </r>
  <r>
    <x v="1"/>
    <n v="7422"/>
    <x v="2"/>
    <n v="52929"/>
    <d v="2015-02-06T00:00:00"/>
    <x v="2"/>
    <x v="46"/>
    <n v="78.600000000000009"/>
    <n v="0.03"/>
    <s v="Regular Ship"/>
    <n v="19.68"/>
    <n v="3.93"/>
    <n v="0.99"/>
    <s v="Muhammed MacIntyre"/>
    <s v="TX"/>
    <s v="Small Business"/>
    <s v="Soccer Equipment"/>
    <s v="Footballs"/>
    <s v="Bubble Wrap"/>
    <d v="2015-02-13T00:00:00"/>
  </r>
  <r>
    <x v="1"/>
    <n v="5801"/>
    <x v="2"/>
    <n v="41152"/>
    <d v="2015-07-04T00:00:00"/>
    <x v="2"/>
    <x v="2"/>
    <n v="54.519999999999996"/>
    <n v="0.1"/>
    <s v="Regular Ship"/>
    <n v="-15.1225"/>
    <n v="1.88"/>
    <n v="1.49"/>
    <s v="Roland Times"/>
    <s v="OK"/>
    <s v="Corporate"/>
    <s v="Soccer Equipment"/>
    <s v="Football Pads"/>
    <s v="SM Packaging"/>
    <d v="2015-07-11T00:00:00"/>
  </r>
  <r>
    <x v="1"/>
    <n v="8026"/>
    <x v="2"/>
    <n v="57350"/>
    <d v="2015-03-25T00:00:00"/>
    <x v="2"/>
    <x v="44"/>
    <n v="6299.5"/>
    <n v="0.09"/>
    <s v="Regular Ship"/>
    <n v="851.31"/>
    <n v="125.99"/>
    <n v="8.8000000000000007"/>
    <s v="Tony Rima"/>
    <s v="OK"/>
    <s v="Small Business"/>
    <s v="Baseball Equipment"/>
    <s v="Baseballs"/>
    <s v="SM Packaging"/>
    <d v="2015-04-01T00:00:00"/>
  </r>
  <r>
    <x v="1"/>
    <n v="7746"/>
    <x v="2"/>
    <n v="55458"/>
    <d v="2016-01-15T00:00:00"/>
    <x v="2"/>
    <x v="19"/>
    <n v="194.74"/>
    <n v="0"/>
    <s v="Regular Ship"/>
    <n v="-30.71"/>
    <n v="14.98"/>
    <n v="7.69"/>
    <s v="Tony Holmes"/>
    <s v="OK"/>
    <s v="Home Office"/>
    <s v="Soccer Equipment"/>
    <s v="Mouth Guards"/>
    <s v="SM Packaging"/>
    <d v="2016-01-22T00:00:00"/>
  </r>
  <r>
    <x v="1"/>
    <n v="2318"/>
    <x v="2"/>
    <n v="16706"/>
    <d v="2016-04-27T00:00:00"/>
    <x v="2"/>
    <x v="40"/>
    <n v="7643.51"/>
    <n v="7.0000000000000007E-2"/>
    <s v="Express Ship"/>
    <n v="1881.5759999999998"/>
    <n v="155.99"/>
    <n v="3.9"/>
    <s v="Adam Stanley"/>
    <s v="AR"/>
    <s v="Corporate"/>
    <s v="Baseball Equipment"/>
    <s v="Baseballs"/>
    <s v="SM Packaging"/>
    <d v="2016-05-04T00:00:00"/>
  </r>
  <r>
    <x v="1"/>
    <n v="1588"/>
    <x v="2"/>
    <n v="11431"/>
    <d v="2016-06-01T00:00:00"/>
    <x v="2"/>
    <x v="34"/>
    <n v="1647.92"/>
    <n v="0.1"/>
    <s v="Regular Ship"/>
    <n v="-615.66999999999996"/>
    <n v="205.99"/>
    <n v="8.99"/>
    <s v="Tony Holmes"/>
    <s v="OK"/>
    <s v="Small Business"/>
    <s v="Baseball Equipment"/>
    <s v="Baseballs"/>
    <s v="SM Packaging"/>
    <d v="2016-06-08T00:00:00"/>
  </r>
  <r>
    <x v="1"/>
    <n v="4348"/>
    <x v="2"/>
    <n v="30976"/>
    <d v="2016-08-24T00:00:00"/>
    <x v="2"/>
    <x v="5"/>
    <n v="409.7"/>
    <n v="7.0000000000000007E-2"/>
    <s v="Regular Ship"/>
    <n v="48.03"/>
    <n v="40.97"/>
    <n v="1.99"/>
    <s v="Dolan Smith"/>
    <s v="OK"/>
    <s v="Small Business"/>
    <s v="Baseball Equipment"/>
    <s v="Baseball Bats"/>
    <s v="Tiny Packaging"/>
    <d v="2016-08-31T00:00:00"/>
  </r>
  <r>
    <x v="1"/>
    <n v="2014"/>
    <x v="2"/>
    <n v="14368"/>
    <d v="2015-07-11T00:00:00"/>
    <x v="2"/>
    <x v="16"/>
    <n v="529.9"/>
    <n v="0.06"/>
    <s v="Regular Ship"/>
    <n v="319.64"/>
    <n v="105.98"/>
    <n v="13.99"/>
    <s v="Harold Aimes"/>
    <s v="OK"/>
    <s v="Consumer"/>
    <s v="Basketball Equipment"/>
    <s v="Helmets"/>
    <s v="MED Packaging"/>
    <d v="2015-07-18T00:00:00"/>
  </r>
  <r>
    <x v="1"/>
    <n v="1645"/>
    <x v="2"/>
    <n v="11876"/>
    <d v="2015-05-03T00:00:00"/>
    <x v="2"/>
    <x v="17"/>
    <n v="5053.91"/>
    <n v="0.02"/>
    <s v="Regular Ship"/>
    <n v="1708.84"/>
    <n v="107.53"/>
    <n v="5.81"/>
    <s v="RHansda Hardy"/>
    <s v="AR"/>
    <s v="Home Office"/>
    <s v="Basketball Equipment"/>
    <s v="Helmets"/>
    <s v="MED Packaging"/>
    <d v="2015-05-10T00:00:00"/>
  </r>
  <r>
    <x v="1"/>
    <n v="4630"/>
    <x v="2"/>
    <n v="32965"/>
    <d v="2014-12-25T00:00:00"/>
    <x v="2"/>
    <x v="28"/>
    <n v="7.96"/>
    <n v="0.04"/>
    <s v="Regular Ship"/>
    <n v="-5.54"/>
    <n v="3.98"/>
    <n v="2.97"/>
    <s v="Michael Paige"/>
    <s v="TX"/>
    <s v="Small Business"/>
    <s v="Soccer Equipment"/>
    <s v="Jersies"/>
    <s v="Bubble Wrap"/>
    <d v="2015-01-01T00:00:00"/>
  </r>
  <r>
    <x v="1"/>
    <n v="2786"/>
    <x v="2"/>
    <n v="20102"/>
    <d v="2015-04-05T00:00:00"/>
    <x v="2"/>
    <x v="22"/>
    <n v="333.59999999999997"/>
    <n v="0.03"/>
    <s v="Regular Ship"/>
    <n v="71.040000000000006"/>
    <n v="22.24"/>
    <n v="1.99"/>
    <s v="RHansda Hardy"/>
    <s v="AR"/>
    <s v="Small Business"/>
    <s v="Baseball Equipment"/>
    <s v="Baseball Bats"/>
    <s v="Tiny Packaging"/>
    <d v="2015-04-12T00:00:00"/>
  </r>
  <r>
    <x v="1"/>
    <n v="4463"/>
    <x v="2"/>
    <n v="31812"/>
    <d v="2015-05-31T00:00:00"/>
    <x v="2"/>
    <x v="20"/>
    <n v="573.86"/>
    <n v="0.02"/>
    <s v="Regular Ship"/>
    <n v="25.19"/>
    <n v="40.99"/>
    <n v="19.989999999999998"/>
    <s v="Adam Short"/>
    <s v="OK"/>
    <s v="Small Business"/>
    <s v="Soccer Equipment"/>
    <s v="Jersies"/>
    <s v="SM Packaging"/>
    <d v="2015-06-07T00:00:00"/>
  </r>
  <r>
    <x v="1"/>
    <n v="7101"/>
    <x v="2"/>
    <n v="50657"/>
    <d v="2015-10-18T00:00:00"/>
    <x v="2"/>
    <x v="40"/>
    <n v="7398.0199999999995"/>
    <n v="0.01"/>
    <s v="Truck"/>
    <n v="1148.23"/>
    <n v="150.97999999999999"/>
    <n v="16.010000000000002"/>
    <s v="Alex Wind"/>
    <s v="OK"/>
    <s v="Corporate"/>
    <s v="Basketball Equipment"/>
    <s v="Basketballs"/>
    <s v="XL Packaging"/>
    <d v="2015-10-25T00:00:00"/>
  </r>
  <r>
    <x v="1"/>
    <n v="4785"/>
    <x v="2"/>
    <n v="33987"/>
    <d v="2015-08-25T00:00:00"/>
    <x v="2"/>
    <x v="42"/>
    <n v="1728.6200000000001"/>
    <n v="0.1"/>
    <s v="Truck"/>
    <n v="-189.55"/>
    <n v="90.98"/>
    <n v="30"/>
    <s v="Harold Aimes"/>
    <s v="OK"/>
    <s v="Small Business"/>
    <s v="Basketball Equipment"/>
    <s v="Goals"/>
    <s v="Jumbo Drum"/>
    <d v="2015-09-01T00:00:00"/>
  </r>
  <r>
    <x v="1"/>
    <n v="6251"/>
    <x v="2"/>
    <n v="44261"/>
    <d v="2016-01-22T00:00:00"/>
    <x v="2"/>
    <x v="18"/>
    <n v="3502.14"/>
    <n v="0.05"/>
    <s v="Truck"/>
    <n v="-7961.4308999999994"/>
    <n v="3502.14"/>
    <n v="8.73"/>
    <s v="Alex Wind"/>
    <s v="OK"/>
    <s v="Corporate"/>
    <s v="Baseball Equipment"/>
    <s v="Base Equipment"/>
    <s v="XL Packaging"/>
    <d v="2016-01-29T00:00:00"/>
  </r>
  <r>
    <x v="1"/>
    <n v="2320"/>
    <x v="2"/>
    <n v="16710"/>
    <d v="2015-02-22T00:00:00"/>
    <x v="2"/>
    <x v="17"/>
    <n v="6836.15"/>
    <n v="0.09"/>
    <s v="Truck"/>
    <n v="1300.8"/>
    <n v="145.44999999999999"/>
    <n v="17.850000000000001"/>
    <s v="Allison Graves"/>
    <s v="AR"/>
    <s v="Consumer"/>
    <s v="Baseball Equipment"/>
    <s v="Base Equipment"/>
    <s v="Jumbo Drum"/>
    <d v="2015-03-01T00:00:00"/>
  </r>
  <r>
    <x v="1"/>
    <n v="2542"/>
    <x v="2"/>
    <n v="18432"/>
    <d v="2015-01-10T00:00:00"/>
    <x v="2"/>
    <x v="16"/>
    <n v="1399.05"/>
    <n v="0.08"/>
    <s v="Truck"/>
    <n v="-126.34"/>
    <n v="279.81"/>
    <n v="23.19"/>
    <s v="Art Ferguson"/>
    <s v="TX"/>
    <s v="Corporate"/>
    <s v="Soccer Equipment"/>
    <s v="Shin Guards"/>
    <s v="Jumbo Drum"/>
    <d v="2015-01-17T00:00:00"/>
  </r>
  <r>
    <x v="1"/>
    <n v="1946"/>
    <x v="2"/>
    <n v="13923"/>
    <d v="2016-05-08T00:00:00"/>
    <x v="2"/>
    <x v="49"/>
    <n v="6075.54"/>
    <n v="0.04"/>
    <s v="Truck"/>
    <n v="554.54999999999995"/>
    <n v="225.02"/>
    <n v="28.66"/>
    <s v="Adam Stanley"/>
    <s v="AR"/>
    <s v="Home Office"/>
    <s v="Soccer Equipment"/>
    <s v="Mouth Guards"/>
    <s v="Jumbo Drum"/>
    <d v="2016-05-15T00:00:00"/>
  </r>
  <r>
    <x v="1"/>
    <n v="3322"/>
    <x v="2"/>
    <n v="23748"/>
    <d v="2016-06-10T00:00:00"/>
    <x v="2"/>
    <x v="30"/>
    <n v="5850.52"/>
    <n v="0.02"/>
    <s v="Truck"/>
    <n v="755.95"/>
    <n v="225.02"/>
    <n v="28.66"/>
    <s v="Naresj Patel"/>
    <s v="TX"/>
    <s v="Small Business"/>
    <s v="Soccer Equipment"/>
    <s v="Mouth Guards"/>
    <s v="Jumbo Drum"/>
    <d v="2016-06-17T00:00:00"/>
  </r>
  <r>
    <x v="1"/>
    <n v="7395"/>
    <x v="2"/>
    <n v="52678"/>
    <d v="2016-05-29T00:00:00"/>
    <x v="2"/>
    <x v="6"/>
    <n v="62.94"/>
    <n v="0.06"/>
    <s v="Truck"/>
    <n v="-95.39"/>
    <n v="20.98"/>
    <n v="53.03"/>
    <s v="Amanda Steal"/>
    <s v="AR"/>
    <s v="Corporate"/>
    <s v="Soccer Equipment"/>
    <s v="Mouth Guards"/>
    <s v="Jumbo Drum"/>
    <d v="2016-06-05T00:00:00"/>
  </r>
  <r>
    <x v="1"/>
    <n v="4691"/>
    <x v="2"/>
    <n v="33444"/>
    <d v="2016-08-06T00:00:00"/>
    <x v="3"/>
    <x v="48"/>
    <n v="28.6"/>
    <n v="0.09"/>
    <s v="Regular Ship"/>
    <n v="-17.68"/>
    <n v="2.6"/>
    <n v="2.4"/>
    <s v="Alan Barnes"/>
    <s v="AR"/>
    <s v="Corporate"/>
    <s v="Soccer Equipment"/>
    <s v="Soccer Nets"/>
    <s v="Bubble Wrap"/>
    <d v="2016-08-13T00:00:00"/>
  </r>
  <r>
    <x v="1"/>
    <n v="3713"/>
    <x v="2"/>
    <n v="26503"/>
    <d v="2015-02-19T00:00:00"/>
    <x v="3"/>
    <x v="1"/>
    <n v="239.76"/>
    <n v="0.01"/>
    <s v="Regular Ship"/>
    <n v="58.69"/>
    <n v="19.98"/>
    <n v="10.49"/>
    <s v="Howard Mound"/>
    <s v="OK"/>
    <s v="Small Business"/>
    <s v="Basketball Equipment"/>
    <s v="Helmets"/>
    <s v="SM Packaging"/>
    <d v="2015-02-26T00:00:00"/>
  </r>
  <r>
    <x v="1"/>
    <n v="6446"/>
    <x v="2"/>
    <n v="45861"/>
    <d v="2015-06-25T00:00:00"/>
    <x v="3"/>
    <x v="7"/>
    <n v="818.6099999999999"/>
    <n v="0.05"/>
    <s v="Regular Ship"/>
    <n v="319.10399999999998"/>
    <n v="20.99"/>
    <n v="0.99"/>
    <s v="RHansda Hardy"/>
    <s v="AR"/>
    <s v="Small Business"/>
    <s v="Baseball Equipment"/>
    <s v="Baseballs"/>
    <s v="Bubble Wrap"/>
    <d v="2015-07-02T00:00:00"/>
  </r>
  <r>
    <x v="1"/>
    <n v="995"/>
    <x v="2"/>
    <n v="7171"/>
    <d v="2014-12-14T00:00:00"/>
    <x v="3"/>
    <x v="36"/>
    <n v="356.83"/>
    <n v="0.02"/>
    <s v="Regular Ship"/>
    <n v="92.591999999999999"/>
    <n v="20.99"/>
    <n v="0.99"/>
    <s v="Alex Wind"/>
    <s v="TX"/>
    <s v="Consumer"/>
    <s v="Baseball Equipment"/>
    <s v="Baseballs"/>
    <s v="Bubble Wrap"/>
    <d v="2014-12-21T00:00:00"/>
  </r>
  <r>
    <x v="1"/>
    <n v="7269"/>
    <x v="2"/>
    <n v="51872"/>
    <d v="2016-02-22T00:00:00"/>
    <x v="3"/>
    <x v="48"/>
    <n v="945.89"/>
    <n v="0"/>
    <s v="Express Ship"/>
    <n v="128.952"/>
    <n v="85.99"/>
    <n v="1.25"/>
    <s v="Harold Aimes"/>
    <s v="OK"/>
    <s v="Consumer"/>
    <s v="Baseball Equipment"/>
    <s v="Baseballs"/>
    <s v="Tiny Packaging"/>
    <d v="2016-02-29T00:00:00"/>
  </r>
  <r>
    <x v="1"/>
    <n v="2502"/>
    <x v="2"/>
    <n v="18182"/>
    <d v="2015-02-08T00:00:00"/>
    <x v="3"/>
    <x v="29"/>
    <n v="2497.5"/>
    <n v="0.01"/>
    <s v="Regular Ship"/>
    <n v="-1363.12"/>
    <n v="55.5"/>
    <n v="52.2"/>
    <s v="Alex Wind"/>
    <s v="OK"/>
    <s v="Corporate"/>
    <s v="Basketball Equipment"/>
    <s v="Helmets"/>
    <s v="MED Packaging"/>
    <d v="2015-02-15T00:00:00"/>
  </r>
  <r>
    <x v="1"/>
    <n v="1542"/>
    <x v="2"/>
    <n v="11111"/>
    <d v="2014-11-17T00:00:00"/>
    <x v="3"/>
    <x v="3"/>
    <n v="290.28999999999996"/>
    <n v="0.1"/>
    <s v="Regular Ship"/>
    <n v="-59.85"/>
    <n v="41.47"/>
    <n v="34.200000000000003"/>
    <s v="Alex Wind"/>
    <s v="OK"/>
    <s v="Corporate"/>
    <s v="Basketball Equipment"/>
    <s v="Helmets"/>
    <s v="Bubble Wrap"/>
    <d v="2014-11-24T00:00:00"/>
  </r>
  <r>
    <x v="1"/>
    <n v="1485"/>
    <x v="2"/>
    <n v="10688"/>
    <d v="2016-03-12T00:00:00"/>
    <x v="3"/>
    <x v="20"/>
    <n v="580.57999999999993"/>
    <n v="0.05"/>
    <s v="Regular Ship"/>
    <n v="-200.84"/>
    <n v="41.47"/>
    <n v="34.200000000000003"/>
    <s v="Craig Yedwab"/>
    <s v="TX"/>
    <s v="Corporate"/>
    <s v="Basketball Equipment"/>
    <s v="Helmets"/>
    <s v="Bubble Wrap"/>
    <d v="2016-03-19T00:00:00"/>
  </r>
  <r>
    <x v="1"/>
    <n v="6419"/>
    <x v="2"/>
    <n v="45606"/>
    <d v="2015-07-23T00:00:00"/>
    <x v="3"/>
    <x v="11"/>
    <n v="332.5"/>
    <n v="0.1"/>
    <s v="Regular Ship"/>
    <n v="-124.25"/>
    <n v="8.75"/>
    <n v="8.5399999999999991"/>
    <s v="Adam Short"/>
    <s v="OK"/>
    <s v="Corporate"/>
    <s v="Basketball Equipment"/>
    <s v="Helmets"/>
    <s v="Tiny Packaging"/>
    <d v="2015-07-30T00:00:00"/>
  </r>
  <r>
    <x v="1"/>
    <n v="8350"/>
    <x v="2"/>
    <n v="59684"/>
    <d v="2014-10-29T00:00:00"/>
    <x v="3"/>
    <x v="44"/>
    <n v="9049"/>
    <n v="7.0000000000000007E-2"/>
    <s v="Truck"/>
    <n v="778.01"/>
    <n v="180.98"/>
    <n v="55.24"/>
    <s v="Harold Aimes"/>
    <s v="OK"/>
    <s v="Corporate"/>
    <s v="Soccer Equipment"/>
    <s v="Shin Guards"/>
    <s v="Jumbo Drum"/>
    <d v="2014-11-05T00:00:00"/>
  </r>
  <r>
    <x v="1"/>
    <n v="3093"/>
    <x v="2"/>
    <n v="22182"/>
    <d v="2016-07-06T00:00:00"/>
    <x v="3"/>
    <x v="32"/>
    <n v="179.82"/>
    <n v="0.06"/>
    <s v="Regular Ship"/>
    <n v="-63.48"/>
    <n v="19.98"/>
    <n v="4"/>
    <s v="Cynthia Arntzen"/>
    <s v="TX"/>
    <s v="Small Business"/>
    <s v="Baseball Equipment"/>
    <s v="Baseball Bats"/>
    <s v="SM Packaging"/>
    <d v="2016-07-13T00:00:00"/>
  </r>
  <r>
    <x v="1"/>
    <n v="4410"/>
    <x v="2"/>
    <n v="31461"/>
    <d v="2015-04-27T00:00:00"/>
    <x v="3"/>
    <x v="30"/>
    <n v="1559.48"/>
    <n v="0.08"/>
    <s v="Regular Ship"/>
    <n v="350.82"/>
    <n v="59.98"/>
    <n v="3.99"/>
    <s v="Howard Mound"/>
    <s v="TX"/>
    <s v="Corporate"/>
    <s v="Soccer Equipment"/>
    <s v="Shin Guards"/>
    <s v="SM Packaging"/>
    <d v="2015-05-04T00:00:00"/>
  </r>
  <r>
    <x v="1"/>
    <n v="2000"/>
    <x v="2"/>
    <n v="14272"/>
    <d v="2015-12-13T00:00:00"/>
    <x v="3"/>
    <x v="38"/>
    <n v="2591.36"/>
    <n v="7.0000000000000007E-2"/>
    <s v="Regular Ship"/>
    <n v="575.1"/>
    <n v="80.98"/>
    <n v="4.5"/>
    <s v="Vivian Mathis"/>
    <s v="TX"/>
    <s v="Home Office"/>
    <s v="Soccer Equipment"/>
    <s v="Shin Guards"/>
    <s v="SM Packaging"/>
    <d v="2015-12-20T00:00:00"/>
  </r>
  <r>
    <x v="1"/>
    <n v="745"/>
    <x v="2"/>
    <n v="5347"/>
    <d v="2014-12-22T00:00:00"/>
    <x v="3"/>
    <x v="7"/>
    <n v="311.61"/>
    <n v="0.05"/>
    <s v="Regular Ship"/>
    <n v="-108.185"/>
    <n v="7.99"/>
    <n v="5.03"/>
    <s v="Tony Rima"/>
    <s v="OK"/>
    <s v="Corporate"/>
    <s v="Baseball Equipment"/>
    <s v="Baseballs"/>
    <s v="MED Packaging"/>
    <d v="2014-12-29T00:00:00"/>
  </r>
  <r>
    <x v="1"/>
    <n v="7518"/>
    <x v="2"/>
    <n v="53671"/>
    <d v="2015-04-10T00:00:00"/>
    <x v="3"/>
    <x v="47"/>
    <n v="235.34"/>
    <n v="0.08"/>
    <s v="Regular Ship"/>
    <n v="-82.788499999999999"/>
    <n v="5.74"/>
    <n v="5.01"/>
    <s v="Adam Stanley"/>
    <s v="AR"/>
    <s v="Small Business"/>
    <s v="Soccer Equipment"/>
    <s v="Football Pads"/>
    <s v="SM Packaging"/>
    <d v="2015-04-17T00:00:00"/>
  </r>
  <r>
    <x v="1"/>
    <n v="7580"/>
    <x v="2"/>
    <n v="54214"/>
    <d v="2015-11-02T00:00:00"/>
    <x v="3"/>
    <x v="11"/>
    <n v="7599.6200000000008"/>
    <n v="0.04"/>
    <s v="Express Ship"/>
    <n v="1899.23"/>
    <n v="199.99"/>
    <n v="24.49"/>
    <s v="Resi Polking"/>
    <s v="TX"/>
    <s v="Small Business"/>
    <s v="Baseball Equipment"/>
    <s v="Balls"/>
    <s v="LG Packaging"/>
    <d v="2015-11-09T00:00:00"/>
  </r>
  <r>
    <x v="1"/>
    <n v="6934"/>
    <x v="2"/>
    <n v="49479"/>
    <d v="2015-05-27T00:00:00"/>
    <x v="3"/>
    <x v="0"/>
    <n v="5564.62"/>
    <n v="7.0000000000000007E-2"/>
    <s v="Truck"/>
    <n v="1807.16"/>
    <n v="120.97"/>
    <n v="26.3"/>
    <s v="Victor Price"/>
    <s v="TX"/>
    <s v="Consumer"/>
    <s v="Baseball Equipment"/>
    <s v="Base Equipment"/>
    <s v="Jumbo Drum"/>
    <d v="2015-06-03T00:00:00"/>
  </r>
  <r>
    <x v="1"/>
    <n v="7515"/>
    <x v="2"/>
    <n v="53667"/>
    <d v="2016-03-17T00:00:00"/>
    <x v="3"/>
    <x v="8"/>
    <n v="110.88"/>
    <n v="0.08"/>
    <s v="Regular Ship"/>
    <n v="-159.73500000000001"/>
    <n v="3.36"/>
    <n v="6.27"/>
    <s v="Steve Carroll"/>
    <s v="TX"/>
    <s v="Consumer"/>
    <s v="Soccer Equipment"/>
    <s v="Football Pads"/>
    <s v="SM Packaging"/>
    <d v="2016-03-24T00:00:00"/>
  </r>
  <r>
    <x v="1"/>
    <n v="6519"/>
    <x v="2"/>
    <n v="46402"/>
    <d v="2014-11-08T00:00:00"/>
    <x v="3"/>
    <x v="49"/>
    <n v="787.86"/>
    <n v="0.03"/>
    <s v="Regular Ship"/>
    <n v="322.88"/>
    <n v="29.18"/>
    <n v="8.5500000000000007"/>
    <s v="Dolan Smith"/>
    <s v="OK"/>
    <s v="Consumer"/>
    <s v="Basketball Equipment"/>
    <s v="Helmets"/>
    <s v="SM Packaging"/>
    <d v="2014-11-15T00:00:00"/>
  </r>
  <r>
    <x v="1"/>
    <n v="789"/>
    <x v="2"/>
    <n v="5636"/>
    <d v="2014-12-16T00:00:00"/>
    <x v="3"/>
    <x v="26"/>
    <n v="134.54999999999998"/>
    <n v="0"/>
    <s v="Regular Ship"/>
    <n v="-1.0900000000000001"/>
    <n v="5.85"/>
    <n v="2.27"/>
    <s v="Stan Putnam"/>
    <s v="AR"/>
    <s v="Small Business"/>
    <s v="Soccer Equipment"/>
    <s v="Soccer Nets"/>
    <s v="Bubble Wrap"/>
    <d v="2014-12-23T00:00:00"/>
  </r>
  <r>
    <x v="1"/>
    <n v="8283"/>
    <x v="2"/>
    <n v="59202"/>
    <d v="2016-07-09T00:00:00"/>
    <x v="3"/>
    <x v="15"/>
    <n v="210.6"/>
    <n v="0.03"/>
    <s v="Regular Ship"/>
    <n v="7.45"/>
    <n v="5.85"/>
    <n v="2.27"/>
    <s v="Adam Short"/>
    <s v="TX"/>
    <s v="Consumer"/>
    <s v="Soccer Equipment"/>
    <s v="Soccer Nets"/>
    <s v="Bubble Wrap"/>
    <d v="2016-07-16T00:00:00"/>
  </r>
  <r>
    <x v="1"/>
    <n v="5279"/>
    <x v="2"/>
    <n v="37543"/>
    <d v="2015-10-31T00:00:00"/>
    <x v="3"/>
    <x v="12"/>
    <n v="219.29999999999998"/>
    <n v="0.01"/>
    <s v="Regular Ship"/>
    <n v="-4.5"/>
    <n v="36.549999999999997"/>
    <n v="13.89"/>
    <s v="Ed Braxton"/>
    <s v="TX"/>
    <s v="Home Office"/>
    <s v="Soccer Equipment"/>
    <s v="Soccer Nets"/>
    <s v="Bubble Wrap"/>
    <d v="2015-11-07T00:00:00"/>
  </r>
  <r>
    <x v="1"/>
    <n v="4022"/>
    <x v="2"/>
    <n v="28738"/>
    <d v="2016-06-10T00:00:00"/>
    <x v="3"/>
    <x v="5"/>
    <n v="1652"/>
    <n v="0.08"/>
    <s v="Regular Ship"/>
    <n v="34.85"/>
    <n v="165.2"/>
    <n v="19.989999999999998"/>
    <s v="Nora Price"/>
    <s v="TX"/>
    <s v="Small Business"/>
    <s v="Soccer Equipment"/>
    <s v="Mouth Guards"/>
    <s v="SM Packaging"/>
    <d v="2016-06-17T00:00:00"/>
  </r>
  <r>
    <x v="1"/>
    <n v="7081"/>
    <x v="2"/>
    <n v="50532"/>
    <d v="2016-06-14T00:00:00"/>
    <x v="3"/>
    <x v="9"/>
    <n v="88"/>
    <n v="0.09"/>
    <s v="Regular Ship"/>
    <n v="13.82"/>
    <n v="4"/>
    <n v="1.3"/>
    <s v="Tony Rima"/>
    <s v="OK"/>
    <s v="Small Business"/>
    <s v="Soccer Equipment"/>
    <s v="Jersies"/>
    <s v="Bubble Wrap"/>
    <d v="2016-06-21T00:00:00"/>
  </r>
  <r>
    <x v="1"/>
    <n v="3094"/>
    <x v="2"/>
    <n v="22182"/>
    <d v="2016-07-06T00:00:00"/>
    <x v="3"/>
    <x v="27"/>
    <n v="2368.3200000000002"/>
    <n v="0.09"/>
    <s v="Express Ship"/>
    <n v="528.11"/>
    <n v="49.34"/>
    <n v="10.25"/>
    <s v="Barry Bloom"/>
    <s v="AR"/>
    <s v="Small Business"/>
    <s v="Basketball Equipment"/>
    <s v="Helmets"/>
    <s v="LG Packaging"/>
    <d v="2016-07-13T00:00:00"/>
  </r>
  <r>
    <x v="1"/>
    <n v="1792"/>
    <x v="2"/>
    <n v="12837"/>
    <d v="2016-10-02T00:00:00"/>
    <x v="3"/>
    <x v="9"/>
    <n v="63.36"/>
    <n v="0.02"/>
    <s v="Regular Ship"/>
    <n v="15.84"/>
    <n v="2.88"/>
    <n v="0.99"/>
    <s v="Dave Hallsten"/>
    <s v="TX"/>
    <s v="Home Office"/>
    <s v="Soccer Equipment"/>
    <s v="Referee Uniforms"/>
    <s v="SM Packaging"/>
    <d v="2016-10-09T00:00:00"/>
  </r>
  <r>
    <x v="1"/>
    <n v="5370"/>
    <x v="2"/>
    <n v="38178"/>
    <d v="2016-06-29T00:00:00"/>
    <x v="3"/>
    <x v="38"/>
    <n v="157.12"/>
    <n v="0.02"/>
    <s v="Regular Ship"/>
    <n v="71.599999999999994"/>
    <n v="4.91"/>
    <n v="0.5"/>
    <s v="Sibella Parks"/>
    <s v="TX"/>
    <s v="Small Business"/>
    <s v="Soccer Equipment"/>
    <s v="Referee Uniforms"/>
    <s v="SM Packaging"/>
    <d v="2016-07-06T00:00:00"/>
  </r>
  <r>
    <x v="1"/>
    <n v="312"/>
    <x v="2"/>
    <n v="2181"/>
    <d v="2015-07-13T00:00:00"/>
    <x v="3"/>
    <x v="4"/>
    <n v="104.39999999999999"/>
    <n v="0.06"/>
    <s v="Regular Ship"/>
    <n v="36.619999999999997"/>
    <n v="2.61"/>
    <n v="0.5"/>
    <s v="Kelly Lampkin"/>
    <s v="TX"/>
    <s v="Home Office"/>
    <s v="Soccer Equipment"/>
    <s v="Referee Uniforms"/>
    <s v="SM Packaging"/>
    <d v="2015-07-20T00:00:00"/>
  </r>
  <r>
    <x v="1"/>
    <n v="4563"/>
    <x v="2"/>
    <n v="32452"/>
    <d v="2015-05-18T00:00:00"/>
    <x v="3"/>
    <x v="6"/>
    <n v="8.64"/>
    <n v="0.09"/>
    <s v="Regular Ship"/>
    <n v="-2.0299999999999998"/>
    <n v="2.88"/>
    <n v="0.5"/>
    <s v="Joseph Airdo"/>
    <s v="TX"/>
    <s v="Consumer"/>
    <s v="Soccer Equipment"/>
    <s v="Referee Uniforms"/>
    <s v="SM Packaging"/>
    <d v="2015-05-25T00:00:00"/>
  </r>
  <r>
    <x v="1"/>
    <n v="7252"/>
    <x v="2"/>
    <n v="51747"/>
    <d v="2016-05-05T00:00:00"/>
    <x v="3"/>
    <x v="6"/>
    <n v="11.07"/>
    <n v="0.02"/>
    <s v="Regular Ship"/>
    <n v="-0.98"/>
    <n v="3.69"/>
    <n v="0.5"/>
    <s v="Harold Pawlan"/>
    <s v="TX"/>
    <s v="Small Business"/>
    <s v="Soccer Equipment"/>
    <s v="Referee Uniforms"/>
    <s v="SM Packaging"/>
    <d v="2016-05-12T00:00:00"/>
  </r>
  <r>
    <x v="1"/>
    <n v="1224"/>
    <x v="2"/>
    <n v="8993"/>
    <d v="2015-03-28T00:00:00"/>
    <x v="3"/>
    <x v="47"/>
    <n v="151.29"/>
    <n v="0.02"/>
    <s v="Express Ship"/>
    <n v="86.78"/>
    <n v="3.69"/>
    <n v="0.5"/>
    <s v="Stewart Visinsky"/>
    <s v="TX"/>
    <s v="Corporate"/>
    <s v="Soccer Equipment"/>
    <s v="Referee Uniforms"/>
    <s v="SM Packaging"/>
    <d v="2015-04-04T00:00:00"/>
  </r>
  <r>
    <x v="1"/>
    <n v="5769"/>
    <x v="2"/>
    <n v="40961"/>
    <d v="2015-01-28T00:00:00"/>
    <x v="3"/>
    <x v="3"/>
    <n v="22.05"/>
    <n v="0.02"/>
    <s v="Regular Ship"/>
    <n v="5.88"/>
    <n v="3.15"/>
    <n v="0.5"/>
    <s v="Adam Stanley"/>
    <s v="AR"/>
    <s v="Corporate"/>
    <s v="Soccer Equipment"/>
    <s v="Referee Uniforms"/>
    <s v="SM Packaging"/>
    <d v="2015-02-04T00:00:00"/>
  </r>
  <r>
    <x v="1"/>
    <n v="3839"/>
    <x v="2"/>
    <n v="27364"/>
    <d v="2015-03-20T00:00:00"/>
    <x v="3"/>
    <x v="43"/>
    <n v="72"/>
    <n v="0.04"/>
    <s v="Regular Ship"/>
    <n v="4.3689999999999998"/>
    <n v="2.88"/>
    <n v="1.49"/>
    <s v="Howard Mound"/>
    <s v="OK"/>
    <s v="Corporate"/>
    <s v="Soccer Equipment"/>
    <s v="Football Pads"/>
    <s v="SM Packaging"/>
    <d v="2015-03-27T00:00:00"/>
  </r>
  <r>
    <x v="1"/>
    <n v="1412"/>
    <x v="2"/>
    <n v="10245"/>
    <d v="2014-12-14T00:00:00"/>
    <x v="3"/>
    <x v="26"/>
    <n v="127.19000000000001"/>
    <n v="0.1"/>
    <s v="Regular Ship"/>
    <n v="-108.1345"/>
    <n v="5.53"/>
    <n v="6.98"/>
    <s v="Adam Short"/>
    <s v="OK"/>
    <s v="Corporate"/>
    <s v="Soccer Equipment"/>
    <s v="Football Pads"/>
    <s v="SM Packaging"/>
    <d v="2014-12-21T00:00:00"/>
  </r>
  <r>
    <x v="1"/>
    <n v="4337"/>
    <x v="2"/>
    <n v="30913"/>
    <d v="2016-07-23T00:00:00"/>
    <x v="3"/>
    <x v="26"/>
    <n v="137.54000000000002"/>
    <n v="0.01"/>
    <s v="Regular Ship"/>
    <n v="36.7455"/>
    <n v="5.98"/>
    <n v="1.49"/>
    <s v="Harold Aimes"/>
    <s v="OK"/>
    <s v="Corporate"/>
    <s v="Soccer Equipment"/>
    <s v="Football Pads"/>
    <s v="SM Packaging"/>
    <d v="2016-07-30T00:00:00"/>
  </r>
  <r>
    <x v="1"/>
    <n v="8142"/>
    <x v="2"/>
    <n v="58210"/>
    <d v="2016-10-06T00:00:00"/>
    <x v="3"/>
    <x v="11"/>
    <n v="136.04"/>
    <n v="0.03"/>
    <s v="Regular Ship"/>
    <n v="-139.518"/>
    <n v="3.58"/>
    <n v="5.47"/>
    <s v="Patrick O'Donnell"/>
    <s v="TX"/>
    <s v="Home Office"/>
    <s v="Soccer Equipment"/>
    <s v="Football Pads"/>
    <s v="SM Packaging"/>
    <d v="2016-10-13T00:00:00"/>
  </r>
  <r>
    <x v="1"/>
    <n v="2785"/>
    <x v="2"/>
    <n v="20098"/>
    <d v="2015-10-08T00:00:00"/>
    <x v="3"/>
    <x v="34"/>
    <n v="181.76"/>
    <n v="0.03"/>
    <s v="Regular Ship"/>
    <n v="87.66"/>
    <n v="22.72"/>
    <n v="8.99"/>
    <s v="Peggy Tweet"/>
    <s v="AR"/>
    <s v="Consumer"/>
    <s v="Basketball Equipment"/>
    <s v="Helmets"/>
    <s v="Tiny Packaging"/>
    <d v="2015-10-15T00:00:00"/>
  </r>
  <r>
    <x v="1"/>
    <n v="3493"/>
    <x v="2"/>
    <n v="24871"/>
    <d v="2015-01-21T00:00:00"/>
    <x v="3"/>
    <x v="12"/>
    <n v="136.32"/>
    <n v="0.04"/>
    <s v="Regular Ship"/>
    <n v="75.3"/>
    <n v="22.72"/>
    <n v="8.99"/>
    <s v="Carl Ludwig"/>
    <s v="TX"/>
    <s v="Corporate"/>
    <s v="Basketball Equipment"/>
    <s v="Helmets"/>
    <s v="Tiny Packaging"/>
    <d v="2015-01-28T00:00:00"/>
  </r>
  <r>
    <x v="1"/>
    <n v="4314"/>
    <x v="2"/>
    <n v="30727"/>
    <d v="2016-05-25T00:00:00"/>
    <x v="3"/>
    <x v="39"/>
    <n v="1167.8800000000001"/>
    <n v="7.0000000000000007E-2"/>
    <s v="Express Ship"/>
    <n v="302.86"/>
    <n v="41.71"/>
    <n v="4.5"/>
    <s v="Amanda Steal"/>
    <s v="AR"/>
    <s v="Small Business"/>
    <s v="Soccer Equipment"/>
    <s v="Shin Guards"/>
    <s v="SM Packaging"/>
    <d v="2016-06-01T00:00:00"/>
  </r>
  <r>
    <x v="1"/>
    <n v="2503"/>
    <x v="2"/>
    <n v="18182"/>
    <d v="2015-02-08T00:00:00"/>
    <x v="3"/>
    <x v="1"/>
    <n v="399.48"/>
    <n v="0.09"/>
    <s v="Express Ship"/>
    <n v="-18.45"/>
    <n v="33.29"/>
    <n v="8.74"/>
    <s v="Adam Stanley"/>
    <s v="AR"/>
    <s v="Corporate"/>
    <s v="Soccer Equipment"/>
    <s v="Mouth Guards"/>
    <s v="SM Packaging"/>
    <d v="2015-02-15T00:00:00"/>
  </r>
  <r>
    <x v="1"/>
    <n v="2218"/>
    <x v="2"/>
    <n v="16036"/>
    <d v="2015-11-05T00:00:00"/>
    <x v="3"/>
    <x v="39"/>
    <n v="162.67999999999998"/>
    <n v="0.05"/>
    <s v="Regular Ship"/>
    <n v="-165.10550000000001"/>
    <n v="5.81"/>
    <n v="8.49"/>
    <s v="Harold Aimes"/>
    <s v="OK"/>
    <s v="Corporate"/>
    <s v="Soccer Equipment"/>
    <s v="Football Pads"/>
    <s v="SM Packaging"/>
    <d v="2015-11-12T00:00:00"/>
  </r>
  <r>
    <x v="1"/>
    <n v="3413"/>
    <x v="2"/>
    <n v="24384"/>
    <d v="2015-01-24T00:00:00"/>
    <x v="3"/>
    <x v="31"/>
    <n v="4056.5699999999997"/>
    <n v="7.0000000000000007E-2"/>
    <s v="Regular Ship"/>
    <n v="294.94"/>
    <n v="193.17"/>
    <n v="19.989999999999998"/>
    <s v="Dolan Smith"/>
    <s v="OK"/>
    <s v="Consumer"/>
    <s v="Soccer Equipment"/>
    <s v="Mouth Guards"/>
    <s v="SM Packaging"/>
    <d v="2015-01-31T00:00:00"/>
  </r>
  <r>
    <x v="1"/>
    <n v="1096"/>
    <x v="2"/>
    <n v="8035"/>
    <d v="2015-12-31T00:00:00"/>
    <x v="3"/>
    <x v="3"/>
    <n v="100.94"/>
    <n v="7.0000000000000007E-2"/>
    <s v="Regular Ship"/>
    <n v="-24.2"/>
    <n v="14.42"/>
    <n v="6.75"/>
    <s v="Homer Season"/>
    <s v="AR"/>
    <s v="Corporate"/>
    <s v="Soccer Equipment"/>
    <s v="Shin Guards"/>
    <s v="MED Packaging"/>
    <d v="2016-01-07T00:00:00"/>
  </r>
  <r>
    <x v="1"/>
    <n v="4990"/>
    <x v="2"/>
    <n v="35494"/>
    <d v="2014-12-15T00:00:00"/>
    <x v="3"/>
    <x v="24"/>
    <n v="2015.28"/>
    <n v="0.01"/>
    <s v="Regular Ship"/>
    <n v="-270.57373200000001"/>
    <n v="111.96"/>
    <n v="69"/>
    <s v="Homer Season"/>
    <s v="AR"/>
    <s v="Consumer"/>
    <s v="Basketball Equipment"/>
    <s v="Basketballs"/>
    <s v="LG Packaging"/>
    <d v="2014-12-22T00:00:00"/>
  </r>
  <r>
    <x v="1"/>
    <n v="6078"/>
    <x v="2"/>
    <n v="43045"/>
    <d v="2016-04-14T00:00:00"/>
    <x v="3"/>
    <x v="1"/>
    <n v="381.12"/>
    <n v="0.05"/>
    <s v="Truck"/>
    <n v="-407.17"/>
    <n v="31.76"/>
    <n v="45.51"/>
    <s v="Neil Knudson"/>
    <s v="TX"/>
    <s v="Corporate"/>
    <s v="Basketball Equipment"/>
    <s v="Basketballs"/>
    <s v="XL Packaging"/>
    <d v="2016-04-21T00:00:00"/>
  </r>
  <r>
    <x v="1"/>
    <n v="4319"/>
    <x v="2"/>
    <n v="30784"/>
    <d v="2016-03-07T00:00:00"/>
    <x v="3"/>
    <x v="5"/>
    <n v="709.80000000000007"/>
    <n v="0.06"/>
    <s v="Truck"/>
    <n v="-127.94"/>
    <n v="70.98"/>
    <n v="26.74"/>
    <s v="Tony Holmes"/>
    <s v="OK"/>
    <s v="Small Business"/>
    <s v="Basketball Equipment"/>
    <s v="Baseball Helmets"/>
    <s v="XL Packaging"/>
    <d v="2016-03-14T00:00:00"/>
  </r>
  <r>
    <x v="1"/>
    <n v="828"/>
    <x v="2"/>
    <n v="5958"/>
    <d v="2015-07-16T00:00:00"/>
    <x v="3"/>
    <x v="31"/>
    <n v="3345.51"/>
    <n v="0.09"/>
    <s v="Truck"/>
    <n v="27.74"/>
    <n v="159.31"/>
    <n v="60"/>
    <s v="Barry Bloom"/>
    <s v="AR"/>
    <s v="Small Business"/>
    <s v="Basketball Equipment"/>
    <s v="Basketballs"/>
    <s v="Jumbo Drum"/>
    <d v="2015-07-23T00:00:00"/>
  </r>
  <r>
    <x v="1"/>
    <n v="5517"/>
    <x v="2"/>
    <n v="39111"/>
    <d v="2015-05-25T00:00:00"/>
    <x v="3"/>
    <x v="18"/>
    <n v="178.47"/>
    <n v="0.09"/>
    <s v="Regular Ship"/>
    <n v="-114.22"/>
    <n v="178.47"/>
    <n v="19.989999999999998"/>
    <s v="Adam Stanley"/>
    <s v="AR"/>
    <s v="Corporate"/>
    <s v="Soccer Equipment"/>
    <s v="Mouth Guards"/>
    <s v="SM Packaging"/>
    <d v="2015-06-01T00:00:00"/>
  </r>
  <r>
    <x v="1"/>
    <n v="4113"/>
    <x v="2"/>
    <n v="29280"/>
    <d v="2016-01-27T00:00:00"/>
    <x v="3"/>
    <x v="42"/>
    <n v="221.54"/>
    <n v="0"/>
    <s v="Regular Ship"/>
    <n v="-64.510000000000005"/>
    <n v="11.66"/>
    <n v="7.95"/>
    <s v="Harold Aimes"/>
    <s v="OK"/>
    <s v="Small Business"/>
    <s v="Soccer Equipment"/>
    <s v="Soccer Nets"/>
    <s v="Tiny Packaging"/>
    <d v="2016-02-03T00:00:00"/>
  </r>
  <r>
    <x v="1"/>
    <n v="787"/>
    <x v="2"/>
    <n v="5635"/>
    <d v="2016-06-15T00:00:00"/>
    <x v="3"/>
    <x v="36"/>
    <n v="195.5"/>
    <n v="0.02"/>
    <s v="Regular Ship"/>
    <n v="-28.3475"/>
    <n v="11.5"/>
    <n v="7.19"/>
    <s v="Dolan Smith"/>
    <s v="OK"/>
    <s v="Corporate"/>
    <s v="Soccer Equipment"/>
    <s v="Football Pads"/>
    <s v="SM Packaging"/>
    <d v="2016-06-22T00:00:00"/>
  </r>
  <r>
    <x v="1"/>
    <n v="3708"/>
    <x v="2"/>
    <n v="26469"/>
    <d v="2016-05-30T00:00:00"/>
    <x v="3"/>
    <x v="10"/>
    <n v="7559.96"/>
    <n v="0.03"/>
    <s v="Regular Ship"/>
    <n v="701.21600000000001"/>
    <n v="1889.99"/>
    <n v="19.989999999999998"/>
    <s v="Arthur Prichep"/>
    <s v="TX"/>
    <s v="Home Office"/>
    <s v="Soccer Equipment"/>
    <s v="Football Pads"/>
    <s v="SM Packaging"/>
    <d v="2016-06-06T00:00:00"/>
  </r>
  <r>
    <x v="1"/>
    <n v="4606"/>
    <x v="2"/>
    <n v="32804"/>
    <d v="2016-07-10T00:00:00"/>
    <x v="3"/>
    <x v="46"/>
    <n v="79.599999999999994"/>
    <n v="0.02"/>
    <s v="Regular Ship"/>
    <n v="-61.984999999999999"/>
    <n v="3.98"/>
    <n v="5.26"/>
    <s v="Lycoris Saunders"/>
    <s v="TX"/>
    <s v="Corporate"/>
    <s v="Soccer Equipment"/>
    <s v="Football Pads"/>
    <s v="SM Packaging"/>
    <d v="2016-07-17T00:00:00"/>
  </r>
  <r>
    <x v="1"/>
    <n v="4527"/>
    <x v="2"/>
    <n v="32198"/>
    <d v="2015-09-09T00:00:00"/>
    <x v="3"/>
    <x v="45"/>
    <n v="228.47"/>
    <n v="0.02"/>
    <s v="Regular Ship"/>
    <n v="-117.92"/>
    <n v="7.37"/>
    <n v="5.53"/>
    <s v="Adam Monument"/>
    <s v="AR"/>
    <s v="Consumer"/>
    <s v="Baseball Equipment"/>
    <s v="Baseball Bats"/>
    <s v="Tiny Packaging"/>
    <d v="2015-09-16T00:00:00"/>
  </r>
  <r>
    <x v="1"/>
    <n v="6649"/>
    <x v="2"/>
    <n v="47271"/>
    <d v="2015-05-28T00:00:00"/>
    <x v="3"/>
    <x v="37"/>
    <n v="219.12"/>
    <n v="0.03"/>
    <s v="Regular Ship"/>
    <n v="-142.02000000000001"/>
    <n v="4.9800000000000004"/>
    <n v="4.62"/>
    <s v="Adam Short"/>
    <s v="OK"/>
    <s v="Corporate"/>
    <s v="Baseball Equipment"/>
    <s v="Baseball Bats"/>
    <s v="Tiny Packaging"/>
    <d v="2015-06-04T00:00:00"/>
  </r>
  <r>
    <x v="1"/>
    <n v="2338"/>
    <x v="2"/>
    <n v="16807"/>
    <d v="2015-11-15T00:00:00"/>
    <x v="3"/>
    <x v="35"/>
    <n v="222"/>
    <n v="0.09"/>
    <s v="Regular Ship"/>
    <n v="60.95"/>
    <n v="7.4"/>
    <n v="1.71"/>
    <s v="Quincy Jones"/>
    <s v="TX"/>
    <s v="Small Business"/>
    <s v="Soccer Equipment"/>
    <s v="Jersies"/>
    <s v="Bubble Wrap"/>
    <d v="2015-11-22T00:00:00"/>
  </r>
  <r>
    <x v="1"/>
    <n v="1541"/>
    <x v="2"/>
    <n v="11109"/>
    <d v="2015-01-13T00:00:00"/>
    <x v="3"/>
    <x v="24"/>
    <n v="133.20000000000002"/>
    <n v="0.08"/>
    <s v="Regular Ship"/>
    <n v="31.52"/>
    <n v="7.4"/>
    <n v="1.71"/>
    <s v="Saphhira Shifley"/>
    <s v="TX"/>
    <s v="Consumer"/>
    <s v="Soccer Equipment"/>
    <s v="Jersies"/>
    <s v="Bubble Wrap"/>
    <d v="2015-01-20T00:00:00"/>
  </r>
  <r>
    <x v="1"/>
    <n v="6012"/>
    <x v="2"/>
    <n v="42596"/>
    <d v="2016-06-14T00:00:00"/>
    <x v="3"/>
    <x v="32"/>
    <n v="50.22"/>
    <n v="0.05"/>
    <s v="Regular Ship"/>
    <n v="4.16"/>
    <n v="5.58"/>
    <n v="0.7"/>
    <s v="Homer Season"/>
    <s v="AR"/>
    <s v="Corporate"/>
    <s v="Soccer Equipment"/>
    <s v="Soccer Nets"/>
    <s v="Bubble Wrap"/>
    <d v="2016-06-21T00:00:00"/>
  </r>
  <r>
    <x v="1"/>
    <n v="1922"/>
    <x v="2"/>
    <n v="13764"/>
    <d v="2015-05-13T00:00:00"/>
    <x v="3"/>
    <x v="45"/>
    <n v="132.68"/>
    <n v="0.1"/>
    <s v="Regular Ship"/>
    <n v="11.93"/>
    <n v="4.28"/>
    <n v="0.94"/>
    <s v="Adam Monument"/>
    <s v="AR"/>
    <s v="Home Office"/>
    <s v="Soccer Equipment"/>
    <s v="Soccer Nets"/>
    <s v="Bubble Wrap"/>
    <d v="2015-05-20T00:00:00"/>
  </r>
  <r>
    <x v="1"/>
    <n v="6785"/>
    <x v="2"/>
    <n v="48322"/>
    <d v="2016-01-03T00:00:00"/>
    <x v="3"/>
    <x v="20"/>
    <n v="41.16"/>
    <n v="0.05"/>
    <s v="Regular Ship"/>
    <n v="1.82"/>
    <n v="2.94"/>
    <n v="0.7"/>
    <s v="Paul Van Hugh"/>
    <s v="TX"/>
    <s v="Consumer"/>
    <s v="Soccer Equipment"/>
    <s v="Soccer Nets"/>
    <s v="Bubble Wrap"/>
    <d v="2016-01-10T00:00:00"/>
  </r>
  <r>
    <x v="1"/>
    <n v="2293"/>
    <x v="2"/>
    <n v="16519"/>
    <d v="2015-04-10T00:00:00"/>
    <x v="3"/>
    <x v="40"/>
    <n v="141.12"/>
    <n v="0.03"/>
    <s v="Regular Ship"/>
    <n v="19.87"/>
    <n v="2.88"/>
    <n v="0.7"/>
    <s v="Howard Mound"/>
    <s v="OK"/>
    <s v="Small Business"/>
    <s v="Soccer Equipment"/>
    <s v="Soccer Nets"/>
    <s v="Bubble Wrap"/>
    <d v="2015-04-17T00:00:00"/>
  </r>
  <r>
    <x v="1"/>
    <n v="7261"/>
    <x v="2"/>
    <n v="51783"/>
    <d v="2015-09-11T00:00:00"/>
    <x v="3"/>
    <x v="17"/>
    <n v="3331.83"/>
    <n v="0"/>
    <s v="Truck"/>
    <n v="54.230849999999997"/>
    <n v="70.89"/>
    <n v="89.3"/>
    <s v="Homer Season"/>
    <s v="AR"/>
    <s v="Consumer"/>
    <s v="Basketball Equipment"/>
    <s v="Basketballs"/>
    <s v="XL Packaging"/>
    <d v="2015-09-18T00:00:00"/>
  </r>
  <r>
    <x v="1"/>
    <n v="7475"/>
    <x v="2"/>
    <n v="53378"/>
    <d v="2016-05-13T00:00:00"/>
    <x v="3"/>
    <x v="11"/>
    <n v="1291.2399999999998"/>
    <n v="0.06"/>
    <s v="Regular Ship"/>
    <n v="-168.08"/>
    <n v="33.979999999999997"/>
    <n v="19.989999999999998"/>
    <s v="Mitch Willingham"/>
    <s v="TX"/>
    <s v="Corporate"/>
    <s v="Basketball Equipment"/>
    <s v="Helmets"/>
    <s v="SM Packaging"/>
    <d v="2016-05-20T00:00:00"/>
  </r>
  <r>
    <x v="1"/>
    <n v="180"/>
    <x v="2"/>
    <n v="1187"/>
    <d v="2016-09-19T00:00:00"/>
    <x v="3"/>
    <x v="20"/>
    <n v="223.72"/>
    <n v="0.05"/>
    <s v="Regular Ship"/>
    <n v="20.21"/>
    <n v="15.98"/>
    <n v="4"/>
    <s v="Homer Season"/>
    <s v="AR"/>
    <s v="Corporate"/>
    <s v="Baseball Equipment"/>
    <s v="Baseball Bats"/>
    <s v="SM Packaging"/>
    <d v="2016-09-26T00:00:00"/>
  </r>
  <r>
    <x v="1"/>
    <n v="5028"/>
    <x v="2"/>
    <n v="35841"/>
    <d v="2015-03-08T00:00:00"/>
    <x v="3"/>
    <x v="27"/>
    <n v="6047.5199999999995"/>
    <n v="7.0000000000000007E-2"/>
    <s v="Regular Ship"/>
    <n v="1448.325"/>
    <n v="125.99"/>
    <n v="8.08"/>
    <s v="Mathew Reese"/>
    <s v="TX"/>
    <s v="Small Business"/>
    <s v="Baseball Equipment"/>
    <s v="Baseballs"/>
    <s v="SM Packaging"/>
    <d v="2015-03-15T00:00:00"/>
  </r>
  <r>
    <x v="1"/>
    <n v="4880"/>
    <x v="2"/>
    <n v="34723"/>
    <d v="2016-10-09T00:00:00"/>
    <x v="3"/>
    <x v="10"/>
    <n v="6003.88"/>
    <n v="0.06"/>
    <s v="Truck"/>
    <n v="-3001.2824999999998"/>
    <n v="1500.97"/>
    <n v="29.7"/>
    <s v="Neoma Murray"/>
    <s v="TX"/>
    <s v="Small Business"/>
    <s v="Baseball Equipment"/>
    <s v="Base Equipment"/>
    <s v="Jumbo Drum"/>
    <d v="2016-10-16T00:00:00"/>
  </r>
  <r>
    <x v="1"/>
    <n v="5917"/>
    <x v="2"/>
    <n v="41956"/>
    <d v="2015-10-12T00:00:00"/>
    <x v="3"/>
    <x v="41"/>
    <n v="78.239999999999995"/>
    <n v="0"/>
    <s v="Regular Ship"/>
    <n v="-68.67"/>
    <n v="4.8899999999999997"/>
    <n v="4.93"/>
    <s v="Harold Aimes"/>
    <s v="OK"/>
    <s v="Home Office"/>
    <s v="Baseball Equipment"/>
    <s v="Baseball Bats"/>
    <s v="Tiny Packaging"/>
    <d v="2015-10-19T00:00:00"/>
  </r>
  <r>
    <x v="1"/>
    <n v="4994"/>
    <x v="2"/>
    <n v="35555"/>
    <d v="2015-01-02T00:00:00"/>
    <x v="3"/>
    <x v="22"/>
    <n v="73.349999999999994"/>
    <n v="0.1"/>
    <s v="Regular Ship"/>
    <n v="-70.31"/>
    <n v="4.8899999999999997"/>
    <n v="4.93"/>
    <s v="James Lanier"/>
    <s v="TX"/>
    <s v="Corporate"/>
    <s v="Baseball Equipment"/>
    <s v="Baseball Bats"/>
    <s v="Tiny Packaging"/>
    <d v="2015-01-09T00:00:00"/>
  </r>
  <r>
    <x v="1"/>
    <n v="1757"/>
    <x v="2"/>
    <n v="12611"/>
    <d v="2015-08-15T00:00:00"/>
    <x v="3"/>
    <x v="19"/>
    <n v="168.61"/>
    <n v="0.03"/>
    <s v="Express Ship"/>
    <n v="72.819500000000005"/>
    <n v="12.97"/>
    <n v="1.49"/>
    <s v="Tony Rima"/>
    <s v="OK"/>
    <s v="Home Office"/>
    <s v="Soccer Equipment"/>
    <s v="Football Pads"/>
    <s v="SM Packaging"/>
    <d v="2015-08-22T00:00:00"/>
  </r>
  <r>
    <x v="1"/>
    <n v="8117"/>
    <x v="2"/>
    <n v="57959"/>
    <d v="2015-10-30T00:00:00"/>
    <x v="3"/>
    <x v="27"/>
    <n v="1262.8799999999999"/>
    <n v="0.08"/>
    <s v="Express Ship"/>
    <n v="-65.33"/>
    <n v="26.31"/>
    <n v="5.89"/>
    <s v="Sally Knutson"/>
    <s v="TX"/>
    <s v="Consumer"/>
    <s v="Baseball Equipment"/>
    <s v="Baseball Bats"/>
    <s v="SM Packaging"/>
    <d v="2015-11-06T00:00:00"/>
  </r>
  <r>
    <x v="1"/>
    <n v="8205"/>
    <x v="2"/>
    <n v="58658"/>
    <d v="2016-04-11T00:00:00"/>
    <x v="3"/>
    <x v="47"/>
    <n v="859.77"/>
    <n v="0.01"/>
    <s v="Regular Ship"/>
    <n v="-103.75"/>
    <n v="20.97"/>
    <n v="6.5"/>
    <s v="Adam Short"/>
    <s v="OK"/>
    <s v="Consumer"/>
    <s v="Baseball Equipment"/>
    <s v="Baseball Bats"/>
    <s v="SM Packaging"/>
    <d v="2016-04-18T00:00:00"/>
  </r>
  <r>
    <x v="1"/>
    <n v="3704"/>
    <x v="2"/>
    <n v="26439"/>
    <d v="2015-07-16T00:00:00"/>
    <x v="3"/>
    <x v="26"/>
    <n v="1517.77"/>
    <n v="0.1"/>
    <s v="Regular Ship"/>
    <n v="53.649000000000001"/>
    <n v="65.989999999999995"/>
    <n v="4.99"/>
    <s v="Justin Deggeller"/>
    <s v="TX"/>
    <s v="Corporate"/>
    <s v="Baseball Equipment"/>
    <s v="Baseballs"/>
    <s v="SM Packaging"/>
    <d v="2015-07-23T00:00:00"/>
  </r>
  <r>
    <x v="1"/>
    <n v="6379"/>
    <x v="2"/>
    <n v="45315"/>
    <d v="2016-02-19T00:00:00"/>
    <x v="3"/>
    <x v="38"/>
    <n v="1112.32"/>
    <n v="0.02"/>
    <s v="Regular Ship"/>
    <n v="175.32"/>
    <n v="34.76"/>
    <n v="8.2200000000000006"/>
    <s v="Alex Wind"/>
    <s v="OK"/>
    <s v="Consumer"/>
    <s v="Soccer Equipment"/>
    <s v="Mouth Guards"/>
    <s v="SM Packaging"/>
    <d v="2016-02-26T00:00:00"/>
  </r>
  <r>
    <x v="1"/>
    <n v="4067"/>
    <x v="2"/>
    <n v="28934"/>
    <d v="2016-09-28T00:00:00"/>
    <x v="3"/>
    <x v="30"/>
    <n v="4185.4799999999996"/>
    <n v="7.0000000000000007E-2"/>
    <s v="Truck"/>
    <n v="303.39"/>
    <n v="160.97999999999999"/>
    <n v="30"/>
    <s v="Dolan Smith"/>
    <s v="OK"/>
    <s v="Consumer"/>
    <s v="Basketball Equipment"/>
    <s v="Goals"/>
    <s v="Jumbo Drum"/>
    <d v="2016-10-05T00:00:00"/>
  </r>
  <r>
    <x v="1"/>
    <n v="157"/>
    <x v="2"/>
    <n v="967"/>
    <d v="2016-04-20T00:00:00"/>
    <x v="3"/>
    <x v="21"/>
    <n v="1585.0800000000002"/>
    <n v="0.01"/>
    <s v="Regular Ship"/>
    <n v="502.42"/>
    <n v="37.74"/>
    <n v="2.9"/>
    <s v="Tony Holmes"/>
    <s v="OK"/>
    <s v="Consumer"/>
    <s v="Soccer Equipment"/>
    <s v="Soccer Nets"/>
    <s v="Tiny Packaging"/>
    <d v="2016-04-27T00:00:00"/>
  </r>
  <r>
    <x v="1"/>
    <n v="8254"/>
    <x v="2"/>
    <n v="59015"/>
    <d v="2016-03-26T00:00:00"/>
    <x v="3"/>
    <x v="38"/>
    <n v="1565.12"/>
    <n v="0.02"/>
    <s v="Regular Ship"/>
    <n v="783.84"/>
    <n v="48.91"/>
    <n v="5.81"/>
    <s v="Tony Holmes"/>
    <s v="OK"/>
    <s v="Small Business"/>
    <s v="Soccer Equipment"/>
    <s v="Jersies"/>
    <s v="SM Packaging"/>
    <d v="2016-04-02T00:00:00"/>
  </r>
  <r>
    <x v="1"/>
    <n v="4859"/>
    <x v="2"/>
    <n v="34595"/>
    <d v="2016-05-19T00:00:00"/>
    <x v="3"/>
    <x v="1"/>
    <n v="491.88"/>
    <n v="7.0000000000000007E-2"/>
    <s v="Regular Ship"/>
    <n v="19.829999999999998"/>
    <n v="40.99"/>
    <n v="17.48"/>
    <s v="Adam Stanley"/>
    <s v="AR"/>
    <s v="Small Business"/>
    <s v="Soccer Equipment"/>
    <s v="Jersies"/>
    <s v="SM Packaging"/>
    <d v="2016-05-26T00:00:00"/>
  </r>
  <r>
    <x v="1"/>
    <n v="6822"/>
    <x v="2"/>
    <n v="48577"/>
    <d v="2016-05-08T00:00:00"/>
    <x v="3"/>
    <x v="12"/>
    <n v="185.88"/>
    <n v="0.02"/>
    <s v="Regular Ship"/>
    <n v="34.979999999999997"/>
    <n v="30.98"/>
    <n v="5.09"/>
    <s v="Alex Wind"/>
    <s v="OK"/>
    <s v="Corporate"/>
    <s v="Soccer Equipment"/>
    <s v="Jersies"/>
    <s v="SM Packaging"/>
    <d v="2016-05-15T00:00:00"/>
  </r>
  <r>
    <x v="1"/>
    <n v="4174"/>
    <x v="2"/>
    <n v="29607"/>
    <d v="2016-01-12T00:00:00"/>
    <x v="3"/>
    <x v="46"/>
    <n v="245.6"/>
    <n v="0.05"/>
    <s v="Regular Ship"/>
    <n v="21.05"/>
    <n v="12.28"/>
    <n v="5.09"/>
    <s v="Roland Times"/>
    <s v="OK"/>
    <s v="Home Office"/>
    <s v="Soccer Equipment"/>
    <s v="Jersies"/>
    <s v="SM Packaging"/>
    <d v="2016-01-19T00:00:00"/>
  </r>
  <r>
    <x v="1"/>
    <n v="95"/>
    <x v="2"/>
    <n v="612"/>
    <d v="2016-08-20T00:00:00"/>
    <x v="3"/>
    <x v="44"/>
    <n v="264"/>
    <n v="0.1"/>
    <s v="Regular Ship"/>
    <n v="-166.29"/>
    <n v="5.28"/>
    <n v="6.26"/>
    <s v="Sheri Gordon"/>
    <s v="TX"/>
    <s v="Corporate"/>
    <s v="Soccer Equipment"/>
    <s v="Jersies"/>
    <s v="SM Packaging"/>
    <d v="2016-08-27T00:00:00"/>
  </r>
  <r>
    <x v="1"/>
    <n v="5703"/>
    <x v="2"/>
    <n v="40327"/>
    <d v="2015-03-13T00:00:00"/>
    <x v="3"/>
    <x v="15"/>
    <n v="154.08000000000001"/>
    <n v="0.09"/>
    <s v="Regular Ship"/>
    <n v="-123.87"/>
    <n v="4.28"/>
    <n v="5.74"/>
    <s v="Erica Bern"/>
    <s v="TX"/>
    <s v="Corporate"/>
    <s v="Soccer Equipment"/>
    <s v="Jersies"/>
    <s v="SM Packaging"/>
    <d v="2015-03-20T00:00:00"/>
  </r>
  <r>
    <x v="1"/>
    <n v="1089"/>
    <x v="2"/>
    <n v="8006"/>
    <d v="2015-04-03T00:00:00"/>
    <x v="3"/>
    <x v="49"/>
    <n v="180.35999999999999"/>
    <n v="0"/>
    <s v="Express Ship"/>
    <n v="-23.34"/>
    <n v="6.68"/>
    <n v="5.2"/>
    <s v="Adam Short"/>
    <s v="OK"/>
    <s v="Consumer"/>
    <s v="Soccer Equipment"/>
    <s v="Jersies"/>
    <s v="SM Packaging"/>
    <d v="2015-04-10T00:00:00"/>
  </r>
  <r>
    <x v="1"/>
    <n v="7017"/>
    <x v="2"/>
    <n v="50055"/>
    <d v="2016-08-18T00:00:00"/>
    <x v="3"/>
    <x v="48"/>
    <n v="73.47999999999999"/>
    <n v="0.09"/>
    <s v="Regular Ship"/>
    <n v="-18.77"/>
    <n v="6.68"/>
    <n v="4.91"/>
    <s v="Jack O'Briant"/>
    <s v="TX"/>
    <s v="Small Business"/>
    <s v="Soccer Equipment"/>
    <s v="Jersies"/>
    <s v="SM Packaging"/>
    <d v="2016-08-25T00:00:00"/>
  </r>
  <r>
    <x v="1"/>
    <n v="8016"/>
    <x v="2"/>
    <n v="57280"/>
    <d v="2015-12-01T00:00:00"/>
    <x v="3"/>
    <x v="37"/>
    <n v="285.12"/>
    <n v="0.03"/>
    <s v="Express Ship"/>
    <n v="-260.8"/>
    <n v="6.48"/>
    <n v="10.050000000000001"/>
    <s v="Allison Graves"/>
    <s v="AR"/>
    <s v="Corporate"/>
    <s v="Soccer Equipment"/>
    <s v="Jersies"/>
    <s v="SM Packaging"/>
    <d v="2015-12-08T00:00:00"/>
  </r>
  <r>
    <x v="1"/>
    <n v="4454"/>
    <x v="2"/>
    <n v="31744"/>
    <d v="2016-07-10T00:00:00"/>
    <x v="3"/>
    <x v="1"/>
    <n v="77.760000000000005"/>
    <n v="0"/>
    <s v="Regular Ship"/>
    <n v="-43.48"/>
    <n v="6.48"/>
    <n v="7.37"/>
    <s v="Howard Mound"/>
    <s v="OK"/>
    <s v="Consumer"/>
    <s v="Soccer Equipment"/>
    <s v="Jersies"/>
    <s v="SM Packaging"/>
    <d v="2016-07-17T00:00:00"/>
  </r>
  <r>
    <x v="1"/>
    <n v="6653"/>
    <x v="2"/>
    <n v="47303"/>
    <d v="2015-10-05T00:00:00"/>
    <x v="3"/>
    <x v="29"/>
    <n v="291.60000000000002"/>
    <n v="0.04"/>
    <s v="Express Ship"/>
    <n v="-143.58000000000001"/>
    <n v="6.48"/>
    <n v="7.37"/>
    <s v="Tony Rima"/>
    <s v="OK"/>
    <s v="Corporate"/>
    <s v="Soccer Equipment"/>
    <s v="Jersies"/>
    <s v="SM Packaging"/>
    <d v="2015-10-12T00:00:00"/>
  </r>
  <r>
    <x v="1"/>
    <n v="6146"/>
    <x v="2"/>
    <n v="43494"/>
    <d v="2015-11-03T00:00:00"/>
    <x v="3"/>
    <x v="28"/>
    <n v="3876.04"/>
    <n v="0.09"/>
    <s v="Regular Ship"/>
    <n v="-4858.6716000000006"/>
    <n v="1938.02"/>
    <n v="13.99"/>
    <s v="Howard Mound"/>
    <s v="OK"/>
    <s v="Consumer"/>
    <s v="Baseball Equipment"/>
    <s v="Base Equipment"/>
    <s v="MED Packaging"/>
    <d v="2015-11-10T00:00:00"/>
  </r>
  <r>
    <x v="1"/>
    <n v="5286"/>
    <x v="2"/>
    <n v="37634"/>
    <d v="2016-03-21T00:00:00"/>
    <x v="3"/>
    <x v="38"/>
    <n v="390.72"/>
    <n v="7.0000000000000007E-2"/>
    <s v="Regular Ship"/>
    <n v="-36.78"/>
    <n v="12.21"/>
    <n v="4.8099999999999996"/>
    <s v="Brendan Dodson"/>
    <s v="TX"/>
    <s v="Corporate"/>
    <s v="Soccer Equipment"/>
    <s v="Mouth Guards"/>
    <s v="SM Packaging"/>
    <d v="2016-03-28T00:00:00"/>
  </r>
  <r>
    <x v="1"/>
    <n v="2220"/>
    <x v="2"/>
    <n v="16036"/>
    <d v="2015-11-05T00:00:00"/>
    <x v="3"/>
    <x v="8"/>
    <n v="584.1"/>
    <n v="0.1"/>
    <s v="Regular Ship"/>
    <n v="-141.6"/>
    <n v="17.7"/>
    <n v="9.4700000000000006"/>
    <s v="Art Blink"/>
    <s v="AR"/>
    <s v="Corporate"/>
    <s v="Soccer Equipment"/>
    <s v="Mouth Guards"/>
    <s v="SM Packaging"/>
    <d v="2015-11-12T00:00:00"/>
  </r>
  <r>
    <x v="1"/>
    <n v="6032"/>
    <x v="2"/>
    <n v="42725"/>
    <d v="2015-03-02T00:00:00"/>
    <x v="3"/>
    <x v="24"/>
    <n v="221.04"/>
    <n v="0.04"/>
    <s v="Regular Ship"/>
    <n v="-29.83"/>
    <n v="12.28"/>
    <n v="6.13"/>
    <s v="Howard Mound"/>
    <s v="OK"/>
    <s v="Corporate"/>
    <s v="Soccer Equipment"/>
    <s v="Mouth Guards"/>
    <s v="SM Packaging"/>
    <d v="2015-03-09T00:00:00"/>
  </r>
  <r>
    <x v="1"/>
    <n v="2877"/>
    <x v="2"/>
    <n v="20737"/>
    <d v="2015-10-25T00:00:00"/>
    <x v="3"/>
    <x v="22"/>
    <n v="4302.75"/>
    <n v="0.1"/>
    <s v="Truck"/>
    <n v="-693.23039500000016"/>
    <n v="286.85000000000002"/>
    <n v="61.76"/>
    <s v="Roland Times"/>
    <s v="TX"/>
    <s v="Home Office"/>
    <s v="Basketball Equipment"/>
    <s v="Basketballs"/>
    <s v="XL Packaging"/>
    <d v="2015-11-01T00:00:00"/>
  </r>
  <r>
    <x v="1"/>
    <n v="4305"/>
    <x v="2"/>
    <n v="30658"/>
    <d v="2015-01-24T00:00:00"/>
    <x v="3"/>
    <x v="14"/>
    <n v="17499.650000000001"/>
    <n v="0.08"/>
    <s v="Regular Ship"/>
    <n v="6907.6130000000003"/>
    <n v="499.99"/>
    <n v="24.49"/>
    <s v="Stan Putnam"/>
    <s v="AR"/>
    <s v="Corporate"/>
    <s v="Baseball Equipment"/>
    <s v="Balls"/>
    <s v="LG Packaging"/>
    <d v="2015-01-31T00:00:00"/>
  </r>
  <r>
    <x v="1"/>
    <n v="5874"/>
    <x v="2"/>
    <n v="41666"/>
    <d v="2016-01-02T00:00:00"/>
    <x v="3"/>
    <x v="30"/>
    <n v="753.74"/>
    <n v="0.1"/>
    <s v="Express Ship"/>
    <n v="-97.921999999999997"/>
    <n v="28.99"/>
    <n v="8.59"/>
    <s v="Tony Holmes"/>
    <s v="OK"/>
    <s v="Small Business"/>
    <s v="Baseball Equipment"/>
    <s v="Baseballs"/>
    <s v="MED Packaging"/>
    <d v="2016-01-09T00:00:00"/>
  </r>
  <r>
    <x v="1"/>
    <n v="5073"/>
    <x v="2"/>
    <n v="36133"/>
    <d v="2015-06-20T00:00:00"/>
    <x v="3"/>
    <x v="12"/>
    <n v="119.88"/>
    <n v="0"/>
    <s v="Regular Ship"/>
    <n v="-7.84"/>
    <n v="19.98"/>
    <n v="8.68"/>
    <s v="Katrina Willman"/>
    <s v="TX"/>
    <s v="Consumer"/>
    <s v="Soccer Equipment"/>
    <s v="Jersies"/>
    <s v="SM Packaging"/>
    <d v="2015-06-27T00:00:00"/>
  </r>
  <r>
    <x v="1"/>
    <n v="222"/>
    <x v="2"/>
    <n v="1445"/>
    <d v="2014-11-09T00:00:00"/>
    <x v="3"/>
    <x v="6"/>
    <n v="1262.94"/>
    <n v="0"/>
    <s v="Regular Ship"/>
    <n v="-20.5505"/>
    <n v="420.98"/>
    <n v="19.989999999999998"/>
    <s v="Howard Mound"/>
    <s v="OK"/>
    <s v="Corporate"/>
    <s v="Soccer Equipment"/>
    <s v="Football Pads"/>
    <s v="SM Packaging"/>
    <d v="2014-11-16T00:00:00"/>
  </r>
  <r>
    <x v="1"/>
    <n v="3626"/>
    <x v="2"/>
    <n v="25895"/>
    <d v="2016-02-16T00:00:00"/>
    <x v="3"/>
    <x v="25"/>
    <n v="715.95"/>
    <n v="0.09"/>
    <s v="Regular Ship"/>
    <n v="-93.425999999999988"/>
    <n v="19.350000000000001"/>
    <n v="12.79"/>
    <s v="Candace McMaHans"/>
    <s v="TX"/>
    <s v="Corporate"/>
    <s v="Soccer Equipment"/>
    <s v="Football Pads"/>
    <s v="SM Packaging"/>
    <d v="2016-02-23T00:00:00"/>
  </r>
  <r>
    <x v="1"/>
    <n v="1055"/>
    <x v="2"/>
    <n v="7783"/>
    <d v="2015-11-12T00:00:00"/>
    <x v="3"/>
    <x v="6"/>
    <n v="26.549999999999997"/>
    <n v="0.03"/>
    <s v="Regular Ship"/>
    <n v="-14.6165"/>
    <n v="8.85"/>
    <n v="5.6"/>
    <s v="Evan Bailliet"/>
    <s v="TX"/>
    <s v="Corporate"/>
    <s v="Soccer Equipment"/>
    <s v="Football Pads"/>
    <s v="SM Packaging"/>
    <d v="2015-11-19T00:00:00"/>
  </r>
  <r>
    <x v="1"/>
    <n v="3216"/>
    <x v="2"/>
    <n v="23078"/>
    <d v="2015-07-16T00:00:00"/>
    <x v="3"/>
    <x v="24"/>
    <n v="176.04"/>
    <n v="0.1"/>
    <s v="Regular Ship"/>
    <n v="-15.9"/>
    <n v="9.7799999999999994"/>
    <n v="5.76"/>
    <s v="Peggy Tweet"/>
    <s v="AR"/>
    <s v="Consumer"/>
    <s v="Soccer Equipment"/>
    <s v="Soccer Balls"/>
    <s v="SM Packaging"/>
    <d v="2015-07-23T00:00:00"/>
  </r>
  <r>
    <x v="1"/>
    <n v="5671"/>
    <x v="2"/>
    <n v="40102"/>
    <d v="2014-12-04T00:00:00"/>
    <x v="3"/>
    <x v="0"/>
    <n v="398.82"/>
    <n v="0.06"/>
    <s v="Express Ship"/>
    <n v="2.71"/>
    <n v="8.67"/>
    <n v="3.5"/>
    <s v="Tony Rima"/>
    <s v="OK"/>
    <s v="Corporate"/>
    <s v="Soccer Equipment"/>
    <s v="Shin Guards"/>
    <s v="SM Packaging"/>
    <d v="2014-12-11T00:00:00"/>
  </r>
  <r>
    <x v="1"/>
    <n v="7621"/>
    <x v="2"/>
    <n v="54528"/>
    <d v="2014-11-04T00:00:00"/>
    <x v="3"/>
    <x v="34"/>
    <n v="83.84"/>
    <n v="0.06"/>
    <s v="Regular Ship"/>
    <n v="-6.38"/>
    <n v="10.48"/>
    <n v="2.89"/>
    <s v="Ralph Arnett"/>
    <s v="TX"/>
    <s v="Consumer"/>
    <s v="Soccer Equipment"/>
    <s v="Soccer Nets"/>
    <s v="Tiny Packaging"/>
    <d v="2014-11-11T00:00:00"/>
  </r>
  <r>
    <x v="1"/>
    <n v="2238"/>
    <x v="2"/>
    <n v="16161"/>
    <d v="2016-05-28T00:00:00"/>
    <x v="3"/>
    <x v="11"/>
    <n v="143.63999999999999"/>
    <n v="0.03"/>
    <s v="Regular Ship"/>
    <n v="60.63"/>
    <n v="3.78"/>
    <n v="0.71"/>
    <s v="Howard Mound"/>
    <s v="OK"/>
    <s v="Consumer"/>
    <s v="Soccer Equipment"/>
    <s v="Footballs"/>
    <s v="Bubble Wrap"/>
    <d v="2016-06-04T00:00:00"/>
  </r>
  <r>
    <x v="1"/>
    <n v="1097"/>
    <x v="2"/>
    <n v="8039"/>
    <d v="2016-06-23T00:00:00"/>
    <x v="3"/>
    <x v="25"/>
    <n v="1146.26"/>
    <n v="0.01"/>
    <s v="Regular Ship"/>
    <n v="3.22"/>
    <n v="30.98"/>
    <n v="19.510000000000002"/>
    <s v="Roland Times"/>
    <s v="OK"/>
    <s v="Small Business"/>
    <s v="Soccer Equipment"/>
    <s v="Soccer Balls"/>
    <s v="SM Packaging"/>
    <d v="2016-06-30T00:00:00"/>
  </r>
  <r>
    <x v="1"/>
    <n v="908"/>
    <x v="2"/>
    <n v="6529"/>
    <d v="2016-09-26T00:00:00"/>
    <x v="3"/>
    <x v="14"/>
    <n v="91.7"/>
    <n v="0.04"/>
    <s v="Regular Ship"/>
    <n v="20.71"/>
    <n v="2.62"/>
    <n v="0.8"/>
    <s v="Alan SHansely"/>
    <s v="AR"/>
    <s v="Small Business"/>
    <s v="Soccer Equipment"/>
    <s v="Footballs"/>
    <s v="Bubble Wrap"/>
    <d v="2016-10-03T00:00:00"/>
  </r>
  <r>
    <x v="1"/>
    <n v="5825"/>
    <x v="2"/>
    <n v="41345"/>
    <d v="2015-12-03T00:00:00"/>
    <x v="3"/>
    <x v="15"/>
    <n v="67.679999999999993"/>
    <n v="0.04"/>
    <s v="Regular Ship"/>
    <n v="0.37"/>
    <n v="1.88"/>
    <n v="0.79"/>
    <s v="Howard Mound"/>
    <s v="OK"/>
    <s v="Home Office"/>
    <s v="Soccer Equipment"/>
    <s v="Footballs"/>
    <s v="Bubble Wrap"/>
    <d v="2015-12-10T00:00:00"/>
  </r>
  <r>
    <x v="1"/>
    <n v="4919"/>
    <x v="2"/>
    <n v="35012"/>
    <d v="2016-04-08T00:00:00"/>
    <x v="3"/>
    <x v="48"/>
    <n v="2155.8900000000003"/>
    <n v="0.08"/>
    <s v="Regular Ship"/>
    <n v="-165.94600000000003"/>
    <n v="195.99"/>
    <n v="4.2"/>
    <s v="Thomas Boland"/>
    <s v="TX"/>
    <s v="Corporate"/>
    <s v="Baseball Equipment"/>
    <s v="Baseballs"/>
    <s v="SM Packaging"/>
    <d v="2016-04-15T00:00:00"/>
  </r>
  <r>
    <x v="1"/>
    <n v="5804"/>
    <x v="2"/>
    <n v="41157"/>
    <d v="2015-02-14T00:00:00"/>
    <x v="3"/>
    <x v="7"/>
    <n v="4193.67"/>
    <n v="0.09"/>
    <s v="Regular Ship"/>
    <n v="1116.98"/>
    <n v="107.53"/>
    <n v="5.81"/>
    <s v="Nicole Brennan"/>
    <s v="TX"/>
    <s v="Home Office"/>
    <s v="Basketball Equipment"/>
    <s v="Helmets"/>
    <s v="MED Packaging"/>
    <d v="2015-02-21T00:00:00"/>
  </r>
  <r>
    <x v="1"/>
    <n v="6599"/>
    <x v="2"/>
    <n v="46977"/>
    <d v="2016-03-07T00:00:00"/>
    <x v="3"/>
    <x v="5"/>
    <n v="48.2"/>
    <n v="0.06"/>
    <s v="Regular Ship"/>
    <n v="7.2504999999999997"/>
    <n v="4.82"/>
    <n v="1.49"/>
    <s v="Howard Mound"/>
    <s v="TX"/>
    <s v="Consumer"/>
    <s v="Soccer Equipment"/>
    <s v="Football Pads"/>
    <s v="SM Packaging"/>
    <d v="2016-03-14T00:00:00"/>
  </r>
  <r>
    <x v="1"/>
    <n v="1584"/>
    <x v="2"/>
    <n v="11428"/>
    <d v="2015-11-21T00:00:00"/>
    <x v="3"/>
    <x v="41"/>
    <n v="1447.68"/>
    <n v="0"/>
    <s v="Regular Ship"/>
    <n v="474.66"/>
    <n v="90.48"/>
    <n v="19.989999999999998"/>
    <s v="Adam Short"/>
    <s v="OK"/>
    <s v="Small Business"/>
    <s v="Soccer Equipment"/>
    <s v="Soccer Balls"/>
    <s v="SM Packaging"/>
    <d v="2015-11-28T00:00:00"/>
  </r>
  <r>
    <x v="1"/>
    <n v="1239"/>
    <x v="2"/>
    <n v="9024"/>
    <d v="2016-04-02T00:00:00"/>
    <x v="3"/>
    <x v="37"/>
    <n v="2903.56"/>
    <n v="7.0000000000000007E-2"/>
    <s v="Regular Ship"/>
    <n v="583.74900000000002"/>
    <n v="65.989999999999995"/>
    <n v="2.79"/>
    <s v="Stan Putnam"/>
    <s v="AR"/>
    <s v="Home Office"/>
    <s v="Baseball Equipment"/>
    <s v="Baseballs"/>
    <s v="SM Packaging"/>
    <d v="2016-04-09T00:00:00"/>
  </r>
  <r>
    <x v="1"/>
    <n v="2472"/>
    <x v="2"/>
    <n v="17959"/>
    <d v="2016-07-10T00:00:00"/>
    <x v="3"/>
    <x v="39"/>
    <n v="1147.72"/>
    <n v="0.01"/>
    <s v="Regular Ship"/>
    <n v="146.80000000000001"/>
    <n v="40.99"/>
    <n v="19.989999999999998"/>
    <s v="Peggy Tweet"/>
    <s v="AR"/>
    <s v="Home Office"/>
    <s v="Soccer Equipment"/>
    <s v="Jersies"/>
    <s v="SM Packaging"/>
    <d v="2016-07-17T00:00:00"/>
  </r>
  <r>
    <x v="1"/>
    <n v="6181"/>
    <x v="2"/>
    <n v="43814"/>
    <d v="2014-11-09T00:00:00"/>
    <x v="3"/>
    <x v="4"/>
    <n v="211.20000000000002"/>
    <n v="0.09"/>
    <s v="Regular Ship"/>
    <n v="-12.88"/>
    <n v="5.28"/>
    <n v="2.99"/>
    <s v="Tony Holmes"/>
    <s v="OK"/>
    <s v="Corporate"/>
    <s v="Soccer Equipment"/>
    <s v="Football Pads"/>
    <s v="SM Packaging"/>
    <d v="2014-11-16T00:00:00"/>
  </r>
  <r>
    <x v="1"/>
    <n v="7703"/>
    <x v="2"/>
    <n v="55206"/>
    <d v="2015-09-02T00:00:00"/>
    <x v="3"/>
    <x v="46"/>
    <n v="36"/>
    <n v="0.03"/>
    <s v="Express Ship"/>
    <n v="-64.882999999999996"/>
    <n v="1.8"/>
    <n v="4.79"/>
    <s v="Aaron Hawkins"/>
    <s v="AR"/>
    <s v="Home Office"/>
    <s v="Soccer Equipment"/>
    <s v="Football Pads"/>
    <s v="SM Packaging"/>
    <d v="2015-09-09T00:00:00"/>
  </r>
  <r>
    <x v="1"/>
    <n v="7975"/>
    <x v="2"/>
    <n v="57058"/>
    <d v="2016-03-09T00:00:00"/>
    <x v="3"/>
    <x v="39"/>
    <n v="183.12"/>
    <n v="0"/>
    <s v="Express Ship"/>
    <n v="-24.299499999999998"/>
    <n v="6.54"/>
    <n v="5.27"/>
    <s v="Jack Garza"/>
    <s v="TX"/>
    <s v="Corporate"/>
    <s v="Soccer Equipment"/>
    <s v="Football Pads"/>
    <s v="SM Packaging"/>
    <d v="2016-03-16T00:00:00"/>
  </r>
  <r>
    <x v="1"/>
    <n v="2549"/>
    <x v="2"/>
    <n v="18466"/>
    <d v="2016-03-21T00:00:00"/>
    <x v="4"/>
    <x v="43"/>
    <n v="277.25"/>
    <n v="0.09"/>
    <s v="Regular Ship"/>
    <n v="16.920000000000002"/>
    <n v="11.09"/>
    <n v="5.25"/>
    <s v="Dolan Smith"/>
    <s v="OK"/>
    <s v="Corporate"/>
    <s v="Soccer Equipment"/>
    <s v="Soccer Balls"/>
    <s v="SM Packaging"/>
    <d v="2016-03-28T00:00:00"/>
  </r>
  <r>
    <x v="1"/>
    <n v="2915"/>
    <x v="2"/>
    <n v="21057"/>
    <d v="2014-12-04T00:00:00"/>
    <x v="4"/>
    <x v="39"/>
    <n v="1105.4399999999998"/>
    <n v="0.04"/>
    <s v="Regular Ship"/>
    <n v="253.61"/>
    <n v="39.479999999999997"/>
    <n v="1.99"/>
    <s v="Roland Times"/>
    <s v="OK"/>
    <s v="Corporate"/>
    <s v="Baseball Equipment"/>
    <s v="Baseball Bats"/>
    <s v="Tiny Packaging"/>
    <d v="2014-12-11T00:00:00"/>
  </r>
  <r>
    <x v="1"/>
    <n v="6117"/>
    <x v="2"/>
    <n v="43302"/>
    <d v="2015-06-23T00:00:00"/>
    <x v="4"/>
    <x v="33"/>
    <n v="902.56999999999994"/>
    <n v="7.0000000000000007E-2"/>
    <s v="Regular Ship"/>
    <n v="329.67899999999997"/>
    <n v="20.99"/>
    <n v="0.99"/>
    <s v="Allison Graves"/>
    <s v="AR"/>
    <s v="Corporate"/>
    <s v="Baseball Equipment"/>
    <s v="Baseballs"/>
    <s v="Bubble Wrap"/>
    <d v="2015-06-30T00:00:00"/>
  </r>
  <r>
    <x v="1"/>
    <n v="6796"/>
    <x v="2"/>
    <n v="48448"/>
    <d v="2016-09-16T00:00:00"/>
    <x v="4"/>
    <x v="46"/>
    <n v="419.79999999999995"/>
    <n v="0.09"/>
    <s v="Regular Ship"/>
    <n v="108.93600000000001"/>
    <n v="20.99"/>
    <n v="0.99"/>
    <s v="Joel Eaton"/>
    <s v="TX"/>
    <s v="Home Office"/>
    <s v="Baseball Equipment"/>
    <s v="Baseballs"/>
    <s v="Bubble Wrap"/>
    <d v="2016-09-23T00:00:00"/>
  </r>
  <r>
    <x v="1"/>
    <n v="2530"/>
    <x v="2"/>
    <n v="18370"/>
    <d v="2014-11-13T00:00:00"/>
    <x v="4"/>
    <x v="47"/>
    <n v="1475.5900000000001"/>
    <n v="0"/>
    <s v="Regular Ship"/>
    <n v="-158.23500000000001"/>
    <n v="35.99"/>
    <n v="5"/>
    <s v="Dolan Smith"/>
    <s v="OK"/>
    <s v="Consumer"/>
    <s v="Baseball Equipment"/>
    <s v="Baseballs"/>
    <s v="SM Packaging"/>
    <d v="2014-11-20T00:00:00"/>
  </r>
  <r>
    <x v="1"/>
    <n v="1137"/>
    <x v="2"/>
    <n v="8293"/>
    <d v="2016-06-10T00:00:00"/>
    <x v="4"/>
    <x v="44"/>
    <n v="1799.5"/>
    <n v="0.04"/>
    <s v="Regular Ship"/>
    <n v="483.66"/>
    <n v="35.99"/>
    <n v="1.1000000000000001"/>
    <s v="Art Blink"/>
    <s v="AR"/>
    <s v="Small Business"/>
    <s v="Baseball Equipment"/>
    <s v="Baseballs"/>
    <s v="SM Packaging"/>
    <d v="2016-06-17T00:00:00"/>
  </r>
  <r>
    <x v="1"/>
    <n v="4251"/>
    <x v="2"/>
    <n v="30276"/>
    <d v="2015-06-26T00:00:00"/>
    <x v="4"/>
    <x v="37"/>
    <n v="1583.5600000000002"/>
    <n v="0"/>
    <s v="Regular Ship"/>
    <n v="549.83699999999999"/>
    <n v="35.99"/>
    <n v="1.1000000000000001"/>
    <s v="Carlos Meador"/>
    <s v="TX"/>
    <s v="Corporate"/>
    <s v="Baseball Equipment"/>
    <s v="Baseballs"/>
    <s v="SM Packaging"/>
    <d v="2015-07-03T00:00:00"/>
  </r>
  <r>
    <x v="1"/>
    <n v="7293"/>
    <x v="2"/>
    <n v="52003"/>
    <d v="2015-12-19T00:00:00"/>
    <x v="4"/>
    <x v="28"/>
    <n v="111.98"/>
    <n v="0.1"/>
    <s v="Regular Ship"/>
    <n v="-300.38799999999998"/>
    <n v="55.99"/>
    <n v="5"/>
    <s v="Roland Times"/>
    <s v="OK"/>
    <s v="Consumer"/>
    <s v="Baseball Equipment"/>
    <s v="Baseballs"/>
    <s v="Tiny Packaging"/>
    <d v="2015-12-26T00:00:00"/>
  </r>
  <r>
    <x v="1"/>
    <n v="1187"/>
    <x v="2"/>
    <n v="8678"/>
    <d v="2016-07-31T00:00:00"/>
    <x v="4"/>
    <x v="45"/>
    <n v="921.93999999999994"/>
    <n v="0"/>
    <s v="Regular Ship"/>
    <n v="27.12"/>
    <n v="29.74"/>
    <n v="6.64"/>
    <s v="Ken Black"/>
    <s v="TX"/>
    <s v="Consumer"/>
    <s v="Soccer Equipment"/>
    <s v="Mouth Guards"/>
    <s v="SM Packaging"/>
    <d v="2016-08-07T00:00:00"/>
  </r>
  <r>
    <x v="1"/>
    <n v="5078"/>
    <x v="2"/>
    <n v="36163"/>
    <d v="2016-09-05T00:00:00"/>
    <x v="4"/>
    <x v="38"/>
    <n v="462.4"/>
    <n v="7.0000000000000007E-2"/>
    <s v="Regular Ship"/>
    <n v="24.607500000000002"/>
    <n v="14.45"/>
    <n v="7.17"/>
    <s v="Meg O'Connel"/>
    <s v="TX"/>
    <s v="Small Business"/>
    <s v="Soccer Equipment"/>
    <s v="Football Pads"/>
    <s v="SM Packaging"/>
    <d v="2016-09-12T00:00:00"/>
  </r>
  <r>
    <x v="1"/>
    <n v="2167"/>
    <x v="2"/>
    <n v="15619"/>
    <d v="2015-04-28T00:00:00"/>
    <x v="4"/>
    <x v="15"/>
    <n v="118.44"/>
    <n v="0.05"/>
    <s v="Express Ship"/>
    <n v="20.57"/>
    <n v="3.29"/>
    <n v="1.35"/>
    <s v="Adam Short"/>
    <s v="OK"/>
    <s v="Corporate"/>
    <s v="Soccer Equipment"/>
    <s v="Footballs"/>
    <s v="Bubble Wrap"/>
    <d v="2015-05-05T00:00:00"/>
  </r>
  <r>
    <x v="1"/>
    <n v="6362"/>
    <x v="2"/>
    <n v="45155"/>
    <d v="2014-12-16T00:00:00"/>
    <x v="4"/>
    <x v="37"/>
    <n v="181.72"/>
    <n v="0.03"/>
    <s v="Regular Ship"/>
    <n v="-150.25899999999999"/>
    <n v="4.13"/>
    <n v="5.34"/>
    <s v="Ralph Kennedy"/>
    <s v="TX"/>
    <s v="Corporate"/>
    <s v="Soccer Equipment"/>
    <s v="Football Pads"/>
    <s v="SM Packaging"/>
    <d v="2014-12-23T00:00:00"/>
  </r>
  <r>
    <x v="1"/>
    <n v="3020"/>
    <x v="2"/>
    <n v="21729"/>
    <d v="2016-10-06T00:00:00"/>
    <x v="4"/>
    <x v="39"/>
    <n v="115.64"/>
    <n v="0"/>
    <s v="Regular Ship"/>
    <n v="-92.850999999999999"/>
    <n v="4.13"/>
    <n v="5.34"/>
    <s v="Xylona Price"/>
    <s v="TX"/>
    <s v="Corporate"/>
    <s v="Soccer Equipment"/>
    <s v="Football Pads"/>
    <s v="SM Packaging"/>
    <d v="2016-10-13T00:00:00"/>
  </r>
  <r>
    <x v="1"/>
    <n v="6341"/>
    <x v="2"/>
    <n v="44960"/>
    <d v="2015-03-03T00:00:00"/>
    <x v="4"/>
    <x v="9"/>
    <n v="188.54000000000002"/>
    <n v="0.1"/>
    <s v="Regular Ship"/>
    <n v="-82.54"/>
    <n v="8.57"/>
    <n v="6.14"/>
    <s v="Tamara Chand"/>
    <s v="TX"/>
    <s v="Consumer"/>
    <s v="Soccer Equipment"/>
    <s v="Soccer Goals"/>
    <s v="Tiny Packaging"/>
    <d v="2015-03-10T00:00:00"/>
  </r>
  <r>
    <x v="1"/>
    <n v="4366"/>
    <x v="2"/>
    <n v="31106"/>
    <d v="2015-12-17T00:00:00"/>
    <x v="4"/>
    <x v="29"/>
    <n v="255.6"/>
    <n v="0.01"/>
    <s v="Regular Ship"/>
    <n v="-57.33"/>
    <n v="5.68"/>
    <n v="3.6"/>
    <s v="Nick Crebassa"/>
    <s v="TX"/>
    <s v="Corporate"/>
    <s v="Soccer Equipment"/>
    <s v="Soccer Goals"/>
    <s v="Tiny Packaging"/>
    <d v="2015-12-24T00:00:00"/>
  </r>
  <r>
    <x v="1"/>
    <n v="1197"/>
    <x v="2"/>
    <n v="8801"/>
    <d v="2016-06-10T00:00:00"/>
    <x v="4"/>
    <x v="38"/>
    <n v="2544.64"/>
    <n v="0"/>
    <s v="Express Ship"/>
    <n v="-673.31"/>
    <n v="79.52"/>
    <n v="48.2"/>
    <s v="Harold Aimes"/>
    <s v="OK"/>
    <s v="Consumer"/>
    <s v="Basketball Equipment"/>
    <s v="Helmets"/>
    <s v="MED Packaging"/>
    <d v="2016-06-17T00:00:00"/>
  </r>
  <r>
    <x v="1"/>
    <n v="7311"/>
    <x v="2"/>
    <n v="52130"/>
    <d v="2016-07-06T00:00:00"/>
    <x v="4"/>
    <x v="15"/>
    <n v="1472.04"/>
    <n v="0.1"/>
    <s v="Regular Ship"/>
    <n v="-4.0099999999999909"/>
    <n v="40.89"/>
    <n v="18.98"/>
    <s v="Carlos Soltero"/>
    <s v="TX"/>
    <s v="Consumer"/>
    <s v="Basketball Equipment"/>
    <s v="Helmets"/>
    <s v="SM Packaging"/>
    <d v="2016-07-13T00:00:00"/>
  </r>
  <r>
    <x v="1"/>
    <n v="1835"/>
    <x v="2"/>
    <n v="13156"/>
    <d v="2015-08-05T00:00:00"/>
    <x v="4"/>
    <x v="1"/>
    <n v="479.76"/>
    <n v="0.04"/>
    <s v="Regular Ship"/>
    <n v="159.72999999999999"/>
    <n v="39.979999999999997"/>
    <n v="9.1999999999999993"/>
    <s v="Adam Stanley"/>
    <s v="AR"/>
    <s v="Corporate"/>
    <s v="Basketball Equipment"/>
    <s v="Helmets"/>
    <s v="Bubble Wrap"/>
    <d v="2015-08-12T00:00:00"/>
  </r>
  <r>
    <x v="1"/>
    <n v="3069"/>
    <x v="2"/>
    <n v="21989"/>
    <d v="2014-12-11T00:00:00"/>
    <x v="4"/>
    <x v="32"/>
    <n v="108.63"/>
    <n v="0.03"/>
    <s v="Regular Ship"/>
    <n v="30.8"/>
    <n v="12.07"/>
    <n v="6.2"/>
    <s v="Roland Times"/>
    <s v="OK"/>
    <s v="Home Office"/>
    <s v="Basketball Equipment"/>
    <s v="Helmets"/>
    <s v="Bubble Wrap"/>
    <d v="2014-12-18T00:00:00"/>
  </r>
  <r>
    <x v="1"/>
    <n v="3652"/>
    <x v="2"/>
    <n v="26145"/>
    <d v="2015-05-04T00:00:00"/>
    <x v="4"/>
    <x v="40"/>
    <n v="489.02000000000004"/>
    <n v="0.04"/>
    <s v="Regular Ship"/>
    <n v="-362.11"/>
    <n v="9.98"/>
    <n v="12.52"/>
    <s v="George Bell"/>
    <s v="TX"/>
    <s v="Corporate"/>
    <s v="Basketball Equipment"/>
    <s v="Helmets"/>
    <s v="SM Packaging"/>
    <d v="2015-05-11T00:00:00"/>
  </r>
  <r>
    <x v="1"/>
    <n v="5477"/>
    <x v="2"/>
    <n v="38912"/>
    <d v="2016-08-28T00:00:00"/>
    <x v="4"/>
    <x v="0"/>
    <n v="7014.08"/>
    <n v="0.01"/>
    <s v="Regular Ship"/>
    <n v="608.9"/>
    <n v="152.47999999999999"/>
    <n v="4"/>
    <s v="Art Blink"/>
    <s v="AR"/>
    <s v="Corporate"/>
    <s v="Baseball Equipment"/>
    <s v="Baseball Bats"/>
    <s v="SM Packaging"/>
    <d v="2016-09-04T00:00:00"/>
  </r>
  <r>
    <x v="1"/>
    <n v="8218"/>
    <x v="2"/>
    <n v="58755"/>
    <d v="2015-10-03T00:00:00"/>
    <x v="4"/>
    <x v="24"/>
    <n v="39.24"/>
    <n v="0"/>
    <s v="Regular Ship"/>
    <n v="-95.42"/>
    <n v="2.1800000000000002"/>
    <n v="7.09"/>
    <s v="Howard Mound"/>
    <s v="OK"/>
    <s v="Home Office"/>
    <s v="Soccer Equipment"/>
    <s v="Jersies"/>
    <s v="Bubble Wrap"/>
    <d v="2015-10-10T00:00:00"/>
  </r>
  <r>
    <x v="1"/>
    <n v="6840"/>
    <x v="2"/>
    <n v="48706"/>
    <d v="2016-08-30T00:00:00"/>
    <x v="4"/>
    <x v="24"/>
    <n v="131.04"/>
    <n v="0.09"/>
    <s v="Regular Ship"/>
    <n v="-130.96"/>
    <n v="7.28"/>
    <n v="11.15"/>
    <s v="Allison Graves"/>
    <s v="AR"/>
    <s v="Small Business"/>
    <s v="Soccer Equipment"/>
    <s v="Jersies"/>
    <s v="SM Packaging"/>
    <d v="2016-09-06T00:00:00"/>
  </r>
  <r>
    <x v="1"/>
    <n v="4467"/>
    <x v="2"/>
    <n v="31845"/>
    <d v="2016-08-22T00:00:00"/>
    <x v="4"/>
    <x v="15"/>
    <n v="3635.28"/>
    <n v="0.04"/>
    <s v="Truck"/>
    <n v="807.29"/>
    <n v="100.98"/>
    <n v="15.66"/>
    <s v="Damala Kotsonis"/>
    <s v="TX"/>
    <s v="Corporate"/>
    <s v="Soccer Equipment"/>
    <s v="Shin Guards"/>
    <s v="Jumbo Drum"/>
    <d v="2016-08-29T00:00:00"/>
  </r>
  <r>
    <x v="1"/>
    <n v="4375"/>
    <x v="2"/>
    <n v="31173"/>
    <d v="2016-06-18T00:00:00"/>
    <x v="4"/>
    <x v="23"/>
    <n v="191.76"/>
    <n v="0.09"/>
    <s v="Express Ship"/>
    <n v="-84.138999999999996"/>
    <n v="7.99"/>
    <n v="5.03"/>
    <s v="Sally Hughsby"/>
    <s v="TX"/>
    <s v="Consumer"/>
    <s v="Baseball Equipment"/>
    <s v="Baseballs"/>
    <s v="MED Packaging"/>
    <d v="2016-06-25T00:00:00"/>
  </r>
  <r>
    <x v="1"/>
    <n v="4384"/>
    <x v="2"/>
    <n v="31233"/>
    <d v="2015-07-25T00:00:00"/>
    <x v="4"/>
    <x v="14"/>
    <n v="594.65"/>
    <n v="0.06"/>
    <s v="Regular Ship"/>
    <n v="-91.31"/>
    <n v="16.989999999999998"/>
    <n v="8.99"/>
    <s v="Stan Putnam"/>
    <s v="AR"/>
    <s v="Home Office"/>
    <s v="Soccer Equipment"/>
    <s v="Soccer Nets"/>
    <s v="Tiny Packaging"/>
    <d v="2015-08-01T00:00:00"/>
  </r>
  <r>
    <x v="1"/>
    <n v="5676"/>
    <x v="2"/>
    <n v="40132"/>
    <d v="2015-12-24T00:00:00"/>
    <x v="4"/>
    <x v="15"/>
    <n v="4481.6399999999994"/>
    <n v="0.04"/>
    <s v="Truck"/>
    <n v="-219.375"/>
    <n v="124.49"/>
    <n v="51.94"/>
    <s v="Monumenter Glantz"/>
    <s v="TX"/>
    <s v="Corporate"/>
    <s v="Basketball Equipment"/>
    <s v="Basketballs"/>
    <s v="XL Packaging"/>
    <d v="2015-12-31T00:00:00"/>
  </r>
  <r>
    <x v="1"/>
    <n v="2917"/>
    <x v="2"/>
    <n v="21063"/>
    <d v="2015-02-13T00:00:00"/>
    <x v="4"/>
    <x v="27"/>
    <n v="7007.0399999999991"/>
    <n v="0"/>
    <s v="Truck"/>
    <n v="-279.74"/>
    <n v="145.97999999999999"/>
    <n v="51.92"/>
    <s v="Harold Aimes"/>
    <s v="OK"/>
    <s v="Consumer"/>
    <s v="Basketball Equipment"/>
    <s v="Basketballs"/>
    <s v="XL Packaging"/>
    <d v="2015-02-20T00:00:00"/>
  </r>
  <r>
    <x v="1"/>
    <n v="6344"/>
    <x v="2"/>
    <n v="44965"/>
    <d v="2015-08-02T00:00:00"/>
    <x v="4"/>
    <x v="42"/>
    <n v="28.12"/>
    <n v="0"/>
    <s v="Regular Ship"/>
    <n v="2.16"/>
    <n v="1.48"/>
    <n v="0.7"/>
    <s v="Harold Aimes"/>
    <s v="OK"/>
    <s v="Corporate"/>
    <s v="Soccer Equipment"/>
    <s v="Footballs"/>
    <s v="Bubble Wrap"/>
    <d v="2015-08-09T00:00:00"/>
  </r>
  <r>
    <x v="1"/>
    <n v="5618"/>
    <x v="2"/>
    <n v="39808"/>
    <d v="2016-07-03T00:00:00"/>
    <x v="4"/>
    <x v="44"/>
    <n v="1998.9999999999998"/>
    <n v="0.03"/>
    <s v="Regular Ship"/>
    <n v="655.36"/>
    <n v="39.979999999999997"/>
    <n v="9.83"/>
    <s v="Howard Mound"/>
    <s v="OK"/>
    <s v="Corporate"/>
    <s v="Soccer Equipment"/>
    <s v="Soccer Balls"/>
    <s v="SM Packaging"/>
    <d v="2016-07-10T00:00:00"/>
  </r>
  <r>
    <x v="1"/>
    <n v="604"/>
    <x v="2"/>
    <n v="4103"/>
    <d v="2016-05-02T00:00:00"/>
    <x v="4"/>
    <x v="6"/>
    <n v="34.980000000000004"/>
    <n v="7.0000000000000007E-2"/>
    <s v="Regular Ship"/>
    <n v="-28.43"/>
    <n v="11.66"/>
    <n v="8.99"/>
    <s v="Tony Holmes"/>
    <s v="OK"/>
    <s v="Home Office"/>
    <s v="Soccer Equipment"/>
    <s v="Soccer Nets"/>
    <s v="Tiny Packaging"/>
    <d v="2016-05-09T00:00:00"/>
  </r>
  <r>
    <x v="1"/>
    <n v="7674"/>
    <x v="2"/>
    <n v="55013"/>
    <d v="2015-05-12T00:00:00"/>
    <x v="4"/>
    <x v="20"/>
    <n v="308.14000000000004"/>
    <n v="0.02"/>
    <s v="Regular Ship"/>
    <n v="19.37"/>
    <n v="22.01"/>
    <n v="5.53"/>
    <s v="Harold Aimes"/>
    <s v="OK"/>
    <s v="Home Office"/>
    <s v="Soccer Equipment"/>
    <s v="Soccer Nets"/>
    <s v="Tiny Packaging"/>
    <d v="2015-05-19T00:00:00"/>
  </r>
  <r>
    <x v="1"/>
    <n v="7234"/>
    <x v="2"/>
    <n v="51559"/>
    <d v="2016-01-03T00:00:00"/>
    <x v="4"/>
    <x v="13"/>
    <n v="883.32"/>
    <n v="0.09"/>
    <s v="Regular Ship"/>
    <n v="129.81"/>
    <n v="25.98"/>
    <n v="4.08"/>
    <s v="Adam Stanley"/>
    <s v="AR"/>
    <s v="Consumer"/>
    <s v="Soccer Equipment"/>
    <s v="Soccer Nets"/>
    <s v="Tiny Packaging"/>
    <d v="2016-01-10T00:00:00"/>
  </r>
  <r>
    <x v="1"/>
    <n v="7925"/>
    <x v="2"/>
    <n v="56645"/>
    <d v="2015-11-06T00:00:00"/>
    <x v="4"/>
    <x v="21"/>
    <n v="14624.82"/>
    <n v="7.0000000000000007E-2"/>
    <s v="Truck"/>
    <n v="3277.57"/>
    <n v="348.21"/>
    <n v="40.19"/>
    <s v="Harold Engle"/>
    <s v="TX"/>
    <s v="Home Office"/>
    <s v="Basketball Equipment"/>
    <s v="Basketballs"/>
    <s v="XL Packaging"/>
    <d v="2015-11-13T00:00:00"/>
  </r>
  <r>
    <x v="1"/>
    <n v="5730"/>
    <x v="2"/>
    <n v="40672"/>
    <d v="2016-08-29T00:00:00"/>
    <x v="4"/>
    <x v="41"/>
    <n v="1615.68"/>
    <n v="0.04"/>
    <s v="Truck"/>
    <n v="-159.21"/>
    <n v="100.98"/>
    <n v="35.840000000000003"/>
    <s v="RHansda Hardy"/>
    <s v="AR"/>
    <s v="Consumer"/>
    <s v="Basketball Equipment"/>
    <s v="Baseball Helmets"/>
    <s v="XL Packaging"/>
    <d v="2016-09-05T00:00:00"/>
  </r>
  <r>
    <x v="1"/>
    <n v="5216"/>
    <x v="2"/>
    <n v="37124"/>
    <d v="2016-01-29T00:00:00"/>
    <x v="4"/>
    <x v="8"/>
    <n v="23099.670000000002"/>
    <n v="0.1"/>
    <s v="Regular Ship"/>
    <n v="241.3"/>
    <n v="699.99"/>
    <n v="24.49"/>
    <s v="Harold Aimes"/>
    <s v="OK"/>
    <s v="Corporate"/>
    <s v="Baseball Equipment"/>
    <s v="Balls"/>
    <s v="LG Packaging"/>
    <d v="2016-02-05T00:00:00"/>
  </r>
  <r>
    <x v="1"/>
    <n v="5901"/>
    <x v="2"/>
    <n v="41830"/>
    <d v="2015-12-18T00:00:00"/>
    <x v="4"/>
    <x v="21"/>
    <n v="5080.74"/>
    <n v="0"/>
    <s v="Truck"/>
    <n v="1841.92"/>
    <n v="120.97"/>
    <n v="26.3"/>
    <s v="Deirdre Greer"/>
    <s v="TX"/>
    <s v="Home Office"/>
    <s v="Baseball Equipment"/>
    <s v="Base Equipment"/>
    <s v="Jumbo Drum"/>
    <d v="2015-12-25T00:00:00"/>
  </r>
  <r>
    <x v="1"/>
    <n v="1064"/>
    <x v="2"/>
    <n v="7846"/>
    <d v="2015-04-25T00:00:00"/>
    <x v="4"/>
    <x v="17"/>
    <n v="3162.16"/>
    <n v="0.09"/>
    <s v="Regular Ship"/>
    <n v="499.27300000000002"/>
    <n v="67.28"/>
    <n v="19.989999999999998"/>
    <s v="Aaron Hawkins"/>
    <s v="AR"/>
    <s v="Corporate"/>
    <s v="Soccer Equipment"/>
    <s v="Football Pads"/>
    <s v="SM Packaging"/>
    <d v="2015-05-02T00:00:00"/>
  </r>
  <r>
    <x v="1"/>
    <n v="6591"/>
    <x v="2"/>
    <n v="46912"/>
    <d v="2016-04-30T00:00:00"/>
    <x v="4"/>
    <x v="16"/>
    <n v="273.7"/>
    <n v="0"/>
    <s v="Regular Ship"/>
    <n v="181.53"/>
    <n v="54.74"/>
    <n v="14.83"/>
    <s v="Joy Bell"/>
    <s v="TX"/>
    <s v="Home Office"/>
    <s v="Basketball Equipment"/>
    <s v="Helmets"/>
    <s v="SM Packaging"/>
    <d v="2016-05-07T00:00:00"/>
  </r>
  <r>
    <x v="1"/>
    <n v="6494"/>
    <x v="2"/>
    <n v="46243"/>
    <d v="2015-11-24T00:00:00"/>
    <x v="4"/>
    <x v="45"/>
    <n v="588.06999999999994"/>
    <n v="0.02"/>
    <s v="Express Ship"/>
    <n v="78.89"/>
    <n v="18.97"/>
    <n v="9.0299999999999994"/>
    <s v="Adam Stanley"/>
    <s v="AR"/>
    <s v="Corporate"/>
    <s v="Soccer Equipment"/>
    <s v="Jersies"/>
    <s v="SM Packaging"/>
    <d v="2015-12-01T00:00:00"/>
  </r>
  <r>
    <x v="1"/>
    <n v="3793"/>
    <x v="2"/>
    <n v="27015"/>
    <d v="2015-10-31T00:00:00"/>
    <x v="4"/>
    <x v="23"/>
    <n v="1367.04"/>
    <n v="0.03"/>
    <s v="Regular Ship"/>
    <n v="142.51"/>
    <n v="56.96"/>
    <n v="13.22"/>
    <s v="Tony Holmes"/>
    <s v="OK"/>
    <s v="Home Office"/>
    <s v="Soccer Equipment"/>
    <s v="Shin Guards"/>
    <s v="SM Packaging"/>
    <d v="2015-11-07T00:00:00"/>
  </r>
  <r>
    <x v="1"/>
    <n v="5923"/>
    <x v="2"/>
    <n v="41991"/>
    <d v="2015-10-18T00:00:00"/>
    <x v="4"/>
    <x v="14"/>
    <n v="510.3"/>
    <n v="0"/>
    <s v="Regular Ship"/>
    <n v="68.44"/>
    <n v="14.58"/>
    <n v="7.4"/>
    <s v="Philip Brown"/>
    <s v="TX"/>
    <s v="Corporate"/>
    <s v="Basketball Equipment"/>
    <s v="Helmets"/>
    <s v="SM Packaging"/>
    <d v="2015-10-25T00:00:00"/>
  </r>
  <r>
    <x v="1"/>
    <n v="144"/>
    <x v="2"/>
    <n v="928"/>
    <d v="2014-12-30T00:00:00"/>
    <x v="4"/>
    <x v="30"/>
    <n v="379.08"/>
    <n v="0.02"/>
    <s v="Express Ship"/>
    <n v="45"/>
    <n v="14.58"/>
    <n v="7.4"/>
    <s v="Roland Times"/>
    <s v="OK"/>
    <s v="Consumer"/>
    <s v="Basketball Equipment"/>
    <s v="Helmets"/>
    <s v="SM Packaging"/>
    <d v="2015-01-06T00:00:00"/>
  </r>
  <r>
    <x v="1"/>
    <n v="2424"/>
    <x v="2"/>
    <n v="17573"/>
    <d v="2015-07-05T00:00:00"/>
    <x v="4"/>
    <x v="26"/>
    <n v="218.04000000000002"/>
    <n v="0.02"/>
    <s v="Regular Ship"/>
    <n v="-25.86"/>
    <n v="9.48"/>
    <n v="7.29"/>
    <s v="Howard Mound"/>
    <s v="OK"/>
    <s v="Small Business"/>
    <s v="Basketball Equipment"/>
    <s v="Helmets"/>
    <s v="Tiny Packaging"/>
    <d v="2015-07-12T00:00:00"/>
  </r>
  <r>
    <x v="1"/>
    <n v="83"/>
    <x v="2"/>
    <n v="512"/>
    <d v="2015-03-19T00:00:00"/>
    <x v="4"/>
    <x v="27"/>
    <n v="740.16"/>
    <n v="0.01"/>
    <s v="Express Ship"/>
    <n v="-166.4"/>
    <n v="15.42"/>
    <n v="10.68"/>
    <s v="Howard Mound"/>
    <s v="OK"/>
    <s v="Home Office"/>
    <s v="Soccer Equipment"/>
    <s v="Mouth Guards"/>
    <s v="SM Packaging"/>
    <d v="2015-03-26T00:00:00"/>
  </r>
  <r>
    <x v="1"/>
    <n v="6068"/>
    <x v="2"/>
    <n v="42982"/>
    <d v="2016-05-27T00:00:00"/>
    <x v="4"/>
    <x v="1"/>
    <n v="1264.08"/>
    <n v="0.02"/>
    <s v="Express Ship"/>
    <n v="464.05"/>
    <n v="105.34"/>
    <n v="24.49"/>
    <s v="Amanda Steal"/>
    <s v="AR"/>
    <s v="Consumer"/>
    <s v="Basketball Equipment"/>
    <s v="Helmets"/>
    <s v="LG Packaging"/>
    <d v="2016-06-03T00:00:00"/>
  </r>
  <r>
    <x v="1"/>
    <n v="2947"/>
    <x v="2"/>
    <n v="21344"/>
    <d v="2016-10-09T00:00:00"/>
    <x v="4"/>
    <x v="27"/>
    <n v="1983.3600000000001"/>
    <n v="0.01"/>
    <s v="Regular Ship"/>
    <n v="171.07"/>
    <n v="41.32"/>
    <n v="8.66"/>
    <s v="Bobby Trafton"/>
    <s v="TX"/>
    <s v="Corporate"/>
    <s v="Basketball Equipment"/>
    <s v="Helmets"/>
    <s v="MED Packaging"/>
    <d v="2016-10-16T00:00:00"/>
  </r>
  <r>
    <x v="1"/>
    <n v="7994"/>
    <x v="2"/>
    <n v="57152"/>
    <d v="2016-07-04T00:00:00"/>
    <x v="4"/>
    <x v="12"/>
    <n v="22.799999999999997"/>
    <n v="0.08"/>
    <s v="Regular Ship"/>
    <n v="-2.6564999999999999"/>
    <n v="3.8"/>
    <n v="1.49"/>
    <s v="Howard Mound"/>
    <s v="OK"/>
    <s v="Home Office"/>
    <s v="Soccer Equipment"/>
    <s v="Football Pads"/>
    <s v="SM Packaging"/>
    <d v="2016-07-11T00:00:00"/>
  </r>
  <r>
    <x v="1"/>
    <n v="6541"/>
    <x v="2"/>
    <n v="46531"/>
    <d v="2015-06-21T00:00:00"/>
    <x v="4"/>
    <x v="36"/>
    <n v="3501.83"/>
    <n v="0.01"/>
    <s v="Regular Ship"/>
    <n v="447.33600000000001"/>
    <n v="205.99"/>
    <n v="2.79"/>
    <s v="Harold Aimes"/>
    <s v="OK"/>
    <s v="Consumer"/>
    <s v="Baseball Equipment"/>
    <s v="Baseballs"/>
    <s v="SM Packaging"/>
    <d v="2015-06-28T00:00:00"/>
  </r>
  <r>
    <x v="1"/>
    <n v="797"/>
    <x v="2"/>
    <n v="5699"/>
    <d v="2016-05-29T00:00:00"/>
    <x v="4"/>
    <x v="28"/>
    <n v="8.26"/>
    <n v="0.01"/>
    <s v="Regular Ship"/>
    <n v="-4.21"/>
    <n v="4.13"/>
    <n v="0.99"/>
    <s v="Howard Mound"/>
    <s v="OK"/>
    <s v="Small Business"/>
    <s v="Soccer Equipment"/>
    <s v="Referee Uniforms"/>
    <s v="SM Packaging"/>
    <d v="2016-06-05T00:00:00"/>
  </r>
  <r>
    <x v="1"/>
    <n v="5593"/>
    <x v="2"/>
    <n v="39652"/>
    <d v="2016-03-04T00:00:00"/>
    <x v="4"/>
    <x v="16"/>
    <n v="14.399999999999999"/>
    <n v="0.03"/>
    <s v="Regular Ship"/>
    <n v="1.17"/>
    <n v="2.88"/>
    <n v="0.5"/>
    <s v="Tony Holmes"/>
    <s v="OK"/>
    <s v="Consumer"/>
    <s v="Soccer Equipment"/>
    <s v="Referee Uniforms"/>
    <s v="SM Packaging"/>
    <d v="2016-03-11T00:00:00"/>
  </r>
  <r>
    <x v="1"/>
    <n v="5320"/>
    <x v="2"/>
    <n v="37828"/>
    <d v="2015-02-18T00:00:00"/>
    <x v="4"/>
    <x v="21"/>
    <n v="206.22"/>
    <n v="0.01"/>
    <s v="Regular Ship"/>
    <n v="101.14"/>
    <n v="4.91"/>
    <n v="0.5"/>
    <s v="Mike Caudle"/>
    <s v="TX"/>
    <s v="Corporate"/>
    <s v="Soccer Equipment"/>
    <s v="Referee Uniforms"/>
    <s v="SM Packaging"/>
    <d v="2015-02-25T00:00:00"/>
  </r>
  <r>
    <x v="1"/>
    <n v="1845"/>
    <x v="2"/>
    <n v="13282"/>
    <d v="2016-03-09T00:00:00"/>
    <x v="4"/>
    <x v="28"/>
    <n v="12.6"/>
    <n v="0.02"/>
    <s v="Regular Ship"/>
    <n v="-5.92"/>
    <n v="6.3"/>
    <n v="0.5"/>
    <s v="Roy Phan"/>
    <s v="TX"/>
    <s v="Corporate"/>
    <s v="Soccer Equipment"/>
    <s v="Referee Uniforms"/>
    <s v="SM Packaging"/>
    <d v="2016-03-16T00:00:00"/>
  </r>
  <r>
    <x v="1"/>
    <n v="2443"/>
    <x v="2"/>
    <n v="17735"/>
    <d v="2016-05-12T00:00:00"/>
    <x v="4"/>
    <x v="29"/>
    <n v="306.45"/>
    <n v="0.03"/>
    <s v="Regular Ship"/>
    <n v="-71.254000000000005"/>
    <n v="6.81"/>
    <n v="5.48"/>
    <s v="Adrian Balobia"/>
    <s v="AR"/>
    <s v="Consumer"/>
    <s v="Soccer Equipment"/>
    <s v="Football Pads"/>
    <s v="SM Packaging"/>
    <d v="2016-05-19T00:00:00"/>
  </r>
  <r>
    <x v="1"/>
    <n v="5307"/>
    <x v="2"/>
    <n v="37765"/>
    <d v="2016-09-24T00:00:00"/>
    <x v="4"/>
    <x v="3"/>
    <n v="28.419999999999998"/>
    <n v="0.09"/>
    <s v="Express Ship"/>
    <n v="-30.74"/>
    <n v="4.0599999999999996"/>
    <n v="6.89"/>
    <s v="Adam Stanley"/>
    <s v="AR"/>
    <s v="Consumer"/>
    <s v="Soccer Equipment"/>
    <s v="Shin Guards"/>
    <s v="SM Packaging"/>
    <d v="2016-10-01T00:00:00"/>
  </r>
  <r>
    <x v="1"/>
    <n v="4494"/>
    <x v="2"/>
    <n v="32001"/>
    <d v="2015-08-28T00:00:00"/>
    <x v="4"/>
    <x v="9"/>
    <n v="489.06"/>
    <n v="7.0000000000000007E-2"/>
    <s v="Regular Ship"/>
    <n v="205.13"/>
    <n v="22.23"/>
    <n v="3.63"/>
    <s v="Tony Rima"/>
    <s v="OK"/>
    <s v="Small Business"/>
    <s v="Basketball Equipment"/>
    <s v="Helmets"/>
    <s v="Tiny Packaging"/>
    <d v="2015-09-04T00:00:00"/>
  </r>
  <r>
    <x v="1"/>
    <n v="4678"/>
    <x v="2"/>
    <n v="33284"/>
    <d v="2016-01-30T00:00:00"/>
    <x v="4"/>
    <x v="31"/>
    <n v="466.83"/>
    <n v="0.01"/>
    <s v="Regular Ship"/>
    <n v="144.66"/>
    <n v="22.23"/>
    <n v="8.99"/>
    <s v="Tony Rima"/>
    <s v="OK"/>
    <s v="Corporate"/>
    <s v="Basketball Equipment"/>
    <s v="Helmets"/>
    <s v="Tiny Packaging"/>
    <d v="2016-02-06T00:00:00"/>
  </r>
  <r>
    <x v="1"/>
    <n v="6588"/>
    <x v="2"/>
    <n v="46885"/>
    <d v="2015-04-07T00:00:00"/>
    <x v="4"/>
    <x v="49"/>
    <n v="613.43999999999994"/>
    <n v="0.05"/>
    <s v="Regular Ship"/>
    <n v="165.35"/>
    <n v="22.72"/>
    <n v="8.99"/>
    <s v="Mike Kennedy"/>
    <s v="TX"/>
    <s v="Corporate"/>
    <s v="Basketball Equipment"/>
    <s v="Helmets"/>
    <s v="Tiny Packaging"/>
    <d v="2015-04-14T00:00:00"/>
  </r>
  <r>
    <x v="1"/>
    <n v="5195"/>
    <x v="2"/>
    <n v="36929"/>
    <d v="2016-03-25T00:00:00"/>
    <x v="4"/>
    <x v="25"/>
    <n v="1231.73"/>
    <n v="0"/>
    <s v="Regular Ship"/>
    <n v="185.37"/>
    <n v="33.29"/>
    <n v="8.74"/>
    <s v="Dolan Smith"/>
    <s v="OK"/>
    <s v="Small Business"/>
    <s v="Soccer Equipment"/>
    <s v="Mouth Guards"/>
    <s v="SM Packaging"/>
    <d v="2016-04-01T00:00:00"/>
  </r>
  <r>
    <x v="1"/>
    <n v="4335"/>
    <x v="2"/>
    <n v="30886"/>
    <d v="2016-03-12T00:00:00"/>
    <x v="4"/>
    <x v="39"/>
    <n v="5408.7599999999993"/>
    <n v="0.02"/>
    <s v="Regular Ship"/>
    <n v="534.29"/>
    <n v="193.17"/>
    <n v="19.989999999999998"/>
    <s v="Alan SHansely"/>
    <s v="AR"/>
    <s v="Consumer"/>
    <s v="Soccer Equipment"/>
    <s v="Mouth Guards"/>
    <s v="SM Packaging"/>
    <d v="2016-03-19T00:00:00"/>
  </r>
  <r>
    <x v="1"/>
    <n v="609"/>
    <x v="2"/>
    <n v="4162"/>
    <d v="2015-12-10T00:00:00"/>
    <x v="4"/>
    <x v="28"/>
    <n v="386.34"/>
    <n v="0.1"/>
    <s v="Regular Ship"/>
    <n v="-319.02"/>
    <n v="193.17"/>
    <n v="19.989999999999998"/>
    <s v="Tony Holmes"/>
    <s v="TX"/>
    <s v="Small Business"/>
    <s v="Soccer Equipment"/>
    <s v="Mouth Guards"/>
    <s v="SM Packaging"/>
    <d v="2015-12-17T00:00:00"/>
  </r>
  <r>
    <x v="1"/>
    <n v="1562"/>
    <x v="2"/>
    <n v="11269"/>
    <d v="2016-03-26T00:00:00"/>
    <x v="4"/>
    <x v="18"/>
    <n v="27.75"/>
    <n v="0.09"/>
    <s v="Regular Ship"/>
    <n v="-19.32"/>
    <n v="27.75"/>
    <n v="19.989999999999998"/>
    <s v="Tony Rima"/>
    <s v="OK"/>
    <s v="Home Office"/>
    <s v="Soccer Equipment"/>
    <s v="Mouth Guards"/>
    <s v="SM Packaging"/>
    <d v="2016-04-02T00:00:00"/>
  </r>
  <r>
    <x v="1"/>
    <n v="2630"/>
    <x v="2"/>
    <n v="19044"/>
    <d v="2016-02-10T00:00:00"/>
    <x v="4"/>
    <x v="2"/>
    <n v="281.59000000000003"/>
    <n v="7.0000000000000007E-2"/>
    <s v="Regular Ship"/>
    <n v="-191.09"/>
    <n v="9.7100000000000009"/>
    <n v="9.4499999999999993"/>
    <s v="Howard Mound"/>
    <s v="OK"/>
    <s v="Corporate"/>
    <s v="Soccer Equipment"/>
    <s v="Mouth Guards"/>
    <s v="SM Packaging"/>
    <d v="2016-02-17T00:00:00"/>
  </r>
  <r>
    <x v="1"/>
    <n v="203"/>
    <x v="2"/>
    <n v="1344"/>
    <d v="2016-02-14T00:00:00"/>
    <x v="4"/>
    <x v="22"/>
    <n v="989.84999999999991"/>
    <n v="0.06"/>
    <s v="Regular Ship"/>
    <n v="-11.681999999999999"/>
    <n v="65.989999999999995"/>
    <n v="5.26"/>
    <s v="Jim Radford"/>
    <s v="TX"/>
    <s v="Corporate"/>
    <s v="Baseball Equipment"/>
    <s v="Baseballs"/>
    <s v="SM Packaging"/>
    <d v="2016-02-21T00:00:00"/>
  </r>
  <r>
    <x v="1"/>
    <n v="155"/>
    <x v="2"/>
    <n v="965"/>
    <d v="2015-03-14T00:00:00"/>
    <x v="4"/>
    <x v="21"/>
    <n v="11801.16"/>
    <n v="7.0000000000000007E-2"/>
    <s v="Truck"/>
    <n v="-679.0443660000002"/>
    <n v="280.98"/>
    <n v="35.67"/>
    <s v="Howard Mound"/>
    <s v="OK"/>
    <s v="Corporate"/>
    <s v="Basketball Equipment"/>
    <s v="Basketballs"/>
    <s v="XL Packaging"/>
    <d v="2015-03-21T00:00:00"/>
  </r>
  <r>
    <x v="1"/>
    <n v="8295"/>
    <x v="2"/>
    <n v="59234"/>
    <d v="2016-05-29T00:00:00"/>
    <x v="4"/>
    <x v="41"/>
    <n v="815.68"/>
    <n v="0.04"/>
    <s v="Truck"/>
    <n v="11.46"/>
    <n v="50.98"/>
    <n v="14.19"/>
    <s v="Howard Mound"/>
    <s v="OK"/>
    <s v="Corporate"/>
    <s v="Basketball Equipment"/>
    <s v="Goals"/>
    <s v="Jumbo Drum"/>
    <d v="2016-06-05T00:00:00"/>
  </r>
  <r>
    <x v="1"/>
    <n v="5442"/>
    <x v="2"/>
    <n v="38656"/>
    <d v="2016-06-10T00:00:00"/>
    <x v="4"/>
    <x v="6"/>
    <n v="542.93999999999994"/>
    <n v="7.0000000000000007E-2"/>
    <s v="Truck"/>
    <n v="-199.46"/>
    <n v="180.98"/>
    <n v="26.2"/>
    <s v="Alex Wind"/>
    <s v="OK"/>
    <s v="Consumer"/>
    <s v="Basketball Equipment"/>
    <s v="Goals"/>
    <s v="Jumbo Drum"/>
    <d v="2016-06-17T00:00:00"/>
  </r>
  <r>
    <x v="1"/>
    <n v="983"/>
    <x v="2"/>
    <n v="7106"/>
    <d v="2016-03-10T00:00:00"/>
    <x v="4"/>
    <x v="45"/>
    <n v="4959.6900000000005"/>
    <n v="0.01"/>
    <s v="Regular Ship"/>
    <n v="1669.38"/>
    <n v="159.99"/>
    <n v="5.5"/>
    <s v="Adam Short"/>
    <s v="OK"/>
    <s v="Home Office"/>
    <s v="Baseball Equipment"/>
    <s v="Baseball Bats"/>
    <s v="SM Packaging"/>
    <d v="2016-03-17T00:00:00"/>
  </r>
  <r>
    <x v="1"/>
    <n v="8386"/>
    <x v="2"/>
    <n v="59909"/>
    <d v="2016-06-05T00:00:00"/>
    <x v="4"/>
    <x v="48"/>
    <n v="1275.8899999999999"/>
    <n v="0.06"/>
    <s v="Truck"/>
    <n v="-292.6506"/>
    <n v="115.99"/>
    <n v="56.14"/>
    <s v="Christina Vanderzanden"/>
    <s v="TX"/>
    <s v="Small Business"/>
    <s v="Baseball Equipment"/>
    <s v="Base Equipment"/>
    <s v="Jumbo Drum"/>
    <d v="2016-06-12T00:00:00"/>
  </r>
  <r>
    <x v="1"/>
    <n v="3248"/>
    <x v="2"/>
    <n v="23270"/>
    <d v="2015-01-11T00:00:00"/>
    <x v="4"/>
    <x v="46"/>
    <n v="1376.2"/>
    <n v="0.04"/>
    <s v="Truck"/>
    <n v="-441.44"/>
    <n v="68.81"/>
    <n v="60"/>
    <s v="Mick Crebagga"/>
    <s v="TX"/>
    <s v="Home Office"/>
    <s v="Soccer Equipment"/>
    <s v="Shin Guards"/>
    <s v="Jumbo Drum"/>
    <d v="2015-01-18T00:00:00"/>
  </r>
  <r>
    <x v="1"/>
    <n v="3159"/>
    <x v="2"/>
    <n v="22663"/>
    <d v="2015-11-11T00:00:00"/>
    <x v="4"/>
    <x v="14"/>
    <n v="9834.3000000000011"/>
    <n v="7.0000000000000007E-2"/>
    <s v="Truck"/>
    <n v="-384.6"/>
    <n v="280.98"/>
    <n v="57"/>
    <s v="Maria Bertelson"/>
    <s v="TX"/>
    <s v="Corporate"/>
    <s v="Basketball Equipment"/>
    <s v="Goals"/>
    <s v="Jumbo Drum"/>
    <d v="2015-11-18T00:00:00"/>
  </r>
  <r>
    <x v="1"/>
    <n v="6944"/>
    <x v="2"/>
    <n v="49601"/>
    <d v="2014-11-26T00:00:00"/>
    <x v="4"/>
    <x v="22"/>
    <n v="1709.7"/>
    <n v="0.01"/>
    <s v="Truck"/>
    <n v="-101.19"/>
    <n v="113.98"/>
    <n v="30"/>
    <s v="Mark Cousins"/>
    <s v="TX"/>
    <s v="Home Office"/>
    <s v="Basketball Equipment"/>
    <s v="Goals"/>
    <s v="Jumbo Drum"/>
    <d v="2014-12-03T00:00:00"/>
  </r>
  <r>
    <x v="1"/>
    <n v="1418"/>
    <x v="2"/>
    <n v="10278"/>
    <d v="2015-07-13T00:00:00"/>
    <x v="4"/>
    <x v="43"/>
    <n v="1774.5"/>
    <n v="0"/>
    <s v="Truck"/>
    <n v="32.549999999999997"/>
    <n v="70.98"/>
    <n v="26.74"/>
    <s v="Roland Times"/>
    <s v="OK"/>
    <s v="Home Office"/>
    <s v="Basketball Equipment"/>
    <s v="Baseball Helmets"/>
    <s v="XL Packaging"/>
    <d v="2015-07-20T00:00:00"/>
  </r>
  <r>
    <x v="1"/>
    <n v="5574"/>
    <x v="2"/>
    <n v="39490"/>
    <d v="2016-06-12T00:00:00"/>
    <x v="4"/>
    <x v="36"/>
    <n v="2708.27"/>
    <n v="0.03"/>
    <s v="Truck"/>
    <n v="16.47"/>
    <n v="159.31"/>
    <n v="60"/>
    <s v="Stan Putnam"/>
    <s v="AR"/>
    <s v="Small Business"/>
    <s v="Basketball Equipment"/>
    <s v="Basketballs"/>
    <s v="Jumbo Drum"/>
    <d v="2016-06-19T00:00:00"/>
  </r>
  <r>
    <x v="1"/>
    <n v="3666"/>
    <x v="2"/>
    <n v="26272"/>
    <d v="2016-04-29T00:00:00"/>
    <x v="4"/>
    <x v="12"/>
    <n v="844.86"/>
    <n v="0.04"/>
    <s v="Express Ship"/>
    <n v="-4.1900000000000004"/>
    <n v="140.81"/>
    <n v="24.49"/>
    <s v="Adam Stanley"/>
    <s v="AR"/>
    <s v="Home Office"/>
    <s v="Basketball Equipment"/>
    <s v="Goals"/>
    <s v="LG Packaging"/>
    <d v="2016-05-06T00:00:00"/>
  </r>
  <r>
    <x v="1"/>
    <n v="4432"/>
    <x v="2"/>
    <n v="31586"/>
    <d v="2016-01-20T00:00:00"/>
    <x v="4"/>
    <x v="43"/>
    <n v="5149.75"/>
    <n v="0"/>
    <s v="Express Ship"/>
    <n v="1007.4870000000001"/>
    <n v="205.99"/>
    <n v="5.26"/>
    <s v="Howard Mound"/>
    <s v="TX"/>
    <s v="Home Office"/>
    <s v="Baseball Equipment"/>
    <s v="Baseballs"/>
    <s v="SM Packaging"/>
    <d v="2016-01-27T00:00:00"/>
  </r>
  <r>
    <x v="1"/>
    <n v="7336"/>
    <x v="2"/>
    <n v="52290"/>
    <d v="2016-03-21T00:00:00"/>
    <x v="4"/>
    <x v="3"/>
    <n v="1210.93"/>
    <n v="0.08"/>
    <s v="Regular Ship"/>
    <n v="149.49799999999999"/>
    <n v="172.99"/>
    <n v="19.989999999999998"/>
    <s v="Adam Short"/>
    <s v="OK"/>
    <s v="Small Business"/>
    <s v="Soccer Equipment"/>
    <s v="Football Pads"/>
    <s v="SM Packaging"/>
    <d v="2016-03-28T00:00:00"/>
  </r>
  <r>
    <x v="1"/>
    <n v="1602"/>
    <x v="2"/>
    <n v="11648"/>
    <d v="2015-02-07T00:00:00"/>
    <x v="4"/>
    <x v="18"/>
    <n v="35.409999999999997"/>
    <n v="0.1"/>
    <s v="Regular Ship"/>
    <n v="-90.94"/>
    <n v="35.409999999999997"/>
    <n v="1.99"/>
    <s v="Adam Short"/>
    <s v="OK"/>
    <s v="Corporate"/>
    <s v="Baseball Equipment"/>
    <s v="Baseball Bats"/>
    <s v="Tiny Packaging"/>
    <d v="2015-02-14T00:00:00"/>
  </r>
  <r>
    <x v="1"/>
    <n v="5424"/>
    <x v="2"/>
    <n v="38531"/>
    <d v="2015-10-05T00:00:00"/>
    <x v="4"/>
    <x v="30"/>
    <n v="109.2"/>
    <n v="0.02"/>
    <s v="Express Ship"/>
    <n v="11.96"/>
    <n v="4.2"/>
    <n v="2.2599999999999998"/>
    <s v="Ionia McGrath"/>
    <s v="TX"/>
    <s v="Home Office"/>
    <s v="Soccer Equipment"/>
    <s v="Jersies"/>
    <s v="Bubble Wrap"/>
    <d v="2015-10-12T00:00:00"/>
  </r>
  <r>
    <x v="1"/>
    <n v="2413"/>
    <x v="2"/>
    <n v="17508"/>
    <d v="2016-04-27T00:00:00"/>
    <x v="4"/>
    <x v="44"/>
    <n v="88"/>
    <n v="0.01"/>
    <s v="Express Ship"/>
    <n v="11.28"/>
    <n v="1.76"/>
    <n v="0.7"/>
    <s v="Roy Skaria"/>
    <s v="TX"/>
    <s v="Corporate"/>
    <s v="Soccer Equipment"/>
    <s v="Soccer Nets"/>
    <s v="Bubble Wrap"/>
    <d v="2016-05-04T00:00:00"/>
  </r>
  <r>
    <x v="1"/>
    <n v="6495"/>
    <x v="2"/>
    <n v="46243"/>
    <d v="2015-11-24T00:00:00"/>
    <x v="4"/>
    <x v="18"/>
    <n v="2.88"/>
    <n v="0.03"/>
    <s v="Regular Ship"/>
    <n v="-1.56"/>
    <n v="2.88"/>
    <n v="0.7"/>
    <s v="Maria Bertelson"/>
    <s v="TX"/>
    <s v="Corporate"/>
    <s v="Soccer Equipment"/>
    <s v="Soccer Nets"/>
    <s v="Bubble Wrap"/>
    <d v="2015-12-01T00:00:00"/>
  </r>
  <r>
    <x v="1"/>
    <n v="8294"/>
    <x v="2"/>
    <n v="59234"/>
    <d v="2016-05-29T00:00:00"/>
    <x v="4"/>
    <x v="38"/>
    <n v="5695.36"/>
    <n v="0.04"/>
    <s v="Regular Ship"/>
    <n v="2109.21"/>
    <n v="177.98"/>
    <n v="0.99"/>
    <s v="Michelle Lonsdale"/>
    <s v="TX"/>
    <s v="Corporate"/>
    <s v="Soccer Equipment"/>
    <s v="Shin Guards"/>
    <s v="SM Packaging"/>
    <d v="2016-06-05T00:00:00"/>
  </r>
  <r>
    <x v="1"/>
    <n v="7974"/>
    <x v="2"/>
    <n v="57056"/>
    <d v="2016-09-08T00:00:00"/>
    <x v="4"/>
    <x v="2"/>
    <n v="2055.81"/>
    <n v="0.01"/>
    <s v="Truck"/>
    <n v="-2897.2515000000003"/>
    <n v="70.89"/>
    <n v="89.3"/>
    <s v="Allison Graves"/>
    <s v="AR"/>
    <s v="Corporate"/>
    <s v="Basketball Equipment"/>
    <s v="Basketballs"/>
    <s v="XL Packaging"/>
    <d v="2016-09-15T00:00:00"/>
  </r>
  <r>
    <x v="1"/>
    <n v="6410"/>
    <x v="2"/>
    <n v="45543"/>
    <d v="2014-12-03T00:00:00"/>
    <x v="4"/>
    <x v="41"/>
    <n v="1134.24"/>
    <n v="0.01"/>
    <s v="Truck"/>
    <n v="-1615.5854000000002"/>
    <n v="70.89"/>
    <n v="89.3"/>
    <s v="Denny Joy"/>
    <s v="TX"/>
    <s v="Corporate"/>
    <s v="Basketball Equipment"/>
    <s v="Basketballs"/>
    <s v="XL Packaging"/>
    <d v="2014-12-10T00:00:00"/>
  </r>
  <r>
    <x v="1"/>
    <n v="1462"/>
    <x v="2"/>
    <n v="10535"/>
    <d v="2015-03-27T00:00:00"/>
    <x v="4"/>
    <x v="43"/>
    <n v="849.49999999999989"/>
    <n v="0.09"/>
    <s v="Regular Ship"/>
    <n v="-44.14"/>
    <n v="33.979999999999997"/>
    <n v="19.989999999999998"/>
    <s v="Art Blink"/>
    <s v="AR"/>
    <s v="Corporate"/>
    <s v="Basketball Equipment"/>
    <s v="Helmets"/>
    <s v="SM Packaging"/>
    <d v="2015-04-03T00:00:00"/>
  </r>
  <r>
    <x v="1"/>
    <n v="477"/>
    <x v="2"/>
    <n v="3300"/>
    <d v="2015-05-14T00:00:00"/>
    <x v="4"/>
    <x v="12"/>
    <n v="95.88"/>
    <n v="0.1"/>
    <s v="Regular Ship"/>
    <n v="-47.36"/>
    <n v="15.98"/>
    <n v="4"/>
    <s v="Roland Times"/>
    <s v="OK"/>
    <s v="Home Office"/>
    <s v="Baseball Equipment"/>
    <s v="Baseball Bats"/>
    <s v="SM Packaging"/>
    <d v="2015-05-21T00:00:00"/>
  </r>
  <r>
    <x v="1"/>
    <n v="3606"/>
    <x v="2"/>
    <n v="25793"/>
    <d v="2016-02-06T00:00:00"/>
    <x v="4"/>
    <x v="49"/>
    <n v="4211.7300000000005"/>
    <n v="0.04"/>
    <s v="Regular Ship"/>
    <n v="520.00199999999995"/>
    <n v="155.99"/>
    <n v="8.99"/>
    <s v="Amanda Steal"/>
    <s v="AR"/>
    <s v="Consumer"/>
    <s v="Baseball Equipment"/>
    <s v="Baseballs"/>
    <s v="SM Packaging"/>
    <d v="2016-02-13T00:00:00"/>
  </r>
  <r>
    <x v="1"/>
    <n v="7701"/>
    <x v="2"/>
    <n v="55202"/>
    <d v="2015-06-24T00:00:00"/>
    <x v="4"/>
    <x v="40"/>
    <n v="7643.51"/>
    <n v="0.08"/>
    <s v="Regular Ship"/>
    <n v="1620.2249999999999"/>
    <n v="155.99"/>
    <n v="8.99"/>
    <s v="Bobby Elias"/>
    <s v="TX"/>
    <s v="Small Business"/>
    <s v="Baseball Equipment"/>
    <s v="Baseballs"/>
    <s v="SM Packaging"/>
    <d v="2015-07-01T00:00:00"/>
  </r>
  <r>
    <x v="1"/>
    <n v="8270"/>
    <x v="2"/>
    <n v="59108"/>
    <d v="2015-08-07T00:00:00"/>
    <x v="4"/>
    <x v="7"/>
    <n v="4913.6099999999997"/>
    <n v="0.02"/>
    <s v="Regular Ship"/>
    <n v="972.18900000000008"/>
    <n v="125.99"/>
    <n v="8.99"/>
    <s v="Edward Becker"/>
    <s v="TX"/>
    <s v="Corporate"/>
    <s v="Baseball Equipment"/>
    <s v="Baseballs"/>
    <s v="SM Packaging"/>
    <d v="2015-08-14T00:00:00"/>
  </r>
  <r>
    <x v="1"/>
    <n v="4883"/>
    <x v="2"/>
    <n v="34725"/>
    <d v="2015-05-27T00:00:00"/>
    <x v="4"/>
    <x v="20"/>
    <n v="1933.9599999999998"/>
    <n v="0.08"/>
    <s v="Regular Ship"/>
    <n v="-524.74"/>
    <n v="138.13999999999999"/>
    <n v="35"/>
    <s v="Fred McMath"/>
    <s v="TX"/>
    <s v="Small Business"/>
    <s v="Soccer Equipment"/>
    <s v="Mouth Guards"/>
    <s v="LG Packaging"/>
    <d v="2015-06-03T00:00:00"/>
  </r>
  <r>
    <x v="1"/>
    <n v="1282"/>
    <x v="2"/>
    <n v="9344"/>
    <d v="2015-10-06T00:00:00"/>
    <x v="4"/>
    <x v="24"/>
    <n v="1727.82"/>
    <n v="0.09"/>
    <s v="Regular Ship"/>
    <n v="-505.69"/>
    <n v="95.99"/>
    <n v="35"/>
    <s v="Adam Monument"/>
    <s v="AR"/>
    <s v="Consumer"/>
    <s v="Soccer Equipment"/>
    <s v="Mouth Guards"/>
    <s v="LG Packaging"/>
    <d v="2015-10-13T00:00:00"/>
  </r>
  <r>
    <x v="1"/>
    <n v="7629"/>
    <x v="2"/>
    <n v="54592"/>
    <d v="2015-04-12T00:00:00"/>
    <x v="4"/>
    <x v="39"/>
    <n v="1987.44"/>
    <n v="0.05"/>
    <s v="Truck"/>
    <n v="-15.29"/>
    <n v="70.98"/>
    <n v="26.85"/>
    <s v="Howard Mound"/>
    <s v="OK"/>
    <s v="Small Business"/>
    <s v="Basketball Equipment"/>
    <s v="Baseball Helmets"/>
    <s v="XL Packaging"/>
    <d v="2015-04-19T00:00:00"/>
  </r>
  <r>
    <x v="1"/>
    <n v="5657"/>
    <x v="2"/>
    <n v="40032"/>
    <d v="2016-09-30T00:00:00"/>
    <x v="4"/>
    <x v="32"/>
    <n v="22951.26"/>
    <n v="0.06"/>
    <s v="Truck"/>
    <n v="-217.46519999999845"/>
    <n v="2550.14"/>
    <n v="29.7"/>
    <s v="Michael Oakman"/>
    <s v="TX"/>
    <s v="Small Business"/>
    <s v="Baseball Equipment"/>
    <s v="Base Equipment"/>
    <s v="Jumbo Drum"/>
    <d v="2016-10-07T00:00:00"/>
  </r>
  <r>
    <x v="1"/>
    <n v="7561"/>
    <x v="2"/>
    <n v="54086"/>
    <d v="2016-07-07T00:00:00"/>
    <x v="4"/>
    <x v="26"/>
    <n v="6232.31"/>
    <n v="0.06"/>
    <s v="Truck"/>
    <n v="842.83"/>
    <n v="270.97000000000003"/>
    <n v="28.06"/>
    <s v="Harold Aimes"/>
    <s v="OK"/>
    <s v="Small Business"/>
    <s v="Baseball Equipment"/>
    <s v="Base Equipment"/>
    <s v="Jumbo Drum"/>
    <d v="2016-07-14T00:00:00"/>
  </r>
  <r>
    <x v="1"/>
    <n v="5679"/>
    <x v="2"/>
    <n v="40134"/>
    <d v="2015-08-09T00:00:00"/>
    <x v="4"/>
    <x v="33"/>
    <n v="1366.54"/>
    <n v="0.01"/>
    <s v="Regular Ship"/>
    <n v="674.46"/>
    <n v="31.78"/>
    <n v="1.99"/>
    <s v="Shahid Hopkins"/>
    <s v="TX"/>
    <s v="Small Business"/>
    <s v="Baseball Equipment"/>
    <s v="Baseball Bats"/>
    <s v="Tiny Packaging"/>
    <d v="2015-08-16T00:00:00"/>
  </r>
  <r>
    <x v="1"/>
    <n v="5982"/>
    <x v="2"/>
    <n v="42400"/>
    <d v="2016-06-09T00:00:00"/>
    <x v="4"/>
    <x v="47"/>
    <n v="449.77000000000004"/>
    <n v="0.06"/>
    <s v="Regular Ship"/>
    <n v="-168.95"/>
    <n v="10.97"/>
    <n v="6.5"/>
    <s v="Giulietta Baptist"/>
    <s v="TX"/>
    <s v="Home Office"/>
    <s v="Baseball Equipment"/>
    <s v="Baseball Bats"/>
    <s v="SM Packaging"/>
    <d v="2016-06-16T00:00:00"/>
  </r>
  <r>
    <x v="1"/>
    <n v="2901"/>
    <x v="2"/>
    <n v="20960"/>
    <d v="2015-09-18T00:00:00"/>
    <x v="4"/>
    <x v="42"/>
    <n v="208.43"/>
    <n v="0.1"/>
    <s v="Regular Ship"/>
    <n v="-104.82"/>
    <n v="10.97"/>
    <n v="6.5"/>
    <s v="Roland Times"/>
    <s v="OK"/>
    <s v="Corporate"/>
    <s v="Baseball Equipment"/>
    <s v="Baseball Bats"/>
    <s v="SM Packaging"/>
    <d v="2015-09-25T00:00:00"/>
  </r>
  <r>
    <x v="1"/>
    <n v="172"/>
    <x v="2"/>
    <n v="1088"/>
    <d v="2016-03-20T00:00:00"/>
    <x v="4"/>
    <x v="19"/>
    <n v="272.61"/>
    <n v="0.1"/>
    <s v="Regular Ship"/>
    <n v="-112"/>
    <n v="20.97"/>
    <n v="6.5"/>
    <s v="Tony Holmes"/>
    <s v="OK"/>
    <s v="Consumer"/>
    <s v="Baseball Equipment"/>
    <s v="Baseball Bats"/>
    <s v="SM Packaging"/>
    <d v="2016-03-27T00:00:00"/>
  </r>
  <r>
    <x v="1"/>
    <n v="6751"/>
    <x v="2"/>
    <n v="48071"/>
    <d v="2015-01-01T00:00:00"/>
    <x v="4"/>
    <x v="18"/>
    <n v="12.64"/>
    <n v="0.03"/>
    <s v="Express Ship"/>
    <n v="-13.59"/>
    <n v="12.64"/>
    <n v="4.9800000000000004"/>
    <s v="Barry Bloom"/>
    <s v="AR"/>
    <s v="Home Office"/>
    <s v="Basketball Equipment"/>
    <s v="Helmets"/>
    <s v="Tiny Packaging"/>
    <d v="2015-01-08T00:00:00"/>
  </r>
  <r>
    <x v="1"/>
    <n v="4350"/>
    <x v="2"/>
    <n v="30981"/>
    <d v="2014-12-16T00:00:00"/>
    <x v="4"/>
    <x v="9"/>
    <n v="3981.56"/>
    <n v="0.09"/>
    <s v="Truck"/>
    <n v="-116.02"/>
    <n v="180.98"/>
    <n v="30"/>
    <s v="Alex Wind"/>
    <s v="OK"/>
    <s v="Home Office"/>
    <s v="Basketball Equipment"/>
    <s v="Goals"/>
    <s v="Jumbo Drum"/>
    <d v="2014-12-23T00:00:00"/>
  </r>
  <r>
    <x v="1"/>
    <n v="8111"/>
    <x v="2"/>
    <n v="57894"/>
    <d v="2016-02-02T00:00:00"/>
    <x v="4"/>
    <x v="17"/>
    <n v="14388.58"/>
    <n v="0.09"/>
    <s v="Truck"/>
    <n v="2852.94"/>
    <n v="306.14"/>
    <n v="26.53"/>
    <s v="Roland Times"/>
    <s v="OK"/>
    <s v="Home Office"/>
    <s v="Baseball Equipment"/>
    <s v="Base Equipment"/>
    <s v="Jumbo Drum"/>
    <d v="2016-02-09T00:00:00"/>
  </r>
  <r>
    <x v="1"/>
    <n v="5132"/>
    <x v="2"/>
    <n v="36608"/>
    <d v="2015-07-29T00:00:00"/>
    <x v="4"/>
    <x v="4"/>
    <n v="879.2"/>
    <n v="0.1"/>
    <s v="Regular Ship"/>
    <n v="183.48"/>
    <n v="21.98"/>
    <n v="2.87"/>
    <s v="Roland Times"/>
    <s v="OK"/>
    <s v="Small Business"/>
    <s v="Soccer Equipment"/>
    <s v="Soccer Nets"/>
    <s v="Tiny Packaging"/>
    <d v="2015-08-05T00:00:00"/>
  </r>
  <r>
    <x v="1"/>
    <n v="517"/>
    <x v="2"/>
    <n v="3554"/>
    <d v="2015-04-16T00:00:00"/>
    <x v="4"/>
    <x v="43"/>
    <n v="307"/>
    <n v="0.08"/>
    <s v="Regular Ship"/>
    <n v="-14.06"/>
    <n v="12.28"/>
    <n v="6.47"/>
    <s v="Art Blink"/>
    <s v="AR"/>
    <s v="Corporate"/>
    <s v="Soccer Equipment"/>
    <s v="Jersies"/>
    <s v="SM Packaging"/>
    <d v="2015-04-23T00:00:00"/>
  </r>
  <r>
    <x v="1"/>
    <n v="7634"/>
    <x v="2"/>
    <n v="54630"/>
    <d v="2016-06-10T00:00:00"/>
    <x v="4"/>
    <x v="48"/>
    <n v="71.28"/>
    <n v="0.06"/>
    <s v="Regular Ship"/>
    <n v="-34.53"/>
    <n v="6.48"/>
    <n v="6.22"/>
    <s v="Tony Holmes"/>
    <s v="OK"/>
    <s v="Home Office"/>
    <s v="Soccer Equipment"/>
    <s v="Jersies"/>
    <s v="SM Packaging"/>
    <d v="2016-06-17T00:00:00"/>
  </r>
  <r>
    <x v="1"/>
    <n v="435"/>
    <x v="2"/>
    <n v="2912"/>
    <d v="2016-01-10T00:00:00"/>
    <x v="4"/>
    <x v="32"/>
    <n v="503.82"/>
    <n v="0.05"/>
    <s v="Express Ship"/>
    <n v="170.9"/>
    <n v="55.98"/>
    <n v="4.8600000000000003"/>
    <s v="Dolan Smith"/>
    <s v="OK"/>
    <s v="Corporate"/>
    <s v="Soccer Equipment"/>
    <s v="Jersies"/>
    <s v="SM Packaging"/>
    <d v="2016-01-17T00:00:00"/>
  </r>
  <r>
    <x v="1"/>
    <n v="7386"/>
    <x v="2"/>
    <n v="52642"/>
    <d v="2015-04-14T00:00:00"/>
    <x v="4"/>
    <x v="22"/>
    <n v="839.69999999999993"/>
    <n v="0.09"/>
    <s v="Regular Ship"/>
    <n v="276.98"/>
    <n v="55.98"/>
    <n v="4.8600000000000003"/>
    <s v="Magdelene Morse"/>
    <s v="TX"/>
    <s v="Home Office"/>
    <s v="Soccer Equipment"/>
    <s v="Jersies"/>
    <s v="SM Packaging"/>
    <d v="2015-04-21T00:00:00"/>
  </r>
  <r>
    <x v="1"/>
    <n v="5536"/>
    <x v="2"/>
    <n v="39232"/>
    <d v="2015-05-12T00:00:00"/>
    <x v="4"/>
    <x v="30"/>
    <n v="1442.48"/>
    <n v="0.06"/>
    <s v="Regular Ship"/>
    <n v="435.11"/>
    <n v="55.48"/>
    <n v="14.3"/>
    <s v="Roland Times"/>
    <s v="OK"/>
    <s v="Corporate"/>
    <s v="Soccer Equipment"/>
    <s v="Jersies"/>
    <s v="SM Packaging"/>
    <d v="2015-05-19T00:00:00"/>
  </r>
  <r>
    <x v="1"/>
    <n v="6708"/>
    <x v="2"/>
    <n v="47777"/>
    <d v="2016-09-25T00:00:00"/>
    <x v="4"/>
    <x v="19"/>
    <n v="86.84"/>
    <n v="0.05"/>
    <s v="Regular Ship"/>
    <n v="-27.91"/>
    <n v="6.68"/>
    <n v="5.41"/>
    <s v="Tom Zandusky"/>
    <s v="TX"/>
    <s v="Home Office"/>
    <s v="Soccer Equipment"/>
    <s v="Jersies"/>
    <s v="SM Packaging"/>
    <d v="2016-10-02T00:00:00"/>
  </r>
  <r>
    <x v="1"/>
    <n v="863"/>
    <x v="2"/>
    <n v="6182"/>
    <d v="2016-05-21T00:00:00"/>
    <x v="4"/>
    <x v="4"/>
    <n v="259.20000000000005"/>
    <n v="0.04"/>
    <s v="Regular Ship"/>
    <n v="-116.79"/>
    <n v="6.48"/>
    <n v="6.65"/>
    <s v="Dolan Smith"/>
    <s v="OK"/>
    <s v="Corporate"/>
    <s v="Soccer Equipment"/>
    <s v="Jersies"/>
    <s v="SM Packaging"/>
    <d v="2016-05-28T00:00:00"/>
  </r>
  <r>
    <x v="1"/>
    <n v="7840"/>
    <x v="2"/>
    <n v="56039"/>
    <d v="2015-09-25T00:00:00"/>
    <x v="4"/>
    <x v="26"/>
    <n v="153.63999999999999"/>
    <n v="7.0000000000000007E-2"/>
    <s v="Regular Ship"/>
    <n v="-33.15"/>
    <n v="6.68"/>
    <n v="5.2"/>
    <s v="Erica Smith"/>
    <s v="TX"/>
    <s v="Small Business"/>
    <s v="Soccer Equipment"/>
    <s v="Jersies"/>
    <s v="SM Packaging"/>
    <d v="2015-10-02T00:00:00"/>
  </r>
  <r>
    <x v="1"/>
    <n v="706"/>
    <x v="2"/>
    <n v="4960"/>
    <d v="2014-12-26T00:00:00"/>
    <x v="4"/>
    <x v="10"/>
    <n v="25.92"/>
    <n v="0.04"/>
    <s v="Express Ship"/>
    <n v="-16.38"/>
    <n v="6.48"/>
    <n v="8.74"/>
    <s v="Alan Barnes"/>
    <s v="AR"/>
    <s v="Corporate"/>
    <s v="Soccer Equipment"/>
    <s v="Jersies"/>
    <s v="SM Packaging"/>
    <d v="2015-01-02T00:00:00"/>
  </r>
  <r>
    <x v="1"/>
    <n v="4383"/>
    <x v="2"/>
    <n v="31233"/>
    <d v="2015-07-25T00:00:00"/>
    <x v="4"/>
    <x v="6"/>
    <n v="14.940000000000001"/>
    <n v="0.06"/>
    <s v="Regular Ship"/>
    <n v="-11.36"/>
    <n v="4.9800000000000004"/>
    <n v="5.0199999999999996"/>
    <s v="Brad Thomas"/>
    <s v="TX"/>
    <s v="Home Office"/>
    <s v="Soccer Equipment"/>
    <s v="Jersies"/>
    <s v="SM Packaging"/>
    <d v="2015-08-01T00:00:00"/>
  </r>
  <r>
    <x v="1"/>
    <n v="7551"/>
    <x v="2"/>
    <n v="54020"/>
    <d v="2015-12-01T00:00:00"/>
    <x v="4"/>
    <x v="33"/>
    <n v="278.64000000000004"/>
    <n v="0.09"/>
    <s v="Regular Ship"/>
    <n v="-140.47999999999999"/>
    <n v="6.48"/>
    <n v="6.86"/>
    <s v="Tony Rima"/>
    <s v="OK"/>
    <s v="Corporate"/>
    <s v="Soccer Equipment"/>
    <s v="Jersies"/>
    <s v="SM Packaging"/>
    <d v="2015-12-08T00:00:00"/>
  </r>
  <r>
    <x v="1"/>
    <n v="6425"/>
    <x v="2"/>
    <n v="45670"/>
    <d v="2016-06-07T00:00:00"/>
    <x v="4"/>
    <x v="28"/>
    <n v="12.96"/>
    <n v="0.06"/>
    <s v="Regular Ship"/>
    <n v="-13.32"/>
    <n v="6.48"/>
    <n v="7.86"/>
    <s v="Barry Franz"/>
    <s v="TX"/>
    <s v="Corporate"/>
    <s v="Soccer Equipment"/>
    <s v="Jersies"/>
    <s v="SM Packaging"/>
    <d v="2016-06-14T00:00:00"/>
  </r>
  <r>
    <x v="1"/>
    <n v="4735"/>
    <x v="2"/>
    <n v="33700"/>
    <d v="2015-02-05T00:00:00"/>
    <x v="4"/>
    <x v="15"/>
    <n v="233.28000000000003"/>
    <n v="0"/>
    <s v="Regular Ship"/>
    <n v="-133.97999999999999"/>
    <n v="6.48"/>
    <n v="8.19"/>
    <s v="Alex Wind"/>
    <s v="OK"/>
    <s v="Corporate"/>
    <s v="Soccer Equipment"/>
    <s v="Jersies"/>
    <s v="SM Packaging"/>
    <d v="2015-02-12T00:00:00"/>
  </r>
  <r>
    <x v="1"/>
    <n v="2353"/>
    <x v="2"/>
    <n v="16967"/>
    <d v="2015-06-19T00:00:00"/>
    <x v="4"/>
    <x v="13"/>
    <n v="679.32"/>
    <n v="0.06"/>
    <s v="Regular Ship"/>
    <n v="181.98"/>
    <n v="19.98"/>
    <n v="5.77"/>
    <s v="Dolan Smith"/>
    <s v="OK"/>
    <s v="Corporate"/>
    <s v="Soccer Equipment"/>
    <s v="Jersies"/>
    <s v="SM Packaging"/>
    <d v="2015-06-26T00:00:00"/>
  </r>
  <r>
    <x v="1"/>
    <n v="4495"/>
    <x v="2"/>
    <n v="32001"/>
    <d v="2015-08-28T00:00:00"/>
    <x v="4"/>
    <x v="48"/>
    <n v="3310.78"/>
    <n v="0"/>
    <s v="Regular Ship"/>
    <n v="794.2"/>
    <n v="300.98"/>
    <n v="13.99"/>
    <s v="Chad McGuire"/>
    <s v="TX"/>
    <s v="Small Business"/>
    <s v="Baseball Equipment"/>
    <s v="Base Equipment"/>
    <s v="MED Packaging"/>
    <d v="2015-09-04T00:00:00"/>
  </r>
  <r>
    <x v="1"/>
    <n v="4626"/>
    <x v="2"/>
    <n v="32929"/>
    <d v="2015-03-02T00:00:00"/>
    <x v="4"/>
    <x v="19"/>
    <n v="158.73000000000002"/>
    <n v="0.09"/>
    <s v="Regular Ship"/>
    <n v="-26.87"/>
    <n v="12.21"/>
    <n v="4.8099999999999996"/>
    <s v="Liz MacKendrick"/>
    <s v="TX"/>
    <s v="Corporate"/>
    <s v="Soccer Equipment"/>
    <s v="Mouth Guards"/>
    <s v="SM Packaging"/>
    <d v="2015-03-09T00:00:00"/>
  </r>
  <r>
    <x v="1"/>
    <n v="3079"/>
    <x v="2"/>
    <n v="22085"/>
    <d v="2016-01-08T00:00:00"/>
    <x v="4"/>
    <x v="49"/>
    <n v="477.9"/>
    <n v="7.0000000000000007E-2"/>
    <s v="Regular Ship"/>
    <n v="-88.02"/>
    <n v="17.7"/>
    <n v="9.4700000000000006"/>
    <s v="Adam Short"/>
    <s v="OK"/>
    <s v="Home Office"/>
    <s v="Soccer Equipment"/>
    <s v="Mouth Guards"/>
    <s v="SM Packaging"/>
    <d v="2016-01-15T00:00:00"/>
  </r>
  <r>
    <x v="1"/>
    <n v="5229"/>
    <x v="2"/>
    <n v="37223"/>
    <d v="2015-09-10T00:00:00"/>
    <x v="4"/>
    <x v="4"/>
    <n v="708"/>
    <n v="0.09"/>
    <s v="Regular Ship"/>
    <n v="-152.4"/>
    <n v="17.7"/>
    <n v="9.4700000000000006"/>
    <s v="Victoria Wilson"/>
    <s v="TX"/>
    <s v="Home Office"/>
    <s v="Soccer Equipment"/>
    <s v="Mouth Guards"/>
    <s v="SM Packaging"/>
    <d v="2015-09-17T00:00:00"/>
  </r>
  <r>
    <x v="1"/>
    <n v="3454"/>
    <x v="2"/>
    <n v="24613"/>
    <d v="2016-05-16T00:00:00"/>
    <x v="4"/>
    <x v="7"/>
    <n v="773.76"/>
    <n v="0.01"/>
    <s v="Regular Ship"/>
    <n v="237.75"/>
    <n v="19.84"/>
    <n v="4.0999999999999996"/>
    <s v="Alex Wind"/>
    <s v="OK"/>
    <s v="Home Office"/>
    <s v="Soccer Equipment"/>
    <s v="Soccer Nets"/>
    <s v="Bubble Wrap"/>
    <d v="2016-05-23T00:00:00"/>
  </r>
  <r>
    <x v="1"/>
    <n v="8171"/>
    <x v="2"/>
    <n v="58372"/>
    <d v="2015-01-31T00:00:00"/>
    <x v="4"/>
    <x v="41"/>
    <n v="35.36"/>
    <n v="7.0000000000000007E-2"/>
    <s v="Express Ship"/>
    <n v="4.34"/>
    <n v="2.21"/>
    <n v="1"/>
    <s v="Brian Stugart"/>
    <s v="TX"/>
    <s v="Corporate"/>
    <s v="Soccer Equipment"/>
    <s v="Soccer Nets"/>
    <s v="Bubble Wrap"/>
    <d v="2015-02-07T00:00:00"/>
  </r>
  <r>
    <x v="1"/>
    <n v="1444"/>
    <x v="2"/>
    <n v="10436"/>
    <d v="2014-11-02T00:00:00"/>
    <x v="4"/>
    <x v="23"/>
    <n v="140.16"/>
    <n v="0.09"/>
    <s v="Regular Ship"/>
    <n v="49.81"/>
    <n v="5.84"/>
    <n v="1"/>
    <s v="Tony Holmes"/>
    <s v="OK"/>
    <s v="Corporate"/>
    <s v="Soccer Equipment"/>
    <s v="Soccer Nets"/>
    <s v="Bubble Wrap"/>
    <d v="2014-11-09T00:00:00"/>
  </r>
  <r>
    <x v="1"/>
    <n v="7714"/>
    <x v="2"/>
    <n v="55296"/>
    <d v="2016-08-18T00:00:00"/>
    <x v="4"/>
    <x v="38"/>
    <n v="321.92"/>
    <n v="0.05"/>
    <s v="Regular Ship"/>
    <n v="105.47"/>
    <n v="10.06"/>
    <n v="2.06"/>
    <s v="Alan Hwang"/>
    <s v="AR"/>
    <s v="Corporate"/>
    <s v="Soccer Equipment"/>
    <s v="Jersies"/>
    <s v="Bubble Wrap"/>
    <d v="2016-08-25T00:00:00"/>
  </r>
  <r>
    <x v="1"/>
    <n v="4468"/>
    <x v="2"/>
    <n v="31845"/>
    <d v="2016-08-22T00:00:00"/>
    <x v="4"/>
    <x v="48"/>
    <n v="110.66000000000001"/>
    <n v="0.05"/>
    <s v="Regular Ship"/>
    <n v="28.61"/>
    <n v="10.06"/>
    <n v="2.06"/>
    <s v="Tony Rima"/>
    <s v="OK"/>
    <s v="Corporate"/>
    <s v="Soccer Equipment"/>
    <s v="Jersies"/>
    <s v="Bubble Wrap"/>
    <d v="2016-08-29T00:00:00"/>
  </r>
  <r>
    <x v="1"/>
    <n v="2585"/>
    <x v="2"/>
    <n v="18661"/>
    <d v="2016-07-09T00:00:00"/>
    <x v="4"/>
    <x v="48"/>
    <n v="3155.3500000000004"/>
    <n v="0.04"/>
    <s v="Truck"/>
    <n v="-139.26600000000002"/>
    <n v="286.85000000000002"/>
    <n v="61.76"/>
    <s v="Erin Creighton"/>
    <s v="TX"/>
    <s v="Corporate"/>
    <s v="Basketball Equipment"/>
    <s v="Basketballs"/>
    <s v="XL Packaging"/>
    <d v="2016-07-16T00:00:00"/>
  </r>
  <r>
    <x v="1"/>
    <n v="5235"/>
    <x v="2"/>
    <n v="37252"/>
    <d v="2015-09-19T00:00:00"/>
    <x v="4"/>
    <x v="13"/>
    <n v="29953.32"/>
    <n v="0.03"/>
    <s v="Truck"/>
    <n v="7497.55"/>
    <n v="880.98"/>
    <n v="44.55"/>
    <s v="Howard Mound"/>
    <s v="OK"/>
    <s v="Corporate"/>
    <s v="Basketball Equipment"/>
    <s v="Baseball Helmets"/>
    <s v="XL Packaging"/>
    <d v="2015-09-26T00:00:00"/>
  </r>
  <r>
    <x v="1"/>
    <n v="3232"/>
    <x v="2"/>
    <n v="23174"/>
    <d v="2016-05-26T00:00:00"/>
    <x v="4"/>
    <x v="34"/>
    <n v="133.91999999999999"/>
    <n v="0.03"/>
    <s v="Regular Ship"/>
    <n v="-60.04"/>
    <n v="16.739999999999998"/>
    <n v="7.04"/>
    <s v="Dolan Smith"/>
    <s v="OK"/>
    <s v="Consumer"/>
    <s v="Soccer Equipment"/>
    <s v="Mouth Guards"/>
    <s v="SM Packaging"/>
    <d v="2016-06-02T00:00:00"/>
  </r>
  <r>
    <x v="1"/>
    <n v="6248"/>
    <x v="2"/>
    <n v="44256"/>
    <d v="2015-09-19T00:00:00"/>
    <x v="4"/>
    <x v="40"/>
    <n v="2007.53"/>
    <n v="0.1"/>
    <s v="Express Ship"/>
    <n v="182.15"/>
    <n v="40.97"/>
    <n v="8.99"/>
    <s v="Tony Holmes"/>
    <s v="OK"/>
    <s v="Corporate"/>
    <s v="Soccer Equipment"/>
    <s v="Soccer Nets"/>
    <s v="Tiny Packaging"/>
    <d v="2015-09-26T00:00:00"/>
  </r>
  <r>
    <x v="1"/>
    <n v="7342"/>
    <x v="2"/>
    <n v="52320"/>
    <d v="2016-07-25T00:00:00"/>
    <x v="4"/>
    <x v="47"/>
    <n v="118.08"/>
    <n v="0.1"/>
    <s v="Regular Ship"/>
    <n v="0.49"/>
    <n v="2.88"/>
    <n v="1.01"/>
    <s v="Adam Short"/>
    <s v="OK"/>
    <s v="Home Office"/>
    <s v="Soccer Equipment"/>
    <s v="Soccer Nets"/>
    <s v="Bubble Wrap"/>
    <d v="2016-08-01T00:00:00"/>
  </r>
  <r>
    <x v="1"/>
    <n v="543"/>
    <x v="2"/>
    <n v="3654"/>
    <d v="2016-04-02T00:00:00"/>
    <x v="4"/>
    <x v="17"/>
    <n v="13151.07"/>
    <n v="0.1"/>
    <s v="Truck"/>
    <n v="3160.63"/>
    <n v="279.81"/>
    <n v="23.19"/>
    <s v="Howard Mound"/>
    <s v="OK"/>
    <s v="Corporate"/>
    <s v="Soccer Equipment"/>
    <s v="Shin Guards"/>
    <s v="Jumbo Drum"/>
    <d v="2016-04-09T00:00:00"/>
  </r>
  <r>
    <x v="1"/>
    <n v="6650"/>
    <x v="2"/>
    <n v="47301"/>
    <d v="2015-05-17T00:00:00"/>
    <x v="4"/>
    <x v="12"/>
    <n v="425.88"/>
    <n v="0.02"/>
    <s v="Regular Ship"/>
    <n v="-231.95"/>
    <n v="70.98"/>
    <n v="35"/>
    <s v="Roland Times"/>
    <s v="OK"/>
    <s v="Consumer"/>
    <s v="Soccer Equipment"/>
    <s v="Mouth Guards"/>
    <s v="LG Packaging"/>
    <d v="2015-05-24T00:00:00"/>
  </r>
  <r>
    <x v="1"/>
    <n v="6363"/>
    <x v="2"/>
    <n v="45155"/>
    <d v="2014-12-16T00:00:00"/>
    <x v="4"/>
    <x v="14"/>
    <n v="109.9"/>
    <n v="0.05"/>
    <s v="Regular Ship"/>
    <n v="-54.25"/>
    <n v="3.14"/>
    <n v="1.92"/>
    <s v="Howard Mound"/>
    <s v="OK"/>
    <s v="Corporate"/>
    <s v="Soccer Equipment"/>
    <s v="Soccer Goals"/>
    <s v="Bubble Wrap"/>
    <d v="2014-12-23T00:00:00"/>
  </r>
  <r>
    <x v="1"/>
    <n v="542"/>
    <x v="2"/>
    <n v="3654"/>
    <d v="2016-04-02T00:00:00"/>
    <x v="4"/>
    <x v="7"/>
    <n v="7959.9"/>
    <n v="0.03"/>
    <s v="Regular Ship"/>
    <n v="4031.62"/>
    <n v="204.1"/>
    <n v="13.99"/>
    <s v="Barry Bloom"/>
    <s v="AR"/>
    <s v="Corporate"/>
    <s v="Baseball Equipment"/>
    <s v="Base Equipment"/>
    <s v="MED Packaging"/>
    <d v="2016-04-09T00:00:00"/>
  </r>
  <r>
    <x v="1"/>
    <n v="5015"/>
    <x v="2"/>
    <n v="35782"/>
    <d v="2015-06-05T00:00:00"/>
    <x v="4"/>
    <x v="21"/>
    <n v="6971.16"/>
    <n v="0.09"/>
    <s v="Regular Ship"/>
    <n v="2097.1030000000001"/>
    <n v="165.98"/>
    <n v="19.989999999999998"/>
    <s v="Adam Stanley"/>
    <s v="AR"/>
    <s v="Corporate"/>
    <s v="Soccer Equipment"/>
    <s v="Football Pads"/>
    <s v="SM Packaging"/>
    <d v="2015-06-12T00:00:00"/>
  </r>
  <r>
    <x v="1"/>
    <n v="7899"/>
    <x v="2"/>
    <n v="56514"/>
    <d v="2015-12-12T00:00:00"/>
    <x v="4"/>
    <x v="6"/>
    <n v="92.94"/>
    <n v="0.02"/>
    <s v="Regular Ship"/>
    <n v="-24.425999999999998"/>
    <n v="30.98"/>
    <n v="11.63"/>
    <s v="Alex Wind"/>
    <s v="OK"/>
    <s v="Corporate"/>
    <s v="Soccer Equipment"/>
    <s v="Football Pads"/>
    <s v="SM Packaging"/>
    <d v="2015-12-19T00:00:00"/>
  </r>
  <r>
    <x v="1"/>
    <n v="1453"/>
    <x v="2"/>
    <n v="10470"/>
    <d v="2016-03-04T00:00:00"/>
    <x v="4"/>
    <x v="34"/>
    <n v="127.92"/>
    <n v="0.03"/>
    <s v="Regular Ship"/>
    <n v="-54.613500000000002"/>
    <n v="15.99"/>
    <n v="13.18"/>
    <s v="Guy PHansely"/>
    <s v="TX"/>
    <s v="Corporate"/>
    <s v="Soccer Equipment"/>
    <s v="Football Pads"/>
    <s v="SM Packaging"/>
    <d v="2016-03-11T00:00:00"/>
  </r>
  <r>
    <x v="1"/>
    <n v="78"/>
    <x v="2"/>
    <n v="454"/>
    <d v="2015-10-26T00:00:00"/>
    <x v="4"/>
    <x v="21"/>
    <n v="255.36"/>
    <n v="0.09"/>
    <s v="Regular Ship"/>
    <n v="56.22"/>
    <n v="6.08"/>
    <n v="1.82"/>
    <s v="Darrin Martin"/>
    <s v="TX"/>
    <s v="Small Business"/>
    <s v="Soccer Equipment"/>
    <s v="Footballs"/>
    <s v="Bubble Wrap"/>
    <d v="2015-11-02T00:00:00"/>
  </r>
  <r>
    <x v="1"/>
    <n v="8387"/>
    <x v="2"/>
    <n v="59909"/>
    <d v="2016-06-05T00:00:00"/>
    <x v="4"/>
    <x v="0"/>
    <n v="431.48"/>
    <n v="0.09"/>
    <s v="Express Ship"/>
    <n v="-188.02"/>
    <n v="9.3800000000000008"/>
    <n v="7.28"/>
    <s v="Howard Mound"/>
    <s v="OK"/>
    <s v="Small Business"/>
    <s v="Soccer Equipment"/>
    <s v="Mouth Guards"/>
    <s v="SM Packaging"/>
    <d v="2016-06-12T00:00:00"/>
  </r>
  <r>
    <x v="1"/>
    <n v="2706"/>
    <x v="2"/>
    <n v="19557"/>
    <d v="2015-08-30T00:00:00"/>
    <x v="4"/>
    <x v="30"/>
    <n v="68.12"/>
    <n v="0.08"/>
    <s v="Regular Ship"/>
    <n v="13.99"/>
    <n v="2.62"/>
    <n v="0.8"/>
    <s v="Howard Mound"/>
    <s v="OK"/>
    <s v="Corporate"/>
    <s v="Soccer Equipment"/>
    <s v="Footballs"/>
    <s v="Bubble Wrap"/>
    <d v="2015-09-06T00:00:00"/>
  </r>
  <r>
    <x v="1"/>
    <n v="4960"/>
    <x v="2"/>
    <n v="35296"/>
    <d v="2015-01-19T00:00:00"/>
    <x v="4"/>
    <x v="3"/>
    <n v="461.92999999999995"/>
    <n v="0.02"/>
    <s v="Regular Ship"/>
    <n v="-165.62699999999998"/>
    <n v="65.989999999999995"/>
    <n v="3.99"/>
    <s v="Roland Times"/>
    <s v="OK"/>
    <s v="Corporate"/>
    <s v="Baseball Equipment"/>
    <s v="Baseballs"/>
    <s v="SM Packaging"/>
    <d v="2015-01-26T00:00:00"/>
  </r>
  <r>
    <x v="1"/>
    <n v="1090"/>
    <x v="2"/>
    <n v="8007"/>
    <d v="2015-12-12T00:00:00"/>
    <x v="4"/>
    <x v="16"/>
    <n v="1029.95"/>
    <n v="0.09"/>
    <s v="Regular Ship"/>
    <n v="-800.25"/>
    <n v="205.99"/>
    <n v="8.99"/>
    <s v="Adam Short"/>
    <s v="OK"/>
    <s v="Corporate"/>
    <s v="Baseball Equipment"/>
    <s v="Baseballs"/>
    <s v="SM Packaging"/>
    <d v="2015-12-19T00:00:00"/>
  </r>
  <r>
    <x v="1"/>
    <n v="7212"/>
    <x v="2"/>
    <n v="51463"/>
    <d v="2015-10-17T00:00:00"/>
    <x v="4"/>
    <x v="3"/>
    <n v="461.92999999999995"/>
    <n v="0.01"/>
    <s v="Express Ship"/>
    <n v="-147.88399999999999"/>
    <n v="65.989999999999995"/>
    <n v="3.9"/>
    <s v="Liz Willingham"/>
    <s v="TX"/>
    <s v="Corporate"/>
    <s v="Baseball Equipment"/>
    <s v="Baseballs"/>
    <s v="SM Packaging"/>
    <d v="2015-10-24T00:00:00"/>
  </r>
  <r>
    <x v="1"/>
    <n v="7780"/>
    <x v="2"/>
    <n v="55655"/>
    <d v="2016-07-25T00:00:00"/>
    <x v="4"/>
    <x v="8"/>
    <n v="4157.67"/>
    <n v="0.02"/>
    <s v="Regular Ship"/>
    <n v="995.08500000000004"/>
    <n v="125.99"/>
    <n v="8.99"/>
    <s v="Roland Times"/>
    <s v="OK"/>
    <s v="Home Office"/>
    <s v="Baseball Equipment"/>
    <s v="Baseballs"/>
    <s v="SM Packaging"/>
    <d v="2016-08-01T00:00:00"/>
  </r>
  <r>
    <x v="1"/>
    <n v="6750"/>
    <x v="2"/>
    <n v="48067"/>
    <d v="2016-04-29T00:00:00"/>
    <x v="4"/>
    <x v="23"/>
    <n v="4703.76"/>
    <n v="0"/>
    <s v="Express Ship"/>
    <n v="630.702"/>
    <n v="195.99"/>
    <n v="8.99"/>
    <s v="Jennifer Braxton"/>
    <s v="TX"/>
    <s v="Small Business"/>
    <s v="Baseball Equipment"/>
    <s v="Baseballs"/>
    <s v="SM Packaging"/>
    <d v="2016-05-06T00:00:00"/>
  </r>
  <r>
    <x v="1"/>
    <n v="4110"/>
    <x v="2"/>
    <n v="29249"/>
    <d v="2015-04-13T00:00:00"/>
    <x v="4"/>
    <x v="17"/>
    <n v="298.45"/>
    <n v="0.05"/>
    <s v="Express Ship"/>
    <n v="125.65"/>
    <n v="6.35"/>
    <n v="1.02"/>
    <s v="Art Blink"/>
    <s v="AR"/>
    <s v="Corporate"/>
    <s v="Soccer Equipment"/>
    <s v="Jersies"/>
    <s v="Bubble Wrap"/>
    <d v="2015-04-20T00:00:00"/>
  </r>
  <r>
    <x v="1"/>
    <n v="5580"/>
    <x v="2"/>
    <n v="39555"/>
    <d v="2016-07-05T00:00:00"/>
    <x v="4"/>
    <x v="11"/>
    <n v="1032.8399999999999"/>
    <n v="0.01"/>
    <s v="Regular Ship"/>
    <n v="352.96"/>
    <n v="27.18"/>
    <n v="8.23"/>
    <s v="Howard Mound"/>
    <s v="OK"/>
    <s v="Corporate"/>
    <s v="Soccer Equipment"/>
    <s v="Soccer Balls"/>
    <s v="SM Packaging"/>
    <d v="2016-07-12T00:00:00"/>
  </r>
  <r>
    <x v="1"/>
    <n v="8090"/>
    <x v="2"/>
    <n v="57699"/>
    <d v="2016-09-10T00:00:00"/>
    <x v="4"/>
    <x v="15"/>
    <n v="2195.2799999999997"/>
    <n v="0.08"/>
    <s v="Regular Ship"/>
    <n v="485.02"/>
    <n v="60.98"/>
    <n v="19.989999999999998"/>
    <s v="Pete Takahito"/>
    <s v="TX"/>
    <s v="Corporate"/>
    <s v="Soccer Equipment"/>
    <s v="Soccer Balls"/>
    <s v="SM Packaging"/>
    <d v="2016-09-17T00:00:00"/>
  </r>
  <r>
    <x v="1"/>
    <n v="6380"/>
    <x v="2"/>
    <n v="45317"/>
    <d v="2015-12-31T00:00:00"/>
    <x v="4"/>
    <x v="15"/>
    <n v="1412.64"/>
    <n v="0.05"/>
    <s v="Regular Ship"/>
    <n v="486.9"/>
    <n v="39.24"/>
    <n v="1.99"/>
    <s v="Trudy Schmidt"/>
    <s v="TX"/>
    <s v="Small Business"/>
    <s v="Baseball Equipment"/>
    <s v="Baseball Bats"/>
    <s v="Tiny Packaging"/>
    <d v="2016-01-07T00:00:00"/>
  </r>
  <r>
    <x v="1"/>
    <n v="7076"/>
    <x v="2"/>
    <n v="50500"/>
    <d v="2015-07-07T00:00:00"/>
    <x v="4"/>
    <x v="48"/>
    <n v="59.73"/>
    <n v="0"/>
    <s v="Regular Ship"/>
    <n v="22.05"/>
    <n v="5.43"/>
    <n v="0.95"/>
    <s v="Allison Graves"/>
    <s v="AR"/>
    <s v="Consumer"/>
    <s v="Soccer Equipment"/>
    <s v="Jersies"/>
    <s v="Bubble Wrap"/>
    <d v="2015-07-14T00:00:00"/>
  </r>
  <r>
    <x v="1"/>
    <n v="7657"/>
    <x v="2"/>
    <n v="54912"/>
    <d v="2015-05-21T00:00:00"/>
    <x v="4"/>
    <x v="36"/>
    <n v="113.73"/>
    <n v="7.0000000000000007E-2"/>
    <s v="Regular Ship"/>
    <n v="10.31"/>
    <n v="6.69"/>
    <n v="3.1"/>
    <s v="Roland Times"/>
    <s v="OK"/>
    <s v="Small Business"/>
    <s v="Soccer Equipment"/>
    <s v="Jersies"/>
    <s v="Bubble Wrap"/>
    <d v="2015-05-28T00:00:00"/>
  </r>
  <r>
    <x v="1"/>
    <n v="3753"/>
    <x v="2"/>
    <n v="26791"/>
    <d v="2015-02-27T00:00:00"/>
    <x v="4"/>
    <x v="29"/>
    <n v="508.04999999999995"/>
    <n v="0.08"/>
    <s v="Regular Ship"/>
    <n v="-48.2"/>
    <n v="11.29"/>
    <n v="5.03"/>
    <s v="Peggy Tweet"/>
    <s v="AR"/>
    <s v="Home Office"/>
    <s v="Soccer Equipment"/>
    <s v="Mouth Guards"/>
    <s v="SM Packaging"/>
    <d v="2015-03-06T00:00:00"/>
  </r>
  <r>
    <x v="1"/>
    <n v="2514"/>
    <x v="2"/>
    <n v="18273"/>
    <d v="2015-07-16T00:00:00"/>
    <x v="4"/>
    <x v="24"/>
    <n v="899.82"/>
    <n v="0.06"/>
    <s v="Regular Ship"/>
    <n v="-3.680000000000021"/>
    <n v="49.99"/>
    <n v="19.989999999999998"/>
    <s v="Stan Putnam"/>
    <s v="AR"/>
    <s v="Corporate"/>
    <s v="Baseball Equipment"/>
    <s v="Baseball Bats"/>
    <s v="SM Packaging"/>
    <d v="2015-07-23T00:00:00"/>
  </r>
  <r>
    <x v="2"/>
    <n v="2200"/>
    <x v="3"/>
    <n v="15872"/>
    <d v="2016-08-30T00:00:00"/>
    <x v="0"/>
    <x v="26"/>
    <n v="169.04999999999998"/>
    <n v="0"/>
    <s v="Regular Ship"/>
    <n v="-27.49"/>
    <n v="7.35"/>
    <n v="5.96"/>
    <s v="Sally Smith"/>
    <s v="KS"/>
    <s v="Corporate"/>
    <s v="Soccer Equipment"/>
    <s v="Jersies"/>
    <s v="SM Packaging"/>
    <d v="2016-09-06T00:00:00"/>
  </r>
  <r>
    <x v="2"/>
    <n v="718"/>
    <x v="3"/>
    <n v="5121"/>
    <d v="2016-03-10T00:00:00"/>
    <x v="0"/>
    <x v="29"/>
    <n v="2519.5500000000002"/>
    <n v="7.0000000000000007E-2"/>
    <s v="Regular Ship"/>
    <n v="559.10699999999997"/>
    <n v="55.99"/>
    <n v="1.25"/>
    <s v="Roland Mann"/>
    <s v="KS"/>
    <s v="Corporate"/>
    <s v="Baseball Equipment"/>
    <s v="Baseballs"/>
    <s v="Tiny Packaging"/>
    <d v="2016-03-17T00:00:00"/>
  </r>
  <r>
    <x v="2"/>
    <n v="2247"/>
    <x v="3"/>
    <n v="16193"/>
    <d v="2016-02-08T00:00:00"/>
    <x v="0"/>
    <x v="2"/>
    <n v="1623.71"/>
    <n v="7.0000000000000007E-2"/>
    <s v="Regular Ship"/>
    <n v="-183.678"/>
    <n v="55.99"/>
    <n v="5"/>
    <s v="Jeffrey Jones"/>
    <s v="KS"/>
    <s v="Corporate"/>
    <s v="Baseball Equipment"/>
    <s v="Baseballs"/>
    <s v="Tiny Packaging"/>
    <d v="2016-02-15T00:00:00"/>
  </r>
  <r>
    <x v="2"/>
    <n v="466"/>
    <x v="3"/>
    <n v="3172"/>
    <d v="2016-04-02T00:00:00"/>
    <x v="0"/>
    <x v="8"/>
    <n v="692.67"/>
    <n v="0.05"/>
    <s v="Regular Ship"/>
    <n v="-95.974999999999994"/>
    <n v="20.99"/>
    <n v="3.3"/>
    <s v="Roland Mann"/>
    <s v="KS"/>
    <s v="Consumer"/>
    <s v="Baseball Equipment"/>
    <s v="Baseballs"/>
    <s v="Tiny Packaging"/>
    <d v="2016-04-09T00:00:00"/>
  </r>
  <r>
    <x v="2"/>
    <n v="5075"/>
    <x v="3"/>
    <n v="36135"/>
    <d v="2015-03-30T00:00:00"/>
    <x v="0"/>
    <x v="8"/>
    <n v="1187.67"/>
    <n v="0.02"/>
    <s v="Regular Ship"/>
    <n v="381.16800000000001"/>
    <n v="35.99"/>
    <n v="3.3"/>
    <s v="Jeffrey Jones"/>
    <s v="KS"/>
    <s v="Consumer"/>
    <s v="Baseball Equipment"/>
    <s v="Baseballs"/>
    <s v="Tiny Packaging"/>
    <d v="2015-04-06T00:00:00"/>
  </r>
  <r>
    <x v="2"/>
    <n v="4869"/>
    <x v="3"/>
    <n v="34660"/>
    <d v="2015-07-04T00:00:00"/>
    <x v="0"/>
    <x v="10"/>
    <n v="19.64"/>
    <n v="0.1"/>
    <s v="Regular Ship"/>
    <n v="-17.065999999999999"/>
    <n v="4.91"/>
    <n v="5.68"/>
    <s v="Jonathan King"/>
    <s v="KS"/>
    <s v="Home Office"/>
    <s v="Soccer Equipment"/>
    <s v="Football Pads"/>
    <s v="SM Packaging"/>
    <d v="2015-07-11T00:00:00"/>
  </r>
  <r>
    <x v="2"/>
    <n v="2684"/>
    <x v="3"/>
    <n v="19425"/>
    <d v="2016-07-25T00:00:00"/>
    <x v="0"/>
    <x v="13"/>
    <n v="193.12"/>
    <n v="0"/>
    <s v="Regular Ship"/>
    <n v="-31.67"/>
    <n v="5.68"/>
    <n v="3.6"/>
    <s v="Thomas Smothers"/>
    <s v="KS"/>
    <s v="Home Office"/>
    <s v="Soccer Equipment"/>
    <s v="Soccer Goals"/>
    <s v="Tiny Packaging"/>
    <d v="2016-08-01T00:00:00"/>
  </r>
  <r>
    <x v="2"/>
    <n v="6837"/>
    <x v="3"/>
    <n v="48673"/>
    <d v="2016-02-25T00:00:00"/>
    <x v="0"/>
    <x v="15"/>
    <n v="551.16"/>
    <n v="0.03"/>
    <s v="Regular Ship"/>
    <n v="-90.72"/>
    <n v="15.31"/>
    <n v="8.7799999999999994"/>
    <s v="James Brown"/>
    <s v="KS"/>
    <s v="Home Office"/>
    <s v="Soccer Equipment"/>
    <s v="Mouth Guards"/>
    <s v="SM Packaging"/>
    <d v="2016-03-03T00:00:00"/>
  </r>
  <r>
    <x v="2"/>
    <n v="3011"/>
    <x v="3"/>
    <n v="21639"/>
    <d v="2014-12-03T00:00:00"/>
    <x v="0"/>
    <x v="26"/>
    <n v="160.54000000000002"/>
    <n v="7.0000000000000007E-2"/>
    <s v="Regular Ship"/>
    <n v="-197.13"/>
    <n v="6.98"/>
    <n v="9.69"/>
    <s v="James Brown"/>
    <s v="KS"/>
    <s v="Home Office"/>
    <s v="Soccer Equipment"/>
    <s v="Mouth Guards"/>
    <s v="SM Packaging"/>
    <d v="2014-12-10T00:00:00"/>
  </r>
  <r>
    <x v="2"/>
    <n v="1954"/>
    <x v="3"/>
    <n v="13988"/>
    <d v="2016-06-01T00:00:00"/>
    <x v="0"/>
    <x v="13"/>
    <n v="168.3"/>
    <n v="0.01"/>
    <s v="Regular Ship"/>
    <n v="-59.71"/>
    <n v="4.95"/>
    <n v="5.32"/>
    <s v="Roland Mann"/>
    <s v="KS"/>
    <s v="Home Office"/>
    <s v="Basketball Equipment"/>
    <s v="Helmets"/>
    <s v="SM Packaging"/>
    <d v="2016-06-08T00:00:00"/>
  </r>
  <r>
    <x v="2"/>
    <n v="1716"/>
    <x v="3"/>
    <n v="12323"/>
    <d v="2015-01-31T00:00:00"/>
    <x v="0"/>
    <x v="10"/>
    <n v="29.52"/>
    <n v="0"/>
    <s v="Regular Ship"/>
    <n v="14.19"/>
    <n v="7.38"/>
    <n v="5.21"/>
    <s v="Harold Reams"/>
    <s v="KS"/>
    <s v="Corporate"/>
    <s v="Basketball Equipment"/>
    <s v="Helmets"/>
    <s v="SM Packaging"/>
    <d v="2015-02-07T00:00:00"/>
  </r>
  <r>
    <x v="2"/>
    <n v="3025"/>
    <x v="3"/>
    <n v="21760"/>
    <d v="2014-11-30T00:00:00"/>
    <x v="0"/>
    <x v="32"/>
    <n v="66.42"/>
    <n v="0.08"/>
    <s v="Regular Ship"/>
    <n v="1.87"/>
    <n v="7.38"/>
    <n v="5.21"/>
    <s v="Roland Mann"/>
    <s v="KS"/>
    <s v="Home Office"/>
    <s v="Basketball Equipment"/>
    <s v="Helmets"/>
    <s v="SM Packaging"/>
    <d v="2014-12-07T00:00:00"/>
  </r>
  <r>
    <x v="2"/>
    <n v="3973"/>
    <x v="3"/>
    <n v="28387"/>
    <d v="2016-04-29T00:00:00"/>
    <x v="0"/>
    <x v="25"/>
    <n v="3105.4100000000003"/>
    <n v="0.03"/>
    <s v="Regular Ship"/>
    <n v="1125.42"/>
    <n v="83.93"/>
    <n v="19.989999999999998"/>
    <s v="Jeffrey Jones"/>
    <s v="KS"/>
    <s v="Consumer"/>
    <s v="Soccer Equipment"/>
    <s v="Soccer Balls"/>
    <s v="SM Packaging"/>
    <d v="2016-05-06T00:00:00"/>
  </r>
  <r>
    <x v="2"/>
    <n v="7431"/>
    <x v="3"/>
    <n v="52995"/>
    <d v="2016-01-14T00:00:00"/>
    <x v="0"/>
    <x v="34"/>
    <n v="26.88"/>
    <n v="0.03"/>
    <s v="Regular Ship"/>
    <n v="-35.512"/>
    <n v="3.36"/>
    <n v="6.27"/>
    <s v="Jeffrey Jones"/>
    <s v="KS"/>
    <s v="Consumer"/>
    <s v="Soccer Equipment"/>
    <s v="Football Pads"/>
    <s v="SM Packaging"/>
    <d v="2016-01-21T00:00:00"/>
  </r>
  <r>
    <x v="2"/>
    <n v="1516"/>
    <x v="3"/>
    <n v="10951"/>
    <d v="2016-09-06T00:00:00"/>
    <x v="0"/>
    <x v="20"/>
    <n v="713.71999999999991"/>
    <n v="0.1"/>
    <s v="Regular Ship"/>
    <n v="75.48"/>
    <n v="50.98"/>
    <n v="22.24"/>
    <s v="Jonathan King"/>
    <s v="KS"/>
    <s v="Corporate"/>
    <s v="Basketball Equipment"/>
    <s v="Helmets"/>
    <s v="LG Packaging"/>
    <d v="2016-09-13T00:00:00"/>
  </r>
  <r>
    <x v="2"/>
    <n v="2931"/>
    <x v="3"/>
    <n v="21223"/>
    <d v="2016-01-14T00:00:00"/>
    <x v="0"/>
    <x v="34"/>
    <n v="413.2"/>
    <n v="0.03"/>
    <s v="Regular Ship"/>
    <n v="122.41"/>
    <n v="51.65"/>
    <n v="18.45"/>
    <s v="RHansda Reynolds"/>
    <s v="KS"/>
    <s v="Consumer"/>
    <s v="Basketball Equipment"/>
    <s v="Helmets"/>
    <s v="MED Packaging"/>
    <d v="2016-01-21T00:00:00"/>
  </r>
  <r>
    <x v="2"/>
    <n v="4771"/>
    <x v="3"/>
    <n v="33893"/>
    <d v="2016-07-21T00:00:00"/>
    <x v="0"/>
    <x v="41"/>
    <n v="93.6"/>
    <n v="0.09"/>
    <s v="Regular Ship"/>
    <n v="-12.14"/>
    <n v="5.85"/>
    <n v="2.27"/>
    <s v="Ronald Towers"/>
    <s v="KS"/>
    <s v="Consumer"/>
    <s v="Soccer Equipment"/>
    <s v="Soccer Nets"/>
    <s v="Bubble Wrap"/>
    <d v="2016-07-28T00:00:00"/>
  </r>
  <r>
    <x v="2"/>
    <n v="4737"/>
    <x v="3"/>
    <n v="33702"/>
    <d v="2016-07-03T00:00:00"/>
    <x v="0"/>
    <x v="20"/>
    <n v="40.46"/>
    <n v="0"/>
    <s v="Express Ship"/>
    <n v="28.11"/>
    <n v="2.89"/>
    <n v="0.5"/>
    <s v="Ronald Towers"/>
    <s v="KS"/>
    <s v="Corporate"/>
    <s v="Soccer Equipment"/>
    <s v="Referee Uniforms"/>
    <s v="SM Packaging"/>
    <d v="2016-07-10T00:00:00"/>
  </r>
  <r>
    <x v="2"/>
    <n v="599"/>
    <x v="3"/>
    <n v="4096"/>
    <d v="2016-05-02T00:00:00"/>
    <x v="0"/>
    <x v="31"/>
    <n v="132.29999999999998"/>
    <n v="0.04"/>
    <s v="Regular Ship"/>
    <n v="53.58"/>
    <n v="6.3"/>
    <n v="0.5"/>
    <s v="Harold Reams"/>
    <s v="KS"/>
    <s v="Corporate"/>
    <s v="Soccer Equipment"/>
    <s v="Referee Uniforms"/>
    <s v="SM Packaging"/>
    <d v="2016-05-09T00:00:00"/>
  </r>
  <r>
    <x v="2"/>
    <n v="8086"/>
    <x v="3"/>
    <n v="57671"/>
    <d v="2016-09-07T00:00:00"/>
    <x v="0"/>
    <x v="12"/>
    <n v="22.5"/>
    <n v="0.01"/>
    <s v="Regular Ship"/>
    <n v="3.96"/>
    <n v="3.75"/>
    <n v="0.5"/>
    <s v="Holly John"/>
    <s v="KS"/>
    <s v="Consumer"/>
    <s v="Soccer Equipment"/>
    <s v="Referee Uniforms"/>
    <s v="SM Packaging"/>
    <d v="2016-09-14T00:00:00"/>
  </r>
  <r>
    <x v="2"/>
    <n v="2114"/>
    <x v="3"/>
    <n v="15106"/>
    <d v="2014-11-27T00:00:00"/>
    <x v="0"/>
    <x v="21"/>
    <n v="278.88"/>
    <n v="0.03"/>
    <s v="Regular Ship"/>
    <n v="-14.23"/>
    <n v="6.64"/>
    <n v="4.95"/>
    <s v="Jeffrey Jones"/>
    <s v="KS"/>
    <s v="Home Office"/>
    <s v="Basketball Equipment"/>
    <s v="Helmets"/>
    <s v="Tiny Packaging"/>
    <d v="2014-12-04T00:00:00"/>
  </r>
  <r>
    <x v="2"/>
    <n v="7723"/>
    <x v="3"/>
    <n v="55335"/>
    <d v="2016-07-16T00:00:00"/>
    <x v="0"/>
    <x v="35"/>
    <n v="8429.4000000000015"/>
    <n v="0.05"/>
    <s v="Truck"/>
    <n v="1488.77"/>
    <n v="280.98"/>
    <n v="35.67"/>
    <s v="James Brown"/>
    <s v="KS"/>
    <s v="Consumer"/>
    <s v="Basketball Equipment"/>
    <s v="Basketballs"/>
    <s v="XL Packaging"/>
    <d v="2016-07-23T00:00:00"/>
  </r>
  <r>
    <x v="2"/>
    <n v="1363"/>
    <x v="3"/>
    <n v="9922"/>
    <d v="2015-02-01T00:00:00"/>
    <x v="0"/>
    <x v="23"/>
    <n v="6743.52"/>
    <n v="0.1"/>
    <s v="Truck"/>
    <n v="539.54"/>
    <n v="280.98"/>
    <n v="35.67"/>
    <s v="RHansda Reynolds"/>
    <s v="KS"/>
    <s v="Consumer"/>
    <s v="Basketball Equipment"/>
    <s v="Basketballs"/>
    <s v="XL Packaging"/>
    <d v="2015-02-08T00:00:00"/>
  </r>
  <r>
    <x v="2"/>
    <n v="1051"/>
    <x v="3"/>
    <n v="7751"/>
    <d v="2016-10-23T00:00:00"/>
    <x v="0"/>
    <x v="29"/>
    <n v="4319.1000000000004"/>
    <n v="0.01"/>
    <s v="Truck"/>
    <n v="-768.14"/>
    <n v="95.98"/>
    <n v="58.2"/>
    <s v="Jonathan King"/>
    <s v="KS"/>
    <s v="Corporate"/>
    <s v="Basketball Equipment"/>
    <s v="Goals"/>
    <s v="Jumbo Drum"/>
    <d v="2016-10-30T00:00:00"/>
  </r>
  <r>
    <x v="2"/>
    <n v="6465"/>
    <x v="3"/>
    <n v="46023"/>
    <d v="2016-01-23T00:00:00"/>
    <x v="0"/>
    <x v="44"/>
    <n v="1083"/>
    <n v="7.0000000000000007E-2"/>
    <s v="Regular Ship"/>
    <n v="-204.22"/>
    <n v="21.66"/>
    <n v="13.99"/>
    <s v="Ronald Towers"/>
    <s v="KS"/>
    <s v="Small Business"/>
    <s v="Soccer Equipment"/>
    <s v="Shin Guards"/>
    <s v="MED Packaging"/>
    <d v="2016-01-30T00:00:00"/>
  </r>
  <r>
    <x v="2"/>
    <n v="6323"/>
    <x v="3"/>
    <n v="44768"/>
    <d v="2016-03-26T00:00:00"/>
    <x v="0"/>
    <x v="29"/>
    <n v="16019.1"/>
    <n v="0.02"/>
    <s v="Truck"/>
    <n v="3083.98"/>
    <n v="355.98"/>
    <n v="58.92"/>
    <s v="RHansda Reynolds"/>
    <s v="KS"/>
    <s v="Corporate"/>
    <s v="Basketball Equipment"/>
    <s v="Goals"/>
    <s v="Jumbo Drum"/>
    <d v="2016-04-02T00:00:00"/>
  </r>
  <r>
    <x v="2"/>
    <n v="1329"/>
    <x v="3"/>
    <n v="9696"/>
    <d v="2014-12-20T00:00:00"/>
    <x v="0"/>
    <x v="19"/>
    <n v="3171.74"/>
    <n v="0.03"/>
    <s v="Truck"/>
    <n v="539.69000000000005"/>
    <n v="243.98"/>
    <n v="43.32"/>
    <s v="Jonathan King"/>
    <s v="KS"/>
    <s v="Corporate"/>
    <s v="Basketball Equipment"/>
    <s v="Goals"/>
    <s v="Jumbo Drum"/>
    <d v="2014-12-27T00:00:00"/>
  </r>
  <r>
    <x v="2"/>
    <n v="299"/>
    <x v="3"/>
    <n v="2054"/>
    <d v="2016-04-07T00:00:00"/>
    <x v="0"/>
    <x v="18"/>
    <n v="363.25"/>
    <n v="0.09"/>
    <s v="Regular Ship"/>
    <n v="-246.51"/>
    <n v="363.25"/>
    <n v="19.989999999999998"/>
    <s v="Sally Smith"/>
    <s v="KS"/>
    <s v="Consumer"/>
    <s v="Soccer Equipment"/>
    <s v="Shin Guards"/>
    <s v="SM Packaging"/>
    <d v="2016-04-14T00:00:00"/>
  </r>
  <r>
    <x v="2"/>
    <n v="3717"/>
    <x v="3"/>
    <n v="26535"/>
    <d v="2016-01-19T00:00:00"/>
    <x v="0"/>
    <x v="8"/>
    <n v="131.34"/>
    <n v="0.02"/>
    <s v="Regular Ship"/>
    <n v="-103.21250000000001"/>
    <n v="3.98"/>
    <n v="5.26"/>
    <s v="Holly John"/>
    <s v="KS"/>
    <s v="Corporate"/>
    <s v="Soccer Equipment"/>
    <s v="Football Pads"/>
    <s v="SM Packaging"/>
    <d v="2016-01-26T00:00:00"/>
  </r>
  <r>
    <x v="2"/>
    <n v="7527"/>
    <x v="3"/>
    <n v="53767"/>
    <d v="2015-06-26T00:00:00"/>
    <x v="0"/>
    <x v="14"/>
    <n v="1084.3"/>
    <n v="0.03"/>
    <s v="Regular Ship"/>
    <n v="433.87"/>
    <n v="30.98"/>
    <n v="5.76"/>
    <s v="Sally Smith"/>
    <s v="KS"/>
    <s v="Small Business"/>
    <s v="Soccer Equipment"/>
    <s v="Jersies"/>
    <s v="SM Packaging"/>
    <d v="2015-07-03T00:00:00"/>
  </r>
  <r>
    <x v="2"/>
    <n v="4690"/>
    <x v="3"/>
    <n v="33414"/>
    <d v="2015-12-11T00:00:00"/>
    <x v="0"/>
    <x v="32"/>
    <n v="37.17"/>
    <n v="0.03"/>
    <s v="Regular Ship"/>
    <n v="-2.76"/>
    <n v="4.13"/>
    <n v="1.17"/>
    <s v="Harold Reams"/>
    <s v="KS"/>
    <s v="Small Business"/>
    <s v="Soccer Equipment"/>
    <s v="Soccer Nets"/>
    <s v="Bubble Wrap"/>
    <d v="2015-12-18T00:00:00"/>
  </r>
  <r>
    <x v="2"/>
    <n v="5587"/>
    <x v="3"/>
    <n v="39617"/>
    <d v="2015-10-17T00:00:00"/>
    <x v="0"/>
    <x v="39"/>
    <n v="163.51999999999998"/>
    <n v="0.02"/>
    <s v="Regular Ship"/>
    <n v="34.24"/>
    <n v="5.84"/>
    <n v="1.2"/>
    <s v="James Brown"/>
    <s v="KS"/>
    <s v="Small Business"/>
    <s v="Soccer Equipment"/>
    <s v="Soccer Nets"/>
    <s v="Bubble Wrap"/>
    <d v="2015-10-24T00:00:00"/>
  </r>
  <r>
    <x v="2"/>
    <n v="4957"/>
    <x v="3"/>
    <n v="35266"/>
    <d v="2014-11-10T00:00:00"/>
    <x v="0"/>
    <x v="7"/>
    <n v="227.76"/>
    <n v="7.0000000000000007E-2"/>
    <s v="Regular Ship"/>
    <n v="33.5"/>
    <n v="5.84"/>
    <n v="1.2"/>
    <s v="Thomas Smothers"/>
    <s v="KS"/>
    <s v="Corporate"/>
    <s v="Soccer Equipment"/>
    <s v="Soccer Nets"/>
    <s v="Bubble Wrap"/>
    <d v="2014-11-17T00:00:00"/>
  </r>
  <r>
    <x v="2"/>
    <n v="5575"/>
    <x v="3"/>
    <n v="39492"/>
    <d v="2015-02-15T00:00:00"/>
    <x v="0"/>
    <x v="11"/>
    <n v="1538.2399999999998"/>
    <n v="0.03"/>
    <s v="Regular Ship"/>
    <n v="-564.05999999999995"/>
    <n v="40.479999999999997"/>
    <n v="19.989999999999998"/>
    <s v="Ronald Towers"/>
    <s v="KS"/>
    <s v="Corporate"/>
    <s v="Baseball Equipment"/>
    <s v="Baseball Bats"/>
    <s v="SM Packaging"/>
    <d v="2015-02-22T00:00:00"/>
  </r>
  <r>
    <x v="2"/>
    <n v="1662"/>
    <x v="3"/>
    <n v="11969"/>
    <d v="2015-11-19T00:00:00"/>
    <x v="0"/>
    <x v="21"/>
    <n v="14676.9"/>
    <n v="0.1"/>
    <s v="Truck"/>
    <n v="4264.82"/>
    <n v="349.45"/>
    <n v="60"/>
    <s v="Harold Reams"/>
    <s v="KS"/>
    <s v="Consumer"/>
    <s v="Basketball Equipment"/>
    <s v="Basketballs"/>
    <s v="Jumbo Drum"/>
    <d v="2015-11-26T00:00:00"/>
  </r>
  <r>
    <x v="2"/>
    <n v="8095"/>
    <x v="3"/>
    <n v="57760"/>
    <d v="2015-05-12T00:00:00"/>
    <x v="0"/>
    <x v="11"/>
    <n v="288.42"/>
    <n v="0.06"/>
    <s v="Regular Ship"/>
    <n v="17.149999999999999"/>
    <n v="7.59"/>
    <n v="4"/>
    <s v="Harold Reams"/>
    <s v="KS"/>
    <s v="Corporate"/>
    <s v="Basketball Equipment"/>
    <s v="Helmets"/>
    <s v="Bubble Wrap"/>
    <d v="2015-05-19T00:00:00"/>
  </r>
  <r>
    <x v="2"/>
    <n v="4895"/>
    <x v="3"/>
    <n v="34822"/>
    <d v="2016-05-10T00:00:00"/>
    <x v="0"/>
    <x v="26"/>
    <n v="1011.54"/>
    <n v="0.04"/>
    <s v="Regular Ship"/>
    <n v="323.73"/>
    <n v="43.98"/>
    <n v="1.99"/>
    <s v="Thomas Smothers"/>
    <s v="KS"/>
    <s v="Consumer"/>
    <s v="Baseball Equipment"/>
    <s v="Baseball Bats"/>
    <s v="Tiny Packaging"/>
    <d v="2016-05-17T00:00:00"/>
  </r>
  <r>
    <x v="2"/>
    <n v="2704"/>
    <x v="3"/>
    <n v="19556"/>
    <d v="2014-10-30T00:00:00"/>
    <x v="0"/>
    <x v="9"/>
    <n v="1231.56"/>
    <n v="0.09"/>
    <s v="Regular Ship"/>
    <n v="469.69"/>
    <n v="55.98"/>
    <n v="4.8600000000000003"/>
    <s v="Jonathan King"/>
    <s v="KS"/>
    <s v="Consumer"/>
    <s v="Soccer Equipment"/>
    <s v="Jersies"/>
    <s v="SM Packaging"/>
    <d v="2014-11-06T00:00:00"/>
  </r>
  <r>
    <x v="2"/>
    <n v="7825"/>
    <x v="3"/>
    <n v="55938"/>
    <d v="2016-05-02T00:00:00"/>
    <x v="0"/>
    <x v="21"/>
    <n v="839.16"/>
    <n v="0.08"/>
    <s v="Express Ship"/>
    <n v="192.88"/>
    <n v="19.98"/>
    <n v="5.97"/>
    <s v="Holly John"/>
    <s v="KS"/>
    <s v="Small Business"/>
    <s v="Soccer Equipment"/>
    <s v="Jersies"/>
    <s v="SM Packaging"/>
    <d v="2016-05-09T00:00:00"/>
  </r>
  <r>
    <x v="2"/>
    <n v="1490"/>
    <x v="3"/>
    <n v="10722"/>
    <d v="2014-11-19T00:00:00"/>
    <x v="0"/>
    <x v="34"/>
    <n v="34.24"/>
    <n v="0.01"/>
    <s v="Regular Ship"/>
    <n v="-27.44"/>
    <n v="4.28"/>
    <n v="5.68"/>
    <s v="Thomas Smothers"/>
    <s v="KS"/>
    <s v="Home Office"/>
    <s v="Soccer Equipment"/>
    <s v="Jersies"/>
    <s v="SM Packaging"/>
    <d v="2014-11-26T00:00:00"/>
  </r>
  <r>
    <x v="2"/>
    <n v="8326"/>
    <x v="3"/>
    <n v="59492"/>
    <d v="2016-08-31T00:00:00"/>
    <x v="0"/>
    <x v="43"/>
    <n v="162"/>
    <n v="0.02"/>
    <s v="Regular Ship"/>
    <n v="-153.75"/>
    <n v="6.48"/>
    <n v="10.050000000000001"/>
    <s v="Holly John"/>
    <s v="KS"/>
    <s v="Home Office"/>
    <s v="Soccer Equipment"/>
    <s v="Jersies"/>
    <s v="SM Packaging"/>
    <d v="2016-09-07T00:00:00"/>
  </r>
  <r>
    <x v="2"/>
    <n v="1496"/>
    <x v="3"/>
    <n v="10791"/>
    <d v="2015-06-19T00:00:00"/>
    <x v="0"/>
    <x v="46"/>
    <n v="399.6"/>
    <n v="0.05"/>
    <s v="Regular Ship"/>
    <n v="93.36"/>
    <n v="19.98"/>
    <n v="5.77"/>
    <s v="Sally Smith"/>
    <s v="KS"/>
    <s v="Small Business"/>
    <s v="Soccer Equipment"/>
    <s v="Jersies"/>
    <s v="SM Packaging"/>
    <d v="2015-06-26T00:00:00"/>
  </r>
  <r>
    <x v="2"/>
    <n v="3936"/>
    <x v="3"/>
    <n v="28035"/>
    <d v="2015-03-08T00:00:00"/>
    <x v="0"/>
    <x v="42"/>
    <n v="360.80999999999995"/>
    <n v="0.03"/>
    <s v="Regular Ship"/>
    <n v="89.555999999999997"/>
    <n v="18.989999999999998"/>
    <n v="5.23"/>
    <s v="Ronald Towers"/>
    <s v="KS"/>
    <s v="Home Office"/>
    <s v="Soccer Equipment"/>
    <s v="Football Pads"/>
    <s v="SM Packaging"/>
    <d v="2015-03-15T00:00:00"/>
  </r>
  <r>
    <x v="2"/>
    <n v="6573"/>
    <x v="3"/>
    <n v="46726"/>
    <d v="2016-05-05T00:00:00"/>
    <x v="0"/>
    <x v="5"/>
    <n v="45.5"/>
    <n v="0.02"/>
    <s v="Regular Ship"/>
    <n v="8.2705000000000002"/>
    <n v="4.55"/>
    <n v="1.49"/>
    <s v="Jonathan King"/>
    <s v="KS"/>
    <s v="Small Business"/>
    <s v="Soccer Equipment"/>
    <s v="Football Pads"/>
    <s v="SM Packaging"/>
    <d v="2016-05-12T00:00:00"/>
  </r>
  <r>
    <x v="2"/>
    <n v="374"/>
    <x v="3"/>
    <n v="2595"/>
    <d v="2015-10-13T00:00:00"/>
    <x v="0"/>
    <x v="19"/>
    <n v="11452.74"/>
    <n v="0.04"/>
    <s v="Truck"/>
    <n v="2322.44"/>
    <n v="880.98"/>
    <n v="44.55"/>
    <s v="Jeffrey Jones"/>
    <s v="KS"/>
    <s v="Corporate"/>
    <s v="Basketball Equipment"/>
    <s v="Baseball Helmets"/>
    <s v="XL Packaging"/>
    <d v="2015-10-20T00:00:00"/>
  </r>
  <r>
    <x v="2"/>
    <n v="2958"/>
    <x v="3"/>
    <n v="21412"/>
    <d v="2015-05-13T00:00:00"/>
    <x v="0"/>
    <x v="11"/>
    <n v="133.76"/>
    <n v="0.09"/>
    <s v="Regular Ship"/>
    <n v="-199.29499999999999"/>
    <n v="3.52"/>
    <n v="6.83"/>
    <s v="James Brown"/>
    <s v="KS"/>
    <s v="Home Office"/>
    <s v="Soccer Equipment"/>
    <s v="Football Pads"/>
    <s v="SM Packaging"/>
    <d v="2015-05-20T00:00:00"/>
  </r>
  <r>
    <x v="2"/>
    <n v="3613"/>
    <x v="3"/>
    <n v="25825"/>
    <d v="2016-05-19T00:00:00"/>
    <x v="0"/>
    <x v="29"/>
    <n v="463.95000000000005"/>
    <n v="0.02"/>
    <s v="Regular Ship"/>
    <n v="206.27"/>
    <n v="10.31"/>
    <n v="1.79"/>
    <s v="Roland Mann"/>
    <s v="KS"/>
    <s v="Corporate"/>
    <s v="Soccer Equipment"/>
    <s v="Jersies"/>
    <s v="Bubble Wrap"/>
    <d v="2016-05-26T00:00:00"/>
  </r>
  <r>
    <x v="2"/>
    <n v="7347"/>
    <x v="3"/>
    <n v="52325"/>
    <d v="2016-05-14T00:00:00"/>
    <x v="0"/>
    <x v="26"/>
    <n v="5151.54"/>
    <n v="7.0000000000000007E-2"/>
    <s v="Regular Ship"/>
    <n v="2019.192"/>
    <n v="223.98"/>
    <n v="15.01"/>
    <s v="Holly John"/>
    <s v="KS"/>
    <s v="Corporate"/>
    <s v="Soccer Equipment"/>
    <s v="Football Pads"/>
    <s v="SM Packaging"/>
    <d v="2016-05-21T00:00:00"/>
  </r>
  <r>
    <x v="2"/>
    <n v="3900"/>
    <x v="3"/>
    <n v="27811"/>
    <d v="2015-01-02T00:00:00"/>
    <x v="0"/>
    <x v="10"/>
    <n v="63.96"/>
    <n v="0.06"/>
    <s v="Regular Ship"/>
    <n v="-39.640499999999996"/>
    <n v="15.99"/>
    <n v="13.18"/>
    <s v="Jeffrey Jones"/>
    <s v="KS"/>
    <s v="Small Business"/>
    <s v="Soccer Equipment"/>
    <s v="Football Pads"/>
    <s v="SM Packaging"/>
    <d v="2015-01-09T00:00:00"/>
  </r>
  <r>
    <x v="2"/>
    <n v="1449"/>
    <x v="3"/>
    <n v="10439"/>
    <d v="2016-01-27T00:00:00"/>
    <x v="0"/>
    <x v="0"/>
    <n v="206.08"/>
    <n v="0.01"/>
    <s v="Express Ship"/>
    <n v="-205.75"/>
    <n v="4.4800000000000004"/>
    <n v="7.24"/>
    <s v="James Brown"/>
    <s v="KS"/>
    <s v="Consumer"/>
    <s v="Basketball Equipment"/>
    <s v="Helmets"/>
    <s v="SM Packaging"/>
    <d v="2016-02-03T00:00:00"/>
  </r>
  <r>
    <x v="2"/>
    <n v="269"/>
    <x v="3"/>
    <n v="1856"/>
    <d v="2016-01-18T00:00:00"/>
    <x v="0"/>
    <x v="37"/>
    <n v="5543.5599999999995"/>
    <n v="0.1"/>
    <s v="Regular Ship"/>
    <n v="676.125"/>
    <n v="125.99"/>
    <n v="8.8000000000000007"/>
    <s v="Roland Mann"/>
    <s v="KS"/>
    <s v="Home Office"/>
    <s v="Baseball Equipment"/>
    <s v="Baseballs"/>
    <s v="SM Packaging"/>
    <d v="2016-01-25T00:00:00"/>
  </r>
  <r>
    <x v="2"/>
    <n v="4122"/>
    <x v="3"/>
    <n v="29317"/>
    <d v="2015-08-02T00:00:00"/>
    <x v="0"/>
    <x v="45"/>
    <n v="146.01"/>
    <n v="0.06"/>
    <s v="Regular Ship"/>
    <n v="-14.54"/>
    <n v="4.71"/>
    <n v="0.7"/>
    <s v="Sally Smith"/>
    <s v="KS"/>
    <s v="Corporate"/>
    <s v="Soccer Equipment"/>
    <s v="Footballs"/>
    <s v="Bubble Wrap"/>
    <d v="2015-08-09T00:00:00"/>
  </r>
  <r>
    <x v="2"/>
    <n v="7907"/>
    <x v="3"/>
    <n v="56550"/>
    <d v="2015-02-06T00:00:00"/>
    <x v="0"/>
    <x v="34"/>
    <n v="527.91999999999996"/>
    <n v="0"/>
    <s v="Regular Ship"/>
    <n v="-159.23599999999999"/>
    <n v="65.989999999999995"/>
    <n v="8.99"/>
    <s v="Ronald Towers"/>
    <s v="KS"/>
    <s v="Home Office"/>
    <s v="Baseball Equipment"/>
    <s v="Baseballs"/>
    <s v="SM Packaging"/>
    <d v="2015-02-13T00:00:00"/>
  </r>
  <r>
    <x v="2"/>
    <n v="882"/>
    <x v="3"/>
    <n v="6337"/>
    <d v="2015-07-01T00:00:00"/>
    <x v="0"/>
    <x v="27"/>
    <n v="3394.08"/>
    <n v="0.01"/>
    <s v="Regular Ship"/>
    <n v="-912.08"/>
    <n v="70.709999999999994"/>
    <n v="37.58"/>
    <s v="Thomas Smothers"/>
    <s v="KS"/>
    <s v="Corporate"/>
    <s v="Basketball Equipment"/>
    <s v="Helmets"/>
    <s v="Bubble Wrap"/>
    <d v="2015-07-08T00:00:00"/>
  </r>
  <r>
    <x v="2"/>
    <n v="651"/>
    <x v="3"/>
    <n v="4581"/>
    <d v="2016-07-04T00:00:00"/>
    <x v="0"/>
    <x v="43"/>
    <n v="2262"/>
    <n v="0.02"/>
    <s v="Regular Ship"/>
    <n v="739.91"/>
    <n v="90.48"/>
    <n v="19.989999999999998"/>
    <s v="Harold Reams"/>
    <s v="KS"/>
    <s v="Home Office"/>
    <s v="Soccer Equipment"/>
    <s v="Soccer Balls"/>
    <s v="SM Packaging"/>
    <d v="2016-07-11T00:00:00"/>
  </r>
  <r>
    <x v="2"/>
    <n v="5243"/>
    <x v="3"/>
    <n v="37313"/>
    <d v="2016-05-02T00:00:00"/>
    <x v="0"/>
    <x v="36"/>
    <n v="1121.83"/>
    <n v="7.0000000000000007E-2"/>
    <s v="Express Ship"/>
    <n v="-71.191999999999993"/>
    <n v="65.989999999999995"/>
    <n v="8.99"/>
    <s v="RHansda Reynolds"/>
    <s v="KS"/>
    <s v="Corporate"/>
    <s v="Baseball Equipment"/>
    <s v="Baseballs"/>
    <s v="SM Packaging"/>
    <d v="2016-05-09T00:00:00"/>
  </r>
  <r>
    <x v="2"/>
    <n v="3798"/>
    <x v="3"/>
    <n v="27105"/>
    <d v="2014-12-17T00:00:00"/>
    <x v="0"/>
    <x v="25"/>
    <n v="221.26000000000002"/>
    <n v="0.01"/>
    <s v="Regular Ship"/>
    <n v="39.630000000000003"/>
    <n v="5.98"/>
    <n v="2.5"/>
    <s v="Roland Mann"/>
    <s v="KS"/>
    <s v="Home Office"/>
    <s v="Soccer Equipment"/>
    <s v="Soccer Balls"/>
    <s v="SM Packaging"/>
    <d v="2014-12-24T00:00:00"/>
  </r>
  <r>
    <x v="2"/>
    <n v="7300"/>
    <x v="3"/>
    <n v="52068"/>
    <d v="2015-11-13T00:00:00"/>
    <x v="0"/>
    <x v="45"/>
    <n v="163.68"/>
    <n v="0.04"/>
    <s v="Regular Ship"/>
    <n v="-0.62100000000000111"/>
    <n v="5.28"/>
    <n v="2.99"/>
    <s v="Jeffrey Jones"/>
    <s v="KS"/>
    <s v="Corporate"/>
    <s v="Soccer Equipment"/>
    <s v="Football Pads"/>
    <s v="SM Packaging"/>
    <d v="2015-11-20T00:00:00"/>
  </r>
  <r>
    <x v="2"/>
    <n v="4082"/>
    <x v="3"/>
    <n v="29095"/>
    <d v="2015-01-06T00:00:00"/>
    <x v="0"/>
    <x v="4"/>
    <n v="270"/>
    <n v="0.01"/>
    <s v="Regular Ship"/>
    <n v="54.459499999999991"/>
    <n v="6.75"/>
    <n v="2.99"/>
    <s v="Jonathan King"/>
    <s v="KS"/>
    <s v="Small Business"/>
    <s v="Soccer Equipment"/>
    <s v="Football Pads"/>
    <s v="SM Packaging"/>
    <d v="2015-01-13T00:00:00"/>
  </r>
  <r>
    <x v="2"/>
    <n v="6209"/>
    <x v="3"/>
    <n v="44000"/>
    <d v="2016-08-04T00:00:00"/>
    <x v="0"/>
    <x v="36"/>
    <n v="120.69999999999999"/>
    <n v="0.06"/>
    <s v="Regular Ship"/>
    <n v="-51.301499999999997"/>
    <n v="7.1"/>
    <n v="6.05"/>
    <s v="Thomas Smothers"/>
    <s v="KS"/>
    <s v="Small Business"/>
    <s v="Soccer Equipment"/>
    <s v="Football Pads"/>
    <s v="SM Packaging"/>
    <d v="2016-08-11T00:00:00"/>
  </r>
  <r>
    <x v="2"/>
    <n v="7224"/>
    <x v="3"/>
    <n v="51553"/>
    <d v="2015-09-27T00:00:00"/>
    <x v="0"/>
    <x v="13"/>
    <n v="315.18"/>
    <n v="0.02"/>
    <s v="Express Ship"/>
    <n v="32.47"/>
    <n v="9.27"/>
    <n v="4.3899999999999997"/>
    <s v="Jeffrey Jones"/>
    <s v="KS"/>
    <s v="Small Business"/>
    <s v="Soccer Equipment"/>
    <s v="Jersies"/>
    <s v="Bubble Wrap"/>
    <d v="2015-10-04T00:00:00"/>
  </r>
  <r>
    <x v="2"/>
    <n v="3170"/>
    <x v="3"/>
    <n v="22817"/>
    <d v="2016-09-21T00:00:00"/>
    <x v="1"/>
    <x v="49"/>
    <n v="7076.97"/>
    <n v="0.05"/>
    <s v="Truck"/>
    <n v="-740.07"/>
    <n v="262.11"/>
    <n v="62.74"/>
    <s v="Thomas Smothers"/>
    <s v="KS"/>
    <s v="Home Office"/>
    <s v="Basketball Equipment"/>
    <s v="Basketballs"/>
    <s v="XL Packaging"/>
    <d v="2016-09-28T00:00:00"/>
  </r>
  <r>
    <x v="2"/>
    <n v="5987"/>
    <x v="3"/>
    <n v="42437"/>
    <d v="2016-01-04T00:00:00"/>
    <x v="1"/>
    <x v="33"/>
    <n v="19349.57"/>
    <n v="0.06"/>
    <s v="Truck"/>
    <n v="7752.01"/>
    <n v="449.99"/>
    <n v="49"/>
    <s v="Sally Smith"/>
    <s v="KS"/>
    <s v="Corporate"/>
    <s v="Baseball Equipment"/>
    <s v="Balls"/>
    <s v="Jumbo Drum"/>
    <d v="2016-01-11T00:00:00"/>
  </r>
  <r>
    <x v="2"/>
    <n v="2754"/>
    <x v="3"/>
    <n v="19905"/>
    <d v="2016-06-12T00:00:00"/>
    <x v="1"/>
    <x v="43"/>
    <n v="13774.5"/>
    <n v="0.01"/>
    <s v="Truck"/>
    <n v="-3687.6510000000003"/>
    <n v="550.98"/>
    <n v="64.59"/>
    <s v="Sally Smith"/>
    <s v="KS"/>
    <s v="Home Office"/>
    <s v="Basketball Equipment"/>
    <s v="Basketballs"/>
    <s v="XL Packaging"/>
    <d v="2016-06-19T00:00:00"/>
  </r>
  <r>
    <x v="2"/>
    <n v="2953"/>
    <x v="3"/>
    <n v="21382"/>
    <d v="2015-11-12T00:00:00"/>
    <x v="1"/>
    <x v="31"/>
    <n v="6320.58"/>
    <n v="0.04"/>
    <s v="Truck"/>
    <n v="935.06"/>
    <n v="300.98"/>
    <n v="64.73"/>
    <s v="Harold Reams"/>
    <s v="KS"/>
    <s v="Corporate"/>
    <s v="Basketball Equipment"/>
    <s v="Goals"/>
    <s v="Jumbo Drum"/>
    <d v="2015-11-19T00:00:00"/>
  </r>
  <r>
    <x v="2"/>
    <n v="6130"/>
    <x v="3"/>
    <n v="43397"/>
    <d v="2015-03-12T00:00:00"/>
    <x v="1"/>
    <x v="14"/>
    <n v="2131.15"/>
    <n v="0.08"/>
    <s v="Truck"/>
    <n v="-319.26"/>
    <n v="60.89"/>
    <n v="32.409999999999997"/>
    <s v="Jeffrey Jones"/>
    <s v="KS"/>
    <s v="Corporate"/>
    <s v="Basketball Equipment"/>
    <s v="Goals"/>
    <s v="Jumbo Drum"/>
    <d v="2015-03-19T00:00:00"/>
  </r>
  <r>
    <x v="2"/>
    <n v="4405"/>
    <x v="3"/>
    <n v="31393"/>
    <d v="2016-03-11T00:00:00"/>
    <x v="1"/>
    <x v="45"/>
    <n v="114.08"/>
    <n v="0.09"/>
    <s v="Regular Ship"/>
    <n v="-32.65"/>
    <n v="3.68"/>
    <n v="1.32"/>
    <s v="Harold Reams"/>
    <s v="KS"/>
    <s v="Corporate"/>
    <s v="Soccer Equipment"/>
    <s v="Soccer Goals"/>
    <s v="Bubble Wrap"/>
    <d v="2016-03-18T00:00:00"/>
  </r>
  <r>
    <x v="2"/>
    <n v="1510"/>
    <x v="3"/>
    <n v="10917"/>
    <d v="2015-12-11T00:00:00"/>
    <x v="1"/>
    <x v="20"/>
    <n v="1623.86"/>
    <n v="0.09"/>
    <s v="Express Ship"/>
    <n v="-90.123000000000005"/>
    <n v="115.99"/>
    <n v="5.99"/>
    <s v="Sally Smith"/>
    <s v="KS"/>
    <s v="Corporate"/>
    <s v="Baseball Equipment"/>
    <s v="Baseballs"/>
    <s v="SM Packaging"/>
    <d v="2015-12-18T00:00:00"/>
  </r>
  <r>
    <x v="2"/>
    <n v="353"/>
    <x v="3"/>
    <n v="2465"/>
    <d v="2015-04-23T00:00:00"/>
    <x v="1"/>
    <x v="39"/>
    <n v="1105.4399999999998"/>
    <n v="0.04"/>
    <s v="Regular Ship"/>
    <n v="271.87"/>
    <n v="39.479999999999997"/>
    <n v="1.99"/>
    <s v="RHansda Reynolds"/>
    <s v="KS"/>
    <s v="Consumer"/>
    <s v="Baseball Equipment"/>
    <s v="Baseball Bats"/>
    <s v="Tiny Packaging"/>
    <d v="2015-04-30T00:00:00"/>
  </r>
  <r>
    <x v="2"/>
    <n v="4212"/>
    <x v="3"/>
    <n v="29953"/>
    <d v="2014-12-08T00:00:00"/>
    <x v="1"/>
    <x v="21"/>
    <n v="606.9"/>
    <n v="0.02"/>
    <s v="Regular Ship"/>
    <n v="50.243499999999997"/>
    <n v="14.45"/>
    <n v="7.17"/>
    <s v="Harold Reams"/>
    <s v="KS"/>
    <s v="Home Office"/>
    <s v="Soccer Equipment"/>
    <s v="Football Pads"/>
    <s v="SM Packaging"/>
    <d v="2014-12-15T00:00:00"/>
  </r>
  <r>
    <x v="2"/>
    <n v="7103"/>
    <x v="3"/>
    <n v="50688"/>
    <d v="2015-10-16T00:00:00"/>
    <x v="1"/>
    <x v="44"/>
    <n v="649"/>
    <n v="0.08"/>
    <s v="Regular Ship"/>
    <n v="27.86"/>
    <n v="12.98"/>
    <n v="3.14"/>
    <s v="Holly John"/>
    <s v="KS"/>
    <s v="Home Office"/>
    <s v="Soccer Equipment"/>
    <s v="Soccer Goals"/>
    <s v="Tiny Packaging"/>
    <d v="2015-10-23T00:00:00"/>
  </r>
  <r>
    <x v="2"/>
    <n v="1777"/>
    <x v="3"/>
    <n v="12711"/>
    <d v="2015-12-20T00:00:00"/>
    <x v="1"/>
    <x v="29"/>
    <n v="584.1"/>
    <n v="0.05"/>
    <s v="Regular Ship"/>
    <n v="40.32"/>
    <n v="12.98"/>
    <n v="3.14"/>
    <s v="Holly John"/>
    <s v="KS"/>
    <s v="Corporate"/>
    <s v="Soccer Equipment"/>
    <s v="Soccer Goals"/>
    <s v="Tiny Packaging"/>
    <d v="2015-12-27T00:00:00"/>
  </r>
  <r>
    <x v="2"/>
    <n v="92"/>
    <x v="3"/>
    <n v="549"/>
    <d v="2016-05-12T00:00:00"/>
    <x v="1"/>
    <x v="35"/>
    <n v="1168.1999999999998"/>
    <n v="0.05"/>
    <s v="Express Ship"/>
    <n v="-911.56"/>
    <n v="38.94"/>
    <n v="35"/>
    <s v="Jeffrey Jones"/>
    <s v="KS"/>
    <s v="Consumer"/>
    <s v="Soccer Equipment"/>
    <s v="Mouth Guards"/>
    <s v="LG Packaging"/>
    <d v="2016-05-19T00:00:00"/>
  </r>
  <r>
    <x v="2"/>
    <n v="1992"/>
    <x v="3"/>
    <n v="14212"/>
    <d v="2015-12-17T00:00:00"/>
    <x v="1"/>
    <x v="10"/>
    <n v="24.96"/>
    <n v="0"/>
    <s v="Regular Ship"/>
    <n v="-17.16"/>
    <n v="6.24"/>
    <n v="5.22"/>
    <s v="Sally Smith"/>
    <s v="KS"/>
    <s v="Small Business"/>
    <s v="Basketball Equipment"/>
    <s v="Helmets"/>
    <s v="SM Packaging"/>
    <d v="2015-12-24T00:00:00"/>
  </r>
  <r>
    <x v="2"/>
    <n v="81"/>
    <x v="3"/>
    <n v="487"/>
    <d v="2016-06-17T00:00:00"/>
    <x v="1"/>
    <x v="42"/>
    <n v="206.91000000000003"/>
    <n v="7.0000000000000007E-2"/>
    <s v="Regular Ship"/>
    <n v="-18.96"/>
    <n v="10.89"/>
    <n v="4.5"/>
    <s v="Sally Smith"/>
    <s v="KS"/>
    <s v="Corporate"/>
    <s v="Soccer Equipment"/>
    <s v="Shin Guards"/>
    <s v="SM Packaging"/>
    <d v="2016-06-24T00:00:00"/>
  </r>
  <r>
    <x v="2"/>
    <n v="3763"/>
    <x v="3"/>
    <n v="26887"/>
    <d v="2015-03-15T00:00:00"/>
    <x v="1"/>
    <x v="11"/>
    <n v="1633.2399999999998"/>
    <n v="0.08"/>
    <s v="Express Ship"/>
    <n v="461.65"/>
    <n v="42.98"/>
    <n v="4.62"/>
    <s v="James Brown"/>
    <s v="KS"/>
    <s v="Small Business"/>
    <s v="Soccer Equipment"/>
    <s v="Shin Guards"/>
    <s v="SM Packaging"/>
    <d v="2015-03-22T00:00:00"/>
  </r>
  <r>
    <x v="2"/>
    <n v="3593"/>
    <x v="3"/>
    <n v="25635"/>
    <d v="2016-03-29T00:00:00"/>
    <x v="1"/>
    <x v="20"/>
    <n v="601.71999999999991"/>
    <n v="0.04"/>
    <s v="Express Ship"/>
    <n v="145.47999999999999"/>
    <n v="42.98"/>
    <n v="4.62"/>
    <s v="Jonathan King"/>
    <s v="KS"/>
    <s v="Corporate"/>
    <s v="Soccer Equipment"/>
    <s v="Shin Guards"/>
    <s v="SM Packaging"/>
    <d v="2016-04-05T00:00:00"/>
  </r>
  <r>
    <x v="2"/>
    <n v="7353"/>
    <x v="3"/>
    <n v="52389"/>
    <d v="2015-08-21T00:00:00"/>
    <x v="1"/>
    <x v="45"/>
    <n v="662.78"/>
    <n v="0.08"/>
    <s v="Regular Ship"/>
    <n v="-57.16"/>
    <n v="21.38"/>
    <n v="8.99"/>
    <s v="Jeffrey Jones"/>
    <s v="KS"/>
    <s v="Corporate"/>
    <s v="Soccer Equipment"/>
    <s v="Soccer Nets"/>
    <s v="Tiny Packaging"/>
    <d v="2015-08-28T00:00:00"/>
  </r>
  <r>
    <x v="2"/>
    <n v="5873"/>
    <x v="3"/>
    <n v="41664"/>
    <d v="2015-10-04T00:00:00"/>
    <x v="1"/>
    <x v="4"/>
    <n v="1039.2"/>
    <n v="7.0000000000000007E-2"/>
    <s v="Regular Ship"/>
    <n v="230.69"/>
    <n v="25.98"/>
    <n v="4.08"/>
    <s v="James Brown"/>
    <s v="KS"/>
    <s v="Corporate"/>
    <s v="Soccer Equipment"/>
    <s v="Soccer Nets"/>
    <s v="Tiny Packaging"/>
    <d v="2015-10-11T00:00:00"/>
  </r>
  <r>
    <x v="2"/>
    <n v="7147"/>
    <x v="3"/>
    <n v="50983"/>
    <d v="2015-04-28T00:00:00"/>
    <x v="1"/>
    <x v="7"/>
    <n v="3158.2200000000003"/>
    <n v="0.06"/>
    <s v="Regular Ship"/>
    <n v="-1022.02"/>
    <n v="80.98"/>
    <n v="35"/>
    <s v="Jonathan King"/>
    <s v="KS"/>
    <s v="Home Office"/>
    <s v="Soccer Equipment"/>
    <s v="Mouth Guards"/>
    <s v="LG Packaging"/>
    <d v="2015-05-05T00:00:00"/>
  </r>
  <r>
    <x v="2"/>
    <n v="2831"/>
    <x v="3"/>
    <n v="20448"/>
    <d v="2015-06-02T00:00:00"/>
    <x v="1"/>
    <x v="26"/>
    <n v="84.87"/>
    <n v="0.02"/>
    <s v="Express Ship"/>
    <n v="6.84"/>
    <n v="3.69"/>
    <n v="2.5"/>
    <s v="James Brown"/>
    <s v="KS"/>
    <s v="Corporate"/>
    <s v="Soccer Equipment"/>
    <s v="Soccer Balls"/>
    <s v="SM Packaging"/>
    <d v="2015-06-09T00:00:00"/>
  </r>
  <r>
    <x v="2"/>
    <n v="3418"/>
    <x v="3"/>
    <n v="24387"/>
    <d v="2015-06-10T00:00:00"/>
    <x v="1"/>
    <x v="26"/>
    <n v="942.31"/>
    <n v="0.01"/>
    <s v="Regular Ship"/>
    <n v="51.9"/>
    <n v="40.97"/>
    <n v="14.45"/>
    <s v="RHansda Reynolds"/>
    <s v="KS"/>
    <s v="Small Business"/>
    <s v="Basketball Equipment"/>
    <s v="Helmets"/>
    <s v="LG Packaging"/>
    <d v="2015-06-17T00:00:00"/>
  </r>
  <r>
    <x v="2"/>
    <n v="4263"/>
    <x v="3"/>
    <n v="30343"/>
    <d v="2016-03-21T00:00:00"/>
    <x v="1"/>
    <x v="39"/>
    <n v="137.48000000000002"/>
    <n v="0.08"/>
    <s v="Regular Ship"/>
    <n v="56.97"/>
    <n v="4.91"/>
    <n v="0.5"/>
    <s v="Jeffrey Jones"/>
    <s v="KS"/>
    <s v="Corporate"/>
    <s v="Soccer Equipment"/>
    <s v="Referee Uniforms"/>
    <s v="SM Packaging"/>
    <d v="2016-03-28T00:00:00"/>
  </r>
  <r>
    <x v="2"/>
    <n v="4202"/>
    <x v="3"/>
    <n v="29861"/>
    <d v="2016-02-24T00:00:00"/>
    <x v="1"/>
    <x v="48"/>
    <n v="33.880000000000003"/>
    <n v="0.03"/>
    <s v="Regular Ship"/>
    <n v="5.58"/>
    <n v="3.08"/>
    <n v="0.99"/>
    <s v="Roland Mann"/>
    <s v="KS"/>
    <s v="Small Business"/>
    <s v="Soccer Equipment"/>
    <s v="Referee Uniforms"/>
    <s v="SM Packaging"/>
    <d v="2016-03-02T00:00:00"/>
  </r>
  <r>
    <x v="2"/>
    <n v="3893"/>
    <x v="3"/>
    <n v="27780"/>
    <d v="2016-08-20T00:00:00"/>
    <x v="1"/>
    <x v="24"/>
    <n v="55.44"/>
    <n v="0.02"/>
    <s v="Regular Ship"/>
    <n v="11.92"/>
    <n v="3.08"/>
    <n v="0.99"/>
    <s v="Ronald Towers"/>
    <s v="KS"/>
    <s v="Small Business"/>
    <s v="Soccer Equipment"/>
    <s v="Referee Uniforms"/>
    <s v="SM Packaging"/>
    <d v="2016-08-27T00:00:00"/>
  </r>
  <r>
    <x v="2"/>
    <n v="6108"/>
    <x v="3"/>
    <n v="43270"/>
    <d v="2016-07-02T00:00:00"/>
    <x v="1"/>
    <x v="14"/>
    <n v="362.25"/>
    <n v="0.06"/>
    <s v="Regular Ship"/>
    <n v="154.54"/>
    <n v="10.35"/>
    <n v="0.99"/>
    <s v="James Brown"/>
    <s v="KS"/>
    <s v="Consumer"/>
    <s v="Soccer Equipment"/>
    <s v="Referee Uniforms"/>
    <s v="SM Packaging"/>
    <d v="2016-07-09T00:00:00"/>
  </r>
  <r>
    <x v="2"/>
    <n v="7455"/>
    <x v="3"/>
    <n v="53189"/>
    <d v="2015-06-23T00:00:00"/>
    <x v="1"/>
    <x v="2"/>
    <n v="187.92000000000002"/>
    <n v="0"/>
    <s v="Express Ship"/>
    <n v="-40.56"/>
    <n v="6.48"/>
    <n v="5.94"/>
    <s v="RHansda Reynolds"/>
    <s v="KS"/>
    <s v="Corporate"/>
    <s v="Soccer Equipment"/>
    <s v="Jersies"/>
    <s v="SM Packaging"/>
    <d v="2015-06-30T00:00:00"/>
  </r>
  <r>
    <x v="2"/>
    <n v="3142"/>
    <x v="3"/>
    <n v="22561"/>
    <d v="2014-11-20T00:00:00"/>
    <x v="1"/>
    <x v="3"/>
    <n v="123.69000000000001"/>
    <n v="7.0000000000000007E-2"/>
    <s v="Regular Ship"/>
    <n v="-27.78"/>
    <n v="17.670000000000002"/>
    <n v="8.99"/>
    <s v="Jeffrey Jones"/>
    <s v="KS"/>
    <s v="Consumer"/>
    <s v="Basketball Equipment"/>
    <s v="Helmets"/>
    <s v="Tiny Packaging"/>
    <d v="2014-11-27T00:00:00"/>
  </r>
  <r>
    <x v="2"/>
    <n v="6903"/>
    <x v="3"/>
    <n v="49220"/>
    <d v="2015-06-13T00:00:00"/>
    <x v="1"/>
    <x v="19"/>
    <n v="437.05999999999995"/>
    <n v="7.0000000000000007E-2"/>
    <s v="Regular Ship"/>
    <n v="39.36"/>
    <n v="33.619999999999997"/>
    <n v="3.5"/>
    <s v="Sally Smith"/>
    <s v="KS"/>
    <s v="Corporate"/>
    <s v="Soccer Equipment"/>
    <s v="Shin Guards"/>
    <s v="SM Packaging"/>
    <d v="2015-06-20T00:00:00"/>
  </r>
  <r>
    <x v="2"/>
    <n v="5785"/>
    <x v="3"/>
    <n v="41056"/>
    <d v="2016-01-25T00:00:00"/>
    <x v="1"/>
    <x v="10"/>
    <n v="139.91999999999999"/>
    <n v="0.08"/>
    <s v="Regular Ship"/>
    <n v="-138.84"/>
    <n v="34.979999999999997"/>
    <n v="7.53"/>
    <s v="Jonathan King"/>
    <s v="KS"/>
    <s v="Small Business"/>
    <s v="Baseball Equipment"/>
    <s v="Baseball Bats"/>
    <s v="SM Packaging"/>
    <d v="2016-02-01T00:00:00"/>
  </r>
  <r>
    <x v="2"/>
    <n v="3439"/>
    <x v="3"/>
    <n v="24546"/>
    <d v="2016-01-25T00:00:00"/>
    <x v="1"/>
    <x v="3"/>
    <n v="76.86"/>
    <n v="0.04"/>
    <s v="Regular Ship"/>
    <n v="-7.78"/>
    <n v="10.98"/>
    <n v="3.37"/>
    <s v="James Brown"/>
    <s v="KS"/>
    <s v="Home Office"/>
    <s v="Soccer Equipment"/>
    <s v="Soccer Goals"/>
    <s v="Tiny Packaging"/>
    <d v="2016-02-01T00:00:00"/>
  </r>
  <r>
    <x v="2"/>
    <n v="6189"/>
    <x v="3"/>
    <n v="43875"/>
    <d v="2015-10-07T00:00:00"/>
    <x v="1"/>
    <x v="23"/>
    <n v="346.08"/>
    <n v="0.03"/>
    <s v="Express Ship"/>
    <n v="11.39"/>
    <n v="14.42"/>
    <n v="6.75"/>
    <s v="RHansda Reynolds"/>
    <s v="KS"/>
    <s v="Corporate"/>
    <s v="Soccer Equipment"/>
    <s v="Shin Guards"/>
    <s v="MED Packaging"/>
    <d v="2015-10-14T00:00:00"/>
  </r>
  <r>
    <x v="2"/>
    <n v="2512"/>
    <x v="3"/>
    <n v="18244"/>
    <d v="2014-12-12T00:00:00"/>
    <x v="1"/>
    <x v="18"/>
    <n v="140.81"/>
    <n v="0"/>
    <s v="Regular Ship"/>
    <n v="-73.22"/>
    <n v="140.81"/>
    <n v="24.49"/>
    <s v="RHansda Reynolds"/>
    <s v="KS"/>
    <s v="Home Office"/>
    <s v="Basketball Equipment"/>
    <s v="Goals"/>
    <s v="LG Packaging"/>
    <d v="2014-12-19T00:00:00"/>
  </r>
  <r>
    <x v="2"/>
    <n v="7882"/>
    <x v="3"/>
    <n v="56384"/>
    <d v="2016-05-31T00:00:00"/>
    <x v="1"/>
    <x v="17"/>
    <n v="210.56000000000003"/>
    <n v="0.04"/>
    <s v="Regular Ship"/>
    <n v="-2172.14"/>
    <n v="4.4800000000000004"/>
    <n v="49"/>
    <s v="Harold Reams"/>
    <s v="KS"/>
    <s v="Small Business"/>
    <s v="Soccer Equipment"/>
    <s v="Shin Guards"/>
    <s v="LG Packaging"/>
    <d v="2016-06-07T00:00:00"/>
  </r>
  <r>
    <x v="2"/>
    <n v="700"/>
    <x v="3"/>
    <n v="4896"/>
    <d v="2016-06-21T00:00:00"/>
    <x v="1"/>
    <x v="5"/>
    <n v="1259.8999999999999"/>
    <n v="0.06"/>
    <s v="Express Ship"/>
    <n v="-124.509"/>
    <n v="125.99"/>
    <n v="5.99"/>
    <s v="James Brown"/>
    <s v="KS"/>
    <s v="Small Business"/>
    <s v="Baseball Equipment"/>
    <s v="Baseballs"/>
    <s v="SM Packaging"/>
    <d v="2016-06-28T00:00:00"/>
  </r>
  <r>
    <x v="2"/>
    <n v="52"/>
    <x v="3"/>
    <n v="322"/>
    <d v="2016-01-17T00:00:00"/>
    <x v="1"/>
    <x v="46"/>
    <n v="3119.8"/>
    <n v="0.08"/>
    <s v="Regular Ship"/>
    <n v="257.76"/>
    <n v="155.99"/>
    <n v="8.08"/>
    <s v="Roland Mann"/>
    <s v="KS"/>
    <s v="Corporate"/>
    <s v="Baseball Equipment"/>
    <s v="Baseballs"/>
    <s v="SM Packaging"/>
    <d v="2016-01-24T00:00:00"/>
  </r>
  <r>
    <x v="2"/>
    <n v="4750"/>
    <x v="3"/>
    <n v="33764"/>
    <d v="2014-12-11T00:00:00"/>
    <x v="1"/>
    <x v="10"/>
    <n v="481.32"/>
    <n v="0"/>
    <s v="Regular Ship"/>
    <n v="-64.78"/>
    <n v="120.33"/>
    <n v="19.989999999999998"/>
    <s v="Harold Reams"/>
    <s v="KS"/>
    <s v="Small Business"/>
    <s v="Soccer Equipment"/>
    <s v="Mouth Guards"/>
    <s v="SM Packaging"/>
    <d v="2014-12-18T00:00:00"/>
  </r>
  <r>
    <x v="2"/>
    <n v="1354"/>
    <x v="3"/>
    <n v="9863"/>
    <d v="2015-07-05T00:00:00"/>
    <x v="1"/>
    <x v="24"/>
    <n v="31.68"/>
    <n v="0"/>
    <s v="Regular Ship"/>
    <n v="0.1"/>
    <n v="1.76"/>
    <n v="0.7"/>
    <s v="Thomas Smothers"/>
    <s v="KS"/>
    <s v="Home Office"/>
    <s v="Soccer Equipment"/>
    <s v="Soccer Nets"/>
    <s v="Bubble Wrap"/>
    <d v="2015-07-12T00:00:00"/>
  </r>
  <r>
    <x v="2"/>
    <n v="6710"/>
    <x v="3"/>
    <n v="47810"/>
    <d v="2015-06-14T00:00:00"/>
    <x v="1"/>
    <x v="6"/>
    <n v="17.52"/>
    <n v="0.02"/>
    <s v="Regular Ship"/>
    <n v="-5.35"/>
    <n v="5.84"/>
    <n v="1.2"/>
    <s v="Thomas Smothers"/>
    <s v="KS"/>
    <s v="Home Office"/>
    <s v="Soccer Equipment"/>
    <s v="Soccer Nets"/>
    <s v="Bubble Wrap"/>
    <d v="2015-06-21T00:00:00"/>
  </r>
  <r>
    <x v="2"/>
    <n v="6334"/>
    <x v="3"/>
    <n v="44871"/>
    <d v="2015-03-03T00:00:00"/>
    <x v="1"/>
    <x v="49"/>
    <n v="88.559999999999988"/>
    <n v="0.02"/>
    <s v="Regular Ship"/>
    <n v="-75.09"/>
    <n v="3.28"/>
    <n v="4.2"/>
    <s v="RHansda Reynolds"/>
    <s v="KS"/>
    <s v="Home Office"/>
    <s v="Soccer Equipment"/>
    <s v="Soccer Nets"/>
    <s v="Bubble Wrap"/>
    <d v="2015-03-10T00:00:00"/>
  </r>
  <r>
    <x v="2"/>
    <n v="7785"/>
    <x v="3"/>
    <n v="55686"/>
    <d v="2015-01-23T00:00:00"/>
    <x v="1"/>
    <x v="28"/>
    <n v="162.63999999999999"/>
    <n v="0.03"/>
    <s v="Regular Ship"/>
    <n v="-94.83"/>
    <n v="81.319999999999993"/>
    <n v="0.99"/>
    <s v="Sally Smith"/>
    <s v="KS"/>
    <s v="Corporate"/>
    <s v="Soccer Equipment"/>
    <s v="Shin Guards"/>
    <s v="SM Packaging"/>
    <d v="2015-01-30T00:00:00"/>
  </r>
  <r>
    <x v="2"/>
    <n v="1887"/>
    <x v="3"/>
    <n v="13569"/>
    <d v="2015-02-08T00:00:00"/>
    <x v="1"/>
    <x v="19"/>
    <n v="532.74"/>
    <n v="0.02"/>
    <s v="Express Ship"/>
    <n v="67.98"/>
    <n v="40.98"/>
    <n v="7.2"/>
    <s v="James Brown"/>
    <s v="KS"/>
    <s v="Corporate"/>
    <s v="Soccer Equipment"/>
    <s v="Shin Guards"/>
    <s v="SM Packaging"/>
    <d v="2015-02-15T00:00:00"/>
  </r>
  <r>
    <x v="2"/>
    <n v="4652"/>
    <x v="3"/>
    <n v="33126"/>
    <d v="2015-09-12T00:00:00"/>
    <x v="1"/>
    <x v="0"/>
    <n v="5899.0400000000009"/>
    <n v="0.01"/>
    <s v="Express Ship"/>
    <n v="1779.01"/>
    <n v="128.24"/>
    <n v="12.65"/>
    <s v="Harold Reams"/>
    <s v="KS"/>
    <s v="Small Business"/>
    <s v="Basketball Equipment"/>
    <s v="Goals"/>
    <s v="MED Packaging"/>
    <d v="2015-09-19T00:00:00"/>
  </r>
  <r>
    <x v="2"/>
    <n v="5390"/>
    <x v="3"/>
    <n v="38336"/>
    <d v="2016-08-05T00:00:00"/>
    <x v="1"/>
    <x v="45"/>
    <n v="340.07"/>
    <n v="0"/>
    <s v="Regular Ship"/>
    <n v="-116.45"/>
    <n v="10.97"/>
    <n v="6.5"/>
    <s v="Ronald Towers"/>
    <s v="KS"/>
    <s v="Corporate"/>
    <s v="Baseball Equipment"/>
    <s v="Baseball Bats"/>
    <s v="SM Packaging"/>
    <d v="2016-08-12T00:00:00"/>
  </r>
  <r>
    <x v="2"/>
    <n v="7577"/>
    <x v="3"/>
    <n v="54183"/>
    <d v="2016-02-14T00:00:00"/>
    <x v="1"/>
    <x v="38"/>
    <n v="2655.68"/>
    <n v="0.02"/>
    <s v="Express Ship"/>
    <n v="1097.25"/>
    <n v="82.99"/>
    <n v="5.5"/>
    <s v="Jonathan King"/>
    <s v="KS"/>
    <s v="Corporate"/>
    <s v="Baseball Equipment"/>
    <s v="Baseball Bats"/>
    <s v="SM Packaging"/>
    <d v="2016-02-21T00:00:00"/>
  </r>
  <r>
    <x v="2"/>
    <n v="2778"/>
    <x v="3"/>
    <n v="20066"/>
    <d v="2016-07-03T00:00:00"/>
    <x v="1"/>
    <x v="6"/>
    <n v="34.74"/>
    <n v="0.02"/>
    <s v="Regular Ship"/>
    <n v="-11.69"/>
    <n v="11.58"/>
    <n v="5.72"/>
    <s v="RHansda Reynolds"/>
    <s v="KS"/>
    <s v="Home Office"/>
    <s v="Soccer Equipment"/>
    <s v="Soccer Balls"/>
    <s v="SM Packaging"/>
    <d v="2016-07-10T00:00:00"/>
  </r>
  <r>
    <x v="2"/>
    <n v="8396"/>
    <x v="3"/>
    <n v="59971"/>
    <d v="2015-03-31T00:00:00"/>
    <x v="1"/>
    <x v="29"/>
    <n v="552.6"/>
    <n v="0.08"/>
    <s v="Regular Ship"/>
    <n v="-10.84"/>
    <n v="12.28"/>
    <n v="6.47"/>
    <s v="Sally Smith"/>
    <s v="KS"/>
    <s v="Home Office"/>
    <s v="Soccer Equipment"/>
    <s v="Jersies"/>
    <s v="SM Packaging"/>
    <d v="2015-04-07T00:00:00"/>
  </r>
  <r>
    <x v="2"/>
    <n v="5193"/>
    <x v="3"/>
    <n v="36901"/>
    <d v="2016-07-14T00:00:00"/>
    <x v="1"/>
    <x v="35"/>
    <n v="200.39999999999998"/>
    <n v="0.08"/>
    <s v="Regular Ship"/>
    <n v="-56.22"/>
    <n v="6.68"/>
    <n v="5.66"/>
    <s v="Harold Reams"/>
    <s v="KS"/>
    <s v="Corporate"/>
    <s v="Soccer Equipment"/>
    <s v="Jersies"/>
    <s v="SM Packaging"/>
    <d v="2016-07-21T00:00:00"/>
  </r>
  <r>
    <x v="2"/>
    <n v="4952"/>
    <x v="3"/>
    <n v="35239"/>
    <d v="2015-09-12T00:00:00"/>
    <x v="1"/>
    <x v="31"/>
    <n v="110.88000000000001"/>
    <n v="0.08"/>
    <s v="Regular Ship"/>
    <n v="-77.08"/>
    <n v="5.28"/>
    <n v="6.26"/>
    <s v="Jonathan King"/>
    <s v="KS"/>
    <s v="Small Business"/>
    <s v="Soccer Equipment"/>
    <s v="Jersies"/>
    <s v="SM Packaging"/>
    <d v="2015-09-19T00:00:00"/>
  </r>
  <r>
    <x v="2"/>
    <n v="619"/>
    <x v="3"/>
    <n v="4261"/>
    <d v="2016-08-02T00:00:00"/>
    <x v="1"/>
    <x v="8"/>
    <n v="197.34"/>
    <n v="0.08"/>
    <s v="Regular Ship"/>
    <n v="-71.47"/>
    <n v="5.98"/>
    <n v="5.35"/>
    <s v="James Brown"/>
    <s v="KS"/>
    <s v="Corporate"/>
    <s v="Soccer Equipment"/>
    <s v="Jersies"/>
    <s v="SM Packaging"/>
    <d v="2016-08-09T00:00:00"/>
  </r>
  <r>
    <x v="2"/>
    <n v="2252"/>
    <x v="3"/>
    <n v="16197"/>
    <d v="2016-08-26T00:00:00"/>
    <x v="1"/>
    <x v="42"/>
    <n v="100.32000000000001"/>
    <n v="0.08"/>
    <s v="Regular Ship"/>
    <n v="-58.16"/>
    <n v="5.28"/>
    <n v="5.85"/>
    <s v="Holly John"/>
    <s v="KS"/>
    <s v="Consumer"/>
    <s v="Soccer Equipment"/>
    <s v="Jersies"/>
    <s v="SM Packaging"/>
    <d v="2016-09-02T00:00:00"/>
  </r>
  <r>
    <x v="2"/>
    <n v="36"/>
    <x v="3"/>
    <n v="225"/>
    <d v="2015-03-24T00:00:00"/>
    <x v="1"/>
    <x v="18"/>
    <n v="19.84"/>
    <n v="0.05"/>
    <s v="Regular Ship"/>
    <n v="-8.9700000000000006"/>
    <n v="19.84"/>
    <n v="4.0999999999999996"/>
    <s v="Jonathan King"/>
    <s v="KS"/>
    <s v="Home Office"/>
    <s v="Soccer Equipment"/>
    <s v="Soccer Nets"/>
    <s v="Bubble Wrap"/>
    <d v="2015-03-31T00:00:00"/>
  </r>
  <r>
    <x v="2"/>
    <n v="3375"/>
    <x v="3"/>
    <n v="24098"/>
    <d v="2016-02-16T00:00:00"/>
    <x v="1"/>
    <x v="5"/>
    <n v="76.399999999999991"/>
    <n v="0.05"/>
    <s v="Regular Ship"/>
    <n v="-20.49"/>
    <n v="7.64"/>
    <n v="5.83"/>
    <s v="Holly John"/>
    <s v="KS"/>
    <s v="Small Business"/>
    <s v="Soccer Equipment"/>
    <s v="Jersies"/>
    <s v="Bubble Wrap"/>
    <d v="2016-02-23T00:00:00"/>
  </r>
  <r>
    <x v="2"/>
    <n v="2380"/>
    <x v="3"/>
    <n v="17253"/>
    <d v="2015-06-17T00:00:00"/>
    <x v="1"/>
    <x v="19"/>
    <n v="45.76"/>
    <n v="0.08"/>
    <s v="Regular Ship"/>
    <n v="-64.388500000000008"/>
    <n v="3.52"/>
    <n v="6.83"/>
    <s v="James Brown"/>
    <s v="KS"/>
    <s v="Corporate"/>
    <s v="Soccer Equipment"/>
    <s v="Football Pads"/>
    <s v="SM Packaging"/>
    <d v="2015-06-24T00:00:00"/>
  </r>
  <r>
    <x v="2"/>
    <n v="8132"/>
    <x v="3"/>
    <n v="58117"/>
    <d v="2014-12-21T00:00:00"/>
    <x v="1"/>
    <x v="21"/>
    <n v="131.88"/>
    <n v="0.04"/>
    <s v="Regular Ship"/>
    <n v="-62.84"/>
    <n v="3.14"/>
    <n v="1.92"/>
    <s v="Harold Reams"/>
    <s v="KS"/>
    <s v="Corporate"/>
    <s v="Soccer Equipment"/>
    <s v="Soccer Goals"/>
    <s v="Bubble Wrap"/>
    <d v="2014-12-28T00:00:00"/>
  </r>
  <r>
    <x v="2"/>
    <n v="823"/>
    <x v="3"/>
    <n v="5954"/>
    <d v="2016-10-02T00:00:00"/>
    <x v="1"/>
    <x v="38"/>
    <n v="19103.36"/>
    <n v="0.06"/>
    <s v="Truck"/>
    <n v="4569.0600000000004"/>
    <n v="596.98"/>
    <n v="14.7"/>
    <s v="Thomas Smothers"/>
    <s v="KS"/>
    <s v="Corporate"/>
    <s v="Baseball Equipment"/>
    <s v="Base Equipment"/>
    <s v="Jumbo Drum"/>
    <d v="2016-10-09T00:00:00"/>
  </r>
  <r>
    <x v="2"/>
    <n v="6528"/>
    <x v="3"/>
    <n v="46468"/>
    <d v="2014-11-11T00:00:00"/>
    <x v="1"/>
    <x v="0"/>
    <n v="7635.08"/>
    <n v="0.08"/>
    <s v="Regular Ship"/>
    <n v="2745.8654999999999"/>
    <n v="165.98"/>
    <n v="19.989999999999998"/>
    <s v="Thomas Smothers"/>
    <s v="KS"/>
    <s v="Home Office"/>
    <s v="Soccer Equipment"/>
    <s v="Football Pads"/>
    <s v="SM Packaging"/>
    <d v="2014-11-18T00:00:00"/>
  </r>
  <r>
    <x v="2"/>
    <n v="3891"/>
    <x v="3"/>
    <n v="27778"/>
    <d v="2015-07-03T00:00:00"/>
    <x v="1"/>
    <x v="18"/>
    <n v="223.98"/>
    <n v="0.02"/>
    <s v="Regular Ship"/>
    <n v="-105.14450000000001"/>
    <n v="223.98"/>
    <n v="15.01"/>
    <s v="Ronald Towers"/>
    <s v="KS"/>
    <s v="Corporate"/>
    <s v="Soccer Equipment"/>
    <s v="Football Pads"/>
    <s v="SM Packaging"/>
    <d v="2015-07-10T00:00:00"/>
  </r>
  <r>
    <x v="2"/>
    <n v="1730"/>
    <x v="3"/>
    <n v="12448"/>
    <d v="2015-09-08T00:00:00"/>
    <x v="1"/>
    <x v="8"/>
    <n v="243.54"/>
    <n v="7.0000000000000007E-2"/>
    <s v="Regular Ship"/>
    <n v="-269.80150000000003"/>
    <n v="7.38"/>
    <n v="11.51"/>
    <s v="Holly John"/>
    <s v="KS"/>
    <s v="Small Business"/>
    <s v="Soccer Equipment"/>
    <s v="Football Pads"/>
    <s v="SM Packaging"/>
    <d v="2015-09-15T00:00:00"/>
  </r>
  <r>
    <x v="2"/>
    <n v="5978"/>
    <x v="3"/>
    <n v="42374"/>
    <d v="2016-05-17T00:00:00"/>
    <x v="1"/>
    <x v="17"/>
    <n v="786.78"/>
    <n v="0"/>
    <s v="Regular Ship"/>
    <n v="214.30200000000002"/>
    <n v="16.739999999999998"/>
    <n v="5.08"/>
    <s v="Roland Mann"/>
    <s v="KS"/>
    <s v="Corporate"/>
    <s v="Soccer Equipment"/>
    <s v="Football Pads"/>
    <s v="SM Packaging"/>
    <d v="2016-05-24T00:00:00"/>
  </r>
  <r>
    <x v="2"/>
    <n v="7686"/>
    <x v="3"/>
    <n v="55077"/>
    <d v="2015-08-04T00:00:00"/>
    <x v="1"/>
    <x v="28"/>
    <n v="28.96"/>
    <n v="0.05"/>
    <s v="Regular Ship"/>
    <n v="-44.39"/>
    <n v="14.48"/>
    <n v="1.99"/>
    <s v="Jonathan King"/>
    <s v="KS"/>
    <s v="Corporate"/>
    <s v="Baseball Equipment"/>
    <s v="Baseball Bats"/>
    <s v="Tiny Packaging"/>
    <d v="2015-08-11T00:00:00"/>
  </r>
  <r>
    <x v="2"/>
    <n v="3286"/>
    <x v="3"/>
    <n v="23522"/>
    <d v="2015-02-09T00:00:00"/>
    <x v="1"/>
    <x v="34"/>
    <n v="159.91999999999999"/>
    <n v="0.02"/>
    <s v="Regular Ship"/>
    <n v="-44.86"/>
    <n v="19.989999999999998"/>
    <n v="11.17"/>
    <s v="RHansda Reynolds"/>
    <s v="KS"/>
    <s v="Small Business"/>
    <s v="Basketball Equipment"/>
    <s v="Helmets"/>
    <s v="LG Packaging"/>
    <d v="2015-02-16T00:00:00"/>
  </r>
  <r>
    <x v="2"/>
    <n v="4254"/>
    <x v="3"/>
    <n v="30279"/>
    <d v="2015-10-07T00:00:00"/>
    <x v="1"/>
    <x v="43"/>
    <n v="1524.25"/>
    <n v="0.1"/>
    <s v="Regular Ship"/>
    <n v="324.95999999999998"/>
    <n v="60.97"/>
    <n v="4.5"/>
    <s v="Ronald Towers"/>
    <s v="KS"/>
    <s v="Corporate"/>
    <s v="Soccer Equipment"/>
    <s v="Shin Guards"/>
    <s v="SM Packaging"/>
    <d v="2015-10-14T00:00:00"/>
  </r>
  <r>
    <x v="2"/>
    <n v="5413"/>
    <x v="3"/>
    <n v="38498"/>
    <d v="2016-02-26T00:00:00"/>
    <x v="1"/>
    <x v="35"/>
    <n v="3473.7000000000003"/>
    <n v="7.0000000000000007E-2"/>
    <s v="Regular Ship"/>
    <n v="1070.18"/>
    <n v="115.79"/>
    <n v="1.99"/>
    <s v="James Brown"/>
    <s v="KS"/>
    <s v="Corporate"/>
    <s v="Baseball Equipment"/>
    <s v="Baseball Bats"/>
    <s v="Tiny Packaging"/>
    <d v="2016-03-04T00:00:00"/>
  </r>
  <r>
    <x v="2"/>
    <n v="6816"/>
    <x v="3"/>
    <n v="48515"/>
    <d v="2015-10-20T00:00:00"/>
    <x v="1"/>
    <x v="17"/>
    <n v="706.88"/>
    <n v="0.01"/>
    <s v="Express Ship"/>
    <n v="327.45"/>
    <n v="15.04"/>
    <n v="1.97"/>
    <s v="Holly John"/>
    <s v="KS"/>
    <s v="Consumer"/>
    <s v="Soccer Equipment"/>
    <s v="Jersies"/>
    <s v="Bubble Wrap"/>
    <d v="2015-10-27T00:00:00"/>
  </r>
  <r>
    <x v="2"/>
    <n v="794"/>
    <x v="3"/>
    <n v="5697"/>
    <d v="2016-08-04T00:00:00"/>
    <x v="1"/>
    <x v="45"/>
    <n v="349.98999999999995"/>
    <n v="0.03"/>
    <s v="Regular Ship"/>
    <n v="-13.32"/>
    <n v="11.29"/>
    <n v="5.03"/>
    <s v="Thomas Smothers"/>
    <s v="KS"/>
    <s v="Home Office"/>
    <s v="Soccer Equipment"/>
    <s v="Mouth Guards"/>
    <s v="SM Packaging"/>
    <d v="2016-08-11T00:00:00"/>
  </r>
  <r>
    <x v="2"/>
    <n v="4872"/>
    <x v="3"/>
    <n v="34662"/>
    <d v="2015-11-10T00:00:00"/>
    <x v="1"/>
    <x v="14"/>
    <n v="12984.300000000001"/>
    <n v="0.09"/>
    <s v="Truck"/>
    <n v="95.059999999999945"/>
    <n v="370.98"/>
    <n v="99"/>
    <s v="Roland Mann"/>
    <s v="KS"/>
    <s v="Consumer"/>
    <s v="Soccer Equipment"/>
    <s v="Mouth Guards"/>
    <s v="Jumbo Drum"/>
    <d v="2015-11-17T00:00:00"/>
  </r>
  <r>
    <x v="2"/>
    <n v="49"/>
    <x v="3"/>
    <n v="293"/>
    <d v="2016-08-01T00:00:00"/>
    <x v="2"/>
    <x v="40"/>
    <n v="10199.84"/>
    <n v="7.0000000000000007E-2"/>
    <s v="Truck"/>
    <n v="457.81"/>
    <n v="208.16"/>
    <n v="68.02"/>
    <s v="RHansda Reynolds"/>
    <s v="KS"/>
    <s v="Consumer"/>
    <s v="Soccer Equipment"/>
    <s v="Shin Guards"/>
    <s v="Jumbo Drum"/>
    <d v="2016-08-08T00:00:00"/>
  </r>
  <r>
    <x v="2"/>
    <n v="4478"/>
    <x v="3"/>
    <n v="31874"/>
    <d v="2016-07-16T00:00:00"/>
    <x v="2"/>
    <x v="7"/>
    <n v="13580.189999999999"/>
    <n v="0.05"/>
    <s v="Truck"/>
    <n v="275.93"/>
    <n v="348.21"/>
    <n v="84.84"/>
    <s v="Jonathan King"/>
    <s v="KS"/>
    <s v="Corporate"/>
    <s v="Basketball Equipment"/>
    <s v="Basketballs"/>
    <s v="XL Packaging"/>
    <d v="2016-07-23T00:00:00"/>
  </r>
  <r>
    <x v="2"/>
    <n v="7791"/>
    <x v="3"/>
    <n v="55747"/>
    <d v="2016-10-02T00:00:00"/>
    <x v="2"/>
    <x v="15"/>
    <n v="18035.28"/>
    <n v="0.09"/>
    <s v="Truck"/>
    <n v="4801.82"/>
    <n v="500.98"/>
    <n v="26"/>
    <s v="Jeffrey Jones"/>
    <s v="KS"/>
    <s v="Small Business"/>
    <s v="Basketball Equipment"/>
    <s v="Goals"/>
    <s v="Jumbo Drum"/>
    <d v="2016-10-09T00:00:00"/>
  </r>
  <r>
    <x v="2"/>
    <n v="2721"/>
    <x v="3"/>
    <n v="19649"/>
    <d v="2015-03-04T00:00:00"/>
    <x v="2"/>
    <x v="15"/>
    <n v="1143.3600000000001"/>
    <n v="0.1"/>
    <s v="Truck"/>
    <n v="-1286.43"/>
    <n v="31.76"/>
    <n v="45.51"/>
    <s v="Sally Smith"/>
    <s v="KS"/>
    <s v="Consumer"/>
    <s v="Basketball Equipment"/>
    <s v="Basketballs"/>
    <s v="XL Packaging"/>
    <d v="2015-03-11T00:00:00"/>
  </r>
  <r>
    <x v="2"/>
    <n v="48"/>
    <x v="3"/>
    <n v="292"/>
    <d v="2015-11-12T00:00:00"/>
    <x v="2"/>
    <x v="33"/>
    <n v="425.7"/>
    <n v="0.08"/>
    <s v="Regular Ship"/>
    <n v="175.54"/>
    <n v="9.9"/>
    <n v="1.39"/>
    <s v="James Brown"/>
    <s v="KS"/>
    <s v="Consumer"/>
    <s v="Soccer Equipment"/>
    <s v="Soccer Balls"/>
    <s v="SM Packaging"/>
    <d v="2015-11-19T00:00:00"/>
  </r>
  <r>
    <x v="2"/>
    <n v="5661"/>
    <x v="3"/>
    <n v="40065"/>
    <d v="2015-12-18T00:00:00"/>
    <x v="2"/>
    <x v="10"/>
    <n v="83.96"/>
    <n v="0.04"/>
    <s v="Express Ship"/>
    <n v="-54.505000000000003"/>
    <n v="20.99"/>
    <n v="0.99"/>
    <s v="Roland Mann"/>
    <s v="KS"/>
    <s v="Consumer"/>
    <s v="Baseball Equipment"/>
    <s v="Baseballs"/>
    <s v="Bubble Wrap"/>
    <d v="2015-12-25T00:00:00"/>
  </r>
  <r>
    <x v="2"/>
    <n v="3809"/>
    <x v="3"/>
    <n v="27137"/>
    <d v="2015-10-31T00:00:00"/>
    <x v="2"/>
    <x v="28"/>
    <n v="71.98"/>
    <n v="0.02"/>
    <s v="Regular Ship"/>
    <n v="-165.53900000000002"/>
    <n v="35.99"/>
    <n v="1.1000000000000001"/>
    <s v="Ronald Towers"/>
    <s v="KS"/>
    <s v="Small Business"/>
    <s v="Baseball Equipment"/>
    <s v="Baseballs"/>
    <s v="SM Packaging"/>
    <d v="2015-11-07T00:00:00"/>
  </r>
  <r>
    <x v="2"/>
    <n v="6145"/>
    <x v="3"/>
    <n v="43493"/>
    <d v="2016-03-10T00:00:00"/>
    <x v="2"/>
    <x v="25"/>
    <n v="2071.63"/>
    <n v="0.1"/>
    <s v="Regular Ship"/>
    <n v="-202.86199999999999"/>
    <n v="55.99"/>
    <n v="5"/>
    <s v="Holly John"/>
    <s v="KS"/>
    <s v="Corporate"/>
    <s v="Baseball Equipment"/>
    <s v="Baseballs"/>
    <s v="Tiny Packaging"/>
    <d v="2016-03-17T00:00:00"/>
  </r>
  <r>
    <x v="2"/>
    <n v="8150"/>
    <x v="3"/>
    <n v="58278"/>
    <d v="2016-07-11T00:00:00"/>
    <x v="2"/>
    <x v="10"/>
    <n v="343.96"/>
    <n v="0.1"/>
    <s v="Regular Ship"/>
    <n v="-434.55500000000001"/>
    <n v="85.99"/>
    <n v="0.99"/>
    <s v="Sally Smith"/>
    <s v="KS"/>
    <s v="Corporate"/>
    <s v="Baseball Equipment"/>
    <s v="Baseballs"/>
    <s v="Bubble Wrap"/>
    <d v="2016-07-18T00:00:00"/>
  </r>
  <r>
    <x v="2"/>
    <n v="7803"/>
    <x v="3"/>
    <n v="55815"/>
    <d v="2014-11-13T00:00:00"/>
    <x v="2"/>
    <x v="39"/>
    <n v="2948.1200000000003"/>
    <n v="0.04"/>
    <s v="Express Ship"/>
    <n v="458.4"/>
    <n v="105.29"/>
    <n v="10.119999999999999"/>
    <s v="Ronald Towers"/>
    <s v="KS"/>
    <s v="Corporate"/>
    <s v="Basketball Equipment"/>
    <s v="Helmets"/>
    <s v="LG Packaging"/>
    <d v="2014-11-20T00:00:00"/>
  </r>
  <r>
    <x v="2"/>
    <n v="2367"/>
    <x v="3"/>
    <n v="17152"/>
    <d v="2016-01-11T00:00:00"/>
    <x v="2"/>
    <x v="38"/>
    <n v="223.36"/>
    <n v="0.06"/>
    <s v="Regular Ship"/>
    <n v="-259.02"/>
    <n v="6.98"/>
    <n v="9.69"/>
    <s v="Sally Smith"/>
    <s v="KS"/>
    <s v="Home Office"/>
    <s v="Soccer Equipment"/>
    <s v="Mouth Guards"/>
    <s v="SM Packaging"/>
    <d v="2016-01-18T00:00:00"/>
  </r>
  <r>
    <x v="2"/>
    <n v="1254"/>
    <x v="3"/>
    <n v="9095"/>
    <d v="2015-04-10T00:00:00"/>
    <x v="2"/>
    <x v="26"/>
    <n v="286.12"/>
    <n v="0.03"/>
    <s v="Regular Ship"/>
    <n v="-37.270000000000003"/>
    <n v="12.44"/>
    <n v="6.27"/>
    <s v="RHansda Reynolds"/>
    <s v="KS"/>
    <s v="Small Business"/>
    <s v="Soccer Equipment"/>
    <s v="Mouth Guards"/>
    <s v="MED Packaging"/>
    <d v="2015-04-17T00:00:00"/>
  </r>
  <r>
    <x v="2"/>
    <n v="4417"/>
    <x v="3"/>
    <n v="31520"/>
    <d v="2015-09-28T00:00:00"/>
    <x v="2"/>
    <x v="26"/>
    <n v="135.47"/>
    <n v="0.09"/>
    <s v="Regular Ship"/>
    <n v="-33.159999999999997"/>
    <n v="5.89"/>
    <n v="5.57"/>
    <s v="Jonathan King"/>
    <s v="KS"/>
    <s v="Consumer"/>
    <s v="Basketball Equipment"/>
    <s v="Helmets"/>
    <s v="SM Packaging"/>
    <d v="2015-10-05T00:00:00"/>
  </r>
  <r>
    <x v="2"/>
    <n v="4144"/>
    <x v="3"/>
    <n v="29409"/>
    <d v="2014-11-13T00:00:00"/>
    <x v="2"/>
    <x v="26"/>
    <n v="39.1"/>
    <n v="0.09"/>
    <s v="Regular Ship"/>
    <n v="-33.520000000000003"/>
    <n v="1.7"/>
    <n v="1.99"/>
    <s v="RHansda Reynolds"/>
    <s v="KS"/>
    <s v="Home Office"/>
    <s v="Baseball Equipment"/>
    <s v="Baseball Bats"/>
    <s v="Tiny Packaging"/>
    <d v="2014-11-20T00:00:00"/>
  </r>
  <r>
    <x v="2"/>
    <n v="2191"/>
    <x v="3"/>
    <n v="15781"/>
    <d v="2016-07-04T00:00:00"/>
    <x v="2"/>
    <x v="2"/>
    <n v="796.92"/>
    <n v="0.01"/>
    <s v="Regular Ship"/>
    <n v="0.89999999999998437"/>
    <n v="27.48"/>
    <n v="4"/>
    <s v="Ronald Towers"/>
    <s v="KS"/>
    <s v="Home Office"/>
    <s v="Baseball Equipment"/>
    <s v="Baseball Bats"/>
    <s v="SM Packaging"/>
    <d v="2016-07-11T00:00:00"/>
  </r>
  <r>
    <x v="2"/>
    <n v="3173"/>
    <x v="3"/>
    <n v="22819"/>
    <d v="2016-09-10T00:00:00"/>
    <x v="2"/>
    <x v="18"/>
    <n v="2.52"/>
    <n v="0.06"/>
    <s v="Regular Ship"/>
    <n v="-3.66"/>
    <n v="2.52"/>
    <n v="4.28"/>
    <s v="Jonathan King"/>
    <s v="KS"/>
    <s v="Home Office"/>
    <s v="Soccer Equipment"/>
    <s v="Soccer Nets"/>
    <s v="Bubble Wrap"/>
    <d v="2016-09-17T00:00:00"/>
  </r>
  <r>
    <x v="2"/>
    <n v="6428"/>
    <x v="3"/>
    <n v="45698"/>
    <d v="2016-02-22T00:00:00"/>
    <x v="2"/>
    <x v="15"/>
    <n v="262.08"/>
    <n v="0.04"/>
    <s v="Regular Ship"/>
    <n v="-5.68"/>
    <n v="7.28"/>
    <n v="4.2300000000000004"/>
    <s v="Thomas Smothers"/>
    <s v="KS"/>
    <s v="Small Business"/>
    <s v="Soccer Equipment"/>
    <s v="Jersies"/>
    <s v="Bubble Wrap"/>
    <d v="2016-02-29T00:00:00"/>
  </r>
  <r>
    <x v="2"/>
    <n v="4689"/>
    <x v="3"/>
    <n v="33378"/>
    <d v="2016-02-26T00:00:00"/>
    <x v="2"/>
    <x v="43"/>
    <n v="999.49999999999989"/>
    <n v="0.1"/>
    <s v="Regular Ship"/>
    <n v="219.85"/>
    <n v="39.979999999999997"/>
    <n v="9.83"/>
    <s v="RHansda Reynolds"/>
    <s v="KS"/>
    <s v="Consumer"/>
    <s v="Soccer Equipment"/>
    <s v="Soccer Balls"/>
    <s v="SM Packaging"/>
    <d v="2016-03-04T00:00:00"/>
  </r>
  <r>
    <x v="2"/>
    <n v="1027"/>
    <x v="3"/>
    <n v="7462"/>
    <d v="2014-12-21T00:00:00"/>
    <x v="2"/>
    <x v="6"/>
    <n v="66.03"/>
    <n v="7.0000000000000007E-2"/>
    <s v="Express Ship"/>
    <n v="-26.94"/>
    <n v="22.01"/>
    <n v="5.53"/>
    <s v="Jeffrey Jones"/>
    <s v="KS"/>
    <s v="Small Business"/>
    <s v="Soccer Equipment"/>
    <s v="Soccer Nets"/>
    <s v="Tiny Packaging"/>
    <d v="2014-12-28T00:00:00"/>
  </r>
  <r>
    <x v="2"/>
    <n v="357"/>
    <x v="3"/>
    <n v="2500"/>
    <d v="2016-06-14T00:00:00"/>
    <x v="2"/>
    <x v="16"/>
    <n v="16.8"/>
    <n v="0.04"/>
    <s v="Regular Ship"/>
    <n v="-25.564499999999999"/>
    <n v="3.36"/>
    <n v="6.27"/>
    <s v="RHansda Reynolds"/>
    <s v="KS"/>
    <s v="Small Business"/>
    <s v="Soccer Equipment"/>
    <s v="Football Pads"/>
    <s v="SM Packaging"/>
    <d v="2016-06-21T00:00:00"/>
  </r>
  <r>
    <x v="2"/>
    <n v="7187"/>
    <x v="3"/>
    <n v="51269"/>
    <d v="2015-11-12T00:00:00"/>
    <x v="2"/>
    <x v="28"/>
    <n v="17.38"/>
    <n v="0"/>
    <s v="Regular Ship"/>
    <n v="-10.4305"/>
    <n v="8.69"/>
    <n v="2.99"/>
    <s v="Holly John"/>
    <s v="KS"/>
    <s v="Small Business"/>
    <s v="Soccer Equipment"/>
    <s v="Football Pads"/>
    <s v="SM Packaging"/>
    <d v="2015-11-19T00:00:00"/>
  </r>
  <r>
    <x v="2"/>
    <n v="5600"/>
    <x v="3"/>
    <n v="39683"/>
    <d v="2015-06-10T00:00:00"/>
    <x v="2"/>
    <x v="12"/>
    <n v="121.44"/>
    <n v="0.09"/>
    <s v="Regular Ship"/>
    <n v="66.97"/>
    <n v="20.239999999999998"/>
    <n v="6.67"/>
    <s v="RHansda Reynolds"/>
    <s v="KS"/>
    <s v="Corporate"/>
    <s v="Basketball Equipment"/>
    <s v="Helmets"/>
    <s v="Tiny Packaging"/>
    <d v="2015-06-17T00:00:00"/>
  </r>
  <r>
    <x v="2"/>
    <n v="5024"/>
    <x v="3"/>
    <n v="35814"/>
    <d v="2016-01-26T00:00:00"/>
    <x v="2"/>
    <x v="48"/>
    <n v="320.98"/>
    <n v="0.08"/>
    <s v="Regular Ship"/>
    <n v="154.02000000000001"/>
    <n v="29.18"/>
    <n v="8.5500000000000007"/>
    <s v="Harold Reams"/>
    <s v="KS"/>
    <s v="Home Office"/>
    <s v="Basketball Equipment"/>
    <s v="Helmets"/>
    <s v="SM Packaging"/>
    <d v="2016-02-02T00:00:00"/>
  </r>
  <r>
    <x v="2"/>
    <n v="2386"/>
    <x v="3"/>
    <n v="17287"/>
    <d v="2015-02-03T00:00:00"/>
    <x v="2"/>
    <x v="48"/>
    <n v="4574.68"/>
    <n v="0.06"/>
    <s v="Regular Ship"/>
    <n v="993.81"/>
    <n v="415.88"/>
    <n v="11.37"/>
    <s v="Roland Mann"/>
    <s v="KS"/>
    <s v="Home Office"/>
    <s v="Soccer Equipment"/>
    <s v="Mouth Guards"/>
    <s v="SM Packaging"/>
    <d v="2015-02-10T00:00:00"/>
  </r>
  <r>
    <x v="2"/>
    <n v="3774"/>
    <x v="3"/>
    <n v="26948"/>
    <d v="2015-09-22T00:00:00"/>
    <x v="2"/>
    <x v="31"/>
    <n v="191.31"/>
    <n v="0.03"/>
    <s v="Express Ship"/>
    <n v="38.6"/>
    <n v="9.11"/>
    <n v="2.25"/>
    <s v="James Brown"/>
    <s v="KS"/>
    <s v="Home Office"/>
    <s v="Soccer Equipment"/>
    <s v="Soccer Nets"/>
    <s v="Bubble Wrap"/>
    <d v="2015-09-29T00:00:00"/>
  </r>
  <r>
    <x v="2"/>
    <n v="3650"/>
    <x v="3"/>
    <n v="26144"/>
    <d v="2015-08-26T00:00:00"/>
    <x v="2"/>
    <x v="39"/>
    <n v="80.64"/>
    <n v="0.1"/>
    <s v="Regular Ship"/>
    <n v="13.23"/>
    <n v="2.88"/>
    <n v="0.99"/>
    <s v="Thomas Smothers"/>
    <s v="KS"/>
    <s v="Small Business"/>
    <s v="Soccer Equipment"/>
    <s v="Referee Uniforms"/>
    <s v="SM Packaging"/>
    <d v="2015-09-02T00:00:00"/>
  </r>
  <r>
    <x v="2"/>
    <n v="4608"/>
    <x v="3"/>
    <n v="32806"/>
    <d v="2015-04-21T00:00:00"/>
    <x v="2"/>
    <x v="27"/>
    <n v="177.12"/>
    <n v="0.1"/>
    <s v="Express Ship"/>
    <n v="77.3"/>
    <n v="3.69"/>
    <n v="0.5"/>
    <s v="Ronald Towers"/>
    <s v="KS"/>
    <s v="Home Office"/>
    <s v="Soccer Equipment"/>
    <s v="Referee Uniforms"/>
    <s v="SM Packaging"/>
    <d v="2015-04-28T00:00:00"/>
  </r>
  <r>
    <x v="2"/>
    <n v="2860"/>
    <x v="3"/>
    <n v="20642"/>
    <d v="2016-03-19T00:00:00"/>
    <x v="2"/>
    <x v="38"/>
    <n v="132.16"/>
    <n v="0.02"/>
    <s v="Regular Ship"/>
    <n v="59.4"/>
    <n v="4.13"/>
    <n v="0.5"/>
    <s v="Holly John"/>
    <s v="KS"/>
    <s v="Consumer"/>
    <s v="Soccer Equipment"/>
    <s v="Referee Uniforms"/>
    <s v="SM Packaging"/>
    <d v="2016-03-26T00:00:00"/>
  </r>
  <r>
    <x v="2"/>
    <n v="4868"/>
    <x v="3"/>
    <n v="34659"/>
    <d v="2016-09-19T00:00:00"/>
    <x v="2"/>
    <x v="21"/>
    <n v="242.33999999999997"/>
    <n v="0"/>
    <s v="Regular Ship"/>
    <n v="-52.520499999999998"/>
    <n v="5.77"/>
    <n v="4.97"/>
    <s v="Thomas Smothers"/>
    <s v="KS"/>
    <s v="Consumer"/>
    <s v="Soccer Equipment"/>
    <s v="Football Pads"/>
    <s v="SM Packaging"/>
    <d v="2016-09-26T00:00:00"/>
  </r>
  <r>
    <x v="2"/>
    <n v="67"/>
    <x v="3"/>
    <n v="386"/>
    <d v="2014-11-24T00:00:00"/>
    <x v="2"/>
    <x v="10"/>
    <n v="15.4"/>
    <n v="0.09"/>
    <s v="Regular Ship"/>
    <n v="-1.59"/>
    <n v="3.85"/>
    <n v="0.7"/>
    <s v="Holly John"/>
    <s v="KS"/>
    <s v="Corporate"/>
    <s v="Soccer Equipment"/>
    <s v="Soccer Nets"/>
    <s v="Bubble Wrap"/>
    <d v="2014-12-01T00:00:00"/>
  </r>
  <r>
    <x v="2"/>
    <n v="1653"/>
    <x v="3"/>
    <n v="11910"/>
    <d v="2015-04-15T00:00:00"/>
    <x v="2"/>
    <x v="31"/>
    <n v="41.58"/>
    <n v="0.01"/>
    <s v="Regular Ship"/>
    <n v="-77.705499999999986"/>
    <n v="1.98"/>
    <n v="4.7699999999999996"/>
    <s v="Sally Smith"/>
    <s v="KS"/>
    <s v="Home Office"/>
    <s v="Soccer Equipment"/>
    <s v="Football Pads"/>
    <s v="SM Packaging"/>
    <d v="2015-04-22T00:00:00"/>
  </r>
  <r>
    <x v="2"/>
    <n v="6219"/>
    <x v="3"/>
    <n v="44037"/>
    <d v="2016-04-28T00:00:00"/>
    <x v="2"/>
    <x v="7"/>
    <n v="866.97"/>
    <n v="7.0000000000000007E-2"/>
    <s v="Regular Ship"/>
    <n v="326.43"/>
    <n v="22.23"/>
    <n v="5.08"/>
    <s v="Ronald Towers"/>
    <s v="KS"/>
    <s v="Consumer"/>
    <s v="Basketball Equipment"/>
    <s v="Helmets"/>
    <s v="Tiny Packaging"/>
    <d v="2016-05-05T00:00:00"/>
  </r>
  <r>
    <x v="2"/>
    <n v="6474"/>
    <x v="3"/>
    <n v="46053"/>
    <d v="2016-07-14T00:00:00"/>
    <x v="2"/>
    <x v="43"/>
    <n v="1505.5"/>
    <n v="0.05"/>
    <s v="Regular Ship"/>
    <n v="392.76"/>
    <n v="60.22"/>
    <n v="3.5"/>
    <s v="Harold Reams"/>
    <s v="KS"/>
    <s v="Consumer"/>
    <s v="Soccer Equipment"/>
    <s v="Shin Guards"/>
    <s v="SM Packaging"/>
    <d v="2016-07-21T00:00:00"/>
  </r>
  <r>
    <x v="2"/>
    <n v="4273"/>
    <x v="3"/>
    <n v="30403"/>
    <d v="2016-05-10T00:00:00"/>
    <x v="2"/>
    <x v="23"/>
    <n v="3877.2000000000003"/>
    <n v="0.09"/>
    <s v="Regular Ship"/>
    <n v="221.71"/>
    <n v="161.55000000000001"/>
    <n v="19.989999999999998"/>
    <s v="Jeffrey Jones"/>
    <s v="KS"/>
    <s v="Home Office"/>
    <s v="Soccer Equipment"/>
    <s v="Mouth Guards"/>
    <s v="SM Packaging"/>
    <d v="2016-05-17T00:00:00"/>
  </r>
  <r>
    <x v="2"/>
    <n v="21"/>
    <x v="3"/>
    <n v="130"/>
    <d v="2016-03-07T00:00:00"/>
    <x v="2"/>
    <x v="26"/>
    <n v="223.33"/>
    <n v="0.05"/>
    <s v="Regular Ship"/>
    <n v="-134.31"/>
    <n v="9.7100000000000009"/>
    <n v="9.4499999999999993"/>
    <s v="Sally Smith"/>
    <s v="KS"/>
    <s v="Corporate"/>
    <s v="Soccer Equipment"/>
    <s v="Mouth Guards"/>
    <s v="SM Packaging"/>
    <d v="2016-03-14T00:00:00"/>
  </r>
  <r>
    <x v="2"/>
    <n v="2735"/>
    <x v="3"/>
    <n v="19745"/>
    <d v="2016-10-18T00:00:00"/>
    <x v="2"/>
    <x v="2"/>
    <n v="8728.130000000001"/>
    <n v="0.03"/>
    <s v="Regular Ship"/>
    <n v="2733.04"/>
    <n v="300.97000000000003"/>
    <n v="7.18"/>
    <s v="Holly John"/>
    <s v="KS"/>
    <s v="Small Business"/>
    <s v="Baseball Equipment"/>
    <s v="Baseball Bats"/>
    <s v="SM Packaging"/>
    <d v="2016-10-25T00:00:00"/>
  </r>
  <r>
    <x v="2"/>
    <n v="2541"/>
    <x v="3"/>
    <n v="18432"/>
    <d v="2015-01-10T00:00:00"/>
    <x v="2"/>
    <x v="22"/>
    <n v="216.3"/>
    <n v="0.1"/>
    <s v="Express Ship"/>
    <n v="-24.91"/>
    <n v="14.42"/>
    <n v="6.75"/>
    <s v="Ronald Towers"/>
    <s v="KS"/>
    <s v="Corporate"/>
    <s v="Soccer Equipment"/>
    <s v="Shin Guards"/>
    <s v="MED Packaging"/>
    <d v="2015-01-17T00:00:00"/>
  </r>
  <r>
    <x v="2"/>
    <n v="7174"/>
    <x v="3"/>
    <n v="51202"/>
    <d v="2016-02-12T00:00:00"/>
    <x v="2"/>
    <x v="10"/>
    <n v="23.12"/>
    <n v="0.06"/>
    <s v="Regular Ship"/>
    <n v="-19.55"/>
    <n v="5.78"/>
    <n v="7.64"/>
    <s v="Roland Mann"/>
    <s v="KS"/>
    <s v="Small Business"/>
    <s v="Soccer Equipment"/>
    <s v="Jersies"/>
    <s v="SM Packaging"/>
    <d v="2016-02-19T00:00:00"/>
  </r>
  <r>
    <x v="2"/>
    <n v="2468"/>
    <x v="3"/>
    <n v="17953"/>
    <d v="2016-06-20T00:00:00"/>
    <x v="2"/>
    <x v="36"/>
    <n v="99.28"/>
    <n v="0"/>
    <s v="Regular Ship"/>
    <n v="18.760000000000002"/>
    <n v="5.84"/>
    <n v="1.2"/>
    <s v="Roland Mann"/>
    <s v="KS"/>
    <s v="Small Business"/>
    <s v="Soccer Equipment"/>
    <s v="Soccer Nets"/>
    <s v="Bubble Wrap"/>
    <d v="2016-06-27T00:00:00"/>
  </r>
  <r>
    <x v="2"/>
    <n v="5425"/>
    <x v="3"/>
    <n v="38532"/>
    <d v="2016-05-17T00:00:00"/>
    <x v="2"/>
    <x v="37"/>
    <n v="129.35999999999999"/>
    <n v="7.0000000000000007E-2"/>
    <s v="Regular Ship"/>
    <n v="16.510000000000002"/>
    <n v="2.94"/>
    <n v="0.7"/>
    <s v="Thomas Smothers"/>
    <s v="KS"/>
    <s v="Corporate"/>
    <s v="Soccer Equipment"/>
    <s v="Soccer Nets"/>
    <s v="Bubble Wrap"/>
    <d v="2016-05-24T00:00:00"/>
  </r>
  <r>
    <x v="2"/>
    <n v="1747"/>
    <x v="3"/>
    <n v="12486"/>
    <d v="2014-12-21T00:00:00"/>
    <x v="2"/>
    <x v="21"/>
    <n v="1721.1599999999999"/>
    <n v="0.04"/>
    <s v="Regular Ship"/>
    <n v="275.5"/>
    <n v="40.98"/>
    <n v="7.2"/>
    <s v="James Brown"/>
    <s v="KS"/>
    <s v="Corporate"/>
    <s v="Soccer Equipment"/>
    <s v="Shin Guards"/>
    <s v="SM Packaging"/>
    <d v="2014-12-28T00:00:00"/>
  </r>
  <r>
    <x v="2"/>
    <n v="2606"/>
    <x v="3"/>
    <n v="18849"/>
    <d v="2016-06-05T00:00:00"/>
    <x v="2"/>
    <x v="12"/>
    <n v="786.72"/>
    <n v="0.09"/>
    <s v="Regular Ship"/>
    <n v="50.83"/>
    <n v="131.12"/>
    <n v="0.99"/>
    <s v="Thomas Smothers"/>
    <s v="KS"/>
    <s v="Corporate"/>
    <s v="Soccer Equipment"/>
    <s v="Shin Guards"/>
    <s v="SM Packaging"/>
    <d v="2016-06-12T00:00:00"/>
  </r>
  <r>
    <x v="2"/>
    <n v="2221"/>
    <x v="3"/>
    <n v="16039"/>
    <d v="2016-03-16T00:00:00"/>
    <x v="2"/>
    <x v="6"/>
    <n v="131.94"/>
    <n v="0.1"/>
    <s v="Regular Ship"/>
    <n v="-118.82"/>
    <n v="43.98"/>
    <n v="1.99"/>
    <s v="Thomas Smothers"/>
    <s v="KS"/>
    <s v="Home Office"/>
    <s v="Baseball Equipment"/>
    <s v="Baseball Bats"/>
    <s v="Tiny Packaging"/>
    <d v="2016-03-23T00:00:00"/>
  </r>
  <r>
    <x v="2"/>
    <n v="4743"/>
    <x v="3"/>
    <n v="33731"/>
    <d v="2016-08-08T00:00:00"/>
    <x v="2"/>
    <x v="38"/>
    <n v="114.56"/>
    <n v="0.09"/>
    <s v="Regular Ship"/>
    <n v="8.4499999999999993"/>
    <n v="3.58"/>
    <n v="1.63"/>
    <s v="Harold Reams"/>
    <s v="KS"/>
    <s v="Corporate"/>
    <s v="Soccer Equipment"/>
    <s v="Footballs"/>
    <s v="Bubble Wrap"/>
    <d v="2016-08-15T00:00:00"/>
  </r>
  <r>
    <x v="2"/>
    <n v="500"/>
    <x v="3"/>
    <n v="3460"/>
    <d v="2015-08-02T00:00:00"/>
    <x v="2"/>
    <x v="49"/>
    <n v="161.46"/>
    <n v="0.08"/>
    <s v="Regular Ship"/>
    <n v="-95.15"/>
    <n v="5.98"/>
    <n v="4.6900000000000004"/>
    <s v="Thomas Smothers"/>
    <s v="KS"/>
    <s v="Consumer"/>
    <s v="Soccer Equipment"/>
    <s v="Mouth Guards"/>
    <s v="SM Packaging"/>
    <d v="2015-08-09T00:00:00"/>
  </r>
  <r>
    <x v="2"/>
    <n v="8163"/>
    <x v="3"/>
    <n v="58368"/>
    <d v="2016-05-09T00:00:00"/>
    <x v="2"/>
    <x v="7"/>
    <n v="252.72000000000003"/>
    <n v="0.02"/>
    <s v="Regular Ship"/>
    <n v="-206.46"/>
    <n v="6.48"/>
    <n v="9.5399999999999991"/>
    <s v="Harold Reams"/>
    <s v="KS"/>
    <s v="Corporate"/>
    <s v="Soccer Equipment"/>
    <s v="Jersies"/>
    <s v="SM Packaging"/>
    <d v="2016-05-16T00:00:00"/>
  </r>
  <r>
    <x v="2"/>
    <n v="3365"/>
    <x v="3"/>
    <n v="24067"/>
    <d v="2016-06-22T00:00:00"/>
    <x v="2"/>
    <x v="42"/>
    <n v="113.62"/>
    <n v="7.0000000000000007E-2"/>
    <s v="Regular Ship"/>
    <n v="-79.349999999999994"/>
    <n v="5.98"/>
    <n v="7.5"/>
    <s v="James Brown"/>
    <s v="KS"/>
    <s v="Corporate"/>
    <s v="Soccer Equipment"/>
    <s v="Jersies"/>
    <s v="SM Packaging"/>
    <d v="2016-06-29T00:00:00"/>
  </r>
  <r>
    <x v="2"/>
    <n v="3866"/>
    <x v="3"/>
    <n v="27559"/>
    <d v="2015-08-30T00:00:00"/>
    <x v="2"/>
    <x v="11"/>
    <n v="466.64"/>
    <n v="0.05"/>
    <s v="Regular Ship"/>
    <n v="79.34"/>
    <n v="12.28"/>
    <n v="4.8600000000000003"/>
    <s v="Sally Smith"/>
    <s v="KS"/>
    <s v="Home Office"/>
    <s v="Soccer Equipment"/>
    <s v="Jersies"/>
    <s v="SM Packaging"/>
    <d v="2015-09-06T00:00:00"/>
  </r>
  <r>
    <x v="2"/>
    <n v="6120"/>
    <x v="3"/>
    <n v="43332"/>
    <d v="2016-07-11T00:00:00"/>
    <x v="2"/>
    <x v="45"/>
    <n v="1719.8799999999999"/>
    <n v="0.03"/>
    <s v="Express Ship"/>
    <n v="559.38"/>
    <n v="55.48"/>
    <n v="14.3"/>
    <s v="Thomas Smothers"/>
    <s v="KS"/>
    <s v="Home Office"/>
    <s v="Soccer Equipment"/>
    <s v="Jersies"/>
    <s v="SM Packaging"/>
    <d v="2016-07-18T00:00:00"/>
  </r>
  <r>
    <x v="2"/>
    <n v="7696"/>
    <x v="3"/>
    <n v="55171"/>
    <d v="2016-08-26T00:00:00"/>
    <x v="2"/>
    <x v="33"/>
    <n v="248.54000000000002"/>
    <n v="0.05"/>
    <s v="Regular Ship"/>
    <n v="-182.71"/>
    <n v="5.78"/>
    <n v="7.96"/>
    <s v="Jonathan King"/>
    <s v="KS"/>
    <s v="Home Office"/>
    <s v="Soccer Equipment"/>
    <s v="Jersies"/>
    <s v="SM Packaging"/>
    <d v="2016-09-02T00:00:00"/>
  </r>
  <r>
    <x v="2"/>
    <n v="6085"/>
    <x v="3"/>
    <n v="43110"/>
    <d v="2014-12-07T00:00:00"/>
    <x v="2"/>
    <x v="6"/>
    <n v="14.940000000000001"/>
    <n v="0"/>
    <s v="Regular Ship"/>
    <n v="-9.69"/>
    <n v="4.9800000000000004"/>
    <n v="5.0199999999999996"/>
    <s v="Harold Reams"/>
    <s v="KS"/>
    <s v="Corporate"/>
    <s v="Soccer Equipment"/>
    <s v="Jersies"/>
    <s v="SM Packaging"/>
    <d v="2014-12-14T00:00:00"/>
  </r>
  <r>
    <x v="2"/>
    <n v="3368"/>
    <x v="3"/>
    <n v="24070"/>
    <d v="2015-01-13T00:00:00"/>
    <x v="2"/>
    <x v="15"/>
    <n v="176.76"/>
    <n v="0.1"/>
    <s v="Regular Ship"/>
    <n v="-98.313499999999991"/>
    <n v="4.91"/>
    <n v="4.97"/>
    <s v="James Brown"/>
    <s v="KS"/>
    <s v="Corporate"/>
    <s v="Soccer Equipment"/>
    <s v="Football Pads"/>
    <s v="SM Packaging"/>
    <d v="2015-01-20T00:00:00"/>
  </r>
  <r>
    <x v="2"/>
    <n v="6125"/>
    <x v="3"/>
    <n v="43364"/>
    <d v="2016-02-06T00:00:00"/>
    <x v="2"/>
    <x v="31"/>
    <n v="503.78999999999996"/>
    <n v="0.04"/>
    <s v="Regular Ship"/>
    <n v="158.97999999999999"/>
    <n v="23.99"/>
    <n v="6.71"/>
    <s v="Roland Mann"/>
    <s v="KS"/>
    <s v="Corporate"/>
    <s v="Soccer Equipment"/>
    <s v="Soccer Balls"/>
    <s v="SM Packaging"/>
    <d v="2016-02-13T00:00:00"/>
  </r>
  <r>
    <x v="2"/>
    <n v="6828"/>
    <x v="3"/>
    <n v="48641"/>
    <d v="2015-10-05T00:00:00"/>
    <x v="2"/>
    <x v="19"/>
    <n v="64.740000000000009"/>
    <n v="0"/>
    <s v="Regular Ship"/>
    <n v="23.16"/>
    <n v="4.9800000000000004"/>
    <n v="0.8"/>
    <s v="Ronald Towers"/>
    <s v="KS"/>
    <s v="Small Business"/>
    <s v="Soccer Equipment"/>
    <s v="Jersies"/>
    <s v="Bubble Wrap"/>
    <d v="2015-10-12T00:00:00"/>
  </r>
  <r>
    <x v="2"/>
    <n v="5465"/>
    <x v="3"/>
    <n v="38848"/>
    <d v="2016-10-16T00:00:00"/>
    <x v="2"/>
    <x v="12"/>
    <n v="260.45999999999998"/>
    <n v="0.06"/>
    <s v="Regular Ship"/>
    <n v="45.203000000000003"/>
    <n v="43.41"/>
    <n v="2.99"/>
    <s v="Ronald Towers"/>
    <s v="KS"/>
    <s v="Home Office"/>
    <s v="Soccer Equipment"/>
    <s v="Football Pads"/>
    <s v="SM Packaging"/>
    <d v="2016-10-23T00:00:00"/>
  </r>
  <r>
    <x v="2"/>
    <n v="362"/>
    <x v="3"/>
    <n v="2532"/>
    <d v="2015-08-10T00:00:00"/>
    <x v="2"/>
    <x v="7"/>
    <n v="285.08999999999997"/>
    <n v="0.03"/>
    <s v="Regular Ship"/>
    <n v="140.01"/>
    <n v="7.31"/>
    <n v="0.49"/>
    <s v="Thomas Smothers"/>
    <s v="KS"/>
    <s v="Corporate"/>
    <s v="Soccer Equipment"/>
    <s v="Referee Uniforms"/>
    <s v="SM Packaging"/>
    <d v="2015-08-17T00:00:00"/>
  </r>
  <r>
    <x v="2"/>
    <n v="3978"/>
    <x v="3"/>
    <n v="28390"/>
    <d v="2015-12-08T00:00:00"/>
    <x v="2"/>
    <x v="37"/>
    <n v="892.32"/>
    <n v="0.1"/>
    <s v="Regular Ship"/>
    <n v="83.48"/>
    <n v="20.28"/>
    <n v="6.68"/>
    <s v="Harold Reams"/>
    <s v="KS"/>
    <s v="Small Business"/>
    <s v="Basketball Equipment"/>
    <s v="Helmets"/>
    <s v="SM Packaging"/>
    <d v="2015-12-15T00:00:00"/>
  </r>
  <r>
    <x v="2"/>
    <n v="7465"/>
    <x v="3"/>
    <n v="53283"/>
    <d v="2015-08-28T00:00:00"/>
    <x v="2"/>
    <x v="28"/>
    <n v="18.98"/>
    <n v="0.04"/>
    <s v="Regular Ship"/>
    <n v="-27.674699999999998"/>
    <n v="9.49"/>
    <n v="5.76"/>
    <s v="Holly John"/>
    <s v="KS"/>
    <s v="Home Office"/>
    <s v="Baseball Equipment"/>
    <s v="Base Equipment"/>
    <s v="MED Packaging"/>
    <d v="2015-09-04T00:00:00"/>
  </r>
  <r>
    <x v="2"/>
    <n v="391"/>
    <x v="3"/>
    <n v="2688"/>
    <d v="2015-11-23T00:00:00"/>
    <x v="2"/>
    <x v="48"/>
    <n v="1715.89"/>
    <n v="0.01"/>
    <s v="Regular Ship"/>
    <n v="61.236000000000004"/>
    <n v="155.99"/>
    <n v="3.9"/>
    <s v="Thomas Smothers"/>
    <s v="KS"/>
    <s v="Small Business"/>
    <s v="Baseball Equipment"/>
    <s v="Baseballs"/>
    <s v="SM Packaging"/>
    <d v="2015-11-30T00:00:00"/>
  </r>
  <r>
    <x v="2"/>
    <n v="3247"/>
    <x v="3"/>
    <n v="23268"/>
    <d v="2015-11-16T00:00:00"/>
    <x v="2"/>
    <x v="20"/>
    <n v="50.4"/>
    <n v="0.09"/>
    <s v="Express Ship"/>
    <n v="-6.81"/>
    <n v="3.6"/>
    <n v="2.2000000000000002"/>
    <s v="Jonathan King"/>
    <s v="KS"/>
    <s v="Home Office"/>
    <s v="Soccer Equipment"/>
    <s v="Jersies"/>
    <s v="Bubble Wrap"/>
    <d v="2015-11-23T00:00:00"/>
  </r>
  <r>
    <x v="2"/>
    <n v="7588"/>
    <x v="3"/>
    <n v="54307"/>
    <d v="2015-11-08T00:00:00"/>
    <x v="2"/>
    <x v="22"/>
    <n v="223.35000000000002"/>
    <n v="0.01"/>
    <s v="Regular Ship"/>
    <n v="-59.64"/>
    <n v="14.89"/>
    <n v="13.56"/>
    <s v="Sally Smith"/>
    <s v="KS"/>
    <s v="Corporate"/>
    <s v="Basketball Equipment"/>
    <s v="Helmets"/>
    <s v="LG Packaging"/>
    <d v="2015-11-15T00:00:00"/>
  </r>
  <r>
    <x v="2"/>
    <n v="4150"/>
    <x v="3"/>
    <n v="29411"/>
    <d v="2016-02-05T00:00:00"/>
    <x v="2"/>
    <x v="29"/>
    <n v="1079.55"/>
    <n v="0.04"/>
    <s v="Regular Ship"/>
    <n v="294.43"/>
    <n v="23.99"/>
    <n v="6.3"/>
    <s v="Ronald Towers"/>
    <s v="KS"/>
    <s v="Corporate"/>
    <s v="Baseball Equipment"/>
    <s v="Base Equipment"/>
    <s v="MED Packaging"/>
    <d v="2016-02-12T00:00:00"/>
  </r>
  <r>
    <x v="2"/>
    <n v="669"/>
    <x v="3"/>
    <n v="4676"/>
    <d v="2015-07-01T00:00:00"/>
    <x v="2"/>
    <x v="48"/>
    <n v="1385.8899999999999"/>
    <n v="0.04"/>
    <s v="Regular Ship"/>
    <n v="-104.24700000000007"/>
    <n v="125.99"/>
    <n v="7.69"/>
    <s v="Holly John"/>
    <s v="KS"/>
    <s v="Home Office"/>
    <s v="Baseball Equipment"/>
    <s v="Baseballs"/>
    <s v="SM Packaging"/>
    <d v="2015-07-08T00:00:00"/>
  </r>
  <r>
    <x v="2"/>
    <n v="6642"/>
    <x v="3"/>
    <n v="47236"/>
    <d v="2015-08-02T00:00:00"/>
    <x v="2"/>
    <x v="18"/>
    <n v="70.97"/>
    <n v="0.03"/>
    <s v="Regular Ship"/>
    <n v="-45.43"/>
    <n v="70.97"/>
    <n v="3.5"/>
    <s v="Holly John"/>
    <s v="KS"/>
    <s v="Home Office"/>
    <s v="Soccer Equipment"/>
    <s v="Shin Guards"/>
    <s v="SM Packaging"/>
    <d v="2015-08-09T00:00:00"/>
  </r>
  <r>
    <x v="2"/>
    <n v="4577"/>
    <x v="3"/>
    <n v="32608"/>
    <d v="2016-03-22T00:00:00"/>
    <x v="2"/>
    <x v="46"/>
    <n v="1419.4"/>
    <n v="0.05"/>
    <s v="Regular Ship"/>
    <n v="312.52"/>
    <n v="70.97"/>
    <n v="3.5"/>
    <s v="Jonathan King"/>
    <s v="KS"/>
    <s v="Corporate"/>
    <s v="Soccer Equipment"/>
    <s v="Shin Guards"/>
    <s v="SM Packaging"/>
    <d v="2016-03-29T00:00:00"/>
  </r>
  <r>
    <x v="2"/>
    <n v="2405"/>
    <x v="3"/>
    <n v="17414"/>
    <d v="2016-04-29T00:00:00"/>
    <x v="2"/>
    <x v="7"/>
    <n v="3899.6099999999997"/>
    <n v="7.0000000000000007E-2"/>
    <s v="Regular Ship"/>
    <n v="448.07"/>
    <n v="99.99"/>
    <n v="19.989999999999998"/>
    <s v="Roland Mann"/>
    <s v="KS"/>
    <s v="Corporate"/>
    <s v="Baseball Equipment"/>
    <s v="Baseball Bats"/>
    <s v="SM Packaging"/>
    <d v="2016-05-06T00:00:00"/>
  </r>
  <r>
    <x v="2"/>
    <n v="5956"/>
    <x v="3"/>
    <n v="42274"/>
    <d v="2015-07-04T00:00:00"/>
    <x v="2"/>
    <x v="26"/>
    <n v="2299.77"/>
    <n v="0.01"/>
    <s v="Regular Ship"/>
    <n v="241.15"/>
    <n v="99.99"/>
    <n v="19.989999999999998"/>
    <s v="Ronald Towers"/>
    <s v="KS"/>
    <s v="Home Office"/>
    <s v="Baseball Equipment"/>
    <s v="Baseball Bats"/>
    <s v="SM Packaging"/>
    <d v="2015-07-11T00:00:00"/>
  </r>
  <r>
    <x v="2"/>
    <n v="5561"/>
    <x v="3"/>
    <n v="39365"/>
    <d v="2016-03-14T00:00:00"/>
    <x v="2"/>
    <x v="38"/>
    <n v="956.48"/>
    <n v="0.1"/>
    <s v="Express Ship"/>
    <n v="269.60000000000002"/>
    <n v="29.89"/>
    <n v="1.99"/>
    <s v="James Brown"/>
    <s v="KS"/>
    <s v="Small Business"/>
    <s v="Baseball Equipment"/>
    <s v="Baseball Bats"/>
    <s v="Tiny Packaging"/>
    <d v="2016-03-21T00:00:00"/>
  </r>
  <r>
    <x v="2"/>
    <n v="4424"/>
    <x v="3"/>
    <n v="31552"/>
    <d v="2016-09-11T00:00:00"/>
    <x v="2"/>
    <x v="23"/>
    <n v="717.36"/>
    <n v="0"/>
    <s v="Regular Ship"/>
    <n v="175.82"/>
    <n v="29.89"/>
    <n v="1.99"/>
    <s v="Jonathan King"/>
    <s v="KS"/>
    <s v="Corporate"/>
    <s v="Baseball Equipment"/>
    <s v="Baseball Bats"/>
    <s v="Tiny Packaging"/>
    <d v="2016-09-18T00:00:00"/>
  </r>
  <r>
    <x v="2"/>
    <n v="933"/>
    <x v="3"/>
    <n v="6755"/>
    <d v="2015-03-01T00:00:00"/>
    <x v="2"/>
    <x v="46"/>
    <n v="142"/>
    <n v="0.01"/>
    <s v="Regular Ship"/>
    <n v="-39.226500000000001"/>
    <n v="7.1"/>
    <n v="6.05"/>
    <s v="Ronald Towers"/>
    <s v="KS"/>
    <s v="Home Office"/>
    <s v="Soccer Equipment"/>
    <s v="Football Pads"/>
    <s v="SM Packaging"/>
    <d v="2015-03-08T00:00:00"/>
  </r>
  <r>
    <x v="2"/>
    <n v="4194"/>
    <x v="3"/>
    <n v="29795"/>
    <d v="2015-09-25T00:00:00"/>
    <x v="2"/>
    <x v="27"/>
    <n v="7727.0399999999991"/>
    <n v="0"/>
    <s v="Truck"/>
    <n v="813.83"/>
    <n v="160.97999999999999"/>
    <n v="35.020000000000003"/>
    <s v="Sally Smith"/>
    <s v="KS"/>
    <s v="Small Business"/>
    <s v="Basketball Equipment"/>
    <s v="Baseball Helmets"/>
    <s v="XL Packaging"/>
    <d v="2015-10-02T00:00:00"/>
  </r>
  <r>
    <x v="2"/>
    <n v="423"/>
    <x v="3"/>
    <n v="2823"/>
    <d v="2015-07-09T00:00:00"/>
    <x v="2"/>
    <x v="31"/>
    <n v="4725.42"/>
    <n v="0"/>
    <s v="Truck"/>
    <n v="299.88"/>
    <n v="225.02"/>
    <n v="28.66"/>
    <s v="Holly John"/>
    <s v="KS"/>
    <s v="Home Office"/>
    <s v="Soccer Equipment"/>
    <s v="Mouth Guards"/>
    <s v="Jumbo Drum"/>
    <d v="2015-07-16T00:00:00"/>
  </r>
  <r>
    <x v="2"/>
    <n v="5530"/>
    <x v="3"/>
    <n v="39169"/>
    <d v="2015-06-26T00:00:00"/>
    <x v="3"/>
    <x v="16"/>
    <n v="24.2"/>
    <n v="0"/>
    <s v="Regular Ship"/>
    <n v="-0.9"/>
    <n v="4.84"/>
    <n v="0.71"/>
    <s v="Sally Smith"/>
    <s v="KS"/>
    <s v="Home Office"/>
    <s v="Soccer Equipment"/>
    <s v="Soccer Nets"/>
    <s v="Bubble Wrap"/>
    <d v="2015-07-03T00:00:00"/>
  </r>
  <r>
    <x v="2"/>
    <n v="7516"/>
    <x v="3"/>
    <n v="53667"/>
    <d v="2016-03-17T00:00:00"/>
    <x v="3"/>
    <x v="41"/>
    <n v="575.84"/>
    <n v="0.09"/>
    <s v="Regular Ship"/>
    <n v="46.512"/>
    <n v="35.99"/>
    <n v="1.1000000000000001"/>
    <s v="Jeffrey Jones"/>
    <s v="KS"/>
    <s v="Consumer"/>
    <s v="Baseball Equipment"/>
    <s v="Baseballs"/>
    <s v="SM Packaging"/>
    <d v="2016-03-24T00:00:00"/>
  </r>
  <r>
    <x v="2"/>
    <n v="7476"/>
    <x v="3"/>
    <n v="53378"/>
    <d v="2016-05-13T00:00:00"/>
    <x v="3"/>
    <x v="40"/>
    <n v="2743.51"/>
    <n v="0.04"/>
    <s v="Regular Ship"/>
    <n v="-5.7859999999999996"/>
    <n v="55.99"/>
    <n v="5"/>
    <s v="Roland Mann"/>
    <s v="KS"/>
    <s v="Corporate"/>
    <s v="Baseball Equipment"/>
    <s v="Baseballs"/>
    <s v="Tiny Packaging"/>
    <d v="2016-05-20T00:00:00"/>
  </r>
  <r>
    <x v="2"/>
    <n v="2475"/>
    <x v="3"/>
    <n v="17985"/>
    <d v="2015-02-10T00:00:00"/>
    <x v="3"/>
    <x v="44"/>
    <n v="1049.5"/>
    <n v="7.0000000000000007E-2"/>
    <s v="Regular Ship"/>
    <n v="-133.309"/>
    <n v="20.99"/>
    <n v="3.3"/>
    <s v="Jonathan King"/>
    <s v="KS"/>
    <s v="Home Office"/>
    <s v="Baseball Equipment"/>
    <s v="Baseballs"/>
    <s v="Tiny Packaging"/>
    <d v="2015-02-17T00:00:00"/>
  </r>
  <r>
    <x v="2"/>
    <n v="6391"/>
    <x v="3"/>
    <n v="45381"/>
    <d v="2015-06-21T00:00:00"/>
    <x v="3"/>
    <x v="18"/>
    <n v="5.89"/>
    <n v="0.01"/>
    <s v="Regular Ship"/>
    <n v="-7.95"/>
    <n v="5.89"/>
    <n v="5.57"/>
    <s v="Sally Smith"/>
    <s v="KS"/>
    <s v="Small Business"/>
    <s v="Basketball Equipment"/>
    <s v="Helmets"/>
    <s v="SM Packaging"/>
    <d v="2015-06-28T00:00:00"/>
  </r>
  <r>
    <x v="2"/>
    <n v="2934"/>
    <x v="3"/>
    <n v="21253"/>
    <d v="2016-02-16T00:00:00"/>
    <x v="3"/>
    <x v="16"/>
    <n v="419.65000000000003"/>
    <n v="0.04"/>
    <s v="Regular Ship"/>
    <n v="27.8"/>
    <n v="83.93"/>
    <n v="19.989999999999998"/>
    <s v="Sally Smith"/>
    <s v="KS"/>
    <s v="Small Business"/>
    <s v="Soccer Equipment"/>
    <s v="Soccer Balls"/>
    <s v="SM Packaging"/>
    <d v="2016-02-23T00:00:00"/>
  </r>
  <r>
    <x v="2"/>
    <n v="1138"/>
    <x v="3"/>
    <n v="8294"/>
    <d v="2016-04-20T00:00:00"/>
    <x v="3"/>
    <x v="39"/>
    <n v="223.72"/>
    <n v="0.05"/>
    <s v="Regular Ship"/>
    <n v="-90.837999999999994"/>
    <n v="7.99"/>
    <n v="5.03"/>
    <s v="Harold Reams"/>
    <s v="KS"/>
    <s v="Home Office"/>
    <s v="Baseball Equipment"/>
    <s v="Baseballs"/>
    <s v="MED Packaging"/>
    <d v="2016-04-27T00:00:00"/>
  </r>
  <r>
    <x v="2"/>
    <n v="1433"/>
    <x v="3"/>
    <n v="10342"/>
    <d v="2015-09-22T00:00:00"/>
    <x v="3"/>
    <x v="11"/>
    <n v="11399.62"/>
    <n v="0.1"/>
    <s v="Regular Ship"/>
    <n v="2925.37"/>
    <n v="299.99"/>
    <n v="11.64"/>
    <s v="Ronald Towers"/>
    <s v="KS"/>
    <s v="Consumer"/>
    <s v="Baseball Equipment"/>
    <s v="Balls"/>
    <s v="LG Packaging"/>
    <d v="2015-09-29T00:00:00"/>
  </r>
  <r>
    <x v="2"/>
    <n v="1410"/>
    <x v="3"/>
    <n v="10245"/>
    <d v="2014-12-14T00:00:00"/>
    <x v="3"/>
    <x v="49"/>
    <n v="2726.46"/>
    <n v="0.06"/>
    <s v="Truck"/>
    <n v="-1231.98"/>
    <n v="100.98"/>
    <n v="57.38"/>
    <s v="Harold Reams"/>
    <s v="KS"/>
    <s v="Corporate"/>
    <s v="Basketball Equipment"/>
    <s v="Baseball Helmets"/>
    <s v="XL Packaging"/>
    <d v="2014-12-21T00:00:00"/>
  </r>
  <r>
    <x v="2"/>
    <n v="4504"/>
    <x v="3"/>
    <n v="32065"/>
    <d v="2015-10-02T00:00:00"/>
    <x v="3"/>
    <x v="43"/>
    <n v="449.5"/>
    <n v="0.09"/>
    <s v="Regular Ship"/>
    <n v="-12.3453"/>
    <n v="17.98"/>
    <n v="8.51"/>
    <s v="Roland Mann"/>
    <s v="KS"/>
    <s v="Corporate"/>
    <s v="Baseball Equipment"/>
    <s v="Base Equipment"/>
    <s v="MED Packaging"/>
    <d v="2015-10-09T00:00:00"/>
  </r>
  <r>
    <x v="2"/>
    <n v="7197"/>
    <x v="3"/>
    <n v="51360"/>
    <d v="2015-04-20T00:00:00"/>
    <x v="3"/>
    <x v="1"/>
    <n v="44.28"/>
    <n v="0"/>
    <s v="Regular Ship"/>
    <n v="16.34"/>
    <n v="3.69"/>
    <n v="0.5"/>
    <s v="Holly John"/>
    <s v="KS"/>
    <s v="Consumer"/>
    <s v="Soccer Equipment"/>
    <s v="Referee Uniforms"/>
    <s v="SM Packaging"/>
    <d v="2015-04-27T00:00:00"/>
  </r>
  <r>
    <x v="2"/>
    <n v="7296"/>
    <x v="3"/>
    <n v="52007"/>
    <d v="2016-02-13T00:00:00"/>
    <x v="3"/>
    <x v="43"/>
    <n v="72"/>
    <n v="0.1"/>
    <s v="Regular Ship"/>
    <n v="22.2"/>
    <n v="2.88"/>
    <n v="0.5"/>
    <s v="Holly John"/>
    <s v="KS"/>
    <s v="Consumer"/>
    <s v="Soccer Equipment"/>
    <s v="Referee Uniforms"/>
    <s v="SM Packaging"/>
    <d v="2016-02-20T00:00:00"/>
  </r>
  <r>
    <x v="2"/>
    <n v="8107"/>
    <x v="3"/>
    <n v="57861"/>
    <d v="2016-08-25T00:00:00"/>
    <x v="3"/>
    <x v="4"/>
    <n v="115.19999999999999"/>
    <n v="0"/>
    <s v="Regular Ship"/>
    <n v="11.322000000000001"/>
    <n v="2.88"/>
    <n v="1.49"/>
    <s v="James Brown"/>
    <s v="KS"/>
    <s v="Small Business"/>
    <s v="Soccer Equipment"/>
    <s v="Football Pads"/>
    <s v="SM Packaging"/>
    <d v="2016-09-01T00:00:00"/>
  </r>
  <r>
    <x v="2"/>
    <n v="6700"/>
    <x v="3"/>
    <n v="47714"/>
    <d v="2015-01-08T00:00:00"/>
    <x v="3"/>
    <x v="35"/>
    <n v="165.9"/>
    <n v="0.01"/>
    <s v="Regular Ship"/>
    <n v="-125.36150000000001"/>
    <n v="5.53"/>
    <n v="6.98"/>
    <s v="Thomas Smothers"/>
    <s v="KS"/>
    <s v="Corporate"/>
    <s v="Soccer Equipment"/>
    <s v="Football Pads"/>
    <s v="SM Packaging"/>
    <d v="2015-01-15T00:00:00"/>
  </r>
  <r>
    <x v="2"/>
    <n v="8339"/>
    <x v="3"/>
    <n v="59589"/>
    <d v="2016-02-10T00:00:00"/>
    <x v="3"/>
    <x v="43"/>
    <n v="1624.5"/>
    <n v="0.06"/>
    <s v="Regular Ship"/>
    <n v="122.42"/>
    <n v="64.98"/>
    <n v="6.88"/>
    <s v="Jeffrey Jones"/>
    <s v="KS"/>
    <s v="Home Office"/>
    <s v="Soccer Equipment"/>
    <s v="Mouth Guards"/>
    <s v="SM Packaging"/>
    <d v="2016-02-17T00:00:00"/>
  </r>
  <r>
    <x v="2"/>
    <n v="8374"/>
    <x v="3"/>
    <n v="59812"/>
    <d v="2015-04-22T00:00:00"/>
    <x v="3"/>
    <x v="0"/>
    <n v="8885.82"/>
    <n v="0"/>
    <s v="Regular Ship"/>
    <n v="1646.43"/>
    <n v="193.17"/>
    <n v="19.989999999999998"/>
    <s v="Sally Smith"/>
    <s v="KS"/>
    <s v="Consumer"/>
    <s v="Soccer Equipment"/>
    <s v="Mouth Guards"/>
    <s v="SM Packaging"/>
    <d v="2015-04-29T00:00:00"/>
  </r>
  <r>
    <x v="2"/>
    <n v="4997"/>
    <x v="3"/>
    <n v="35584"/>
    <d v="2015-03-03T00:00:00"/>
    <x v="3"/>
    <x v="22"/>
    <n v="145.65"/>
    <n v="0.08"/>
    <s v="Express Ship"/>
    <n v="-98.23"/>
    <n v="9.7100000000000009"/>
    <n v="9.4499999999999993"/>
    <s v="Ronald Towers"/>
    <s v="KS"/>
    <s v="Corporate"/>
    <s v="Soccer Equipment"/>
    <s v="Mouth Guards"/>
    <s v="SM Packaging"/>
    <d v="2015-03-10T00:00:00"/>
  </r>
  <r>
    <x v="2"/>
    <n v="4390"/>
    <x v="3"/>
    <n v="31270"/>
    <d v="2016-09-23T00:00:00"/>
    <x v="3"/>
    <x v="31"/>
    <n v="6280.05"/>
    <n v="0"/>
    <s v="Truck"/>
    <n v="801.72"/>
    <n v="299.05"/>
    <n v="87.01"/>
    <s v="Jeffrey Jones"/>
    <s v="KS"/>
    <s v="Corporate"/>
    <s v="Basketball Equipment"/>
    <s v="Goals"/>
    <s v="Jumbo Drum"/>
    <d v="2016-09-30T00:00:00"/>
  </r>
  <r>
    <x v="2"/>
    <n v="2782"/>
    <x v="3"/>
    <n v="20071"/>
    <d v="2015-07-18T00:00:00"/>
    <x v="3"/>
    <x v="45"/>
    <n v="805.38"/>
    <n v="0.1"/>
    <s v="Truck"/>
    <n v="-190.41"/>
    <n v="25.98"/>
    <n v="14.36"/>
    <s v="Roland Mann"/>
    <s v="KS"/>
    <s v="Home Office"/>
    <s v="Basketball Equipment"/>
    <s v="Goals"/>
    <s v="Jumbo Drum"/>
    <d v="2015-07-25T00:00:00"/>
  </r>
  <r>
    <x v="2"/>
    <n v="3294"/>
    <x v="3"/>
    <n v="23556"/>
    <d v="2014-11-09T00:00:00"/>
    <x v="3"/>
    <x v="13"/>
    <n v="12350.5"/>
    <n v="0.05"/>
    <s v="Express Ship"/>
    <n v="3302.03"/>
    <n v="363.25"/>
    <n v="19.989999999999998"/>
    <s v="Harold Reams"/>
    <s v="KS"/>
    <s v="Consumer"/>
    <s v="Soccer Equipment"/>
    <s v="Shin Guards"/>
    <s v="SM Packaging"/>
    <d v="2014-11-16T00:00:00"/>
  </r>
  <r>
    <x v="2"/>
    <n v="3709"/>
    <x v="3"/>
    <n v="26469"/>
    <d v="2016-05-30T00:00:00"/>
    <x v="3"/>
    <x v="44"/>
    <n v="334"/>
    <n v="0.04"/>
    <s v="Regular Ship"/>
    <n v="-133.43"/>
    <n v="6.68"/>
    <n v="6.93"/>
    <s v="Thomas Smothers"/>
    <s v="KS"/>
    <s v="Home Office"/>
    <s v="Soccer Equipment"/>
    <s v="Jersies"/>
    <s v="SM Packaging"/>
    <d v="2016-06-06T00:00:00"/>
  </r>
  <r>
    <x v="2"/>
    <n v="7976"/>
    <x v="3"/>
    <n v="57058"/>
    <d v="2016-03-09T00:00:00"/>
    <x v="3"/>
    <x v="49"/>
    <n v="965.79000000000008"/>
    <n v="7.0000000000000007E-2"/>
    <s v="Regular Ship"/>
    <n v="-131.9"/>
    <n v="35.770000000000003"/>
    <n v="9.02"/>
    <s v="Jonathan King"/>
    <s v="KS"/>
    <s v="Corporate"/>
    <s v="Baseball Equipment"/>
    <s v="Baseball Bats"/>
    <s v="SM Packaging"/>
    <d v="2016-03-16T00:00:00"/>
  </r>
  <r>
    <x v="2"/>
    <n v="6551"/>
    <x v="3"/>
    <n v="46566"/>
    <d v="2016-02-08T00:00:00"/>
    <x v="3"/>
    <x v="40"/>
    <n v="1524.3899999999999"/>
    <n v="7.0000000000000007E-2"/>
    <s v="Regular Ship"/>
    <n v="258.25"/>
    <n v="31.11"/>
    <n v="3.6"/>
    <s v="RHansda Reynolds"/>
    <s v="KS"/>
    <s v="Home Office"/>
    <s v="Baseball Equipment"/>
    <s v="Baseball Bats"/>
    <s v="Tiny Packaging"/>
    <d v="2016-02-15T00:00:00"/>
  </r>
  <r>
    <x v="2"/>
    <n v="7080"/>
    <x v="3"/>
    <n v="50532"/>
    <d v="2016-06-14T00:00:00"/>
    <x v="3"/>
    <x v="5"/>
    <n v="249.5"/>
    <n v="0.02"/>
    <s v="Regular Ship"/>
    <n v="76.465999999999994"/>
    <n v="24.95"/>
    <n v="2.99"/>
    <s v="Jeffrey Jones"/>
    <s v="KS"/>
    <s v="Small Business"/>
    <s v="Soccer Equipment"/>
    <s v="Football Pads"/>
    <s v="SM Packaging"/>
    <d v="2016-06-21T00:00:00"/>
  </r>
  <r>
    <x v="2"/>
    <n v="3543"/>
    <x v="3"/>
    <n v="25249"/>
    <d v="2016-09-06T00:00:00"/>
    <x v="3"/>
    <x v="13"/>
    <n v="970.02"/>
    <n v="0.09"/>
    <s v="Regular Ship"/>
    <n v="382.94200000000001"/>
    <n v="28.53"/>
    <n v="1.49"/>
    <s v="Harold Reams"/>
    <s v="KS"/>
    <s v="Consumer"/>
    <s v="Soccer Equipment"/>
    <s v="Football Pads"/>
    <s v="SM Packaging"/>
    <d v="2016-09-13T00:00:00"/>
  </r>
  <r>
    <x v="2"/>
    <n v="1119"/>
    <x v="3"/>
    <n v="8195"/>
    <d v="2014-11-06T00:00:00"/>
    <x v="3"/>
    <x v="18"/>
    <n v="5.08"/>
    <n v="0.1"/>
    <s v="Regular Ship"/>
    <n v="-7.9"/>
    <n v="5.08"/>
    <n v="3.63"/>
    <s v="Holly John"/>
    <s v="KS"/>
    <s v="Consumer"/>
    <s v="Basketball Equipment"/>
    <s v="Helmets"/>
    <s v="Bubble Wrap"/>
    <d v="2014-11-13T00:00:00"/>
  </r>
  <r>
    <x v="2"/>
    <n v="8316"/>
    <x v="3"/>
    <n v="59425"/>
    <d v="2016-03-17T00:00:00"/>
    <x v="3"/>
    <x v="23"/>
    <n v="1994.3999999999999"/>
    <n v="0"/>
    <s v="Regular Ship"/>
    <n v="717.12"/>
    <n v="83.1"/>
    <n v="6.13"/>
    <s v="Holly John"/>
    <s v="KS"/>
    <s v="Home Office"/>
    <s v="Baseball Equipment"/>
    <s v="Baseball Bats"/>
    <s v="SM Packaging"/>
    <d v="2016-03-24T00:00:00"/>
  </r>
  <r>
    <x v="2"/>
    <n v="7172"/>
    <x v="3"/>
    <n v="51200"/>
    <d v="2015-09-18T00:00:00"/>
    <x v="3"/>
    <x v="2"/>
    <n v="1565.4199999999998"/>
    <n v="0"/>
    <s v="Regular Ship"/>
    <n v="271.89999999999998"/>
    <n v="53.98"/>
    <n v="5.5"/>
    <s v="Ronald Towers"/>
    <s v="KS"/>
    <s v="Small Business"/>
    <s v="Baseball Equipment"/>
    <s v="Baseball Bats"/>
    <s v="SM Packaging"/>
    <d v="2015-09-25T00:00:00"/>
  </r>
  <r>
    <x v="2"/>
    <n v="8204"/>
    <x v="3"/>
    <n v="58658"/>
    <d v="2016-04-11T00:00:00"/>
    <x v="3"/>
    <x v="3"/>
    <n v="846.86"/>
    <n v="0.09"/>
    <s v="Truck"/>
    <n v="-404.36"/>
    <n v="120.98"/>
    <n v="58.64"/>
    <s v="Sally Smith"/>
    <s v="KS"/>
    <s v="Consumer"/>
    <s v="Basketball Equipment"/>
    <s v="Baseball Helmets"/>
    <s v="XL Packaging"/>
    <d v="2016-04-18T00:00:00"/>
  </r>
  <r>
    <x v="2"/>
    <n v="154"/>
    <x v="3"/>
    <n v="964"/>
    <d v="2015-03-19T00:00:00"/>
    <x v="3"/>
    <x v="10"/>
    <n v="39.72"/>
    <n v="0.02"/>
    <s v="Regular Ship"/>
    <n v="-1.28"/>
    <n v="9.93"/>
    <n v="1.0900000000000001"/>
    <s v="Ronald Towers"/>
    <s v="KS"/>
    <s v="Corporate"/>
    <s v="Soccer Equipment"/>
    <s v="Soccer Nets"/>
    <s v="Bubble Wrap"/>
    <d v="2015-03-26T00:00:00"/>
  </r>
  <r>
    <x v="2"/>
    <n v="5122"/>
    <x v="3"/>
    <n v="36482"/>
    <d v="2015-05-05T00:00:00"/>
    <x v="3"/>
    <x v="3"/>
    <n v="41.86"/>
    <n v="0.1"/>
    <s v="Express Ship"/>
    <n v="-7.4"/>
    <n v="5.98"/>
    <n v="5.15"/>
    <s v="Jonathan King"/>
    <s v="KS"/>
    <s v="Small Business"/>
    <s v="Soccer Equipment"/>
    <s v="Jersies"/>
    <s v="SM Packaging"/>
    <d v="2015-05-12T00:00:00"/>
  </r>
  <r>
    <x v="2"/>
    <n v="6973"/>
    <x v="3"/>
    <n v="49828"/>
    <d v="2015-06-30T00:00:00"/>
    <x v="3"/>
    <x v="7"/>
    <n v="252.72000000000003"/>
    <n v="0.03"/>
    <s v="Express Ship"/>
    <n v="-91.48"/>
    <n v="6.48"/>
    <n v="6.6"/>
    <s v="Holly John"/>
    <s v="KS"/>
    <s v="Consumer"/>
    <s v="Soccer Equipment"/>
    <s v="Jersies"/>
    <s v="SM Packaging"/>
    <d v="2015-07-07T00:00:00"/>
  </r>
  <r>
    <x v="2"/>
    <n v="6294"/>
    <x v="3"/>
    <n v="44549"/>
    <d v="2015-11-22T00:00:00"/>
    <x v="3"/>
    <x v="16"/>
    <n v="10.4"/>
    <n v="0.08"/>
    <s v="Regular Ship"/>
    <n v="-4.9564999999999992"/>
    <n v="2.08"/>
    <n v="1.49"/>
    <s v="Jonathan King"/>
    <s v="KS"/>
    <s v="Small Business"/>
    <s v="Soccer Equipment"/>
    <s v="Football Pads"/>
    <s v="SM Packaging"/>
    <d v="2015-11-29T00:00:00"/>
  </r>
  <r>
    <x v="2"/>
    <n v="862"/>
    <x v="3"/>
    <n v="6180"/>
    <d v="2015-02-09T00:00:00"/>
    <x v="3"/>
    <x v="37"/>
    <n v="2903.56"/>
    <n v="0.01"/>
    <s v="Regular Ship"/>
    <n v="590.31899999999996"/>
    <n v="65.989999999999995"/>
    <n v="3.99"/>
    <s v="RHansda Reynolds"/>
    <s v="KS"/>
    <s v="Home Office"/>
    <s v="Baseball Equipment"/>
    <s v="Baseballs"/>
    <s v="SM Packaging"/>
    <d v="2015-02-16T00:00:00"/>
  </r>
  <r>
    <x v="2"/>
    <n v="5318"/>
    <x v="3"/>
    <n v="37826"/>
    <d v="2015-02-21T00:00:00"/>
    <x v="3"/>
    <x v="29"/>
    <n v="305.10000000000002"/>
    <n v="0.03"/>
    <s v="Regular Ship"/>
    <n v="-84.85"/>
    <n v="6.78"/>
    <n v="6.18"/>
    <s v="Jeffrey Jones"/>
    <s v="KS"/>
    <s v="Consumer"/>
    <s v="Soccer Equipment"/>
    <s v="Jersies"/>
    <s v="SM Packaging"/>
    <d v="2015-02-28T00:00:00"/>
  </r>
  <r>
    <x v="2"/>
    <n v="3731"/>
    <x v="3"/>
    <n v="26661"/>
    <d v="2016-10-19T00:00:00"/>
    <x v="3"/>
    <x v="45"/>
    <n v="2045.6899999999998"/>
    <n v="0.02"/>
    <s v="Regular Ship"/>
    <n v="390.86099999999999"/>
    <n v="65.989999999999995"/>
    <n v="4.99"/>
    <s v="Jeffrey Jones"/>
    <s v="KS"/>
    <s v="Corporate"/>
    <s v="Baseball Equipment"/>
    <s v="Baseballs"/>
    <s v="SM Packaging"/>
    <d v="2016-10-26T00:00:00"/>
  </r>
  <r>
    <x v="2"/>
    <n v="2060"/>
    <x v="3"/>
    <n v="14727"/>
    <d v="2016-05-19T00:00:00"/>
    <x v="3"/>
    <x v="8"/>
    <n v="2342.0099999999998"/>
    <n v="0.05"/>
    <s v="Regular Ship"/>
    <n v="630.17999999999995"/>
    <n v="70.97"/>
    <n v="3.5"/>
    <s v="Holly John"/>
    <s v="KS"/>
    <s v="Small Business"/>
    <s v="Soccer Equipment"/>
    <s v="Shin Guards"/>
    <s v="SM Packaging"/>
    <d v="2016-05-26T00:00:00"/>
  </r>
  <r>
    <x v="2"/>
    <n v="4481"/>
    <x v="3"/>
    <n v="31878"/>
    <d v="2015-10-18T00:00:00"/>
    <x v="3"/>
    <x v="20"/>
    <n v="129.78"/>
    <n v="0.04"/>
    <s v="Regular Ship"/>
    <n v="9.6300000000000008"/>
    <n v="9.27"/>
    <n v="4.3899999999999997"/>
    <s v="Jonathan King"/>
    <s v="KS"/>
    <s v="Home Office"/>
    <s v="Soccer Equipment"/>
    <s v="Jersies"/>
    <s v="Bubble Wrap"/>
    <d v="2015-10-25T00:00:00"/>
  </r>
  <r>
    <x v="2"/>
    <n v="4112"/>
    <x v="3"/>
    <n v="29255"/>
    <d v="2015-10-03T00:00:00"/>
    <x v="4"/>
    <x v="48"/>
    <n v="725.89"/>
    <n v="0.03"/>
    <s v="Express Ship"/>
    <n v="-136.09199999999998"/>
    <n v="65.989999999999995"/>
    <n v="8.99"/>
    <s v="Harold Reams"/>
    <s v="KS"/>
    <s v="Consumer"/>
    <s v="Baseball Equipment"/>
    <s v="Baseballs"/>
    <s v="SM Packaging"/>
    <d v="2015-10-10T00:00:00"/>
  </r>
  <r>
    <x v="2"/>
    <n v="5547"/>
    <x v="3"/>
    <n v="39269"/>
    <d v="2016-08-26T00:00:00"/>
    <x v="4"/>
    <x v="41"/>
    <n v="575.84"/>
    <n v="0.06"/>
    <s v="Regular Ship"/>
    <n v="107.505"/>
    <n v="35.99"/>
    <n v="2.5"/>
    <s v="Jonathan King"/>
    <s v="KS"/>
    <s v="Home Office"/>
    <s v="Baseball Equipment"/>
    <s v="Baseballs"/>
    <s v="Tiny Packaging"/>
    <d v="2016-09-02T00:00:00"/>
  </r>
  <r>
    <x v="2"/>
    <n v="4492"/>
    <x v="3"/>
    <n v="32000"/>
    <d v="2016-07-14T00:00:00"/>
    <x v="4"/>
    <x v="40"/>
    <n v="161.21"/>
    <n v="0.05"/>
    <s v="Regular Ship"/>
    <n v="24.95"/>
    <n v="3.29"/>
    <n v="1.35"/>
    <s v="Jeffrey Jones"/>
    <s v="KS"/>
    <s v="Home Office"/>
    <s v="Soccer Equipment"/>
    <s v="Footballs"/>
    <s v="Bubble Wrap"/>
    <d v="2016-07-21T00:00:00"/>
  </r>
  <r>
    <x v="2"/>
    <n v="3608"/>
    <x v="3"/>
    <n v="25799"/>
    <d v="2014-12-25T00:00:00"/>
    <x v="4"/>
    <x v="11"/>
    <n v="126.91999999999999"/>
    <n v="0.05"/>
    <s v="Regular Ship"/>
    <n v="-216.66"/>
    <n v="3.34"/>
    <n v="7.49"/>
    <s v="Sally Smith"/>
    <s v="KS"/>
    <s v="Corporate"/>
    <s v="Soccer Equipment"/>
    <s v="Soccer Nets"/>
    <s v="Bubble Wrap"/>
    <d v="2015-01-01T00:00:00"/>
  </r>
  <r>
    <x v="2"/>
    <n v="486"/>
    <x v="3"/>
    <n v="3362"/>
    <d v="2015-05-28T00:00:00"/>
    <x v="4"/>
    <x v="44"/>
    <n v="757"/>
    <n v="0.03"/>
    <s v="Regular Ship"/>
    <n v="-109.1"/>
    <n v="15.14"/>
    <n v="4.53"/>
    <s v="Holly John"/>
    <s v="KS"/>
    <s v="Small Business"/>
    <s v="Soccer Equipment"/>
    <s v="Mouth Guards"/>
    <s v="SM Packaging"/>
    <d v="2015-06-04T00:00:00"/>
  </r>
  <r>
    <x v="2"/>
    <n v="8091"/>
    <x v="3"/>
    <n v="57699"/>
    <d v="2016-09-10T00:00:00"/>
    <x v="4"/>
    <x v="46"/>
    <n v="41.6"/>
    <n v="0.09"/>
    <s v="Regular Ship"/>
    <n v="-72.23"/>
    <n v="2.08"/>
    <n v="5.33"/>
    <s v="Ronald Towers"/>
    <s v="KS"/>
    <s v="Corporate"/>
    <s v="Basketball Equipment"/>
    <s v="Helmets"/>
    <s v="SM Packaging"/>
    <d v="2016-09-17T00:00:00"/>
  </r>
  <r>
    <x v="2"/>
    <n v="5579"/>
    <x v="3"/>
    <n v="39527"/>
    <d v="2015-02-15T00:00:00"/>
    <x v="4"/>
    <x v="2"/>
    <n v="199.52"/>
    <n v="0.01"/>
    <s v="Regular Ship"/>
    <n v="63.78"/>
    <n v="6.88"/>
    <n v="2"/>
    <s v="Harold Reams"/>
    <s v="KS"/>
    <s v="Corporate"/>
    <s v="Soccer Equipment"/>
    <s v="Jersies"/>
    <s v="Bubble Wrap"/>
    <d v="2015-02-22T00:00:00"/>
  </r>
  <r>
    <x v="2"/>
    <n v="1256"/>
    <x v="3"/>
    <n v="9124"/>
    <d v="2015-08-16T00:00:00"/>
    <x v="4"/>
    <x v="36"/>
    <n v="2592.16"/>
    <n v="0.04"/>
    <s v="Regular Ship"/>
    <n v="-0.83999999999997499"/>
    <n v="152.47999999999999"/>
    <n v="6.5"/>
    <s v="Ronald Towers"/>
    <s v="KS"/>
    <s v="Small Business"/>
    <s v="Baseball Equipment"/>
    <s v="Baseball Bats"/>
    <s v="SM Packaging"/>
    <d v="2015-08-23T00:00:00"/>
  </r>
  <r>
    <x v="2"/>
    <n v="5947"/>
    <x v="3"/>
    <n v="42214"/>
    <d v="2015-03-24T00:00:00"/>
    <x v="4"/>
    <x v="0"/>
    <n v="562.12"/>
    <n v="0.03"/>
    <s v="Regular Ship"/>
    <n v="154.09"/>
    <n v="12.22"/>
    <n v="2.85"/>
    <s v="Sally Smith"/>
    <s v="KS"/>
    <s v="Home Office"/>
    <s v="Basketball Equipment"/>
    <s v="Helmets"/>
    <s v="Tiny Packaging"/>
    <d v="2015-03-31T00:00:00"/>
  </r>
  <r>
    <x v="2"/>
    <n v="469"/>
    <x v="3"/>
    <n v="3205"/>
    <d v="2016-02-09T00:00:00"/>
    <x v="4"/>
    <x v="34"/>
    <n v="125.44"/>
    <n v="0.01"/>
    <s v="Regular Ship"/>
    <n v="80.430000000000007"/>
    <n v="15.68"/>
    <n v="3.73"/>
    <s v="Harold Reams"/>
    <s v="KS"/>
    <s v="Consumer"/>
    <s v="Basketball Equipment"/>
    <s v="Helmets"/>
    <s v="Tiny Packaging"/>
    <d v="2016-02-16T00:00:00"/>
  </r>
  <r>
    <x v="2"/>
    <n v="8239"/>
    <x v="3"/>
    <n v="58884"/>
    <d v="2015-01-19T00:00:00"/>
    <x v="4"/>
    <x v="0"/>
    <n v="3923.34"/>
    <n v="0.1"/>
    <s v="Truck"/>
    <n v="-1255.8600000000001"/>
    <n v="85.29"/>
    <n v="60"/>
    <s v="Ronald Towers"/>
    <s v="KS"/>
    <s v="Corporate"/>
    <s v="Basketball Equipment"/>
    <s v="Basketballs"/>
    <s v="Jumbo Drum"/>
    <d v="2015-01-26T00:00:00"/>
  </r>
  <r>
    <x v="2"/>
    <n v="6342"/>
    <x v="3"/>
    <n v="44960"/>
    <d v="2015-03-03T00:00:00"/>
    <x v="4"/>
    <x v="36"/>
    <n v="28.9"/>
    <n v="0.04"/>
    <s v="Regular Ship"/>
    <n v="-23.69"/>
    <n v="1.7"/>
    <n v="1.99"/>
    <s v="James Brown"/>
    <s v="KS"/>
    <s v="Consumer"/>
    <s v="Baseball Equipment"/>
    <s v="Baseball Bats"/>
    <s v="Tiny Packaging"/>
    <d v="2015-03-10T00:00:00"/>
  </r>
  <r>
    <x v="2"/>
    <n v="4168"/>
    <x v="3"/>
    <n v="29537"/>
    <d v="2016-07-20T00:00:00"/>
    <x v="4"/>
    <x v="35"/>
    <n v="326.70000000000005"/>
    <n v="0.08"/>
    <s v="Express Ship"/>
    <n v="-30.97"/>
    <n v="10.89"/>
    <n v="4.5"/>
    <s v="Jonathan King"/>
    <s v="KS"/>
    <s v="Home Office"/>
    <s v="Soccer Equipment"/>
    <s v="Shin Guards"/>
    <s v="SM Packaging"/>
    <d v="2016-07-27T00:00:00"/>
  </r>
  <r>
    <x v="2"/>
    <n v="2626"/>
    <x v="3"/>
    <n v="19041"/>
    <d v="2015-05-26T00:00:00"/>
    <x v="4"/>
    <x v="6"/>
    <n v="32.67"/>
    <n v="0.08"/>
    <s v="Regular Ship"/>
    <n v="-18.5"/>
    <n v="10.89"/>
    <n v="4.5"/>
    <s v="Ronald Towers"/>
    <s v="KS"/>
    <s v="Corporate"/>
    <s v="Soccer Equipment"/>
    <s v="Shin Guards"/>
    <s v="SM Packaging"/>
    <d v="2015-06-02T00:00:00"/>
  </r>
  <r>
    <x v="2"/>
    <n v="6877"/>
    <x v="3"/>
    <n v="49026"/>
    <d v="2015-01-05T00:00:00"/>
    <x v="4"/>
    <x v="15"/>
    <n v="419.76"/>
    <n v="0.05"/>
    <s v="Regular Ship"/>
    <n v="-182.87"/>
    <n v="11.66"/>
    <n v="8.99"/>
    <s v="Roland Mann"/>
    <s v="KS"/>
    <s v="Corporate"/>
    <s v="Soccer Equipment"/>
    <s v="Soccer Nets"/>
    <s v="Tiny Packaging"/>
    <d v="2015-01-12T00:00:00"/>
  </r>
  <r>
    <x v="2"/>
    <n v="4498"/>
    <x v="3"/>
    <n v="32007"/>
    <d v="2014-12-06T00:00:00"/>
    <x v="4"/>
    <x v="47"/>
    <n v="17113.399999999998"/>
    <n v="0.06"/>
    <s v="Truck"/>
    <n v="9.9300000000000637"/>
    <n v="417.4"/>
    <n v="75.23"/>
    <s v="Jeffrey Jones"/>
    <s v="KS"/>
    <s v="Consumer"/>
    <s v="Basketball Equipment"/>
    <s v="Basketballs"/>
    <s v="XL Packaging"/>
    <d v="2014-12-13T00:00:00"/>
  </r>
  <r>
    <x v="2"/>
    <n v="8031"/>
    <x v="3"/>
    <n v="57380"/>
    <d v="2015-08-20T00:00:00"/>
    <x v="4"/>
    <x v="6"/>
    <n v="637.79999999999995"/>
    <n v="0.05"/>
    <s v="Truck"/>
    <n v="-95.04"/>
    <n v="212.6"/>
    <n v="52.2"/>
    <s v="Sally Smith"/>
    <s v="KS"/>
    <s v="Consumer"/>
    <s v="Basketball Equipment"/>
    <s v="Basketballs"/>
    <s v="XL Packaging"/>
    <d v="2015-08-27T00:00:00"/>
  </r>
  <r>
    <x v="2"/>
    <n v="4693"/>
    <x v="3"/>
    <n v="33445"/>
    <d v="2016-06-02T00:00:00"/>
    <x v="4"/>
    <x v="24"/>
    <n v="1817.64"/>
    <n v="7.0000000000000007E-2"/>
    <s v="Truck"/>
    <n v="-197.06"/>
    <n v="100.98"/>
    <n v="35.840000000000003"/>
    <s v="James Brown"/>
    <s v="KS"/>
    <s v="Small Business"/>
    <s v="Basketball Equipment"/>
    <s v="Baseball Helmets"/>
    <s v="XL Packaging"/>
    <d v="2016-06-09T00:00:00"/>
  </r>
  <r>
    <x v="2"/>
    <n v="1165"/>
    <x v="3"/>
    <n v="8513"/>
    <d v="2015-05-15T00:00:00"/>
    <x v="4"/>
    <x v="32"/>
    <n v="161.82"/>
    <n v="0.05"/>
    <s v="Regular Ship"/>
    <n v="-43.030200000000001"/>
    <n v="17.98"/>
    <n v="8.51"/>
    <s v="Thomas Smothers"/>
    <s v="KS"/>
    <s v="Small Business"/>
    <s v="Baseball Equipment"/>
    <s v="Base Equipment"/>
    <s v="MED Packaging"/>
    <d v="2015-05-22T00:00:00"/>
  </r>
  <r>
    <x v="2"/>
    <n v="2425"/>
    <x v="3"/>
    <n v="17573"/>
    <d v="2015-07-05T00:00:00"/>
    <x v="4"/>
    <x v="17"/>
    <n v="21149.53"/>
    <n v="0.02"/>
    <s v="Truck"/>
    <n v="8965.83"/>
    <n v="449.99"/>
    <n v="49"/>
    <s v="RHansda Reynolds"/>
    <s v="KS"/>
    <s v="Small Business"/>
    <s v="Baseball Equipment"/>
    <s v="Balls"/>
    <s v="Jumbo Drum"/>
    <d v="2015-07-12T00:00:00"/>
  </r>
  <r>
    <x v="2"/>
    <n v="6589"/>
    <x v="3"/>
    <n v="46885"/>
    <d v="2015-04-07T00:00:00"/>
    <x v="4"/>
    <x v="27"/>
    <n v="86.88"/>
    <n v="0.02"/>
    <s v="Regular Ship"/>
    <n v="-30.11"/>
    <n v="1.81"/>
    <n v="1.56"/>
    <s v="RHansda Reynolds"/>
    <s v="KS"/>
    <s v="Corporate"/>
    <s v="Soccer Equipment"/>
    <s v="Footballs"/>
    <s v="Bubble Wrap"/>
    <d v="2015-04-14T00:00:00"/>
  </r>
  <r>
    <x v="2"/>
    <n v="7143"/>
    <x v="3"/>
    <n v="50977"/>
    <d v="2016-04-11T00:00:00"/>
    <x v="4"/>
    <x v="18"/>
    <n v="18.97"/>
    <n v="0.05"/>
    <s v="Express Ship"/>
    <n v="-19.899999999999999"/>
    <n v="18.97"/>
    <n v="9.0299999999999994"/>
    <s v="Holly John"/>
    <s v="KS"/>
    <s v="Consumer"/>
    <s v="Soccer Equipment"/>
    <s v="Jersies"/>
    <s v="SM Packaging"/>
    <d v="2016-04-18T00:00:00"/>
  </r>
  <r>
    <x v="2"/>
    <n v="7987"/>
    <x v="3"/>
    <n v="57093"/>
    <d v="2016-03-02T00:00:00"/>
    <x v="4"/>
    <x v="17"/>
    <n v="724.74"/>
    <n v="0"/>
    <s v="Regular Ship"/>
    <n v="31.93"/>
    <n v="15.42"/>
    <n v="5.41"/>
    <s v="Thomas Smothers"/>
    <s v="KS"/>
    <s v="Small Business"/>
    <s v="Soccer Equipment"/>
    <s v="Mouth Guards"/>
    <s v="SM Packaging"/>
    <d v="2016-03-09T00:00:00"/>
  </r>
  <r>
    <x v="2"/>
    <n v="340"/>
    <x v="3"/>
    <n v="2309"/>
    <d v="2015-07-04T00:00:00"/>
    <x v="4"/>
    <x v="3"/>
    <n v="26.599999999999998"/>
    <n v="0.05"/>
    <s v="Regular Ship"/>
    <n v="-1.2994999999999999"/>
    <n v="3.8"/>
    <n v="1.49"/>
    <s v="Thomas Smothers"/>
    <s v="KS"/>
    <s v="Consumer"/>
    <s v="Soccer Equipment"/>
    <s v="Football Pads"/>
    <s v="SM Packaging"/>
    <d v="2015-07-11T00:00:00"/>
  </r>
  <r>
    <x v="2"/>
    <n v="2534"/>
    <x v="3"/>
    <n v="18375"/>
    <d v="2015-07-23T00:00:00"/>
    <x v="4"/>
    <x v="46"/>
    <n v="75"/>
    <n v="0.03"/>
    <s v="Regular Ship"/>
    <n v="31.64"/>
    <n v="3.75"/>
    <n v="0.5"/>
    <s v="Jonathan King"/>
    <s v="KS"/>
    <s v="Small Business"/>
    <s v="Soccer Equipment"/>
    <s v="Referee Uniforms"/>
    <s v="SM Packaging"/>
    <d v="2015-07-30T00:00:00"/>
  </r>
  <r>
    <x v="2"/>
    <n v="7562"/>
    <x v="3"/>
    <n v="54115"/>
    <d v="2015-11-07T00:00:00"/>
    <x v="4"/>
    <x v="23"/>
    <n v="104.88"/>
    <n v="0.01"/>
    <s v="Regular Ship"/>
    <n v="-80.05"/>
    <n v="4.37"/>
    <n v="5.15"/>
    <s v="Thomas Smothers"/>
    <s v="KS"/>
    <s v="Corporate"/>
    <s v="Soccer Equipment"/>
    <s v="Shin Guards"/>
    <s v="SM Packaging"/>
    <d v="2015-11-14T00:00:00"/>
  </r>
  <r>
    <x v="2"/>
    <n v="4792"/>
    <x v="3"/>
    <n v="34048"/>
    <d v="2015-01-26T00:00:00"/>
    <x v="4"/>
    <x v="18"/>
    <n v="22.23"/>
    <n v="0.04"/>
    <s v="Regular Ship"/>
    <n v="-10.74"/>
    <n v="22.23"/>
    <n v="3.63"/>
    <s v="James Brown"/>
    <s v="KS"/>
    <s v="Corporate"/>
    <s v="Basketball Equipment"/>
    <s v="Helmets"/>
    <s v="Tiny Packaging"/>
    <d v="2015-02-02T00:00:00"/>
  </r>
  <r>
    <x v="2"/>
    <n v="3162"/>
    <x v="3"/>
    <n v="22689"/>
    <d v="2015-08-09T00:00:00"/>
    <x v="4"/>
    <x v="7"/>
    <n v="2645.76"/>
    <n v="0.1"/>
    <s v="Regular Ship"/>
    <n v="696.17"/>
    <n v="67.84"/>
    <n v="0.99"/>
    <s v="James Brown"/>
    <s v="KS"/>
    <s v="Home Office"/>
    <s v="Soccer Equipment"/>
    <s v="Shin Guards"/>
    <s v="SM Packaging"/>
    <d v="2015-08-16T00:00:00"/>
  </r>
  <r>
    <x v="2"/>
    <n v="7887"/>
    <x v="3"/>
    <n v="56420"/>
    <d v="2015-05-24T00:00:00"/>
    <x v="4"/>
    <x v="41"/>
    <n v="608.96"/>
    <n v="0.09"/>
    <s v="Regular Ship"/>
    <n v="108.3"/>
    <n v="38.06"/>
    <n v="4.5"/>
    <s v="Sally Smith"/>
    <s v="KS"/>
    <s v="Consumer"/>
    <s v="Soccer Equipment"/>
    <s v="Shin Guards"/>
    <s v="SM Packaging"/>
    <d v="2015-05-31T00:00:00"/>
  </r>
  <r>
    <x v="2"/>
    <n v="2977"/>
    <x v="3"/>
    <n v="21505"/>
    <d v="2016-10-03T00:00:00"/>
    <x v="4"/>
    <x v="6"/>
    <n v="854.94"/>
    <n v="7.0000000000000007E-2"/>
    <s v="Truck"/>
    <n v="-379.22"/>
    <n v="284.98"/>
    <n v="69.55"/>
    <s v="Harold Reams"/>
    <s v="KS"/>
    <s v="Home Office"/>
    <s v="Basketball Equipment"/>
    <s v="Goals"/>
    <s v="Jumbo Drum"/>
    <d v="2016-10-10T00:00:00"/>
  </r>
  <r>
    <x v="2"/>
    <n v="2584"/>
    <x v="3"/>
    <n v="18661"/>
    <d v="2016-07-09T00:00:00"/>
    <x v="4"/>
    <x v="1"/>
    <n v="1151.76"/>
    <n v="0.05"/>
    <s v="Truck"/>
    <n v="-351.3"/>
    <n v="95.98"/>
    <n v="58.2"/>
    <s v="RHansda Reynolds"/>
    <s v="KS"/>
    <s v="Corporate"/>
    <s v="Basketball Equipment"/>
    <s v="Goals"/>
    <s v="Jumbo Drum"/>
    <d v="2016-07-16T00:00:00"/>
  </r>
  <r>
    <x v="2"/>
    <n v="5675"/>
    <x v="3"/>
    <n v="40132"/>
    <d v="2015-12-24T00:00:00"/>
    <x v="4"/>
    <x v="30"/>
    <n v="1325.48"/>
    <n v="0.04"/>
    <s v="Truck"/>
    <n v="149.83000000000001"/>
    <n v="50.98"/>
    <n v="14.19"/>
    <s v="Jeffrey Jones"/>
    <s v="KS"/>
    <s v="Corporate"/>
    <s v="Basketball Equipment"/>
    <s v="Goals"/>
    <s v="Jumbo Drum"/>
    <d v="2015-12-31T00:00:00"/>
  </r>
  <r>
    <x v="2"/>
    <n v="3160"/>
    <x v="3"/>
    <n v="22663"/>
    <d v="2015-11-11T00:00:00"/>
    <x v="4"/>
    <x v="22"/>
    <n v="7514.7000000000007"/>
    <n v="0.08"/>
    <s v="Truck"/>
    <n v="1908.45"/>
    <n v="500.98"/>
    <n v="28.14"/>
    <s v="Thomas Smothers"/>
    <s v="KS"/>
    <s v="Corporate"/>
    <s v="Baseball Equipment"/>
    <s v="Base Equipment"/>
    <s v="Jumbo Drum"/>
    <d v="2015-11-18T00:00:00"/>
  </r>
  <r>
    <x v="2"/>
    <n v="6543"/>
    <x v="3"/>
    <n v="46531"/>
    <d v="2015-06-21T00:00:00"/>
    <x v="4"/>
    <x v="7"/>
    <n v="4366.4399999999996"/>
    <n v="7.0000000000000007E-2"/>
    <s v="Regular Ship"/>
    <n v="-270.57373200000001"/>
    <n v="111.96"/>
    <n v="69"/>
    <s v="Jeffrey Jones"/>
    <s v="KS"/>
    <s v="Consumer"/>
    <s v="Basketball Equipment"/>
    <s v="Basketballs"/>
    <s v="LG Packaging"/>
    <d v="2015-06-28T00:00:00"/>
  </r>
  <r>
    <x v="2"/>
    <n v="3231"/>
    <x v="3"/>
    <n v="23174"/>
    <d v="2016-05-26T00:00:00"/>
    <x v="4"/>
    <x v="41"/>
    <n v="3465.6"/>
    <n v="0.06"/>
    <s v="Truck"/>
    <n v="44.8"/>
    <n v="216.6"/>
    <n v="64.2"/>
    <s v="Roland Mann"/>
    <s v="KS"/>
    <s v="Consumer"/>
    <s v="Basketball Equipment"/>
    <s v="Goals"/>
    <s v="Jumbo Drum"/>
    <d v="2016-06-02T00:00:00"/>
  </r>
  <r>
    <x v="2"/>
    <n v="3769"/>
    <x v="3"/>
    <n v="26919"/>
    <d v="2016-10-10T00:00:00"/>
    <x v="4"/>
    <x v="1"/>
    <n v="3607.7999999999997"/>
    <n v="0.03"/>
    <s v="Regular Ship"/>
    <n v="763.32"/>
    <n v="300.64999999999998"/>
    <n v="24.49"/>
    <s v="Harold Reams"/>
    <s v="KS"/>
    <s v="Home Office"/>
    <s v="Soccer Equipment"/>
    <s v="Shin Guards"/>
    <s v="LG Packaging"/>
    <d v="2016-10-17T00:00:00"/>
  </r>
  <r>
    <x v="2"/>
    <n v="1056"/>
    <x v="3"/>
    <n v="7812"/>
    <d v="2015-02-18T00:00:00"/>
    <x v="4"/>
    <x v="36"/>
    <n v="466.14000000000004"/>
    <n v="0.04"/>
    <s v="Regular Ship"/>
    <n v="-5.1799999999999926"/>
    <n v="27.42"/>
    <n v="19.46"/>
    <s v="RHansda Reynolds"/>
    <s v="KS"/>
    <s v="Corporate"/>
    <s v="Basketball Equipment"/>
    <s v="Helmets"/>
    <s v="SM Packaging"/>
    <d v="2015-02-25T00:00:00"/>
  </r>
  <r>
    <x v="2"/>
    <n v="6511"/>
    <x v="3"/>
    <n v="46337"/>
    <d v="2016-02-26T00:00:00"/>
    <x v="4"/>
    <x v="13"/>
    <n v="59.84"/>
    <n v="0.06"/>
    <s v="Regular Ship"/>
    <n v="0.62"/>
    <n v="1.76"/>
    <n v="0.7"/>
    <s v="Roland Mann"/>
    <s v="KS"/>
    <s v="Corporate"/>
    <s v="Soccer Equipment"/>
    <s v="Soccer Nets"/>
    <s v="Bubble Wrap"/>
    <d v="2016-03-04T00:00:00"/>
  </r>
  <r>
    <x v="2"/>
    <n v="1786"/>
    <x v="3"/>
    <n v="12773"/>
    <d v="2014-11-11T00:00:00"/>
    <x v="4"/>
    <x v="31"/>
    <n v="68.88"/>
    <n v="0.01"/>
    <s v="Regular Ship"/>
    <n v="-50.88"/>
    <n v="3.28"/>
    <n v="3.97"/>
    <s v="Jeffrey Jones"/>
    <s v="KS"/>
    <s v="Corporate"/>
    <s v="Soccer Equipment"/>
    <s v="Soccer Nets"/>
    <s v="Bubble Wrap"/>
    <d v="2014-11-18T00:00:00"/>
  </r>
  <r>
    <x v="2"/>
    <n v="8269"/>
    <x v="3"/>
    <n v="59108"/>
    <d v="2015-08-07T00:00:00"/>
    <x v="4"/>
    <x v="31"/>
    <n v="68.88"/>
    <n v="0.09"/>
    <s v="Regular Ship"/>
    <n v="-59.97"/>
    <n v="3.28"/>
    <n v="3.97"/>
    <s v="Sally Smith"/>
    <s v="KS"/>
    <s v="Corporate"/>
    <s v="Soccer Equipment"/>
    <s v="Soccer Nets"/>
    <s v="Bubble Wrap"/>
    <d v="2015-08-14T00:00:00"/>
  </r>
  <r>
    <x v="2"/>
    <n v="2241"/>
    <x v="3"/>
    <n v="16164"/>
    <d v="2015-11-03T00:00:00"/>
    <x v="4"/>
    <x v="30"/>
    <n v="2365.2199999999998"/>
    <n v="0.03"/>
    <s v="Truck"/>
    <n v="774.79"/>
    <n v="90.97"/>
    <n v="14"/>
    <s v="Roland Mann"/>
    <s v="KS"/>
    <s v="Home Office"/>
    <s v="Baseball Equipment"/>
    <s v="Base Equipment"/>
    <s v="Jumbo Drum"/>
    <d v="2015-11-10T00:00:00"/>
  </r>
  <r>
    <x v="2"/>
    <n v="204"/>
    <x v="3"/>
    <n v="1344"/>
    <d v="2016-02-14T00:00:00"/>
    <x v="4"/>
    <x v="24"/>
    <n v="2807.82"/>
    <n v="0.01"/>
    <s v="Regular Ship"/>
    <n v="313.57800000000003"/>
    <n v="155.99"/>
    <n v="8.99"/>
    <s v="James Brown"/>
    <s v="KS"/>
    <s v="Corporate"/>
    <s v="Baseball Equipment"/>
    <s v="Baseballs"/>
    <s v="SM Packaging"/>
    <d v="2016-02-21T00:00:00"/>
  </r>
  <r>
    <x v="2"/>
    <n v="5796"/>
    <x v="3"/>
    <n v="41120"/>
    <d v="2016-05-07T00:00:00"/>
    <x v="4"/>
    <x v="14"/>
    <n v="932.4"/>
    <n v="0.09"/>
    <s v="Regular Ship"/>
    <n v="100.5"/>
    <n v="26.64"/>
    <n v="5.3"/>
    <s v="RHansda Reynolds"/>
    <s v="KS"/>
    <s v="Consumer"/>
    <s v="Basketball Equipment"/>
    <s v="Goals"/>
    <s v="MED Packaging"/>
    <d v="2016-05-14T00:00:00"/>
  </r>
  <r>
    <x v="2"/>
    <n v="6916"/>
    <x v="3"/>
    <n v="49344"/>
    <d v="2016-10-30T00:00:00"/>
    <x v="4"/>
    <x v="18"/>
    <n v="832.81"/>
    <n v="0.09"/>
    <s v="Regular Ship"/>
    <n v="-745.2"/>
    <n v="832.81"/>
    <n v="24.49"/>
    <s v="Jonathan King"/>
    <s v="KS"/>
    <s v="Home Office"/>
    <s v="Soccer Equipment"/>
    <s v="Soccer Goals"/>
    <s v="MED Packaging"/>
    <d v="2016-11-06T00:00:00"/>
  </r>
  <r>
    <x v="2"/>
    <n v="7558"/>
    <x v="3"/>
    <n v="54081"/>
    <d v="2015-01-08T00:00:00"/>
    <x v="4"/>
    <x v="28"/>
    <n v="56.96"/>
    <n v="0.02"/>
    <s v="Regular Ship"/>
    <n v="-83.18"/>
    <n v="28.48"/>
    <n v="1.99"/>
    <s v="Harold Reams"/>
    <s v="KS"/>
    <s v="Home Office"/>
    <s v="Baseball Equipment"/>
    <s v="Baseball Bats"/>
    <s v="Tiny Packaging"/>
    <d v="2015-01-15T00:00:00"/>
  </r>
  <r>
    <x v="2"/>
    <n v="7135"/>
    <x v="3"/>
    <n v="50883"/>
    <d v="2016-04-01T00:00:00"/>
    <x v="4"/>
    <x v="14"/>
    <n v="6334.2999999999993"/>
    <n v="0.01"/>
    <s v="Truck"/>
    <n v="957.29"/>
    <n v="180.98"/>
    <n v="30"/>
    <s v="Roland Mann"/>
    <s v="KS"/>
    <s v="Corporate"/>
    <s v="Basketball Equipment"/>
    <s v="Goals"/>
    <s v="Jumbo Drum"/>
    <d v="2016-04-08T00:00:00"/>
  </r>
  <r>
    <x v="2"/>
    <n v="2168"/>
    <x v="3"/>
    <n v="15619"/>
    <d v="2015-04-28T00:00:00"/>
    <x v="4"/>
    <x v="32"/>
    <n v="1448.82"/>
    <n v="0.1"/>
    <s v="Truck"/>
    <n v="-65.02"/>
    <n v="160.97999999999999"/>
    <n v="30"/>
    <s v="Thomas Smothers"/>
    <s v="KS"/>
    <s v="Corporate"/>
    <s v="Basketball Equipment"/>
    <s v="Goals"/>
    <s v="Jumbo Drum"/>
    <d v="2015-05-05T00:00:00"/>
  </r>
  <r>
    <x v="2"/>
    <n v="4422"/>
    <x v="3"/>
    <n v="31524"/>
    <d v="2015-04-26T00:00:00"/>
    <x v="4"/>
    <x v="5"/>
    <n v="1008.9"/>
    <n v="0.08"/>
    <s v="Truck"/>
    <n v="-211.33"/>
    <n v="100.89"/>
    <n v="42"/>
    <s v="Roland Mann"/>
    <s v="KS"/>
    <s v="Small Business"/>
    <s v="Basketball Equipment"/>
    <s v="Goals"/>
    <s v="Jumbo Drum"/>
    <d v="2015-05-03T00:00:00"/>
  </r>
  <r>
    <x v="2"/>
    <n v="7717"/>
    <x v="3"/>
    <n v="55299"/>
    <d v="2016-01-29T00:00:00"/>
    <x v="4"/>
    <x v="46"/>
    <n v="22.799999999999997"/>
    <n v="0.09"/>
    <s v="Regular Ship"/>
    <n v="-2.66"/>
    <n v="1.1399999999999999"/>
    <n v="0.7"/>
    <s v="RHansda Reynolds"/>
    <s v="KS"/>
    <s v="Corporate"/>
    <s v="Soccer Equipment"/>
    <s v="Footballs"/>
    <s v="Bubble Wrap"/>
    <d v="2016-02-05T00:00:00"/>
  </r>
  <r>
    <x v="2"/>
    <n v="7809"/>
    <x v="3"/>
    <n v="55873"/>
    <d v="2015-09-19T00:00:00"/>
    <x v="4"/>
    <x v="27"/>
    <n v="14694.72"/>
    <n v="0"/>
    <s v="Truck"/>
    <n v="4875.8900000000003"/>
    <n v="306.14"/>
    <n v="26.53"/>
    <s v="Roland Mann"/>
    <s v="KS"/>
    <s v="Corporate"/>
    <s v="Baseball Equipment"/>
    <s v="Base Equipment"/>
    <s v="Jumbo Drum"/>
    <d v="2015-09-26T00:00:00"/>
  </r>
  <r>
    <x v="2"/>
    <n v="3675"/>
    <x v="3"/>
    <n v="26306"/>
    <d v="2016-08-30T00:00:00"/>
    <x v="4"/>
    <x v="7"/>
    <n v="7838.2199999999993"/>
    <n v="0.05"/>
    <s v="Truck"/>
    <n v="-737.41"/>
    <n v="200.98"/>
    <n v="55.96"/>
    <s v="Ronald Towers"/>
    <s v="KS"/>
    <s v="Corporate"/>
    <s v="Basketball Equipment"/>
    <s v="Baseball Helmets"/>
    <s v="XL Packaging"/>
    <d v="2016-09-06T00:00:00"/>
  </r>
  <r>
    <x v="2"/>
    <n v="841"/>
    <x v="3"/>
    <n v="6018"/>
    <d v="2016-06-18T00:00:00"/>
    <x v="4"/>
    <x v="28"/>
    <n v="111.96"/>
    <n v="7.0000000000000007E-2"/>
    <s v="Regular Ship"/>
    <n v="-55.78"/>
    <n v="55.98"/>
    <n v="13.88"/>
    <s v="Roland Mann"/>
    <s v="KS"/>
    <s v="Home Office"/>
    <s v="Soccer Equipment"/>
    <s v="Jersies"/>
    <s v="SM Packaging"/>
    <d v="2016-06-25T00:00:00"/>
  </r>
  <r>
    <x v="2"/>
    <n v="7533"/>
    <x v="3"/>
    <n v="53825"/>
    <d v="2015-02-07T00:00:00"/>
    <x v="4"/>
    <x v="15"/>
    <n v="1729.44"/>
    <n v="0.08"/>
    <s v="Regular Ship"/>
    <n v="649.79999999999995"/>
    <n v="48.04"/>
    <n v="7.23"/>
    <s v="Roland Mann"/>
    <s v="KS"/>
    <s v="Consumer"/>
    <s v="Soccer Equipment"/>
    <s v="Jersies"/>
    <s v="SM Packaging"/>
    <d v="2015-02-14T00:00:00"/>
  </r>
  <r>
    <x v="2"/>
    <n v="7266"/>
    <x v="3"/>
    <n v="51842"/>
    <d v="2015-09-28T00:00:00"/>
    <x v="4"/>
    <x v="18"/>
    <n v="48.91"/>
    <n v="0.02"/>
    <s v="Regular Ship"/>
    <n v="-19.09"/>
    <n v="48.91"/>
    <n v="5.81"/>
    <s v="Ronald Towers"/>
    <s v="KS"/>
    <s v="Corporate"/>
    <s v="Soccer Equipment"/>
    <s v="Jersies"/>
    <s v="SM Packaging"/>
    <d v="2015-10-05T00:00:00"/>
  </r>
  <r>
    <x v="2"/>
    <n v="6874"/>
    <x v="3"/>
    <n v="48993"/>
    <d v="2016-03-31T00:00:00"/>
    <x v="4"/>
    <x v="36"/>
    <n v="110.16000000000001"/>
    <n v="0.08"/>
    <s v="Express Ship"/>
    <n v="-37.04"/>
    <n v="6.48"/>
    <n v="6.22"/>
    <s v="Thomas Smothers"/>
    <s v="KS"/>
    <s v="Consumer"/>
    <s v="Soccer Equipment"/>
    <s v="Jersies"/>
    <s v="SM Packaging"/>
    <d v="2016-04-07T00:00:00"/>
  </r>
  <r>
    <x v="2"/>
    <n v="1436"/>
    <x v="3"/>
    <n v="10369"/>
    <d v="2015-09-09T00:00:00"/>
    <x v="4"/>
    <x v="10"/>
    <n v="23.12"/>
    <n v="0.06"/>
    <s v="Regular Ship"/>
    <n v="-12.38"/>
    <n v="5.78"/>
    <n v="4.96"/>
    <s v="Jonathan King"/>
    <s v="KS"/>
    <s v="Home Office"/>
    <s v="Soccer Equipment"/>
    <s v="Jersies"/>
    <s v="SM Packaging"/>
    <d v="2015-09-16T00:00:00"/>
  </r>
  <r>
    <x v="2"/>
    <n v="8248"/>
    <x v="3"/>
    <n v="58978"/>
    <d v="2015-12-07T00:00:00"/>
    <x v="4"/>
    <x v="19"/>
    <n v="77.740000000000009"/>
    <n v="0.09"/>
    <s v="Regular Ship"/>
    <n v="-31.01"/>
    <n v="5.98"/>
    <n v="5.15"/>
    <s v="RHansda Reynolds"/>
    <s v="KS"/>
    <s v="Consumer"/>
    <s v="Soccer Equipment"/>
    <s v="Jersies"/>
    <s v="SM Packaging"/>
    <d v="2015-12-14T00:00:00"/>
  </r>
  <r>
    <x v="2"/>
    <n v="7127"/>
    <x v="3"/>
    <n v="50849"/>
    <d v="2016-08-04T00:00:00"/>
    <x v="4"/>
    <x v="17"/>
    <n v="304.56"/>
    <n v="0.04"/>
    <s v="Express Ship"/>
    <n v="-249.27"/>
    <n v="6.48"/>
    <n v="9.17"/>
    <s v="Holly John"/>
    <s v="KS"/>
    <s v="Home Office"/>
    <s v="Soccer Equipment"/>
    <s v="Jersies"/>
    <s v="SM Packaging"/>
    <d v="2016-08-11T00:00:00"/>
  </r>
  <r>
    <x v="2"/>
    <n v="3453"/>
    <x v="3"/>
    <n v="24613"/>
    <d v="2016-05-16T00:00:00"/>
    <x v="4"/>
    <x v="15"/>
    <n v="233.28000000000003"/>
    <n v="0.01"/>
    <s v="Regular Ship"/>
    <n v="-90.08"/>
    <n v="6.48"/>
    <n v="6.6"/>
    <s v="Jeffrey Jones"/>
    <s v="KS"/>
    <s v="Home Office"/>
    <s v="Soccer Equipment"/>
    <s v="Jersies"/>
    <s v="SM Packaging"/>
    <d v="2016-05-23T00:00:00"/>
  </r>
  <r>
    <x v="2"/>
    <n v="6496"/>
    <x v="3"/>
    <n v="46243"/>
    <d v="2015-11-24T00:00:00"/>
    <x v="4"/>
    <x v="45"/>
    <n v="181.04"/>
    <n v="0.05"/>
    <s v="Regular Ship"/>
    <n v="61.51"/>
    <n v="5.84"/>
    <n v="1"/>
    <s v="Harold Reams"/>
    <s v="KS"/>
    <s v="Corporate"/>
    <s v="Soccer Equipment"/>
    <s v="Soccer Nets"/>
    <s v="Bubble Wrap"/>
    <d v="2015-12-01T00:00:00"/>
  </r>
  <r>
    <x v="2"/>
    <n v="6984"/>
    <x v="3"/>
    <n v="49921"/>
    <d v="2014-12-18T00:00:00"/>
    <x v="4"/>
    <x v="18"/>
    <n v="12.28"/>
    <n v="0.04"/>
    <s v="Regular Ship"/>
    <n v="-7.26"/>
    <n v="12.28"/>
    <n v="6.13"/>
    <s v="Jonathan King"/>
    <s v="KS"/>
    <s v="Small Business"/>
    <s v="Soccer Equipment"/>
    <s v="Mouth Guards"/>
    <s v="SM Packaging"/>
    <d v="2014-12-25T00:00:00"/>
  </r>
  <r>
    <x v="2"/>
    <n v="1500"/>
    <x v="3"/>
    <n v="10823"/>
    <d v="2016-04-12T00:00:00"/>
    <x v="4"/>
    <x v="6"/>
    <n v="130.22999999999999"/>
    <n v="0.03"/>
    <s v="Regular Ship"/>
    <n v="-14.581999999999999"/>
    <n v="43.41"/>
    <n v="2.99"/>
    <s v="James Brown"/>
    <s v="KS"/>
    <s v="Home Office"/>
    <s v="Soccer Equipment"/>
    <s v="Football Pads"/>
    <s v="SM Packaging"/>
    <d v="2016-04-19T00:00:00"/>
  </r>
  <r>
    <x v="2"/>
    <n v="1231"/>
    <x v="3"/>
    <n v="8996"/>
    <d v="2015-04-02T00:00:00"/>
    <x v="4"/>
    <x v="19"/>
    <n v="857.86999999999989"/>
    <n v="0.02"/>
    <s v="Regular Ship"/>
    <n v="-48.850999999999999"/>
    <n v="65.989999999999995"/>
    <n v="8.99"/>
    <s v="Jeffrey Jones"/>
    <s v="KS"/>
    <s v="Corporate"/>
    <s v="Baseball Equipment"/>
    <s v="Baseballs"/>
    <s v="SM Packaging"/>
    <d v="2015-04-09T00:00:00"/>
  </r>
  <r>
    <x v="2"/>
    <n v="3653"/>
    <x v="3"/>
    <n v="26145"/>
    <d v="2015-05-04T00:00:00"/>
    <x v="4"/>
    <x v="49"/>
    <n v="792.18"/>
    <n v="0.1"/>
    <s v="Regular Ship"/>
    <n v="153.5"/>
    <n v="29.34"/>
    <n v="7.87"/>
    <s v="RHansda Reynolds"/>
    <s v="KS"/>
    <s v="Corporate"/>
    <s v="Basketball Equipment"/>
    <s v="Helmets"/>
    <s v="SM Packaging"/>
    <d v="2015-05-11T00:00:00"/>
  </r>
  <r>
    <x v="2"/>
    <n v="2732"/>
    <x v="3"/>
    <n v="19718"/>
    <d v="2016-04-24T00:00:00"/>
    <x v="4"/>
    <x v="12"/>
    <n v="83.94"/>
    <n v="0.03"/>
    <s v="Regular Ship"/>
    <n v="-38.288699999999999"/>
    <n v="13.99"/>
    <n v="7.51"/>
    <s v="Ronald Towers"/>
    <s v="KS"/>
    <s v="Consumer"/>
    <s v="Baseball Equipment"/>
    <s v="Base Equipment"/>
    <s v="MED Packaging"/>
    <d v="2016-05-01T00:00:00"/>
  </r>
  <r>
    <x v="2"/>
    <n v="472"/>
    <x v="3"/>
    <n v="3235"/>
    <d v="2015-09-14T00:00:00"/>
    <x v="4"/>
    <x v="45"/>
    <n v="146.01"/>
    <n v="0.1"/>
    <s v="Express Ship"/>
    <n v="-12.26"/>
    <n v="4.71"/>
    <n v="0.7"/>
    <s v="Roland Mann"/>
    <s v="KS"/>
    <s v="Corporate"/>
    <s v="Soccer Equipment"/>
    <s v="Footballs"/>
    <s v="Bubble Wrap"/>
    <d v="2015-09-21T00:00:00"/>
  </r>
  <r>
    <x v="2"/>
    <n v="8356"/>
    <x v="3"/>
    <n v="59686"/>
    <d v="2015-01-06T00:00:00"/>
    <x v="4"/>
    <x v="47"/>
    <n v="237.79999999999998"/>
    <n v="0.01"/>
    <s v="Regular Ship"/>
    <n v="-106.42100000000001"/>
    <n v="5.8"/>
    <n v="5.59"/>
    <s v="RHansda Reynolds"/>
    <s v="KS"/>
    <s v="Corporate"/>
    <s v="Soccer Equipment"/>
    <s v="Football Pads"/>
    <s v="SM Packaging"/>
    <d v="2015-01-13T00:00:00"/>
  </r>
  <r>
    <x v="2"/>
    <n v="6661"/>
    <x v="3"/>
    <n v="47399"/>
    <d v="2016-06-01T00:00:00"/>
    <x v="4"/>
    <x v="30"/>
    <n v="137.28"/>
    <n v="0"/>
    <s v="Regular Ship"/>
    <n v="5.6695000000000002"/>
    <n v="5.28"/>
    <n v="2.99"/>
    <s v="Thomas Smothers"/>
    <s v="KS"/>
    <s v="Consumer"/>
    <s v="Soccer Equipment"/>
    <s v="Football Pads"/>
    <s v="SM Packaging"/>
    <d v="2016-06-08T00:00:00"/>
  </r>
  <r>
    <x v="2"/>
    <n v="5668"/>
    <x v="3"/>
    <n v="40098"/>
    <d v="2015-12-06T00:00:00"/>
    <x v="4"/>
    <x v="44"/>
    <n v="484"/>
    <n v="0"/>
    <s v="Regular Ship"/>
    <n v="190.93"/>
    <n v="9.68"/>
    <n v="2.0299999999999998"/>
    <s v="James Brown"/>
    <s v="KS"/>
    <s v="Corporate"/>
    <s v="Soccer Equipment"/>
    <s v="Jersies"/>
    <s v="Bubble Wrap"/>
    <d v="2015-12-13T00:00:00"/>
  </r>
  <r>
    <x v="3"/>
    <n v="3678"/>
    <x v="4"/>
    <n v="26310"/>
    <d v="2016-05-29T00:00:00"/>
    <x v="0"/>
    <x v="16"/>
    <n v="78.349999999999994"/>
    <n v="0.05"/>
    <s v="Regular Ship"/>
    <n v="9.35"/>
    <n v="15.67"/>
    <n v="1.39"/>
    <s v="Neil French"/>
    <s v="ME"/>
    <s v="Corporate"/>
    <s v="Soccer Equipment"/>
    <s v="Soccer Balls"/>
    <s v="SM Packaging"/>
    <d v="2016-06-05T00:00:00"/>
  </r>
  <r>
    <x v="3"/>
    <n v="5955"/>
    <x v="4"/>
    <n v="42246"/>
    <d v="2016-02-25T00:00:00"/>
    <x v="0"/>
    <x v="16"/>
    <n v="24.2"/>
    <n v="0.05"/>
    <s v="Regular Ship"/>
    <n v="-0.5"/>
    <n v="4.84"/>
    <n v="0.71"/>
    <s v="Ted Trevino"/>
    <s v="NY"/>
    <s v="Corporate"/>
    <s v="Soccer Equipment"/>
    <s v="Soccer Nets"/>
    <s v="Bubble Wrap"/>
    <d v="2016-03-03T00:00:00"/>
  </r>
  <r>
    <x v="3"/>
    <n v="3624"/>
    <x v="4"/>
    <n v="25863"/>
    <d v="2015-02-20T00:00:00"/>
    <x v="0"/>
    <x v="24"/>
    <n v="377.82"/>
    <n v="0"/>
    <s v="Express Ship"/>
    <n v="-10.846"/>
    <n v="20.99"/>
    <n v="4.8099999999999996"/>
    <s v="George Bell"/>
    <s v="NY"/>
    <s v="Corporate"/>
    <s v="Baseball Equipment"/>
    <s v="Baseballs"/>
    <s v="MED Packaging"/>
    <d v="2015-02-27T00:00:00"/>
  </r>
  <r>
    <x v="3"/>
    <n v="7800"/>
    <x v="4"/>
    <n v="55808"/>
    <d v="2014-12-15T00:00:00"/>
    <x v="0"/>
    <x v="29"/>
    <n v="944.55"/>
    <n v="0.03"/>
    <s v="Regular Ship"/>
    <n v="104.328"/>
    <n v="20.99"/>
    <n v="4.8099999999999996"/>
    <s v="Ed Braxton"/>
    <s v="NY"/>
    <s v="Home Office"/>
    <s v="Baseball Equipment"/>
    <s v="Baseballs"/>
    <s v="MED Packaging"/>
    <d v="2014-12-22T00:00:00"/>
  </r>
  <r>
    <x v="3"/>
    <n v="964"/>
    <x v="4"/>
    <n v="6982"/>
    <d v="2015-09-16T00:00:00"/>
    <x v="0"/>
    <x v="38"/>
    <n v="1263.3599999999999"/>
    <n v="0"/>
    <s v="Express Ship"/>
    <n v="407.44"/>
    <n v="39.479999999999997"/>
    <n v="1.99"/>
    <s v="Dorothy Wardle"/>
    <s v="NY"/>
    <s v="Corporate"/>
    <s v="Baseball Equipment"/>
    <s v="Baseball Bats"/>
    <s v="Tiny Packaging"/>
    <d v="2015-09-23T00:00:00"/>
  </r>
  <r>
    <x v="3"/>
    <n v="5867"/>
    <x v="4"/>
    <n v="41634"/>
    <d v="2016-10-08T00:00:00"/>
    <x v="0"/>
    <x v="3"/>
    <n v="58.31"/>
    <n v="0.06"/>
    <s v="Regular Ship"/>
    <n v="-28.55"/>
    <n v="8.33"/>
    <n v="1.99"/>
    <s v="Robert Conner"/>
    <s v="DC"/>
    <s v="Home Office"/>
    <s v="Baseball Equipment"/>
    <s v="Baseball Bats"/>
    <s v="Tiny Packaging"/>
    <d v="2016-10-15T00:00:00"/>
  </r>
  <r>
    <x v="3"/>
    <n v="3317"/>
    <x v="4"/>
    <n v="23713"/>
    <d v="2016-09-28T00:00:00"/>
    <x v="0"/>
    <x v="11"/>
    <n v="4407.62"/>
    <n v="0.05"/>
    <s v="Regular Ship"/>
    <n v="894.06"/>
    <n v="115.99"/>
    <n v="5.92"/>
    <s v="Katrina Bavinger"/>
    <s v="ME"/>
    <s v="Consumer"/>
    <s v="Baseball Equipment"/>
    <s v="Baseballs"/>
    <s v="SM Packaging"/>
    <d v="2016-10-05T00:00:00"/>
  </r>
  <r>
    <x v="3"/>
    <n v="2683"/>
    <x v="4"/>
    <n v="19424"/>
    <d v="2015-02-07T00:00:00"/>
    <x v="0"/>
    <x v="25"/>
    <n v="1331.63"/>
    <n v="0.05"/>
    <s v="Regular Ship"/>
    <n v="337.72500000000002"/>
    <n v="35.99"/>
    <n v="1.1000000000000001"/>
    <s v="Sibella Parks"/>
    <s v="NY"/>
    <s v="Small Business"/>
    <s v="Baseball Equipment"/>
    <s v="Baseballs"/>
    <s v="SM Packaging"/>
    <d v="2015-02-14T00:00:00"/>
  </r>
  <r>
    <x v="3"/>
    <n v="1683"/>
    <x v="4"/>
    <n v="12130"/>
    <d v="2015-10-09T00:00:00"/>
    <x v="0"/>
    <x v="21"/>
    <n v="1511.5800000000002"/>
    <n v="0.05"/>
    <s v="Regular Ship"/>
    <n v="444.15"/>
    <n v="35.99"/>
    <n v="5.99"/>
    <s v="Andrew Kegan"/>
    <s v="MA"/>
    <s v="Consumer"/>
    <s v="Baseball Equipment"/>
    <s v="Baseballs"/>
    <s v="Bubble Wrap"/>
    <d v="2015-10-16T00:00:00"/>
  </r>
  <r>
    <x v="3"/>
    <n v="1110"/>
    <x v="4"/>
    <n v="8135"/>
    <d v="2015-04-26T00:00:00"/>
    <x v="0"/>
    <x v="41"/>
    <n v="895.84"/>
    <n v="0.03"/>
    <s v="Regular Ship"/>
    <n v="-184.69"/>
    <n v="55.99"/>
    <n v="5"/>
    <s v="Rick Wilson"/>
    <s v="ME"/>
    <s v="Consumer"/>
    <s v="Baseball Equipment"/>
    <s v="Baseballs"/>
    <s v="Tiny Packaging"/>
    <d v="2015-05-03T00:00:00"/>
  </r>
  <r>
    <x v="3"/>
    <n v="2886"/>
    <x v="4"/>
    <n v="20807"/>
    <d v="2016-05-21T00:00:00"/>
    <x v="0"/>
    <x v="41"/>
    <n v="575.84"/>
    <n v="0.1"/>
    <s v="Regular Ship"/>
    <n v="82.817999999999998"/>
    <n v="35.99"/>
    <n v="3.3"/>
    <s v="Andrew Jenkins"/>
    <s v="DC"/>
    <s v="Consumer"/>
    <s v="Baseball Equipment"/>
    <s v="Baseballs"/>
    <s v="Tiny Packaging"/>
    <d v="2016-05-28T00:00:00"/>
  </r>
  <r>
    <x v="3"/>
    <n v="1303"/>
    <x v="4"/>
    <n v="9537"/>
    <d v="2014-12-14T00:00:00"/>
    <x v="0"/>
    <x v="33"/>
    <n v="163.83000000000001"/>
    <n v="0.01"/>
    <s v="Regular Ship"/>
    <n v="-149.08599999999998"/>
    <n v="3.81"/>
    <n v="5.44"/>
    <s v="Jennifer Braxton"/>
    <s v="NY"/>
    <s v="Small Business"/>
    <s v="Soccer Equipment"/>
    <s v="Football Pads"/>
    <s v="SM Packaging"/>
    <d v="2014-12-21T00:00:00"/>
  </r>
  <r>
    <x v="3"/>
    <n v="1798"/>
    <x v="4"/>
    <n v="12871"/>
    <d v="2015-08-04T00:00:00"/>
    <x v="0"/>
    <x v="0"/>
    <n v="470.58000000000004"/>
    <n v="0.08"/>
    <s v="Regular Ship"/>
    <n v="-54.12"/>
    <n v="10.23"/>
    <n v="4.68"/>
    <s v="Michael Oakman"/>
    <s v="ME"/>
    <s v="Small Business"/>
    <s v="Soccer Equipment"/>
    <s v="Soccer Goals"/>
    <s v="Tiny Packaging"/>
    <d v="2015-08-11T00:00:00"/>
  </r>
  <r>
    <x v="3"/>
    <n v="7881"/>
    <x v="4"/>
    <n v="56358"/>
    <d v="2015-12-31T00:00:00"/>
    <x v="0"/>
    <x v="18"/>
    <n v="5.89"/>
    <n v="0"/>
    <s v="Regular Ship"/>
    <n v="-8.06"/>
    <n v="5.89"/>
    <n v="5.57"/>
    <s v="James Hardy"/>
    <s v="DC"/>
    <s v="Consumer"/>
    <s v="Basketball Equipment"/>
    <s v="Helmets"/>
    <s v="SM Packaging"/>
    <d v="2016-01-07T00:00:00"/>
  </r>
  <r>
    <x v="3"/>
    <n v="679"/>
    <x v="4"/>
    <n v="4741"/>
    <d v="2016-05-06T00:00:00"/>
    <x v="0"/>
    <x v="4"/>
    <n v="350"/>
    <n v="0.09"/>
    <s v="Regular Ship"/>
    <n v="-131.63"/>
    <n v="8.75"/>
    <n v="8.5399999999999991"/>
    <s v="AntHansy O'Donnell"/>
    <s v="DC"/>
    <s v="Consumer"/>
    <s v="Basketball Equipment"/>
    <s v="Helmets"/>
    <s v="Tiny Packaging"/>
    <d v="2016-05-13T00:00:00"/>
  </r>
  <r>
    <x v="3"/>
    <n v="5172"/>
    <x v="4"/>
    <n v="36803"/>
    <d v="2016-06-04T00:00:00"/>
    <x v="0"/>
    <x v="28"/>
    <n v="4.16"/>
    <n v="0.05"/>
    <s v="Express Ship"/>
    <n v="10.73"/>
    <n v="2.08"/>
    <n v="5.33"/>
    <s v="Ralph Kennedy"/>
    <s v="NY"/>
    <s v="Corporate"/>
    <s v="Basketball Equipment"/>
    <s v="Helmets"/>
    <s v="SM Packaging"/>
    <d v="2016-06-11T00:00:00"/>
  </r>
  <r>
    <x v="3"/>
    <n v="7061"/>
    <x v="4"/>
    <n v="50403"/>
    <d v="2016-03-12T00:00:00"/>
    <x v="0"/>
    <x v="9"/>
    <n v="153.56"/>
    <n v="0.08"/>
    <s v="Regular Ship"/>
    <n v="35.369999999999997"/>
    <n v="6.98"/>
    <n v="1.6"/>
    <s v="Andrew Kegan"/>
    <s v="MA"/>
    <s v="Corporate"/>
    <s v="Soccer Equipment"/>
    <s v="Jersies"/>
    <s v="Bubble Wrap"/>
    <d v="2016-03-19T00:00:00"/>
  </r>
  <r>
    <x v="3"/>
    <n v="7399"/>
    <x v="4"/>
    <n v="52711"/>
    <d v="2015-07-24T00:00:00"/>
    <x v="0"/>
    <x v="25"/>
    <n v="214.97"/>
    <n v="0.08"/>
    <s v="Regular Ship"/>
    <n v="-51.25"/>
    <n v="5.81"/>
    <n v="3.37"/>
    <s v="James Brown"/>
    <s v="MA"/>
    <s v="Home Office"/>
    <s v="Soccer Equipment"/>
    <s v="Footballs"/>
    <s v="Bubble Wrap"/>
    <d v="2015-07-31T00:00:00"/>
  </r>
  <r>
    <x v="3"/>
    <n v="2214"/>
    <x v="4"/>
    <n v="15972"/>
    <d v="2015-06-09T00:00:00"/>
    <x v="0"/>
    <x v="28"/>
    <n v="11.62"/>
    <n v="7.0000000000000007E-2"/>
    <s v="Regular Ship"/>
    <n v="-10.24"/>
    <n v="5.81"/>
    <n v="3.37"/>
    <s v="Naresj Patel"/>
    <s v="ME"/>
    <s v="Small Business"/>
    <s v="Soccer Equipment"/>
    <s v="Footballs"/>
    <s v="Bubble Wrap"/>
    <d v="2015-06-16T00:00:00"/>
  </r>
  <r>
    <x v="3"/>
    <n v="7961"/>
    <x v="4"/>
    <n v="56900"/>
    <d v="2015-09-26T00:00:00"/>
    <x v="0"/>
    <x v="41"/>
    <n v="54.56"/>
    <n v="0.09"/>
    <s v="Regular Ship"/>
    <n v="16.11"/>
    <n v="3.41"/>
    <n v="0.7"/>
    <s v="Walter Johnson"/>
    <s v="ME"/>
    <s v="Small Business"/>
    <s v="Soccer Equipment"/>
    <s v="Footballs"/>
    <s v="Bubble Wrap"/>
    <d v="2015-10-03T00:00:00"/>
  </r>
  <r>
    <x v="3"/>
    <n v="8370"/>
    <x v="4"/>
    <n v="59781"/>
    <d v="2016-10-12T00:00:00"/>
    <x v="0"/>
    <x v="23"/>
    <n v="174.72"/>
    <n v="0.1"/>
    <s v="Regular Ship"/>
    <n v="-166.41"/>
    <n v="7.28"/>
    <n v="11.15"/>
    <s v="Andrew Kegan"/>
    <s v="MA"/>
    <s v="Corporate"/>
    <s v="Soccer Equipment"/>
    <s v="Jersies"/>
    <s v="SM Packaging"/>
    <d v="2016-10-19T00:00:00"/>
  </r>
  <r>
    <x v="3"/>
    <n v="583"/>
    <x v="4"/>
    <n v="3973"/>
    <d v="2016-01-22T00:00:00"/>
    <x v="0"/>
    <x v="31"/>
    <n v="329.28"/>
    <n v="0.06"/>
    <s v="Regular Ship"/>
    <n v="117.91"/>
    <n v="15.68"/>
    <n v="3.73"/>
    <s v="David Copper"/>
    <s v="DC"/>
    <s v="Corporate"/>
    <s v="Basketball Equipment"/>
    <s v="Helmets"/>
    <s v="Tiny Packaging"/>
    <d v="2016-01-29T00:00:00"/>
  </r>
  <r>
    <x v="3"/>
    <n v="7459"/>
    <x v="4"/>
    <n v="53221"/>
    <d v="2015-12-27T00:00:00"/>
    <x v="0"/>
    <x v="2"/>
    <n v="454.71999999999997"/>
    <n v="0.1"/>
    <s v="Regular Ship"/>
    <n v="147.46"/>
    <n v="15.68"/>
    <n v="3.73"/>
    <s v="Adrianne Andover"/>
    <s v="ME"/>
    <s v="Corporate"/>
    <s v="Basketball Equipment"/>
    <s v="Helmets"/>
    <s v="Tiny Packaging"/>
    <d v="2016-01-03T00:00:00"/>
  </r>
  <r>
    <x v="3"/>
    <n v="5363"/>
    <x v="4"/>
    <n v="38118"/>
    <d v="2015-02-16T00:00:00"/>
    <x v="0"/>
    <x v="3"/>
    <n v="139.86000000000001"/>
    <n v="0.09"/>
    <s v="Regular Ship"/>
    <n v="-64.11"/>
    <n v="19.98"/>
    <n v="4"/>
    <s v="Jack O'Briant"/>
    <s v="NY"/>
    <s v="Small Business"/>
    <s v="Baseball Equipment"/>
    <s v="Baseball Bats"/>
    <s v="SM Packaging"/>
    <d v="2015-02-23T00:00:00"/>
  </r>
  <r>
    <x v="3"/>
    <n v="1447"/>
    <x v="4"/>
    <n v="10439"/>
    <d v="2016-01-27T00:00:00"/>
    <x v="0"/>
    <x v="35"/>
    <n v="539.4"/>
    <n v="0.02"/>
    <s v="Regular Ship"/>
    <n v="-48.44"/>
    <n v="17.98"/>
    <n v="4"/>
    <s v="Wallace King"/>
    <s v="MA"/>
    <s v="Consumer"/>
    <s v="Baseball Equipment"/>
    <s v="Baseball Bats"/>
    <s v="SM Packaging"/>
    <d v="2016-02-03T00:00:00"/>
  </r>
  <r>
    <x v="3"/>
    <n v="309"/>
    <x v="4"/>
    <n v="2147"/>
    <d v="2016-07-06T00:00:00"/>
    <x v="0"/>
    <x v="22"/>
    <n v="614.69999999999993"/>
    <n v="0.04"/>
    <s v="Express Ship"/>
    <n v="92.81"/>
    <n v="40.98"/>
    <n v="5.33"/>
    <s v="Hallie Redmond"/>
    <s v="NY"/>
    <s v="Home Office"/>
    <s v="Soccer Equipment"/>
    <s v="Shin Guards"/>
    <s v="SM Packaging"/>
    <d v="2016-07-13T00:00:00"/>
  </r>
  <r>
    <x v="3"/>
    <n v="481"/>
    <x v="4"/>
    <n v="3333"/>
    <d v="2016-07-16T00:00:00"/>
    <x v="0"/>
    <x v="21"/>
    <n v="965.16"/>
    <n v="0.08"/>
    <s v="Regular Ship"/>
    <n v="162.16999999999999"/>
    <n v="22.98"/>
    <n v="4.5"/>
    <s v="Harry Pewter"/>
    <s v="DC"/>
    <s v="Home Office"/>
    <s v="Soccer Equipment"/>
    <s v="Shin Guards"/>
    <s v="SM Packaging"/>
    <d v="2016-07-23T00:00:00"/>
  </r>
  <r>
    <x v="3"/>
    <n v="786"/>
    <x v="4"/>
    <n v="5607"/>
    <d v="2015-10-31T00:00:00"/>
    <x v="0"/>
    <x v="34"/>
    <n v="63.92"/>
    <n v="0"/>
    <s v="Regular Ship"/>
    <n v="-50.325000000000003"/>
    <n v="7.99"/>
    <n v="5.03"/>
    <s v="Michelle Lonsdale"/>
    <s v="ME"/>
    <s v="Home Office"/>
    <s v="Baseball Equipment"/>
    <s v="Baseballs"/>
    <s v="MED Packaging"/>
    <d v="2015-11-07T00:00:00"/>
  </r>
  <r>
    <x v="3"/>
    <n v="6547"/>
    <x v="4"/>
    <n v="46562"/>
    <d v="2014-12-13T00:00:00"/>
    <x v="0"/>
    <x v="14"/>
    <n v="5109.2999999999993"/>
    <n v="0.01"/>
    <s v="Truck"/>
    <n v="-352.78986600000002"/>
    <n v="145.97999999999999"/>
    <n v="46.2"/>
    <s v="Harold Reams"/>
    <s v="MA"/>
    <s v="Home Office"/>
    <s v="Basketball Equipment"/>
    <s v="Basketballs"/>
    <s v="XL Packaging"/>
    <d v="2014-12-20T00:00:00"/>
  </r>
  <r>
    <x v="3"/>
    <n v="7433"/>
    <x v="4"/>
    <n v="52999"/>
    <d v="2016-02-24T00:00:00"/>
    <x v="0"/>
    <x v="7"/>
    <n v="355.28999999999996"/>
    <n v="0.05"/>
    <s v="Regular Ship"/>
    <n v="98.86"/>
    <n v="9.11"/>
    <n v="2.15"/>
    <s v="James Hardy"/>
    <s v="DC"/>
    <s v="Home Office"/>
    <s v="Soccer Equipment"/>
    <s v="Jersies"/>
    <s v="Bubble Wrap"/>
    <d v="2016-03-02T00:00:00"/>
  </r>
  <r>
    <x v="3"/>
    <n v="8388"/>
    <x v="4"/>
    <n v="59911"/>
    <d v="2015-10-18T00:00:00"/>
    <x v="0"/>
    <x v="18"/>
    <n v="9.11"/>
    <n v="0.1"/>
    <s v="Regular Ship"/>
    <n v="-4.3099999999999996"/>
    <n v="9.11"/>
    <n v="2.15"/>
    <s v="Arianne Irving"/>
    <s v="NY"/>
    <s v="Corporate"/>
    <s v="Soccer Equipment"/>
    <s v="Jersies"/>
    <s v="Bubble Wrap"/>
    <d v="2015-10-25T00:00:00"/>
  </r>
  <r>
    <x v="3"/>
    <n v="4795"/>
    <x v="4"/>
    <n v="34082"/>
    <d v="2015-08-28T00:00:00"/>
    <x v="0"/>
    <x v="14"/>
    <n v="748.3"/>
    <n v="0.02"/>
    <s v="Regular Ship"/>
    <n v="-34.590000000000003"/>
    <n v="21.38"/>
    <n v="8.99"/>
    <s v="Dan Lawera"/>
    <s v="NY"/>
    <s v="Corporate"/>
    <s v="Soccer Equipment"/>
    <s v="Soccer Nets"/>
    <s v="Tiny Packaging"/>
    <d v="2015-09-04T00:00:00"/>
  </r>
  <r>
    <x v="3"/>
    <n v="5713"/>
    <x v="4"/>
    <n v="40454"/>
    <d v="2015-02-19T00:00:00"/>
    <x v="0"/>
    <x v="33"/>
    <n v="1332.14"/>
    <n v="0.1"/>
    <s v="Regular Ship"/>
    <n v="22.71"/>
    <n v="30.98"/>
    <n v="8.99"/>
    <s v="Cynthia Delaney"/>
    <s v="NY"/>
    <s v="Corporate"/>
    <s v="Soccer Equipment"/>
    <s v="Soccer Nets"/>
    <s v="Tiny Packaging"/>
    <d v="2015-02-26T00:00:00"/>
  </r>
  <r>
    <x v="3"/>
    <n v="242"/>
    <x v="4"/>
    <n v="1637"/>
    <d v="2014-12-08T00:00:00"/>
    <x v="0"/>
    <x v="17"/>
    <n v="1456.06"/>
    <n v="0.08"/>
    <s v="Regular Ship"/>
    <n v="19.57"/>
    <n v="30.98"/>
    <n v="8.99"/>
    <s v="Robert Conner"/>
    <s v="DC"/>
    <s v="Corporate"/>
    <s v="Soccer Equipment"/>
    <s v="Soccer Nets"/>
    <s v="Tiny Packaging"/>
    <d v="2014-12-15T00:00:00"/>
  </r>
  <r>
    <x v="3"/>
    <n v="1661"/>
    <x v="4"/>
    <n v="11969"/>
    <d v="2015-11-19T00:00:00"/>
    <x v="0"/>
    <x v="32"/>
    <n v="1913.3999999999999"/>
    <n v="0.03"/>
    <s v="Truck"/>
    <n v="-471.25800000000004"/>
    <n v="212.6"/>
    <n v="110.2"/>
    <s v="Walter Johnson"/>
    <s v="MA"/>
    <s v="Consumer"/>
    <s v="Basketball Equipment"/>
    <s v="Basketballs"/>
    <s v="XL Packaging"/>
    <d v="2015-11-26T00:00:00"/>
  </r>
  <r>
    <x v="3"/>
    <n v="1302"/>
    <x v="4"/>
    <n v="9537"/>
    <d v="2014-12-14T00:00:00"/>
    <x v="0"/>
    <x v="12"/>
    <n v="905.87999999999988"/>
    <n v="0.1"/>
    <s v="Truck"/>
    <n v="-382.38"/>
    <n v="150.97999999999999"/>
    <n v="66.27"/>
    <s v="Anna Belle"/>
    <s v="DC"/>
    <s v="Small Business"/>
    <s v="Basketball Equipment"/>
    <s v="Baseball Helmets"/>
    <s v="XL Packaging"/>
    <d v="2014-12-21T00:00:00"/>
  </r>
  <r>
    <x v="3"/>
    <n v="4466"/>
    <x v="4"/>
    <n v="31844"/>
    <d v="2015-05-02T00:00:00"/>
    <x v="0"/>
    <x v="20"/>
    <n v="2113.7199999999998"/>
    <n v="0.09"/>
    <s v="Truck"/>
    <n v="-517.73"/>
    <n v="150.97999999999999"/>
    <n v="66.27"/>
    <s v="David Copper"/>
    <s v="DC"/>
    <s v="Small Business"/>
    <s v="Basketball Equipment"/>
    <s v="Baseball Helmets"/>
    <s v="XL Packaging"/>
    <d v="2015-05-09T00:00:00"/>
  </r>
  <r>
    <x v="3"/>
    <n v="5082"/>
    <x v="4"/>
    <n v="36229"/>
    <d v="2016-07-22T00:00:00"/>
    <x v="0"/>
    <x v="1"/>
    <n v="1451.6399999999999"/>
    <n v="0.02"/>
    <s v="Regular Ship"/>
    <n v="373.5"/>
    <n v="120.97"/>
    <n v="7.11"/>
    <s v="Harry Pewter"/>
    <s v="DC"/>
    <s v="Home Office"/>
    <s v="Baseball Equipment"/>
    <s v="Base Equipment"/>
    <s v="MED Packaging"/>
    <d v="2016-07-29T00:00:00"/>
  </r>
  <r>
    <x v="3"/>
    <n v="7435"/>
    <x v="4"/>
    <n v="53024"/>
    <d v="2016-03-12T00:00:00"/>
    <x v="0"/>
    <x v="32"/>
    <n v="182.52"/>
    <n v="0.09"/>
    <s v="Regular Ship"/>
    <n v="12.4"/>
    <n v="20.28"/>
    <n v="14.39"/>
    <s v="Ritsa Hightower"/>
    <s v="NY"/>
    <s v="Corporate"/>
    <s v="Basketball Equipment"/>
    <s v="Helmets"/>
    <s v="SM Packaging"/>
    <d v="2016-03-19T00:00:00"/>
  </r>
  <r>
    <x v="3"/>
    <n v="5918"/>
    <x v="4"/>
    <n v="41987"/>
    <d v="2015-08-21T00:00:00"/>
    <x v="0"/>
    <x v="43"/>
    <n v="8016"/>
    <n v="0.05"/>
    <s v="Truck"/>
    <n v="1760.11"/>
    <n v="320.64"/>
    <n v="29.2"/>
    <s v="Blain Smith"/>
    <s v="MA"/>
    <s v="Corporate"/>
    <s v="Basketball Equipment"/>
    <s v="Basketballs"/>
    <s v="XL Packaging"/>
    <d v="2015-08-28T00:00:00"/>
  </r>
  <r>
    <x v="3"/>
    <n v="2342"/>
    <x v="4"/>
    <n v="16864"/>
    <d v="2016-08-29T00:00:00"/>
    <x v="0"/>
    <x v="21"/>
    <n v="13466.88"/>
    <n v="0.05"/>
    <s v="Truck"/>
    <n v="1881.76"/>
    <n v="320.64"/>
    <n v="43.57"/>
    <s v="Blain Smith"/>
    <s v="ME"/>
    <s v="Consumer"/>
    <s v="Basketball Equipment"/>
    <s v="Basketballs"/>
    <s v="XL Packaging"/>
    <d v="2016-09-05T00:00:00"/>
  </r>
  <r>
    <x v="3"/>
    <n v="1061"/>
    <x v="4"/>
    <n v="7841"/>
    <d v="2016-03-20T00:00:00"/>
    <x v="0"/>
    <x v="36"/>
    <n v="171.02"/>
    <n v="0.01"/>
    <s v="Regular Ship"/>
    <n v="56.3"/>
    <n v="10.06"/>
    <n v="2.06"/>
    <s v="Tony Remo"/>
    <s v="MA"/>
    <s v="Consumer"/>
    <s v="Basketball Equipment"/>
    <s v="Helmets"/>
    <s v="Bubble Wrap"/>
    <d v="2016-03-27T00:00:00"/>
  </r>
  <r>
    <x v="3"/>
    <n v="5080"/>
    <x v="4"/>
    <n v="36196"/>
    <d v="2015-06-06T00:00:00"/>
    <x v="0"/>
    <x v="12"/>
    <n v="58.62"/>
    <n v="0.09"/>
    <s v="Regular Ship"/>
    <n v="17.309999999999999"/>
    <n v="9.77"/>
    <n v="6.02"/>
    <s v="Wallace King"/>
    <s v="ME"/>
    <s v="Consumer"/>
    <s v="Basketball Equipment"/>
    <s v="Helmets"/>
    <s v="MED Packaging"/>
    <d v="2015-06-13T00:00:00"/>
  </r>
  <r>
    <x v="3"/>
    <n v="3779"/>
    <x v="4"/>
    <n v="26976"/>
    <d v="2015-03-20T00:00:00"/>
    <x v="0"/>
    <x v="39"/>
    <n v="1446.2"/>
    <n v="7.0000000000000007E-2"/>
    <s v="Regular Ship"/>
    <n v="63.88"/>
    <n v="51.65"/>
    <n v="18.45"/>
    <s v="Thea Hendricks"/>
    <s v="NY"/>
    <s v="Home Office"/>
    <s v="Basketball Equipment"/>
    <s v="Helmets"/>
    <s v="MED Packaging"/>
    <d v="2015-03-27T00:00:00"/>
  </r>
  <r>
    <x v="3"/>
    <n v="1665"/>
    <x v="4"/>
    <n v="12005"/>
    <d v="2016-04-24T00:00:00"/>
    <x v="0"/>
    <x v="10"/>
    <n v="1663.52"/>
    <n v="0.04"/>
    <s v="Regular Ship"/>
    <n v="-164.59"/>
    <n v="415.88"/>
    <n v="11.37"/>
    <s v="Dean Percer"/>
    <s v="ME"/>
    <s v="Home Office"/>
    <s v="Soccer Equipment"/>
    <s v="Mouth Guards"/>
    <s v="SM Packaging"/>
    <d v="2016-05-01T00:00:00"/>
  </r>
  <r>
    <x v="3"/>
    <n v="135"/>
    <x v="4"/>
    <n v="868"/>
    <d v="2016-04-08T00:00:00"/>
    <x v="0"/>
    <x v="45"/>
    <n v="1487.3799999999999"/>
    <n v="0.04"/>
    <s v="Regular Ship"/>
    <n v="114.46"/>
    <n v="47.98"/>
    <n v="3.61"/>
    <s v="Carlos Daly"/>
    <s v="NY"/>
    <s v="Home Office"/>
    <s v="Baseball Equipment"/>
    <s v="Baseball Bats"/>
    <s v="Tiny Packaging"/>
    <d v="2016-04-15T00:00:00"/>
  </r>
  <r>
    <x v="3"/>
    <n v="5488"/>
    <x v="4"/>
    <n v="38948"/>
    <d v="2015-04-05T00:00:00"/>
    <x v="0"/>
    <x v="32"/>
    <n v="1395.54"/>
    <n v="0.03"/>
    <s v="Regular Ship"/>
    <n v="197.16"/>
    <n v="155.06"/>
    <n v="7.07"/>
    <s v="Robert Conner"/>
    <s v="DC"/>
    <s v="Home Office"/>
    <s v="Soccer Equipment"/>
    <s v="Mouth Guards"/>
    <s v="SM Packaging"/>
    <d v="2015-04-12T00:00:00"/>
  </r>
  <r>
    <x v="3"/>
    <n v="6226"/>
    <x v="4"/>
    <n v="44071"/>
    <d v="2016-02-14T00:00:00"/>
    <x v="0"/>
    <x v="42"/>
    <n v="113.81"/>
    <n v="0.08"/>
    <s v="Regular Ship"/>
    <n v="-43.745999999999995"/>
    <n v="5.99"/>
    <n v="4.92"/>
    <s v="Holly Jones"/>
    <s v="MA"/>
    <s v="Corporate"/>
    <s v="Soccer Equipment"/>
    <s v="Football Pads"/>
    <s v="SM Packaging"/>
    <d v="2016-02-21T00:00:00"/>
  </r>
  <r>
    <x v="3"/>
    <n v="1060"/>
    <x v="4"/>
    <n v="7841"/>
    <d v="2016-03-20T00:00:00"/>
    <x v="0"/>
    <x v="31"/>
    <n v="1036.1400000000001"/>
    <n v="7.0000000000000007E-2"/>
    <s v="Regular Ship"/>
    <n v="295.60000000000002"/>
    <n v="49.34"/>
    <n v="10.25"/>
    <s v="RHansda Day"/>
    <s v="DC"/>
    <s v="Consumer"/>
    <s v="Basketball Equipment"/>
    <s v="Helmets"/>
    <s v="LG Packaging"/>
    <d v="2016-03-27T00:00:00"/>
  </r>
  <r>
    <x v="3"/>
    <n v="3010"/>
    <x v="4"/>
    <n v="21639"/>
    <d v="2014-12-03T00:00:00"/>
    <x v="0"/>
    <x v="11"/>
    <n v="7383.4000000000005"/>
    <n v="0.02"/>
    <s v="Regular Ship"/>
    <n v="3408.46"/>
    <n v="194.3"/>
    <n v="11.54"/>
    <s v="Tom Ashbrook"/>
    <s v="NY"/>
    <s v="Home Office"/>
    <s v="Basketball Equipment"/>
    <s v="Helmets"/>
    <s v="LG Packaging"/>
    <d v="2014-12-10T00:00:00"/>
  </r>
  <r>
    <x v="3"/>
    <n v="6034"/>
    <x v="4"/>
    <n v="42727"/>
    <d v="2015-02-27T00:00:00"/>
    <x v="0"/>
    <x v="31"/>
    <n v="177.45"/>
    <n v="0.1"/>
    <s v="Regular Ship"/>
    <n v="-100.61"/>
    <n v="8.4499999999999993"/>
    <n v="7.77"/>
    <s v="Tony Remo"/>
    <s v="MA"/>
    <s v="Consumer"/>
    <s v="Soccer Equipment"/>
    <s v="Soccer Goals"/>
    <s v="Tiny Packaging"/>
    <d v="2015-03-06T00:00:00"/>
  </r>
  <r>
    <x v="3"/>
    <n v="5698"/>
    <x v="4"/>
    <n v="40289"/>
    <d v="2016-09-26T00:00:00"/>
    <x v="0"/>
    <x v="30"/>
    <n v="74.88"/>
    <n v="0.01"/>
    <s v="Regular Ship"/>
    <n v="19.63"/>
    <n v="2.88"/>
    <n v="0.99"/>
    <s v="Muhammed Yedwab"/>
    <s v="ME"/>
    <s v="Consumer"/>
    <s v="Soccer Equipment"/>
    <s v="Referee Uniforms"/>
    <s v="SM Packaging"/>
    <d v="2016-10-03T00:00:00"/>
  </r>
  <r>
    <x v="3"/>
    <n v="1799"/>
    <x v="4"/>
    <n v="12897"/>
    <d v="2015-05-18T00:00:00"/>
    <x v="0"/>
    <x v="7"/>
    <n v="143.91"/>
    <n v="0.03"/>
    <s v="Regular Ship"/>
    <n v="59.92"/>
    <n v="3.69"/>
    <n v="0.5"/>
    <s v="Robert Conner"/>
    <s v="DC"/>
    <s v="Corporate"/>
    <s v="Soccer Equipment"/>
    <s v="Referee Uniforms"/>
    <s v="SM Packaging"/>
    <d v="2015-05-25T00:00:00"/>
  </r>
  <r>
    <x v="3"/>
    <n v="606"/>
    <x v="4"/>
    <n v="4132"/>
    <d v="2015-03-28T00:00:00"/>
    <x v="0"/>
    <x v="16"/>
    <n v="14.399999999999999"/>
    <n v="0.01"/>
    <s v="Regular Ship"/>
    <n v="1.32"/>
    <n v="2.88"/>
    <n v="0.5"/>
    <s v="Aaron Holmes"/>
    <s v="NY"/>
    <s v="Corporate"/>
    <s v="Soccer Equipment"/>
    <s v="Referee Uniforms"/>
    <s v="SM Packaging"/>
    <d v="2015-04-04T00:00:00"/>
  </r>
  <r>
    <x v="3"/>
    <n v="7453"/>
    <x v="4"/>
    <n v="53156"/>
    <d v="2016-01-09T00:00:00"/>
    <x v="0"/>
    <x v="17"/>
    <n v="194.10999999999999"/>
    <n v="7.0000000000000007E-2"/>
    <s v="Regular Ship"/>
    <n v="56.44"/>
    <n v="4.13"/>
    <n v="0.99"/>
    <s v="Walter Johnson"/>
    <s v="MA"/>
    <s v="Corporate"/>
    <s v="Soccer Equipment"/>
    <s v="Referee Uniforms"/>
    <s v="SM Packaging"/>
    <d v="2016-01-16T00:00:00"/>
  </r>
  <r>
    <x v="3"/>
    <n v="6702"/>
    <x v="4"/>
    <n v="47717"/>
    <d v="2015-10-17T00:00:00"/>
    <x v="0"/>
    <x v="14"/>
    <n v="171.85"/>
    <n v="0.04"/>
    <s v="Regular Ship"/>
    <n v="84.03"/>
    <n v="4.91"/>
    <n v="0.5"/>
    <s v="Ronald Towers"/>
    <s v="MA"/>
    <s v="Consumer"/>
    <s v="Soccer Equipment"/>
    <s v="Referee Uniforms"/>
    <s v="SM Packaging"/>
    <d v="2015-10-24T00:00:00"/>
  </r>
  <r>
    <x v="3"/>
    <n v="5649"/>
    <x v="4"/>
    <n v="39972"/>
    <d v="2016-07-26T00:00:00"/>
    <x v="0"/>
    <x v="15"/>
    <n v="132.84"/>
    <n v="0.01"/>
    <s v="Regular Ship"/>
    <n v="62.73"/>
    <n v="3.69"/>
    <n v="0.5"/>
    <s v="Sheri Gordon"/>
    <s v="NY"/>
    <s v="Corporate"/>
    <s v="Soccer Equipment"/>
    <s v="Referee Uniforms"/>
    <s v="SM Packaging"/>
    <d v="2016-08-02T00:00:00"/>
  </r>
  <r>
    <x v="3"/>
    <n v="2659"/>
    <x v="4"/>
    <n v="19207"/>
    <d v="2016-01-14T00:00:00"/>
    <x v="0"/>
    <x v="26"/>
    <n v="70.84"/>
    <n v="0.1"/>
    <s v="Regular Ship"/>
    <n v="10.88"/>
    <n v="3.08"/>
    <n v="0.99"/>
    <s v="Andrew Jenkins"/>
    <s v="DC"/>
    <s v="Corporate"/>
    <s v="Soccer Equipment"/>
    <s v="Referee Uniforms"/>
    <s v="SM Packaging"/>
    <d v="2016-01-21T00:00:00"/>
  </r>
  <r>
    <x v="3"/>
    <n v="5171"/>
    <x v="4"/>
    <n v="36803"/>
    <d v="2016-06-04T00:00:00"/>
    <x v="0"/>
    <x v="21"/>
    <n v="120.96"/>
    <n v="0.05"/>
    <s v="Regular Ship"/>
    <n v="30.76"/>
    <n v="2.88"/>
    <n v="0.99"/>
    <s v="RHansda Day"/>
    <s v="DC"/>
    <s v="Corporate"/>
    <s v="Soccer Equipment"/>
    <s v="Referee Uniforms"/>
    <s v="SM Packaging"/>
    <d v="2016-06-11T00:00:00"/>
  </r>
  <r>
    <x v="3"/>
    <n v="5617"/>
    <x v="4"/>
    <n v="39783"/>
    <d v="2016-07-21T00:00:00"/>
    <x v="0"/>
    <x v="2"/>
    <n v="91.35"/>
    <n v="0.02"/>
    <s v="Regular Ship"/>
    <n v="39.9"/>
    <n v="3.15"/>
    <n v="0.5"/>
    <s v="Andrew Jenkins"/>
    <s v="DC"/>
    <s v="Corporate"/>
    <s v="Soccer Equipment"/>
    <s v="Referee Uniforms"/>
    <s v="SM Packaging"/>
    <d v="2016-07-28T00:00:00"/>
  </r>
  <r>
    <x v="3"/>
    <n v="6949"/>
    <x v="4"/>
    <n v="49634"/>
    <d v="2016-01-22T00:00:00"/>
    <x v="0"/>
    <x v="29"/>
    <n v="129.6"/>
    <n v="0.02"/>
    <s v="Regular Ship"/>
    <n v="10.914"/>
    <n v="2.88"/>
    <n v="1.49"/>
    <s v="Stanley Hope"/>
    <s v="MA"/>
    <s v="Consumer"/>
    <s v="Soccer Equipment"/>
    <s v="Football Pads"/>
    <s v="SM Packaging"/>
    <d v="2016-01-29T00:00:00"/>
  </r>
  <r>
    <x v="3"/>
    <n v="2724"/>
    <x v="4"/>
    <n v="19653"/>
    <d v="2016-07-12T00:00:00"/>
    <x v="0"/>
    <x v="13"/>
    <n v="121.72"/>
    <n v="7.0000000000000007E-2"/>
    <s v="Regular Ship"/>
    <n v="-129.62799999999999"/>
    <n v="3.58"/>
    <n v="5.47"/>
    <s v="Edward Nazzal"/>
    <s v="ME"/>
    <s v="Home Office"/>
    <s v="Soccer Equipment"/>
    <s v="Football Pads"/>
    <s v="SM Packaging"/>
    <d v="2016-07-19T00:00:00"/>
  </r>
  <r>
    <x v="3"/>
    <n v="538"/>
    <x v="4"/>
    <n v="3650"/>
    <d v="2016-03-27T00:00:00"/>
    <x v="0"/>
    <x v="15"/>
    <n v="128.88"/>
    <n v="0.04"/>
    <s v="Express Ship"/>
    <n v="-128.59299999999999"/>
    <n v="3.58"/>
    <n v="5.47"/>
    <s v="Denise Monton"/>
    <s v="ME"/>
    <s v="Home Office"/>
    <s v="Soccer Equipment"/>
    <s v="Football Pads"/>
    <s v="SM Packaging"/>
    <d v="2016-04-03T00:00:00"/>
  </r>
  <r>
    <x v="3"/>
    <n v="267"/>
    <x v="4"/>
    <n v="1856"/>
    <d v="2016-01-18T00:00:00"/>
    <x v="0"/>
    <x v="23"/>
    <n v="1463.52"/>
    <n v="0.08"/>
    <s v="Regular Ship"/>
    <n v="-712.14"/>
    <n v="60.98"/>
    <n v="49"/>
    <s v="Jonathan King"/>
    <s v="MA"/>
    <s v="Home Office"/>
    <s v="Soccer Equipment"/>
    <s v="Shin Guards"/>
    <s v="LG Packaging"/>
    <d v="2016-01-25T00:00:00"/>
  </r>
  <r>
    <x v="3"/>
    <n v="7398"/>
    <x v="4"/>
    <n v="52711"/>
    <d v="2015-07-24T00:00:00"/>
    <x v="0"/>
    <x v="47"/>
    <n v="724.47"/>
    <n v="0"/>
    <s v="Regular Ship"/>
    <n v="81.44"/>
    <n v="17.670000000000002"/>
    <n v="8.99"/>
    <s v="Aimee Connors"/>
    <s v="NY"/>
    <s v="Home Office"/>
    <s v="Basketball Equipment"/>
    <s v="Helmets"/>
    <s v="Tiny Packaging"/>
    <d v="2015-07-31T00:00:00"/>
  </r>
  <r>
    <x v="3"/>
    <n v="3324"/>
    <x v="4"/>
    <n v="23777"/>
    <d v="2016-09-26T00:00:00"/>
    <x v="0"/>
    <x v="41"/>
    <n v="511.68"/>
    <n v="0.06"/>
    <s v="Regular Ship"/>
    <n v="-67.540000000000006"/>
    <n v="31.98"/>
    <n v="6.72"/>
    <s v="Andrew Jenkins"/>
    <s v="DC"/>
    <s v="Consumer"/>
    <s v="Soccer Equipment"/>
    <s v="Mouth Guards"/>
    <s v="SM Packaging"/>
    <d v="2016-10-03T00:00:00"/>
  </r>
  <r>
    <x v="3"/>
    <n v="2535"/>
    <x v="4"/>
    <n v="18400"/>
    <d v="2015-10-06T00:00:00"/>
    <x v="0"/>
    <x v="2"/>
    <n v="607.54999999999995"/>
    <n v="0.05"/>
    <s v="Regular Ship"/>
    <n v="34.159999999999997"/>
    <n v="20.95"/>
    <n v="4"/>
    <s v="Ralph Arnett"/>
    <s v="NY"/>
    <s v="Consumer"/>
    <s v="Baseball Equipment"/>
    <s v="Baseball Bats"/>
    <s v="SM Packaging"/>
    <d v="2015-10-13T00:00:00"/>
  </r>
  <r>
    <x v="3"/>
    <n v="4657"/>
    <x v="4"/>
    <n v="33184"/>
    <d v="2015-12-14T00:00:00"/>
    <x v="0"/>
    <x v="38"/>
    <n v="374.4"/>
    <n v="0"/>
    <s v="Regular Ship"/>
    <n v="41.794499999999999"/>
    <n v="11.7"/>
    <n v="5.63"/>
    <s v="Holly Jones"/>
    <s v="MA"/>
    <s v="Small Business"/>
    <s v="Soccer Equipment"/>
    <s v="Football Pads"/>
    <s v="SM Packaging"/>
    <d v="2015-12-21T00:00:00"/>
  </r>
  <r>
    <x v="3"/>
    <n v="8372"/>
    <x v="4"/>
    <n v="59809"/>
    <d v="2015-01-06T00:00:00"/>
    <x v="0"/>
    <x v="1"/>
    <n v="140.39999999999998"/>
    <n v="0.08"/>
    <s v="Regular Ship"/>
    <n v="-9.7174999999999994"/>
    <n v="11.7"/>
    <n v="5.63"/>
    <s v="Walter Johnson"/>
    <s v="MA"/>
    <s v="Home Office"/>
    <s v="Soccer Equipment"/>
    <s v="Football Pads"/>
    <s v="SM Packaging"/>
    <d v="2015-01-13T00:00:00"/>
  </r>
  <r>
    <x v="3"/>
    <n v="7286"/>
    <x v="4"/>
    <n v="51971"/>
    <d v="2015-08-03T00:00:00"/>
    <x v="0"/>
    <x v="7"/>
    <n v="1266.7199999999998"/>
    <n v="0.02"/>
    <s v="Regular Ship"/>
    <n v="-1129.96"/>
    <n v="32.479999999999997"/>
    <n v="35"/>
    <s v="Blain Smith"/>
    <s v="MA"/>
    <s v="Home Office"/>
    <s v="Soccer Equipment"/>
    <s v="Mouth Guards"/>
    <s v="LG Packaging"/>
    <d v="2015-08-10T00:00:00"/>
  </r>
  <r>
    <x v="3"/>
    <n v="1200"/>
    <x v="4"/>
    <n v="8803"/>
    <d v="2016-10-20T00:00:00"/>
    <x v="0"/>
    <x v="12"/>
    <n v="1159.02"/>
    <n v="7.0000000000000007E-2"/>
    <s v="Regular Ship"/>
    <n v="-145.07"/>
    <n v="193.17"/>
    <n v="19.989999999999998"/>
    <s v="William Brown"/>
    <s v="ME"/>
    <s v="Corporate"/>
    <s v="Soccer Equipment"/>
    <s v="Mouth Guards"/>
    <s v="SM Packaging"/>
    <d v="2016-10-27T00:00:00"/>
  </r>
  <r>
    <x v="3"/>
    <n v="7248"/>
    <x v="4"/>
    <n v="51652"/>
    <d v="2015-02-07T00:00:00"/>
    <x v="0"/>
    <x v="11"/>
    <n v="5352.3"/>
    <n v="7.0000000000000007E-2"/>
    <s v="Express Ship"/>
    <n v="44.13"/>
    <n v="140.85"/>
    <n v="19.989999999999998"/>
    <s v="Rachel Payne"/>
    <s v="ME"/>
    <s v="Home Office"/>
    <s v="Soccer Equipment"/>
    <s v="Mouth Guards"/>
    <s v="SM Packaging"/>
    <d v="2015-02-14T00:00:00"/>
  </r>
  <r>
    <x v="3"/>
    <n v="1682"/>
    <x v="4"/>
    <n v="12130"/>
    <d v="2015-10-09T00:00:00"/>
    <x v="0"/>
    <x v="25"/>
    <n v="697.08"/>
    <n v="0.04"/>
    <s v="Regular Ship"/>
    <n v="290.2"/>
    <n v="18.84"/>
    <n v="3.62"/>
    <s v="Grace Kelly"/>
    <s v="NY"/>
    <s v="Consumer"/>
    <s v="Basketball Equipment"/>
    <s v="Helmets"/>
    <s v="Bubble Wrap"/>
    <d v="2015-10-16T00:00:00"/>
  </r>
  <r>
    <x v="3"/>
    <n v="1446"/>
    <x v="4"/>
    <n v="10439"/>
    <d v="2016-01-27T00:00:00"/>
    <x v="0"/>
    <x v="47"/>
    <n v="776.54000000000008"/>
    <n v="0"/>
    <s v="Regular Ship"/>
    <n v="384.5145"/>
    <n v="18.940000000000001"/>
    <n v="1.49"/>
    <s v="Raymond Book"/>
    <s v="NY"/>
    <s v="Consumer"/>
    <s v="Soccer Equipment"/>
    <s v="Football Pads"/>
    <s v="SM Packaging"/>
    <d v="2016-02-03T00:00:00"/>
  </r>
  <r>
    <x v="3"/>
    <n v="1014"/>
    <x v="4"/>
    <n v="7427"/>
    <d v="2016-10-15T00:00:00"/>
    <x v="0"/>
    <x v="32"/>
    <n v="170.46"/>
    <n v="0.01"/>
    <s v="Regular Ship"/>
    <n v="60.613500000000002"/>
    <n v="18.940000000000001"/>
    <n v="1.49"/>
    <s v="Ricardo Emerson"/>
    <s v="ME"/>
    <s v="Corporate"/>
    <s v="Soccer Equipment"/>
    <s v="Football Pads"/>
    <s v="SM Packaging"/>
    <d v="2016-10-22T00:00:00"/>
  </r>
  <r>
    <x v="3"/>
    <n v="2341"/>
    <x v="4"/>
    <n v="16837"/>
    <d v="2014-11-21T00:00:00"/>
    <x v="0"/>
    <x v="10"/>
    <n v="1035.92"/>
    <n v="0.09"/>
    <s v="Truck"/>
    <n v="-307.95999999999998"/>
    <n v="258.98"/>
    <n v="54.31"/>
    <s v="Jill Stevenson"/>
    <s v="ME"/>
    <s v="Consumer"/>
    <s v="Basketball Equipment"/>
    <s v="Goals"/>
    <s v="Jumbo Drum"/>
    <d v="2014-11-28T00:00:00"/>
  </r>
  <r>
    <x v="3"/>
    <n v="2025"/>
    <x v="4"/>
    <n v="14435"/>
    <d v="2016-10-01T00:00:00"/>
    <x v="0"/>
    <x v="47"/>
    <n v="3689.5899999999997"/>
    <n v="0"/>
    <s v="Truck"/>
    <n v="-605.52"/>
    <n v="89.99"/>
    <n v="42"/>
    <s v="Andrew Kegan"/>
    <s v="MA"/>
    <s v="Small Business"/>
    <s v="Basketball Equipment"/>
    <s v="Goals"/>
    <s v="Jumbo Drum"/>
    <d v="2016-10-08T00:00:00"/>
  </r>
  <r>
    <x v="3"/>
    <n v="1281"/>
    <x v="4"/>
    <n v="9312"/>
    <d v="2016-03-18T00:00:00"/>
    <x v="0"/>
    <x v="33"/>
    <n v="1117.1400000000001"/>
    <n v="0.05"/>
    <s v="Truck"/>
    <n v="-179.17"/>
    <n v="25.98"/>
    <n v="14.36"/>
    <s v="Steven Cartwright"/>
    <s v="ME"/>
    <s v="Home Office"/>
    <s v="Basketball Equipment"/>
    <s v="Goals"/>
    <s v="Jumbo Drum"/>
    <d v="2016-03-25T00:00:00"/>
  </r>
  <r>
    <x v="3"/>
    <n v="2613"/>
    <x v="4"/>
    <n v="18884"/>
    <d v="2015-04-24T00:00:00"/>
    <x v="0"/>
    <x v="16"/>
    <n v="129.9"/>
    <n v="0.1"/>
    <s v="Truck"/>
    <n v="-70.430000000000007"/>
    <n v="25.98"/>
    <n v="14.36"/>
    <s v="Walter Johnson"/>
    <s v="MA"/>
    <s v="Home Office"/>
    <s v="Basketball Equipment"/>
    <s v="Goals"/>
    <s v="Jumbo Drum"/>
    <d v="2015-05-01T00:00:00"/>
  </r>
  <r>
    <x v="3"/>
    <n v="7303"/>
    <x v="4"/>
    <n v="52068"/>
    <d v="2015-11-13T00:00:00"/>
    <x v="0"/>
    <x v="36"/>
    <n v="441.66"/>
    <n v="7.0000000000000007E-2"/>
    <s v="Truck"/>
    <n v="-119.55"/>
    <n v="25.98"/>
    <n v="14.36"/>
    <s v="William Mac"/>
    <s v="DC"/>
    <s v="Corporate"/>
    <s v="Basketball Equipment"/>
    <s v="Goals"/>
    <s v="Jumbo Drum"/>
    <d v="2015-11-20T00:00:00"/>
  </r>
  <r>
    <x v="3"/>
    <n v="77"/>
    <x v="4"/>
    <n v="450"/>
    <d v="2015-01-02T00:00:00"/>
    <x v="0"/>
    <x v="14"/>
    <n v="549.5"/>
    <n v="0.05"/>
    <s v="Regular Ship"/>
    <n v="-211.13"/>
    <n v="15.7"/>
    <n v="11.25"/>
    <s v="Matt Collins"/>
    <s v="ME"/>
    <s v="Consumer"/>
    <s v="Soccer Equipment"/>
    <s v="Mouth Guards"/>
    <s v="SM Packaging"/>
    <d v="2015-01-09T00:00:00"/>
  </r>
  <r>
    <x v="3"/>
    <n v="5976"/>
    <x v="4"/>
    <n v="42373"/>
    <d v="2015-06-17T00:00:00"/>
    <x v="0"/>
    <x v="48"/>
    <n v="120.01"/>
    <n v="0.1"/>
    <s v="Express Ship"/>
    <n v="22.958500000000001"/>
    <n v="10.91"/>
    <n v="2.99"/>
    <s v="Emily Phan"/>
    <s v="NY"/>
    <s v="Consumer"/>
    <s v="Soccer Equipment"/>
    <s v="Football Pads"/>
    <s v="SM Packaging"/>
    <d v="2015-06-24T00:00:00"/>
  </r>
  <r>
    <x v="3"/>
    <n v="5145"/>
    <x v="4"/>
    <n v="36676"/>
    <d v="2015-06-25T00:00:00"/>
    <x v="0"/>
    <x v="38"/>
    <n v="3231.04"/>
    <n v="0.08"/>
    <s v="Truck"/>
    <n v="998.65"/>
    <n v="100.97"/>
    <n v="14"/>
    <s v="David Copper"/>
    <s v="DC"/>
    <s v="Corporate"/>
    <s v="Baseball Equipment"/>
    <s v="Base Equipment"/>
    <s v="Jumbo Drum"/>
    <d v="2015-07-02T00:00:00"/>
  </r>
  <r>
    <x v="3"/>
    <n v="134"/>
    <x v="4"/>
    <n v="868"/>
    <d v="2016-04-08T00:00:00"/>
    <x v="0"/>
    <x v="38"/>
    <n v="696.96"/>
    <n v="0"/>
    <s v="Regular Ship"/>
    <n v="134.72"/>
    <n v="21.78"/>
    <n v="5.94"/>
    <s v="Andrew Kegan"/>
    <s v="ME"/>
    <s v="Home Office"/>
    <s v="Soccer Equipment"/>
    <s v="Shin Guards"/>
    <s v="MED Packaging"/>
    <d v="2016-04-15T00:00:00"/>
  </r>
  <r>
    <x v="3"/>
    <n v="5044"/>
    <x v="4"/>
    <n v="35938"/>
    <d v="2016-09-17T00:00:00"/>
    <x v="0"/>
    <x v="12"/>
    <n v="1685.88"/>
    <n v="0.05"/>
    <s v="Truck"/>
    <n v="-448.25"/>
    <n v="280.98"/>
    <n v="57"/>
    <s v="James Hardy"/>
    <s v="DC"/>
    <s v="Corporate"/>
    <s v="Basketball Equipment"/>
    <s v="Goals"/>
    <s v="Jumbo Drum"/>
    <d v="2016-09-24T00:00:00"/>
  </r>
  <r>
    <x v="3"/>
    <n v="2344"/>
    <x v="4"/>
    <n v="16897"/>
    <d v="2016-04-15T00:00:00"/>
    <x v="0"/>
    <x v="18"/>
    <n v="320.98"/>
    <n v="0.02"/>
    <s v="Truck"/>
    <n v="-183.09"/>
    <n v="320.98"/>
    <n v="58.95"/>
    <s v="Holly Jones"/>
    <s v="MA"/>
    <s v="Consumer"/>
    <s v="Basketball Equipment"/>
    <s v="Goals"/>
    <s v="Jumbo Drum"/>
    <d v="2016-04-22T00:00:00"/>
  </r>
  <r>
    <x v="3"/>
    <n v="5126"/>
    <x v="4"/>
    <n v="36512"/>
    <d v="2016-01-27T00:00:00"/>
    <x v="0"/>
    <x v="35"/>
    <n v="10679.400000000001"/>
    <n v="0.04"/>
    <s v="Truck"/>
    <n v="1099.29"/>
    <n v="355.98"/>
    <n v="58.92"/>
    <s v="Sean Braxton"/>
    <s v="ME"/>
    <s v="Small Business"/>
    <s v="Basketball Equipment"/>
    <s v="Goals"/>
    <s v="Jumbo Drum"/>
    <d v="2016-02-03T00:00:00"/>
  </r>
  <r>
    <x v="3"/>
    <n v="7640"/>
    <x v="4"/>
    <n v="54721"/>
    <d v="2016-08-18T00:00:00"/>
    <x v="0"/>
    <x v="42"/>
    <n v="1918.6200000000001"/>
    <n v="0"/>
    <s v="Truck"/>
    <n v="151.09"/>
    <n v="100.98"/>
    <n v="26.22"/>
    <s v="Liz Willingham"/>
    <s v="ME"/>
    <s v="Corporate"/>
    <s v="Basketball Equipment"/>
    <s v="Baseball Helmets"/>
    <s v="XL Packaging"/>
    <d v="2016-08-25T00:00:00"/>
  </r>
  <r>
    <x v="3"/>
    <n v="2930"/>
    <x v="4"/>
    <n v="21223"/>
    <d v="2016-01-14T00:00:00"/>
    <x v="0"/>
    <x v="6"/>
    <n v="302.94"/>
    <n v="0.1"/>
    <s v="Truck"/>
    <n v="-144.43"/>
    <n v="100.98"/>
    <n v="26.22"/>
    <s v="Walter Johnson"/>
    <s v="MA"/>
    <s v="Consumer"/>
    <s v="Basketball Equipment"/>
    <s v="Baseball Helmets"/>
    <s v="XL Packaging"/>
    <d v="2016-01-21T00:00:00"/>
  </r>
  <r>
    <x v="3"/>
    <n v="7315"/>
    <x v="4"/>
    <n v="52162"/>
    <d v="2015-09-01T00:00:00"/>
    <x v="0"/>
    <x v="7"/>
    <n v="252.72000000000003"/>
    <n v="7.0000000000000007E-2"/>
    <s v="Regular Ship"/>
    <n v="-220.3"/>
    <n v="6.48"/>
    <n v="9.68"/>
    <s v="Darren Budd"/>
    <s v="ME"/>
    <s v="Home Office"/>
    <s v="Basketball Equipment"/>
    <s v="Baseball Helmets"/>
    <s v="XL Packaging"/>
    <d v="2015-09-08T00:00:00"/>
  </r>
  <r>
    <x v="3"/>
    <n v="6131"/>
    <x v="4"/>
    <n v="43398"/>
    <d v="2015-02-22T00:00:00"/>
    <x v="0"/>
    <x v="5"/>
    <n v="1593.1"/>
    <n v="7.0000000000000007E-2"/>
    <s v="Truck"/>
    <n v="-193.97"/>
    <n v="159.31"/>
    <n v="60"/>
    <s v="John Lee"/>
    <s v="NY"/>
    <s v="Corporate"/>
    <s v="Basketball Equipment"/>
    <s v="Basketballs"/>
    <s v="Jumbo Drum"/>
    <d v="2015-03-01T00:00:00"/>
  </r>
  <r>
    <x v="3"/>
    <n v="6548"/>
    <x v="4"/>
    <n v="46565"/>
    <d v="2015-04-22T00:00:00"/>
    <x v="0"/>
    <x v="41"/>
    <n v="4810.3999999999996"/>
    <n v="0.05"/>
    <s v="Express Ship"/>
    <n v="1196.72"/>
    <n v="300.64999999999998"/>
    <n v="24.49"/>
    <s v="Wallace King"/>
    <s v="MA"/>
    <s v="Home Office"/>
    <s v="Soccer Equipment"/>
    <s v="Shin Guards"/>
    <s v="LG Packaging"/>
    <d v="2015-04-29T00:00:00"/>
  </r>
  <r>
    <x v="3"/>
    <n v="3176"/>
    <x v="4"/>
    <n v="22848"/>
    <d v="2015-10-10T00:00:00"/>
    <x v="0"/>
    <x v="46"/>
    <n v="89.600000000000009"/>
    <n v="0.01"/>
    <s v="Regular Ship"/>
    <n v="-893.39"/>
    <n v="4.4800000000000004"/>
    <n v="49"/>
    <s v="Nicole Brennan"/>
    <s v="NY"/>
    <s v="Home Office"/>
    <s v="Soccer Equipment"/>
    <s v="Shin Guards"/>
    <s v="LG Packaging"/>
    <d v="2015-10-17T00:00:00"/>
  </r>
  <r>
    <x v="3"/>
    <n v="6060"/>
    <x v="4"/>
    <n v="42945"/>
    <d v="2016-10-29T00:00:00"/>
    <x v="0"/>
    <x v="29"/>
    <n v="177.75"/>
    <n v="7.0000000000000007E-2"/>
    <s v="Regular Ship"/>
    <n v="-164.92"/>
    <n v="3.95"/>
    <n v="5.13"/>
    <s v="Anna Belle"/>
    <s v="DC"/>
    <s v="Corporate"/>
    <s v="Soccer Equipment"/>
    <s v="Shin Guards"/>
    <s v="SM Packaging"/>
    <d v="2016-11-05T00:00:00"/>
  </r>
  <r>
    <x v="3"/>
    <n v="2268"/>
    <x v="4"/>
    <n v="16291"/>
    <d v="2015-02-06T00:00:00"/>
    <x v="0"/>
    <x v="45"/>
    <n v="850.0200000000001"/>
    <n v="0.01"/>
    <s v="Regular Ship"/>
    <n v="-27.79"/>
    <n v="27.42"/>
    <n v="19.46"/>
    <s v="Gary Hansen"/>
    <s v="NY"/>
    <s v="Consumer"/>
    <s v="Basketball Equipment"/>
    <s v="Helmets"/>
    <s v="SM Packaging"/>
    <d v="2015-02-13T00:00:00"/>
  </r>
  <r>
    <x v="3"/>
    <n v="5868"/>
    <x v="4"/>
    <n v="41634"/>
    <d v="2016-10-08T00:00:00"/>
    <x v="0"/>
    <x v="5"/>
    <n v="349.90000000000003"/>
    <n v="0.01"/>
    <s v="Regular Ship"/>
    <n v="17.73"/>
    <n v="34.99"/>
    <n v="7.73"/>
    <s v="Darrin Van Huff"/>
    <s v="ME"/>
    <s v="Home Office"/>
    <s v="Soccer Equipment"/>
    <s v="Soccer Nets"/>
    <s v="SM Packaging"/>
    <d v="2016-10-15T00:00:00"/>
  </r>
  <r>
    <x v="3"/>
    <n v="2588"/>
    <x v="4"/>
    <n v="18688"/>
    <d v="2015-01-03T00:00:00"/>
    <x v="0"/>
    <x v="47"/>
    <n v="5165.59"/>
    <n v="0.1"/>
    <s v="Regular Ship"/>
    <n v="812.24099999999999"/>
    <n v="125.99"/>
    <n v="4.2"/>
    <s v="Walter Johnson"/>
    <s v="MA"/>
    <s v="Home Office"/>
    <s v="Baseball Equipment"/>
    <s v="Baseballs"/>
    <s v="SM Packaging"/>
    <d v="2015-01-10T00:00:00"/>
  </r>
  <r>
    <x v="3"/>
    <n v="2389"/>
    <x v="4"/>
    <n v="17312"/>
    <d v="2015-03-20T00:00:00"/>
    <x v="0"/>
    <x v="47"/>
    <n v="5165.59"/>
    <n v="0"/>
    <s v="Regular Ship"/>
    <n v="1432.8629999999998"/>
    <n v="125.99"/>
    <n v="2.5"/>
    <s v="Nancy Lomonaco"/>
    <s v="NY"/>
    <s v="Home Office"/>
    <s v="Baseball Equipment"/>
    <s v="Baseballs"/>
    <s v="SM Packaging"/>
    <d v="2015-03-27T00:00:00"/>
  </r>
  <r>
    <x v="3"/>
    <n v="5835"/>
    <x v="4"/>
    <n v="41409"/>
    <d v="2015-05-21T00:00:00"/>
    <x v="0"/>
    <x v="18"/>
    <n v="11.5"/>
    <n v="0"/>
    <s v="Regular Ship"/>
    <n v="-18.250499999999999"/>
    <n v="11.5"/>
    <n v="7.19"/>
    <s v="Walter Johnson"/>
    <s v="ME"/>
    <s v="Corporate"/>
    <s v="Soccer Equipment"/>
    <s v="Football Pads"/>
    <s v="SM Packaging"/>
    <d v="2015-05-28T00:00:00"/>
  </r>
  <r>
    <x v="3"/>
    <n v="2586"/>
    <x v="4"/>
    <n v="18688"/>
    <d v="2015-01-03T00:00:00"/>
    <x v="0"/>
    <x v="40"/>
    <n v="14944.51"/>
    <n v="0.04"/>
    <s v="Regular Ship"/>
    <n v="5762.5239999999994"/>
    <n v="304.99"/>
    <n v="19.989999999999998"/>
    <s v="Harold Clinton"/>
    <s v="DC"/>
    <s v="Home Office"/>
    <s v="Soccer Equipment"/>
    <s v="Football Pads"/>
    <s v="SM Packaging"/>
    <d v="2015-01-10T00:00:00"/>
  </r>
  <r>
    <x v="3"/>
    <n v="4011"/>
    <x v="4"/>
    <n v="28641"/>
    <d v="2015-08-12T00:00:00"/>
    <x v="0"/>
    <x v="8"/>
    <n v="274.56"/>
    <n v="0.05"/>
    <s v="Express Ship"/>
    <n v="-36.340000000000003"/>
    <n v="8.32"/>
    <n v="2.38"/>
    <s v="Adrianne Andover"/>
    <s v="MA"/>
    <s v="Home Office"/>
    <s v="Baseball Equipment"/>
    <s v="Baseball Bats"/>
    <s v="Tiny Packaging"/>
    <d v="2015-08-19T00:00:00"/>
  </r>
  <r>
    <x v="3"/>
    <n v="5464"/>
    <x v="4"/>
    <n v="38817"/>
    <d v="2016-03-20T00:00:00"/>
    <x v="0"/>
    <x v="18"/>
    <n v="4.9800000000000004"/>
    <n v="0.02"/>
    <s v="Regular Ship"/>
    <n v="-18.03"/>
    <n v="4.9800000000000004"/>
    <n v="4.62"/>
    <s v="Valerie Takahito"/>
    <s v="ME"/>
    <s v="Consumer"/>
    <s v="Baseball Equipment"/>
    <s v="Baseball Bats"/>
    <s v="Tiny Packaging"/>
    <d v="2016-03-27T00:00:00"/>
  </r>
  <r>
    <x v="3"/>
    <n v="10098"/>
    <x v="4"/>
    <n v="12418"/>
    <d v="2015-12-19T00:00:00"/>
    <x v="0"/>
    <x v="11"/>
    <n v="303.24"/>
    <n v="0.09"/>
    <s v="Regular Ship"/>
    <n v="-142.86000000000001"/>
    <n v="7.98"/>
    <n v="6.5"/>
    <s v="Stanley Hope"/>
    <s v="MA"/>
    <s v="Home Office"/>
    <s v="Soccer Equipment"/>
    <s v="Mouth Guards"/>
    <s v="MED Packaging"/>
    <d v="2015-12-26T00:00:00"/>
  </r>
  <r>
    <x v="3"/>
    <n v="4770"/>
    <x v="4"/>
    <n v="33893"/>
    <d v="2016-07-21T00:00:00"/>
    <x v="0"/>
    <x v="12"/>
    <n v="215.34"/>
    <n v="0"/>
    <s v="Regular Ship"/>
    <n v="-14.03"/>
    <n v="35.89"/>
    <n v="14.72"/>
    <s v="Andrew Kegan"/>
    <s v="MA"/>
    <s v="Consumer"/>
    <s v="Soccer Equipment"/>
    <s v="Soccer Balls"/>
    <s v="SM Packaging"/>
    <d v="2016-07-28T00:00:00"/>
  </r>
  <r>
    <x v="3"/>
    <n v="1791"/>
    <x v="4"/>
    <n v="12806"/>
    <d v="2015-10-24T00:00:00"/>
    <x v="0"/>
    <x v="46"/>
    <n v="717.8"/>
    <n v="0"/>
    <s v="Regular Ship"/>
    <n v="107.93"/>
    <n v="35.89"/>
    <n v="14.72"/>
    <s v="Holly Jones"/>
    <s v="MA"/>
    <s v="Small Business"/>
    <s v="Soccer Equipment"/>
    <s v="Soccer Balls"/>
    <s v="SM Packaging"/>
    <d v="2015-10-31T00:00:00"/>
  </r>
  <r>
    <x v="3"/>
    <n v="4673"/>
    <x v="4"/>
    <n v="33253"/>
    <d v="2015-09-30T00:00:00"/>
    <x v="0"/>
    <x v="12"/>
    <n v="24.78"/>
    <n v="0.08"/>
    <s v="Regular Ship"/>
    <n v="-5.2"/>
    <n v="4.13"/>
    <n v="1.17"/>
    <s v="Katherine Murray"/>
    <s v="NY"/>
    <s v="Home Office"/>
    <s v="Soccer Equipment"/>
    <s v="Soccer Nets"/>
    <s v="Bubble Wrap"/>
    <d v="2015-10-07T00:00:00"/>
  </r>
  <r>
    <x v="3"/>
    <n v="2349"/>
    <x v="4"/>
    <n v="16935"/>
    <d v="2016-10-15T00:00:00"/>
    <x v="0"/>
    <x v="33"/>
    <n v="123.83999999999999"/>
    <n v="0.09"/>
    <s v="Express Ship"/>
    <n v="12.47"/>
    <n v="2.88"/>
    <n v="0.7"/>
    <s v="David Copper"/>
    <s v="DC"/>
    <s v="Corporate"/>
    <s v="Soccer Equipment"/>
    <s v="Soccer Nets"/>
    <s v="Bubble Wrap"/>
    <d v="2016-10-22T00:00:00"/>
  </r>
  <r>
    <x v="3"/>
    <n v="3054"/>
    <x v="4"/>
    <n v="21890"/>
    <d v="2014-11-24T00:00:00"/>
    <x v="0"/>
    <x v="49"/>
    <n v="79.38"/>
    <n v="0.01"/>
    <s v="Regular Ship"/>
    <n v="4.0599999999999996"/>
    <n v="2.94"/>
    <n v="0.96"/>
    <s v="Stanley Hope"/>
    <s v="ME"/>
    <s v="Small Business"/>
    <s v="Soccer Equipment"/>
    <s v="Soccer Nets"/>
    <s v="Bubble Wrap"/>
    <d v="2014-12-01T00:00:00"/>
  </r>
  <r>
    <x v="3"/>
    <n v="4521"/>
    <x v="4"/>
    <n v="32165"/>
    <d v="2016-08-14T00:00:00"/>
    <x v="0"/>
    <x v="17"/>
    <n v="3477.0600000000004"/>
    <n v="0.06"/>
    <s v="Regular Ship"/>
    <n v="175.24"/>
    <n v="73.98"/>
    <n v="14.52"/>
    <s v="Stanley Hope"/>
    <s v="MA"/>
    <s v="Small Business"/>
    <s v="Baseball Equipment"/>
    <s v="Baseball Bats"/>
    <s v="SM Packaging"/>
    <d v="2016-08-21T00:00:00"/>
  </r>
  <r>
    <x v="3"/>
    <n v="4793"/>
    <x v="4"/>
    <n v="34082"/>
    <d v="2015-08-28T00:00:00"/>
    <x v="0"/>
    <x v="42"/>
    <n v="2714.34"/>
    <n v="0.1"/>
    <s v="Regular Ship"/>
    <n v="350.62"/>
    <n v="142.86000000000001"/>
    <n v="19.989999999999998"/>
    <s v="Dan Lawera"/>
    <s v="ME"/>
    <s v="Corporate"/>
    <s v="Soccer Equipment"/>
    <s v="Mouth Guards"/>
    <s v="SM Packaging"/>
    <d v="2015-09-04T00:00:00"/>
  </r>
  <r>
    <x v="3"/>
    <n v="5346"/>
    <x v="4"/>
    <n v="37988"/>
    <d v="2015-02-03T00:00:00"/>
    <x v="0"/>
    <x v="1"/>
    <n v="192.71999999999997"/>
    <n v="0.08"/>
    <s v="Regular Ship"/>
    <n v="-56.71"/>
    <n v="16.059999999999999"/>
    <n v="8.34"/>
    <s v="Harry Pewter"/>
    <s v="DC"/>
    <s v="Home Office"/>
    <s v="Soccer Equipment"/>
    <s v="Mouth Guards"/>
    <s v="SM Packaging"/>
    <d v="2015-02-10T00:00:00"/>
  </r>
  <r>
    <x v="3"/>
    <n v="1425"/>
    <x v="4"/>
    <n v="10338"/>
    <d v="2015-05-14T00:00:00"/>
    <x v="0"/>
    <x v="32"/>
    <n v="818.73"/>
    <n v="0.04"/>
    <s v="Truck"/>
    <n v="15.36"/>
    <n v="90.97"/>
    <n v="14"/>
    <s v="Barry Franz"/>
    <s v="NY"/>
    <s v="Corporate"/>
    <s v="Baseball Equipment"/>
    <s v="Base Equipment"/>
    <s v="Jumbo Drum"/>
    <d v="2015-05-21T00:00:00"/>
  </r>
  <r>
    <x v="3"/>
    <n v="5334"/>
    <x v="4"/>
    <n v="37893"/>
    <d v="2015-09-24T00:00:00"/>
    <x v="0"/>
    <x v="20"/>
    <n v="419.85999999999996"/>
    <n v="0.04"/>
    <s v="Regular Ship"/>
    <n v="25.69"/>
    <n v="29.99"/>
    <n v="5.5"/>
    <s v="Bart Folk"/>
    <s v="NY"/>
    <s v="Corporate"/>
    <s v="Baseball Equipment"/>
    <s v="Baseball Bats"/>
    <s v="SM Packaging"/>
    <d v="2015-10-01T00:00:00"/>
  </r>
  <r>
    <x v="3"/>
    <n v="3377"/>
    <x v="4"/>
    <n v="24099"/>
    <d v="2015-03-20T00:00:00"/>
    <x v="0"/>
    <x v="12"/>
    <n v="185.88"/>
    <n v="0.01"/>
    <s v="Regular Ship"/>
    <n v="-135.51"/>
    <n v="30.98"/>
    <n v="6.5"/>
    <s v="Max Engle"/>
    <s v="NY"/>
    <s v="Corporate"/>
    <s v="Baseball Equipment"/>
    <s v="Baseball Bats"/>
    <s v="SM Packaging"/>
    <d v="2015-03-27T00:00:00"/>
  </r>
  <r>
    <x v="3"/>
    <n v="1890"/>
    <x v="4"/>
    <n v="13570"/>
    <d v="2016-10-02T00:00:00"/>
    <x v="0"/>
    <x v="21"/>
    <n v="4661.58"/>
    <n v="0.04"/>
    <s v="Regular Ship"/>
    <n v="1086.9570000000001"/>
    <n v="110.99"/>
    <n v="8.99"/>
    <s v="Stanley Hope"/>
    <s v="MA"/>
    <s v="Corporate"/>
    <s v="Baseball Equipment"/>
    <s v="Baseballs"/>
    <s v="SM Packaging"/>
    <d v="2016-10-09T00:00:00"/>
  </r>
  <r>
    <x v="3"/>
    <n v="24"/>
    <x v="4"/>
    <n v="134"/>
    <d v="2016-02-29T00:00:00"/>
    <x v="0"/>
    <x v="48"/>
    <n v="1055.8899999999999"/>
    <n v="0.01"/>
    <s v="Regular Ship"/>
    <n v="-310.20999999999998"/>
    <n v="95.99"/>
    <n v="35"/>
    <s v="Michael Dominguez"/>
    <s v="NY"/>
    <s v="Home Office"/>
    <s v="Soccer Equipment"/>
    <s v="Mouth Guards"/>
    <s v="LG Packaging"/>
    <d v="2016-03-07T00:00:00"/>
  </r>
  <r>
    <x v="3"/>
    <n v="7826"/>
    <x v="4"/>
    <n v="55938"/>
    <d v="2016-05-02T00:00:00"/>
    <x v="0"/>
    <x v="24"/>
    <n v="1727.82"/>
    <n v="0.05"/>
    <s v="Express Ship"/>
    <n v="-468.89"/>
    <n v="95.99"/>
    <n v="35"/>
    <s v="Tony Remo"/>
    <s v="MA"/>
    <s v="Small Business"/>
    <s v="Soccer Equipment"/>
    <s v="Mouth Guards"/>
    <s v="LG Packaging"/>
    <d v="2016-05-09T00:00:00"/>
  </r>
  <r>
    <x v="3"/>
    <n v="6580"/>
    <x v="4"/>
    <n v="46852"/>
    <d v="2015-11-28T00:00:00"/>
    <x v="0"/>
    <x v="37"/>
    <n v="215.16"/>
    <n v="0.01"/>
    <s v="Regular Ship"/>
    <n v="-158.41999999999999"/>
    <n v="4.8899999999999997"/>
    <n v="4.93"/>
    <s v="Sean Braxton"/>
    <s v="NY"/>
    <s v="Small Business"/>
    <s v="Baseball Equipment"/>
    <s v="Baseball Bats"/>
    <s v="Tiny Packaging"/>
    <d v="2015-12-05T00:00:00"/>
  </r>
  <r>
    <x v="3"/>
    <n v="3331"/>
    <x v="4"/>
    <n v="23809"/>
    <d v="2016-04-04T00:00:00"/>
    <x v="0"/>
    <x v="3"/>
    <n v="90.79"/>
    <n v="0.1"/>
    <s v="Regular Ship"/>
    <n v="15.691000000000001"/>
    <n v="12.97"/>
    <n v="1.49"/>
    <s v="Nora Price"/>
    <s v="NY"/>
    <s v="Home Office"/>
    <s v="Soccer Equipment"/>
    <s v="Football Pads"/>
    <s v="SM Packaging"/>
    <d v="2016-04-11T00:00:00"/>
  </r>
  <r>
    <x v="3"/>
    <n v="8257"/>
    <x v="4"/>
    <n v="59047"/>
    <d v="2014-11-28T00:00:00"/>
    <x v="0"/>
    <x v="5"/>
    <n v="284.8"/>
    <n v="0.09"/>
    <s v="Regular Ship"/>
    <n v="19.2"/>
    <n v="28.48"/>
    <n v="1.99"/>
    <s v="Andrew Jenkins"/>
    <s v="DC"/>
    <s v="Corporate"/>
    <s v="Baseball Equipment"/>
    <s v="Baseball Bats"/>
    <s v="Tiny Packaging"/>
    <d v="2014-12-05T00:00:00"/>
  </r>
  <r>
    <x v="3"/>
    <n v="183"/>
    <x v="4"/>
    <n v="1217"/>
    <d v="2016-02-24T00:00:00"/>
    <x v="0"/>
    <x v="43"/>
    <n v="712"/>
    <n v="7.0000000000000007E-2"/>
    <s v="Regular Ship"/>
    <n v="185.21"/>
    <n v="28.48"/>
    <n v="1.99"/>
    <s v="Andrew Kegan"/>
    <s v="MA"/>
    <s v="Corporate"/>
    <s v="Baseball Equipment"/>
    <s v="Baseball Bats"/>
    <s v="Tiny Packaging"/>
    <d v="2016-03-02T00:00:00"/>
  </r>
  <r>
    <x v="3"/>
    <n v="7397"/>
    <x v="4"/>
    <n v="52711"/>
    <d v="2015-07-24T00:00:00"/>
    <x v="0"/>
    <x v="3"/>
    <n v="216.79"/>
    <n v="0"/>
    <s v="Regular Ship"/>
    <n v="-91.51"/>
    <n v="30.97"/>
    <n v="4"/>
    <s v="Anna Belle"/>
    <s v="DC"/>
    <s v="Home Office"/>
    <s v="Baseball Equipment"/>
    <s v="Baseball Bats"/>
    <s v="SM Packaging"/>
    <d v="2015-07-31T00:00:00"/>
  </r>
  <r>
    <x v="3"/>
    <n v="2246"/>
    <x v="4"/>
    <n v="16193"/>
    <d v="2016-02-08T00:00:00"/>
    <x v="0"/>
    <x v="34"/>
    <n v="278.08"/>
    <n v="0"/>
    <s v="Regular Ship"/>
    <n v="6.4100000000000108"/>
    <n v="34.76"/>
    <n v="8.2200000000000006"/>
    <s v="Frank Price"/>
    <s v="NY"/>
    <s v="Corporate"/>
    <s v="Soccer Equipment"/>
    <s v="Mouth Guards"/>
    <s v="SM Packaging"/>
    <d v="2016-02-15T00:00:00"/>
  </r>
  <r>
    <x v="3"/>
    <n v="7346"/>
    <x v="4"/>
    <n v="52324"/>
    <d v="2016-04-29T00:00:00"/>
    <x v="0"/>
    <x v="10"/>
    <n v="723.92"/>
    <n v="7.0000000000000007E-2"/>
    <s v="Truck"/>
    <n v="-224.35"/>
    <n v="180.98"/>
    <n v="30"/>
    <s v="Harry Pewter"/>
    <s v="DC"/>
    <s v="Small Business"/>
    <s v="Basketball Equipment"/>
    <s v="Goals"/>
    <s v="Jumbo Drum"/>
    <d v="2016-05-06T00:00:00"/>
  </r>
  <r>
    <x v="3"/>
    <n v="5760"/>
    <x v="4"/>
    <n v="40871"/>
    <d v="2015-07-14T00:00:00"/>
    <x v="0"/>
    <x v="24"/>
    <n v="1997.64"/>
    <n v="0.05"/>
    <s v="Truck"/>
    <n v="-157.63"/>
    <n v="110.98"/>
    <n v="30"/>
    <s v="Joy Smith"/>
    <s v="ME"/>
    <s v="Corporate"/>
    <s v="Basketball Equipment"/>
    <s v="Goals"/>
    <s v="Jumbo Drum"/>
    <d v="2015-07-21T00:00:00"/>
  </r>
  <r>
    <x v="3"/>
    <n v="2321"/>
    <x v="4"/>
    <n v="16711"/>
    <d v="2016-02-24T00:00:00"/>
    <x v="0"/>
    <x v="6"/>
    <n v="3.42"/>
    <n v="0.1"/>
    <s v="Regular Ship"/>
    <n v="-1.72"/>
    <n v="1.1399999999999999"/>
    <n v="0.7"/>
    <s v="RHansda Day"/>
    <s v="DC"/>
    <s v="Small Business"/>
    <s v="Soccer Equipment"/>
    <s v="Footballs"/>
    <s v="Bubble Wrap"/>
    <d v="2016-03-02T00:00:00"/>
  </r>
  <r>
    <x v="3"/>
    <n v="287"/>
    <x v="4"/>
    <n v="1991"/>
    <d v="2016-07-07T00:00:00"/>
    <x v="0"/>
    <x v="25"/>
    <n v="14799.26"/>
    <n v="0.01"/>
    <s v="Truck"/>
    <n v="5050.1000000000004"/>
    <n v="399.98"/>
    <n v="12.06"/>
    <s v="RHansda Day"/>
    <s v="DC"/>
    <s v="Corporate"/>
    <s v="Baseball Equipment"/>
    <s v="Base Equipment"/>
    <s v="XL Packaging"/>
    <d v="2016-07-14T00:00:00"/>
  </r>
  <r>
    <x v="3"/>
    <n v="2383"/>
    <x v="4"/>
    <n v="17283"/>
    <d v="2015-07-15T00:00:00"/>
    <x v="0"/>
    <x v="10"/>
    <n v="5440.56"/>
    <n v="0.06"/>
    <s v="Truck"/>
    <n v="-2816.3379"/>
    <n v="1360.14"/>
    <n v="14.7"/>
    <s v="Dorothy Badders"/>
    <s v="NY"/>
    <s v="Home Office"/>
    <s v="Baseball Equipment"/>
    <s v="Base Equipment"/>
    <s v="Jumbo Drum"/>
    <d v="2015-07-22T00:00:00"/>
  </r>
  <r>
    <x v="3"/>
    <n v="4121"/>
    <x v="4"/>
    <n v="29317"/>
    <d v="2015-08-02T00:00:00"/>
    <x v="0"/>
    <x v="46"/>
    <n v="16219.6"/>
    <n v="0.06"/>
    <s v="Truck"/>
    <n v="3055.72"/>
    <n v="810.98"/>
    <n v="16.059999999999999"/>
    <s v="Robert Conner"/>
    <s v="DC"/>
    <s v="Corporate"/>
    <s v="Baseball Equipment"/>
    <s v="Base Equipment"/>
    <s v="Jumbo Drum"/>
    <d v="2015-08-09T00:00:00"/>
  </r>
  <r>
    <x v="3"/>
    <n v="2034"/>
    <x v="4"/>
    <n v="14500"/>
    <d v="2015-04-24T00:00:00"/>
    <x v="0"/>
    <x v="0"/>
    <n v="1590.6799999999998"/>
    <n v="0.01"/>
    <s v="Regular Ship"/>
    <n v="289.02"/>
    <n v="34.58"/>
    <n v="8.99"/>
    <s v="Tracy Collins"/>
    <s v="NY"/>
    <s v="Consumer"/>
    <s v="Soccer Equipment"/>
    <s v="Soccer Nets"/>
    <s v="Tiny Packaging"/>
    <d v="2015-05-01T00:00:00"/>
  </r>
  <r>
    <x v="3"/>
    <n v="2115"/>
    <x v="4"/>
    <n v="15106"/>
    <d v="2014-11-27T00:00:00"/>
    <x v="0"/>
    <x v="7"/>
    <n v="5672.5499999999993"/>
    <n v="0.06"/>
    <s v="Truck"/>
    <n v="948.79"/>
    <n v="145.44999999999999"/>
    <n v="17.850000000000001"/>
    <s v="Harold Clinton"/>
    <s v="DC"/>
    <s v="Home Office"/>
    <s v="Baseball Equipment"/>
    <s v="Base Equipment"/>
    <s v="Jumbo Drum"/>
    <d v="2014-12-04T00:00:00"/>
  </r>
  <r>
    <x v="3"/>
    <n v="2997"/>
    <x v="4"/>
    <n v="21606"/>
    <d v="2014-11-22T00:00:00"/>
    <x v="0"/>
    <x v="33"/>
    <n v="1418.1399999999999"/>
    <n v="0.06"/>
    <s v="Express Ship"/>
    <n v="-90.3"/>
    <n v="32.979999999999997"/>
    <n v="5.5"/>
    <s v="Blain Smith"/>
    <s v="MA"/>
    <s v="Small Business"/>
    <s v="Baseball Equipment"/>
    <s v="Baseball Bats"/>
    <s v="SM Packaging"/>
    <d v="2014-11-29T00:00:00"/>
  </r>
  <r>
    <x v="3"/>
    <n v="1607"/>
    <x v="4"/>
    <n v="11652"/>
    <d v="2015-09-10T00:00:00"/>
    <x v="0"/>
    <x v="14"/>
    <n v="1154.3"/>
    <n v="7.0000000000000007E-2"/>
    <s v="Regular Ship"/>
    <n v="-36"/>
    <n v="32.979999999999997"/>
    <n v="5.5"/>
    <s v="Olvera Toch"/>
    <s v="ME"/>
    <s v="Home Office"/>
    <s v="Baseball Equipment"/>
    <s v="Baseball Bats"/>
    <s v="SM Packaging"/>
    <d v="2015-09-17T00:00:00"/>
  </r>
  <r>
    <x v="3"/>
    <n v="227"/>
    <x v="4"/>
    <n v="1537"/>
    <d v="2015-12-15T00:00:00"/>
    <x v="0"/>
    <x v="16"/>
    <n v="10.8"/>
    <n v="7.0000000000000007E-2"/>
    <s v="Regular Ship"/>
    <n v="-20.297499999999999"/>
    <n v="2.16"/>
    <n v="6.05"/>
    <s v="James Bind"/>
    <s v="DC"/>
    <s v="Corporate"/>
    <s v="Soccer Equipment"/>
    <s v="Football Pads"/>
    <s v="SM Packaging"/>
    <d v="2015-12-22T00:00:00"/>
  </r>
  <r>
    <x v="3"/>
    <n v="1929"/>
    <x v="4"/>
    <n v="13795"/>
    <d v="2015-02-08T00:00:00"/>
    <x v="0"/>
    <x v="26"/>
    <n v="260.82"/>
    <n v="0.05"/>
    <s v="Express Ship"/>
    <n v="43.35"/>
    <n v="11.34"/>
    <n v="5.01"/>
    <s v="Muhammed MacIntyre"/>
    <s v="ME"/>
    <s v="Small Business"/>
    <s v="Soccer Equipment"/>
    <s v="Jersies"/>
    <s v="SM Packaging"/>
    <d v="2015-02-15T00:00:00"/>
  </r>
  <r>
    <x v="3"/>
    <n v="1046"/>
    <x v="4"/>
    <n v="7680"/>
    <d v="2015-02-06T00:00:00"/>
    <x v="0"/>
    <x v="38"/>
    <n v="1134.08"/>
    <n v="0.04"/>
    <s v="Regular Ship"/>
    <n v="-0.14000000000000057"/>
    <n v="35.44"/>
    <n v="19.989999999999998"/>
    <s v="Tony Remo"/>
    <s v="MA"/>
    <s v="Small Business"/>
    <s v="Soccer Equipment"/>
    <s v="Jersies"/>
    <s v="SM Packaging"/>
    <d v="2015-02-13T00:00:00"/>
  </r>
  <r>
    <x v="3"/>
    <n v="1300"/>
    <x v="4"/>
    <n v="9509"/>
    <d v="2016-08-07T00:00:00"/>
    <x v="0"/>
    <x v="16"/>
    <n v="94.85"/>
    <n v="0.1"/>
    <s v="Express Ship"/>
    <n v="2.13"/>
    <n v="18.97"/>
    <n v="5.21"/>
    <s v="Joy Bell"/>
    <s v="NY"/>
    <s v="Home Office"/>
    <s v="Soccer Equipment"/>
    <s v="Jersies"/>
    <s v="SM Packaging"/>
    <d v="2016-08-14T00:00:00"/>
  </r>
  <r>
    <x v="3"/>
    <n v="1301"/>
    <x v="4"/>
    <n v="9509"/>
    <d v="2016-08-07T00:00:00"/>
    <x v="0"/>
    <x v="38"/>
    <n v="1565.12"/>
    <n v="0.02"/>
    <s v="Regular Ship"/>
    <n v="707.15"/>
    <n v="48.91"/>
    <n v="5.81"/>
    <s v="Tony Remo"/>
    <s v="MA"/>
    <s v="Home Office"/>
    <s v="Soccer Equipment"/>
    <s v="Jersies"/>
    <s v="SM Packaging"/>
    <d v="2016-08-14T00:00:00"/>
  </r>
  <r>
    <x v="3"/>
    <n v="5742"/>
    <x v="4"/>
    <n v="40801"/>
    <d v="2016-05-01T00:00:00"/>
    <x v="0"/>
    <x v="46"/>
    <n v="129.60000000000002"/>
    <n v="7.0000000000000007E-2"/>
    <s v="Regular Ship"/>
    <n v="-56.15"/>
    <n v="6.48"/>
    <n v="6.22"/>
    <s v="Sarah Bern"/>
    <s v="NY"/>
    <s v="Corporate"/>
    <s v="Soccer Equipment"/>
    <s v="Jersies"/>
    <s v="SM Packaging"/>
    <d v="2016-05-08T00:00:00"/>
  </r>
  <r>
    <x v="3"/>
    <n v="3073"/>
    <x v="4"/>
    <n v="22051"/>
    <d v="2015-10-30T00:00:00"/>
    <x v="0"/>
    <x v="7"/>
    <n v="194.22000000000003"/>
    <n v="0.01"/>
    <s v="Regular Ship"/>
    <n v="-160.71"/>
    <n v="4.9800000000000004"/>
    <n v="7.44"/>
    <s v="Michael Moore"/>
    <s v="NY"/>
    <s v="Corporate"/>
    <s v="Soccer Equipment"/>
    <s v="Jersies"/>
    <s v="SM Packaging"/>
    <d v="2015-11-06T00:00:00"/>
  </r>
  <r>
    <x v="3"/>
    <n v="483"/>
    <x v="4"/>
    <n v="3361"/>
    <d v="2016-06-22T00:00:00"/>
    <x v="0"/>
    <x v="40"/>
    <n v="209.72"/>
    <n v="0.06"/>
    <s v="Regular Ship"/>
    <n v="-208.02"/>
    <n v="4.28"/>
    <n v="6.72"/>
    <s v="Holly Jones"/>
    <s v="MA"/>
    <s v="Corporate"/>
    <s v="Soccer Equipment"/>
    <s v="Jersies"/>
    <s v="SM Packaging"/>
    <d v="2016-06-29T00:00:00"/>
  </r>
  <r>
    <x v="3"/>
    <n v="6208"/>
    <x v="4"/>
    <n v="44000"/>
    <d v="2016-08-04T00:00:00"/>
    <x v="0"/>
    <x v="24"/>
    <n v="77.040000000000006"/>
    <n v="0.05"/>
    <s v="Regular Ship"/>
    <n v="-75.31"/>
    <n v="4.28"/>
    <n v="6.72"/>
    <s v="Dan Campbell"/>
    <s v="NY"/>
    <s v="Small Business"/>
    <s v="Soccer Equipment"/>
    <s v="Jersies"/>
    <s v="SM Packaging"/>
    <d v="2016-08-11T00:00:00"/>
  </r>
  <r>
    <x v="3"/>
    <n v="350"/>
    <x v="4"/>
    <n v="2436"/>
    <d v="2015-07-11T00:00:00"/>
    <x v="0"/>
    <x v="20"/>
    <n v="319.76"/>
    <n v="7.0000000000000007E-2"/>
    <s v="Express Ship"/>
    <n v="83.24"/>
    <n v="22.84"/>
    <n v="5.47"/>
    <s v="Walter Johnson"/>
    <s v="ME"/>
    <s v="Corporate"/>
    <s v="Soccer Equipment"/>
    <s v="Jersies"/>
    <s v="SM Packaging"/>
    <d v="2015-07-18T00:00:00"/>
  </r>
  <r>
    <x v="3"/>
    <n v="5723"/>
    <x v="4"/>
    <n v="40608"/>
    <d v="2016-06-19T00:00:00"/>
    <x v="0"/>
    <x v="2"/>
    <n v="550.13"/>
    <n v="0.05"/>
    <s v="Regular Ship"/>
    <n v="55.82"/>
    <n v="18.97"/>
    <n v="9.5399999999999991"/>
    <s v="Wallace King"/>
    <s v="MA"/>
    <s v="Corporate"/>
    <s v="Soccer Equipment"/>
    <s v="Jersies"/>
    <s v="SM Packaging"/>
    <d v="2016-06-26T00:00:00"/>
  </r>
  <r>
    <x v="3"/>
    <n v="2388"/>
    <x v="4"/>
    <n v="17312"/>
    <d v="2015-03-20T00:00:00"/>
    <x v="0"/>
    <x v="25"/>
    <n v="247.16"/>
    <n v="0.05"/>
    <s v="Regular Ship"/>
    <n v="-116.37"/>
    <n v="6.68"/>
    <n v="7.3"/>
    <s v="William Mac"/>
    <s v="DC"/>
    <s v="Home Office"/>
    <s v="Soccer Equipment"/>
    <s v="Jersies"/>
    <s v="SM Packaging"/>
    <d v="2015-03-27T00:00:00"/>
  </r>
  <r>
    <x v="3"/>
    <n v="3164"/>
    <x v="4"/>
    <n v="22727"/>
    <d v="2015-05-03T00:00:00"/>
    <x v="0"/>
    <x v="29"/>
    <n v="291.60000000000002"/>
    <n v="7.0000000000000007E-2"/>
    <s v="Regular Ship"/>
    <n v="-120.37"/>
    <n v="6.48"/>
    <n v="6.65"/>
    <s v="Lycoris Saunders"/>
    <s v="NY"/>
    <s v="Corporate"/>
    <s v="Soccer Equipment"/>
    <s v="Jersies"/>
    <s v="SM Packaging"/>
    <d v="2015-05-10T00:00:00"/>
  </r>
  <r>
    <x v="3"/>
    <n v="7225"/>
    <x v="4"/>
    <n v="51553"/>
    <d v="2015-09-27T00:00:00"/>
    <x v="0"/>
    <x v="1"/>
    <n v="80.16"/>
    <n v="0.03"/>
    <s v="Regular Ship"/>
    <n v="-28.25"/>
    <n v="6.68"/>
    <n v="6.15"/>
    <s v="Sally Smith"/>
    <s v="MA"/>
    <s v="Small Business"/>
    <s v="Soccer Equipment"/>
    <s v="Jersies"/>
    <s v="SM Packaging"/>
    <d v="2015-10-04T00:00:00"/>
  </r>
  <r>
    <x v="3"/>
    <n v="1719"/>
    <x v="4"/>
    <n v="12355"/>
    <d v="2015-03-28T00:00:00"/>
    <x v="0"/>
    <x v="15"/>
    <n v="208.08"/>
    <n v="0.03"/>
    <s v="Regular Ship"/>
    <n v="-81.06"/>
    <n v="5.78"/>
    <n v="5.67"/>
    <s v="Ken Heidel"/>
    <s v="ME"/>
    <s v="Corporate"/>
    <s v="Soccer Equipment"/>
    <s v="Jersies"/>
    <s v="SM Packaging"/>
    <d v="2015-04-04T00:00:00"/>
  </r>
  <r>
    <x v="3"/>
    <n v="3099"/>
    <x v="4"/>
    <n v="22211"/>
    <d v="2015-08-03T00:00:00"/>
    <x v="0"/>
    <x v="35"/>
    <n v="929.4"/>
    <n v="0.08"/>
    <s v="Regular Ship"/>
    <n v="-89.98"/>
    <n v="30.98"/>
    <n v="19.989999999999998"/>
    <s v="Peter Fuller"/>
    <s v="NY"/>
    <s v="Consumer"/>
    <s v="Soccer Equipment"/>
    <s v="Jersies"/>
    <s v="SM Packaging"/>
    <d v="2015-08-10T00:00:00"/>
  </r>
  <r>
    <x v="3"/>
    <n v="8246"/>
    <x v="4"/>
    <n v="58947"/>
    <d v="2015-07-27T00:00:00"/>
    <x v="0"/>
    <x v="39"/>
    <n v="139.44"/>
    <n v="0.09"/>
    <s v="Regular Ship"/>
    <n v="-67.790000000000006"/>
    <n v="4.9800000000000004"/>
    <n v="5.0199999999999996"/>
    <s v="Helen Abelman"/>
    <s v="NY"/>
    <s v="Home Office"/>
    <s v="Soccer Equipment"/>
    <s v="Jersies"/>
    <s v="SM Packaging"/>
    <d v="2015-08-03T00:00:00"/>
  </r>
  <r>
    <x v="3"/>
    <n v="5146"/>
    <x v="4"/>
    <n v="36676"/>
    <d v="2015-06-25T00:00:00"/>
    <x v="0"/>
    <x v="22"/>
    <n v="342.6"/>
    <n v="0.04"/>
    <s v="Regular Ship"/>
    <n v="51.53"/>
    <n v="22.84"/>
    <n v="8.18"/>
    <s v="Wallace King"/>
    <s v="MA"/>
    <s v="Corporate"/>
    <s v="Soccer Equipment"/>
    <s v="Jersies"/>
    <s v="SM Packaging"/>
    <d v="2015-07-02T00:00:00"/>
  </r>
  <r>
    <x v="3"/>
    <n v="8302"/>
    <x v="4"/>
    <n v="59271"/>
    <d v="2015-02-23T00:00:00"/>
    <x v="0"/>
    <x v="26"/>
    <n v="137.54000000000002"/>
    <n v="0.02"/>
    <s v="Regular Ship"/>
    <n v="-37.04"/>
    <n v="5.98"/>
    <n v="5.2"/>
    <s v="Lynn Smith"/>
    <s v="ME"/>
    <s v="Corporate"/>
    <s v="Soccer Equipment"/>
    <s v="Jersies"/>
    <s v="SM Packaging"/>
    <d v="2015-03-02T00:00:00"/>
  </r>
  <r>
    <x v="3"/>
    <n v="1540"/>
    <x v="4"/>
    <n v="11108"/>
    <d v="2016-06-16T00:00:00"/>
    <x v="0"/>
    <x v="46"/>
    <n v="129.60000000000002"/>
    <n v="0.1"/>
    <s v="Regular Ship"/>
    <n v="-44"/>
    <n v="6.48"/>
    <n v="5.74"/>
    <s v="William Mac"/>
    <s v="DC"/>
    <s v="Small Business"/>
    <s v="Soccer Equipment"/>
    <s v="Jersies"/>
    <s v="SM Packaging"/>
    <d v="2016-06-23T00:00:00"/>
  </r>
  <r>
    <x v="3"/>
    <n v="8183"/>
    <x v="4"/>
    <n v="58496"/>
    <d v="2015-04-11T00:00:00"/>
    <x v="0"/>
    <x v="46"/>
    <n v="129.60000000000002"/>
    <n v="0.06"/>
    <s v="Regular Ship"/>
    <n v="-123.94"/>
    <n v="6.48"/>
    <n v="10.050000000000001"/>
    <s v="Dionis Lloyd"/>
    <s v="ME"/>
    <s v="Small Business"/>
    <s v="Soccer Equipment"/>
    <s v="Jersies"/>
    <s v="SM Packaging"/>
    <d v="2015-04-18T00:00:00"/>
  </r>
  <r>
    <x v="3"/>
    <n v="482"/>
    <x v="4"/>
    <n v="3333"/>
    <d v="2016-07-16T00:00:00"/>
    <x v="0"/>
    <x v="32"/>
    <n v="58.320000000000007"/>
    <n v="0.08"/>
    <s v="Regular Ship"/>
    <n v="-24.09"/>
    <n v="6.48"/>
    <n v="5.4"/>
    <s v="Sandra Flanagan"/>
    <s v="NY"/>
    <s v="Home Office"/>
    <s v="Soccer Equipment"/>
    <s v="Jersies"/>
    <s v="SM Packaging"/>
    <d v="2016-07-23T00:00:00"/>
  </r>
  <r>
    <x v="3"/>
    <n v="692"/>
    <x v="4"/>
    <n v="4805"/>
    <d v="2016-02-23T00:00:00"/>
    <x v="0"/>
    <x v="3"/>
    <n v="45.36"/>
    <n v="0.02"/>
    <s v="Regular Ship"/>
    <n v="-25.95"/>
    <n v="6.48"/>
    <n v="7.37"/>
    <s v="Holly Jones"/>
    <s v="MA"/>
    <s v="Small Business"/>
    <s v="Soccer Equipment"/>
    <s v="Jersies"/>
    <s v="SM Packaging"/>
    <d v="2016-03-01T00:00:00"/>
  </r>
  <r>
    <x v="3"/>
    <n v="6283"/>
    <x v="4"/>
    <n v="44452"/>
    <d v="2015-10-09T00:00:00"/>
    <x v="0"/>
    <x v="44"/>
    <n v="324"/>
    <n v="7.0000000000000007E-2"/>
    <s v="Regular Ship"/>
    <n v="-195.57"/>
    <n v="6.48"/>
    <n v="7.86"/>
    <s v="Susan Pistek"/>
    <s v="NY"/>
    <s v="Home Office"/>
    <s v="Soccer Equipment"/>
    <s v="Jersies"/>
    <s v="SM Packaging"/>
    <d v="2015-10-16T00:00:00"/>
  </r>
  <r>
    <x v="3"/>
    <n v="8146"/>
    <x v="4"/>
    <n v="58247"/>
    <d v="2015-07-24T00:00:00"/>
    <x v="0"/>
    <x v="20"/>
    <n v="90.72"/>
    <n v="0.09"/>
    <s v="Regular Ship"/>
    <n v="-64.5"/>
    <n v="6.48"/>
    <n v="7.86"/>
    <s v="William Mac"/>
    <s v="DC"/>
    <s v="Home Office"/>
    <s v="Soccer Equipment"/>
    <s v="Jersies"/>
    <s v="SM Packaging"/>
    <d v="2015-07-31T00:00:00"/>
  </r>
  <r>
    <x v="3"/>
    <n v="1800"/>
    <x v="4"/>
    <n v="12897"/>
    <d v="2015-05-18T00:00:00"/>
    <x v="0"/>
    <x v="45"/>
    <n v="200.88000000000002"/>
    <n v="0.05"/>
    <s v="Express Ship"/>
    <n v="-120.95"/>
    <n v="6.48"/>
    <n v="7.91"/>
    <s v="Edward Becker"/>
    <s v="NY"/>
    <s v="Corporate"/>
    <s v="Soccer Equipment"/>
    <s v="Jersies"/>
    <s v="SM Packaging"/>
    <d v="2015-05-25T00:00:00"/>
  </r>
  <r>
    <x v="3"/>
    <n v="2030"/>
    <x v="4"/>
    <n v="14471"/>
    <d v="2015-03-26T00:00:00"/>
    <x v="0"/>
    <x v="21"/>
    <n v="272.16000000000003"/>
    <n v="0.05"/>
    <s v="Regular Ship"/>
    <n v="-141.51"/>
    <n v="6.48"/>
    <n v="7.49"/>
    <s v="Ralph Kennedy"/>
    <s v="ME"/>
    <s v="Corporate"/>
    <s v="Soccer Equipment"/>
    <s v="Jersies"/>
    <s v="SM Packaging"/>
    <d v="2015-04-02T00:00:00"/>
  </r>
  <r>
    <x v="3"/>
    <n v="132"/>
    <x v="4"/>
    <n v="835"/>
    <d v="2015-08-07T00:00:00"/>
    <x v="0"/>
    <x v="24"/>
    <n v="116.64000000000001"/>
    <n v="0.02"/>
    <s v="Regular Ship"/>
    <n v="-23.48"/>
    <n v="6.48"/>
    <n v="5.14"/>
    <s v="Duane Huffman"/>
    <s v="ME"/>
    <s v="Small Business"/>
    <s v="Soccer Equipment"/>
    <s v="Jersies"/>
    <s v="SM Packaging"/>
    <d v="2015-08-14T00:00:00"/>
  </r>
  <r>
    <x v="3"/>
    <n v="7223"/>
    <x v="4"/>
    <n v="51553"/>
    <d v="2015-09-27T00:00:00"/>
    <x v="0"/>
    <x v="6"/>
    <n v="20349.060000000001"/>
    <n v="0"/>
    <s v="Regular Ship"/>
    <n v="-11984.3979"/>
    <n v="6783.02"/>
    <n v="24.49"/>
    <s v="Andrew Jenkins"/>
    <s v="DC"/>
    <s v="Small Business"/>
    <s v="Baseball Equipment"/>
    <s v="Base Equipment"/>
    <s v="LG Packaging"/>
    <d v="2015-10-04T00:00:00"/>
  </r>
  <r>
    <x v="3"/>
    <n v="6815"/>
    <x v="4"/>
    <n v="48512"/>
    <d v="2015-06-03T00:00:00"/>
    <x v="0"/>
    <x v="17"/>
    <n v="138.18"/>
    <n v="0.04"/>
    <s v="Express Ship"/>
    <n v="49.04"/>
    <n v="2.94"/>
    <n v="0.81"/>
    <s v="Harold Clinton"/>
    <s v="DC"/>
    <s v="Consumer"/>
    <s v="Soccer Equipment"/>
    <s v="Soccer Nets"/>
    <s v="Bubble Wrap"/>
    <d v="2015-06-10T00:00:00"/>
  </r>
  <r>
    <x v="3"/>
    <n v="514"/>
    <x v="4"/>
    <n v="3525"/>
    <d v="2015-10-21T00:00:00"/>
    <x v="0"/>
    <x v="11"/>
    <n v="105.63999999999999"/>
    <n v="0"/>
    <s v="Regular Ship"/>
    <n v="11.41"/>
    <n v="2.78"/>
    <n v="1.34"/>
    <s v="Blain Smith"/>
    <s v="ME"/>
    <s v="Home Office"/>
    <s v="Soccer Equipment"/>
    <s v="Soccer Nets"/>
    <s v="Bubble Wrap"/>
    <d v="2015-10-28T00:00:00"/>
  </r>
  <r>
    <x v="3"/>
    <n v="8349"/>
    <x v="4"/>
    <n v="59683"/>
    <d v="2016-08-13T00:00:00"/>
    <x v="0"/>
    <x v="25"/>
    <n v="181.67000000000002"/>
    <n v="0.05"/>
    <s v="Regular Ship"/>
    <n v="-82.086999999999989"/>
    <n v="4.91"/>
    <n v="4.97"/>
    <s v="Andrew Kegan"/>
    <s v="ME"/>
    <s v="Small Business"/>
    <s v="Soccer Equipment"/>
    <s v="Football Pads"/>
    <s v="SM Packaging"/>
    <d v="2016-08-20T00:00:00"/>
  </r>
  <r>
    <x v="3"/>
    <n v="5045"/>
    <x v="4"/>
    <n v="35938"/>
    <d v="2016-09-17T00:00:00"/>
    <x v="0"/>
    <x v="27"/>
    <n v="673.43999999999994"/>
    <n v="0.09"/>
    <s v="Regular Ship"/>
    <n v="-226.62"/>
    <n v="14.03"/>
    <n v="9.3699999999999992"/>
    <s v="Jonathan King"/>
    <s v="MA"/>
    <s v="Corporate"/>
    <s v="Soccer Equipment"/>
    <s v="Mouth Guards"/>
    <s v="SM Packaging"/>
    <d v="2016-09-24T00:00:00"/>
  </r>
  <r>
    <x v="3"/>
    <n v="2126"/>
    <x v="4"/>
    <n v="15142"/>
    <d v="2016-02-03T00:00:00"/>
    <x v="0"/>
    <x v="31"/>
    <n v="320.88"/>
    <n v="7.0000000000000007E-2"/>
    <s v="Regular Ship"/>
    <n v="-51.715499999999999"/>
    <n v="15.28"/>
    <n v="10.91"/>
    <s v="Tony Remo"/>
    <s v="MA"/>
    <s v="Corporate"/>
    <s v="Soccer Equipment"/>
    <s v="Football Pads"/>
    <s v="SM Packaging"/>
    <d v="2016-02-10T00:00:00"/>
  </r>
  <r>
    <x v="3"/>
    <n v="5491"/>
    <x v="4"/>
    <n v="38950"/>
    <d v="2015-05-02T00:00:00"/>
    <x v="0"/>
    <x v="7"/>
    <n v="73.709999999999994"/>
    <n v="0.08"/>
    <s v="Regular Ship"/>
    <n v="-20.6"/>
    <n v="1.89"/>
    <n v="0.76"/>
    <s v="Nora Price"/>
    <s v="NY"/>
    <s v="Small Business"/>
    <s v="Soccer Equipment"/>
    <s v="Footballs"/>
    <s v="Bubble Wrap"/>
    <d v="2015-05-09T00:00:00"/>
  </r>
  <r>
    <x v="3"/>
    <n v="6610"/>
    <x v="4"/>
    <n v="47015"/>
    <d v="2014-12-14T00:00:00"/>
    <x v="0"/>
    <x v="42"/>
    <n v="5450.1500000000005"/>
    <n v="0.06"/>
    <s v="Truck"/>
    <n v="-557.20000000000005"/>
    <n v="286.85000000000002"/>
    <n v="61.76"/>
    <s v="Jeremy Lonsdale"/>
    <s v="NY"/>
    <s v="Corporate"/>
    <s v="Basketball Equipment"/>
    <s v="Basketballs"/>
    <s v="XL Packaging"/>
    <d v="2014-12-21T00:00:00"/>
  </r>
  <r>
    <x v="3"/>
    <n v="7934"/>
    <x v="4"/>
    <n v="56708"/>
    <d v="2016-10-02T00:00:00"/>
    <x v="0"/>
    <x v="15"/>
    <n v="10326.6"/>
    <n v="0.1"/>
    <s v="Truck"/>
    <n v="-760.97699999999998"/>
    <n v="286.85000000000002"/>
    <n v="61.76"/>
    <s v="Roland Mann"/>
    <s v="MA"/>
    <s v="Corporate"/>
    <s v="Basketball Equipment"/>
    <s v="Basketballs"/>
    <s v="XL Packaging"/>
    <d v="2016-10-09T00:00:00"/>
  </r>
  <r>
    <x v="3"/>
    <n v="3831"/>
    <x v="4"/>
    <n v="27300"/>
    <d v="2016-07-31T00:00:00"/>
    <x v="0"/>
    <x v="49"/>
    <n v="56.7"/>
    <n v="0.04"/>
    <s v="Regular Ship"/>
    <n v="0.26"/>
    <n v="2.1"/>
    <n v="0.7"/>
    <s v="Stephanie Ulpright"/>
    <s v="NY"/>
    <s v="Consumer"/>
    <s v="Soccer Equipment"/>
    <s v="Soccer Nets"/>
    <s v="Bubble Wrap"/>
    <d v="2016-08-07T00:00:00"/>
  </r>
  <r>
    <x v="3"/>
    <n v="3494"/>
    <x v="4"/>
    <n v="24899"/>
    <d v="2015-06-20T00:00:00"/>
    <x v="0"/>
    <x v="25"/>
    <n v="261.95999999999998"/>
    <n v="0.08"/>
    <s v="Regular Ship"/>
    <n v="28.76"/>
    <n v="7.08"/>
    <n v="2.35"/>
    <s v="Wallace King"/>
    <s v="MA"/>
    <s v="Home Office"/>
    <s v="Soccer Equipment"/>
    <s v="Soccer Nets"/>
    <s v="Bubble Wrap"/>
    <d v="2015-06-27T00:00:00"/>
  </r>
  <r>
    <x v="3"/>
    <n v="7744"/>
    <x v="4"/>
    <n v="55431"/>
    <d v="2016-04-08T00:00:00"/>
    <x v="0"/>
    <x v="7"/>
    <n v="62.400000000000006"/>
    <n v="0.1"/>
    <s v="Regular Ship"/>
    <n v="-17.78"/>
    <n v="1.6"/>
    <n v="1.29"/>
    <s v="Wallace King"/>
    <s v="MA"/>
    <s v="Corporate"/>
    <s v="Soccer Equipment"/>
    <s v="Soccer Nets"/>
    <s v="Bubble Wrap"/>
    <d v="2016-04-15T00:00:00"/>
  </r>
  <r>
    <x v="3"/>
    <n v="1821"/>
    <x v="4"/>
    <n v="13089"/>
    <d v="2015-10-14T00:00:00"/>
    <x v="0"/>
    <x v="13"/>
    <n v="3909.32"/>
    <n v="0.1"/>
    <s v="Truck"/>
    <n v="-1620.41"/>
    <n v="114.98"/>
    <n v="58.72"/>
    <s v="Damala Kotsonis"/>
    <s v="NY"/>
    <s v="Corporate"/>
    <s v="Basketball Equipment"/>
    <s v="Baseball Helmets"/>
    <s v="XL Packaging"/>
    <d v="2015-10-21T00:00:00"/>
  </r>
  <r>
    <x v="3"/>
    <n v="7513"/>
    <x v="4"/>
    <n v="53635"/>
    <d v="2016-05-18T00:00:00"/>
    <x v="0"/>
    <x v="8"/>
    <n v="103.62"/>
    <n v="0.08"/>
    <s v="Regular Ship"/>
    <n v="-52.76"/>
    <n v="3.14"/>
    <n v="1.92"/>
    <s v="Raymond Fair"/>
    <s v="NY"/>
    <s v="Small Business"/>
    <s v="Soccer Equipment"/>
    <s v="Soccer Goals"/>
    <s v="Bubble Wrap"/>
    <d v="2016-05-25T00:00:00"/>
  </r>
  <r>
    <x v="3"/>
    <n v="7193"/>
    <x v="4"/>
    <n v="51302"/>
    <d v="2015-06-24T00:00:00"/>
    <x v="0"/>
    <x v="37"/>
    <n v="165"/>
    <n v="0.03"/>
    <s v="Regular Ship"/>
    <n v="-223.5"/>
    <n v="3.75"/>
    <n v="7.5"/>
    <s v="Tracy Collins"/>
    <s v="ME"/>
    <s v="Consumer"/>
    <s v="Soccer Equipment"/>
    <s v="Referee Uniforms"/>
    <s v="SM Packaging"/>
    <d v="2015-07-01T00:00:00"/>
  </r>
  <r>
    <x v="3"/>
    <n v="2528"/>
    <x v="4"/>
    <n v="18368"/>
    <d v="2016-09-30T00:00:00"/>
    <x v="0"/>
    <x v="14"/>
    <n v="1327.8999999999999"/>
    <n v="0.08"/>
    <s v="Regular Ship"/>
    <n v="517.33000000000004"/>
    <n v="37.94"/>
    <n v="5.08"/>
    <s v="Roland Mann"/>
    <s v="MA"/>
    <s v="Corporate"/>
    <s v="Soccer Equipment"/>
    <s v="Jersies"/>
    <s v="Bubble Wrap"/>
    <d v="2016-10-07T00:00:00"/>
  </r>
  <r>
    <x v="3"/>
    <n v="4746"/>
    <x v="4"/>
    <n v="33734"/>
    <d v="2015-08-17T00:00:00"/>
    <x v="0"/>
    <x v="19"/>
    <n v="378.82"/>
    <n v="0.05"/>
    <s v="Regular Ship"/>
    <n v="106.53"/>
    <n v="29.14"/>
    <n v="4.8600000000000003"/>
    <s v="Jamie Kunitz"/>
    <s v="ME"/>
    <s v="Corporate"/>
    <s v="Soccer Equipment"/>
    <s v="Jersies"/>
    <s v="Bubble Wrap"/>
    <d v="2015-08-24T00:00:00"/>
  </r>
  <r>
    <x v="3"/>
    <n v="6694"/>
    <x v="4"/>
    <n v="47622"/>
    <d v="2016-07-13T00:00:00"/>
    <x v="0"/>
    <x v="47"/>
    <n v="8368.1"/>
    <n v="0.05"/>
    <s v="Regular Ship"/>
    <n v="3702"/>
    <n v="204.1"/>
    <n v="13.99"/>
    <s v="Lindsay Williams"/>
    <s v="ME"/>
    <s v="Corporate"/>
    <s v="Baseball Equipment"/>
    <s v="Base Equipment"/>
    <s v="MED Packaging"/>
    <d v="2016-07-20T00:00:00"/>
  </r>
  <r>
    <x v="3"/>
    <n v="5942"/>
    <x v="4"/>
    <n v="42177"/>
    <d v="2016-03-30T00:00:00"/>
    <x v="0"/>
    <x v="40"/>
    <n v="1420.51"/>
    <n v="0.03"/>
    <s v="Regular Ship"/>
    <n v="47.420999999999999"/>
    <n v="28.99"/>
    <n v="8.59"/>
    <s v="Shahid Hopkins"/>
    <s v="ME"/>
    <s v="Small Business"/>
    <s v="Baseball Equipment"/>
    <s v="Baseballs"/>
    <s v="MED Packaging"/>
    <d v="2016-04-06T00:00:00"/>
  </r>
  <r>
    <x v="3"/>
    <n v="7082"/>
    <x v="4"/>
    <n v="50533"/>
    <d v="2015-03-31T00:00:00"/>
    <x v="0"/>
    <x v="38"/>
    <n v="2068.8000000000002"/>
    <n v="0.06"/>
    <s v="Express Ship"/>
    <n v="-929.68"/>
    <n v="64.650000000000006"/>
    <n v="35"/>
    <s v="Adam Smith"/>
    <s v="NY"/>
    <s v="Small Business"/>
    <s v="Soccer Equipment"/>
    <s v="Mouth Guards"/>
    <s v="LG Packaging"/>
    <d v="2015-04-07T00:00:00"/>
  </r>
  <r>
    <x v="3"/>
    <n v="186"/>
    <x v="4"/>
    <n v="1221"/>
    <d v="2016-02-17T00:00:00"/>
    <x v="0"/>
    <x v="48"/>
    <n v="9866.89"/>
    <n v="0.03"/>
    <s v="Regular Ship"/>
    <n v="3724.5725000000002"/>
    <n v="896.99"/>
    <n v="19.989999999999998"/>
    <s v="Blain Smith"/>
    <s v="MA"/>
    <s v="Corporate"/>
    <s v="Soccer Equipment"/>
    <s v="Football Pads"/>
    <s v="SM Packaging"/>
    <d v="2016-02-24T00:00:00"/>
  </r>
  <r>
    <x v="3"/>
    <n v="7305"/>
    <x v="4"/>
    <n v="52071"/>
    <d v="2015-09-27T00:00:00"/>
    <x v="0"/>
    <x v="20"/>
    <n v="123.89999999999999"/>
    <n v="0.01"/>
    <s v="Regular Ship"/>
    <n v="-4.4275000000000002"/>
    <n v="8.85"/>
    <n v="5.6"/>
    <s v="Andrew Kegan"/>
    <s v="ME"/>
    <s v="Consumer"/>
    <s v="Soccer Equipment"/>
    <s v="Football Pads"/>
    <s v="SM Packaging"/>
    <d v="2015-10-04T00:00:00"/>
  </r>
  <r>
    <x v="3"/>
    <n v="5759"/>
    <x v="4"/>
    <n v="40871"/>
    <d v="2015-07-14T00:00:00"/>
    <x v="0"/>
    <x v="38"/>
    <n v="283.2"/>
    <n v="0.03"/>
    <s v="Regular Ship"/>
    <n v="-5.5314999999999994"/>
    <n v="8.85"/>
    <n v="5.6"/>
    <s v="Walter Johnson"/>
    <s v="MA"/>
    <s v="Corporate"/>
    <s v="Soccer Equipment"/>
    <s v="Football Pads"/>
    <s v="SM Packaging"/>
    <d v="2015-07-21T00:00:00"/>
  </r>
  <r>
    <x v="3"/>
    <n v="257"/>
    <x v="4"/>
    <n v="1793"/>
    <d v="2016-05-11T00:00:00"/>
    <x v="0"/>
    <x v="15"/>
    <n v="226.08"/>
    <n v="0.03"/>
    <s v="Regular Ship"/>
    <n v="-71.897999999999996"/>
    <n v="6.28"/>
    <n v="5.36"/>
    <s v="Joni Blumstein"/>
    <s v="ME"/>
    <s v="Home Office"/>
    <s v="Soccer Equipment"/>
    <s v="Football Pads"/>
    <s v="SM Packaging"/>
    <d v="2016-05-18T00:00:00"/>
  </r>
  <r>
    <x v="3"/>
    <n v="4242"/>
    <x v="4"/>
    <n v="30151"/>
    <d v="2014-11-29T00:00:00"/>
    <x v="0"/>
    <x v="45"/>
    <n v="772.5200000000001"/>
    <n v="0.02"/>
    <s v="Regular Ship"/>
    <n v="33.370999999999995"/>
    <n v="24.92"/>
    <n v="12.98"/>
    <s v="RHansda Day"/>
    <s v="DC"/>
    <s v="Home Office"/>
    <s v="Soccer Equipment"/>
    <s v="Football Pads"/>
    <s v="SM Packaging"/>
    <d v="2014-12-06T00:00:00"/>
  </r>
  <r>
    <x v="3"/>
    <n v="3854"/>
    <x v="4"/>
    <n v="27490"/>
    <d v="2016-01-13T00:00:00"/>
    <x v="0"/>
    <x v="24"/>
    <n v="571.31999999999994"/>
    <n v="0.02"/>
    <s v="Regular Ship"/>
    <n v="93.228000000000009"/>
    <n v="31.74"/>
    <n v="12.62"/>
    <s v="Harry Pewter"/>
    <s v="DC"/>
    <s v="Corporate"/>
    <s v="Soccer Equipment"/>
    <s v="Football Pads"/>
    <s v="SM Packaging"/>
    <d v="2016-01-20T00:00:00"/>
  </r>
  <r>
    <x v="3"/>
    <n v="6966"/>
    <x v="4"/>
    <n v="49797"/>
    <d v="2015-01-06T00:00:00"/>
    <x v="0"/>
    <x v="49"/>
    <n v="323.19"/>
    <n v="0"/>
    <s v="Regular Ship"/>
    <n v="-4.75"/>
    <n v="11.97"/>
    <n v="4.9800000000000004"/>
    <s v="Walter Johnson"/>
    <s v="MA"/>
    <s v="Small Business"/>
    <s v="Soccer Equipment"/>
    <s v="Shin Guards"/>
    <s v="SM Packaging"/>
    <d v="2015-01-13T00:00:00"/>
  </r>
  <r>
    <x v="3"/>
    <n v="7601"/>
    <x v="4"/>
    <n v="54371"/>
    <d v="2015-12-16T00:00:00"/>
    <x v="0"/>
    <x v="39"/>
    <n v="105.83999999999999"/>
    <n v="0"/>
    <s v="Regular Ship"/>
    <n v="46.3"/>
    <n v="3.78"/>
    <n v="0.71"/>
    <s v="Toby Knight"/>
    <s v="ME"/>
    <s v="Corporate"/>
    <s v="Soccer Equipment"/>
    <s v="Footballs"/>
    <s v="Bubble Wrap"/>
    <d v="2015-12-23T00:00:00"/>
  </r>
  <r>
    <x v="3"/>
    <n v="2343"/>
    <x v="4"/>
    <n v="16866"/>
    <d v="2015-12-07T00:00:00"/>
    <x v="0"/>
    <x v="33"/>
    <n v="2837.5699999999997"/>
    <n v="0.06"/>
    <s v="Regular Ship"/>
    <n v="538.48800000000006"/>
    <n v="65.989999999999995"/>
    <n v="3.99"/>
    <s v="Penelope Sewall"/>
    <s v="NY"/>
    <s v="Home Office"/>
    <s v="Baseball Equipment"/>
    <s v="Baseballs"/>
    <s v="SM Packaging"/>
    <d v="2015-12-14T00:00:00"/>
  </r>
  <r>
    <x v="3"/>
    <n v="5305"/>
    <x v="4"/>
    <n v="37763"/>
    <d v="2015-12-09T00:00:00"/>
    <x v="0"/>
    <x v="2"/>
    <n v="172.26000000000002"/>
    <n v="0.1"/>
    <s v="Regular Ship"/>
    <n v="-211.05950000000001"/>
    <n v="5.94"/>
    <n v="9.92"/>
    <s v="Ronald Towers"/>
    <s v="MA"/>
    <s v="Consumer"/>
    <s v="Soccer Equipment"/>
    <s v="Football Pads"/>
    <s v="SM Packaging"/>
    <d v="2015-12-16T00:00:00"/>
  </r>
  <r>
    <x v="3"/>
    <n v="3694"/>
    <x v="4"/>
    <n v="26406"/>
    <d v="2015-02-10T00:00:00"/>
    <x v="0"/>
    <x v="4"/>
    <n v="169.60000000000002"/>
    <n v="0.09"/>
    <s v="Regular Ship"/>
    <n v="-134.297"/>
    <n v="4.24"/>
    <n v="5.41"/>
    <s v="Adrianne Andover"/>
    <s v="MA"/>
    <s v="Home Office"/>
    <s v="Soccer Equipment"/>
    <s v="Football Pads"/>
    <s v="SM Packaging"/>
    <d v="2015-02-17T00:00:00"/>
  </r>
  <r>
    <x v="3"/>
    <n v="2019"/>
    <x v="4"/>
    <n v="14401"/>
    <d v="2015-06-04T00:00:00"/>
    <x v="0"/>
    <x v="5"/>
    <n v="1109.8999999999999"/>
    <n v="0.06"/>
    <s v="Regular Ship"/>
    <n v="-128.83199999999999"/>
    <n v="110.99"/>
    <n v="2.5"/>
    <s v="Jason Klamczynski"/>
    <s v="ME"/>
    <s v="Small Business"/>
    <s v="Baseball Equipment"/>
    <s v="Baseballs"/>
    <s v="SM Packaging"/>
    <d v="2015-06-11T00:00:00"/>
  </r>
  <r>
    <x v="3"/>
    <n v="7548"/>
    <x v="4"/>
    <n v="53990"/>
    <d v="2016-09-01T00:00:00"/>
    <x v="0"/>
    <x v="37"/>
    <n v="4883.5599999999995"/>
    <n v="0.04"/>
    <s v="Regular Ship"/>
    <n v="1411.029"/>
    <n v="110.99"/>
    <n v="2.5"/>
    <s v="William Mac"/>
    <s v="DC"/>
    <s v="Corporate"/>
    <s v="Baseball Equipment"/>
    <s v="Baseballs"/>
    <s v="SM Packaging"/>
    <d v="2016-09-08T00:00:00"/>
  </r>
  <r>
    <x v="3"/>
    <n v="7990"/>
    <x v="4"/>
    <n v="57121"/>
    <d v="2015-09-16T00:00:00"/>
    <x v="0"/>
    <x v="6"/>
    <n v="587.97"/>
    <n v="0.01"/>
    <s v="Regular Ship"/>
    <n v="-800.88800000000003"/>
    <n v="195.99"/>
    <n v="4.2"/>
    <s v="Robert Conner"/>
    <s v="DC"/>
    <s v="Consumer"/>
    <s v="Baseball Equipment"/>
    <s v="Baseballs"/>
    <s v="SM Packaging"/>
    <d v="2015-09-23T00:00:00"/>
  </r>
  <r>
    <x v="3"/>
    <n v="812"/>
    <x v="4"/>
    <n v="5858"/>
    <d v="2016-05-13T00:00:00"/>
    <x v="0"/>
    <x v="2"/>
    <n v="5973.71"/>
    <n v="0"/>
    <s v="Regular Ship"/>
    <n v="1419.048"/>
    <n v="205.99"/>
    <n v="8.99"/>
    <s v="Sibella Parks"/>
    <s v="ME"/>
    <s v="Small Business"/>
    <s v="Baseball Equipment"/>
    <s v="Baseballs"/>
    <s v="SM Packaging"/>
    <d v="2016-05-20T00:00:00"/>
  </r>
  <r>
    <x v="3"/>
    <n v="7209"/>
    <x v="4"/>
    <n v="51461"/>
    <d v="2014-12-11T00:00:00"/>
    <x v="0"/>
    <x v="33"/>
    <n v="859.56999999999994"/>
    <n v="7.0000000000000007E-2"/>
    <s v="Regular Ship"/>
    <n v="-97.54"/>
    <n v="19.989999999999998"/>
    <n v="11.17"/>
    <s v="Greg Guthrie"/>
    <s v="ME"/>
    <s v="Corporate"/>
    <s v="Basketball Equipment"/>
    <s v="Helmets"/>
    <s v="LG Packaging"/>
    <d v="2014-12-18T00:00:00"/>
  </r>
  <r>
    <x v="3"/>
    <n v="4870"/>
    <x v="4"/>
    <n v="34660"/>
    <d v="2015-07-04T00:00:00"/>
    <x v="0"/>
    <x v="15"/>
    <n v="3871.08"/>
    <n v="0.01"/>
    <s v="Regular Ship"/>
    <n v="1322.07"/>
    <n v="107.53"/>
    <n v="5.81"/>
    <s v="Stanley Hope"/>
    <s v="MA"/>
    <s v="Home Office"/>
    <s v="Basketball Equipment"/>
    <s v="Helmets"/>
    <s v="MED Packaging"/>
    <d v="2015-07-11T00:00:00"/>
  </r>
  <r>
    <x v="3"/>
    <n v="1292"/>
    <x v="4"/>
    <n v="9473"/>
    <d v="2016-08-11T00:00:00"/>
    <x v="0"/>
    <x v="45"/>
    <n v="480.81"/>
    <n v="0.04"/>
    <s v="Regular Ship"/>
    <n v="-363.44"/>
    <n v="15.51"/>
    <n v="17.78"/>
    <s v="Anna Belle"/>
    <s v="DC"/>
    <s v="Corporate"/>
    <s v="Soccer Equipment"/>
    <s v="Mouth Guards"/>
    <s v="SM Packaging"/>
    <d v="2016-08-18T00:00:00"/>
  </r>
  <r>
    <x v="3"/>
    <n v="5296"/>
    <x v="4"/>
    <n v="37702"/>
    <d v="2015-04-10T00:00:00"/>
    <x v="0"/>
    <x v="37"/>
    <n v="593.12"/>
    <n v="0.05"/>
    <s v="Regular Ship"/>
    <n v="26.44"/>
    <n v="13.48"/>
    <n v="4.51"/>
    <s v="Linda Southworth"/>
    <s v="ME"/>
    <s v="Consumer"/>
    <s v="Soccer Equipment"/>
    <s v="Mouth Guards"/>
    <s v="SM Packaging"/>
    <d v="2015-04-17T00:00:00"/>
  </r>
  <r>
    <x v="3"/>
    <n v="285"/>
    <x v="4"/>
    <n v="1988"/>
    <d v="2015-08-05T00:00:00"/>
    <x v="0"/>
    <x v="32"/>
    <n v="121.32000000000001"/>
    <n v="0.04"/>
    <s v="Regular Ship"/>
    <n v="-16.989999999999998"/>
    <n v="13.48"/>
    <n v="4.51"/>
    <s v="RHansda Day"/>
    <s v="DC"/>
    <s v="Corporate"/>
    <s v="Soccer Equipment"/>
    <s v="Mouth Guards"/>
    <s v="SM Packaging"/>
    <d v="2015-08-12T00:00:00"/>
  </r>
  <r>
    <x v="3"/>
    <n v="7912"/>
    <x v="4"/>
    <n v="56580"/>
    <d v="2015-06-14T00:00:00"/>
    <x v="0"/>
    <x v="37"/>
    <n v="923.12"/>
    <n v="0.1"/>
    <s v="Truck"/>
    <n v="-2103.0500000000002"/>
    <n v="20.98"/>
    <n v="53.03"/>
    <s v="Karen Daniels"/>
    <s v="ME"/>
    <s v="Consumer"/>
    <s v="Soccer Equipment"/>
    <s v="Mouth Guards"/>
    <s v="Jumbo Drum"/>
    <d v="2015-06-21T00:00:00"/>
  </r>
  <r>
    <x v="3"/>
    <n v="1259"/>
    <x v="4"/>
    <n v="9127"/>
    <d v="2015-08-10T00:00:00"/>
    <x v="0"/>
    <x v="3"/>
    <n v="1956.3600000000001"/>
    <n v="0.04"/>
    <s v="Express Ship"/>
    <n v="-329.49"/>
    <n v="279.48"/>
    <n v="35"/>
    <s v="RHansda Day"/>
    <s v="DC"/>
    <s v="Corporate"/>
    <s v="Soccer Equipment"/>
    <s v="Mouth Guards"/>
    <s v="LG Packaging"/>
    <d v="2015-08-17T00:00:00"/>
  </r>
  <r>
    <x v="3"/>
    <n v="2298"/>
    <x v="4"/>
    <n v="16548"/>
    <d v="2015-12-06T00:00:00"/>
    <x v="0"/>
    <x v="9"/>
    <n v="72.16"/>
    <n v="0.06"/>
    <s v="Regular Ship"/>
    <n v="-59.12"/>
    <n v="3.28"/>
    <n v="3.97"/>
    <s v="Darren Budd"/>
    <s v="NY"/>
    <s v="Consumer"/>
    <s v="Basketball Equipment"/>
    <s v="Helmets"/>
    <s v="LG Packaging"/>
    <d v="2015-12-13T00:00:00"/>
  </r>
  <r>
    <x v="3"/>
    <n v="6958"/>
    <x v="4"/>
    <n v="49761"/>
    <d v="2014-11-24T00:00:00"/>
    <x v="0"/>
    <x v="29"/>
    <n v="1079.55"/>
    <n v="7.0000000000000007E-2"/>
    <s v="Regular Ship"/>
    <n v="300.91000000000003"/>
    <n v="23.99"/>
    <n v="6.3"/>
    <s v="Holly Jones"/>
    <s v="MA"/>
    <s v="Corporate"/>
    <s v="Baseball Equipment"/>
    <s v="Base Equipment"/>
    <s v="MED Packaging"/>
    <d v="2014-12-01T00:00:00"/>
  </r>
  <r>
    <x v="3"/>
    <n v="4802"/>
    <x v="4"/>
    <n v="34151"/>
    <d v="2015-07-10T00:00:00"/>
    <x v="0"/>
    <x v="30"/>
    <n v="5355.74"/>
    <n v="0.1"/>
    <s v="Regular Ship"/>
    <n v="501.54300000000001"/>
    <n v="205.99"/>
    <n v="8.99"/>
    <s v="Tony Remo"/>
    <s v="MA"/>
    <s v="Corporate"/>
    <s v="Baseball Equipment"/>
    <s v="Baseballs"/>
    <s v="SM Packaging"/>
    <d v="2015-07-17T00:00:00"/>
  </r>
  <r>
    <x v="3"/>
    <n v="721"/>
    <x v="4"/>
    <n v="5188"/>
    <d v="2014-12-30T00:00:00"/>
    <x v="0"/>
    <x v="23"/>
    <n v="192.24"/>
    <n v="0.05"/>
    <s v="Regular Ship"/>
    <n v="31"/>
    <n v="8.01"/>
    <n v="2.87"/>
    <s v="Holly Jones"/>
    <s v="MA"/>
    <s v="Small Business"/>
    <s v="Soccer Equipment"/>
    <s v="Jersies"/>
    <s v="Bubble Wrap"/>
    <d v="2015-01-06T00:00:00"/>
  </r>
  <r>
    <x v="3"/>
    <n v="8245"/>
    <x v="4"/>
    <n v="58947"/>
    <d v="2015-07-27T00:00:00"/>
    <x v="0"/>
    <x v="27"/>
    <n v="384.48"/>
    <n v="0.01"/>
    <s v="Regular Ship"/>
    <n v="102.58"/>
    <n v="8.01"/>
    <n v="2.87"/>
    <s v="Stanley Hope"/>
    <s v="MA"/>
    <s v="Home Office"/>
    <s v="Soccer Equipment"/>
    <s v="Jersies"/>
    <s v="Bubble Wrap"/>
    <d v="2015-08-03T00:00:00"/>
  </r>
  <r>
    <x v="3"/>
    <n v="3123"/>
    <x v="4"/>
    <n v="22432"/>
    <d v="2016-09-28T00:00:00"/>
    <x v="0"/>
    <x v="29"/>
    <n v="2744.1"/>
    <n v="0.06"/>
    <s v="Regular Ship"/>
    <n v="664.15"/>
    <n v="60.98"/>
    <n v="19.989999999999998"/>
    <s v="Tony Remo"/>
    <s v="MA"/>
    <s v="Small Business"/>
    <s v="Soccer Equipment"/>
    <s v="Soccer Balls"/>
    <s v="SM Packaging"/>
    <d v="2016-10-05T00:00:00"/>
  </r>
  <r>
    <x v="3"/>
    <n v="8140"/>
    <x v="4"/>
    <n v="58181"/>
    <d v="2016-08-07T00:00:00"/>
    <x v="0"/>
    <x v="16"/>
    <n v="29.900000000000002"/>
    <n v="0.04"/>
    <s v="Regular Ship"/>
    <n v="-22.04"/>
    <n v="5.98"/>
    <n v="7.15"/>
    <s v="William Brown"/>
    <s v="NY"/>
    <s v="Corporate"/>
    <s v="Soccer Equipment"/>
    <s v="Jersies"/>
    <s v="SM Packaging"/>
    <d v="2016-08-14T00:00:00"/>
  </r>
  <r>
    <x v="3"/>
    <n v="4961"/>
    <x v="4"/>
    <n v="35299"/>
    <d v="2016-06-10T00:00:00"/>
    <x v="0"/>
    <x v="47"/>
    <n v="4099.59"/>
    <n v="0.02"/>
    <s v="Regular Ship"/>
    <n v="907.67"/>
    <n v="99.99"/>
    <n v="19.989999999999998"/>
    <s v="Randy Bradley"/>
    <s v="ME"/>
    <s v="Corporate"/>
    <s v="Baseball Equipment"/>
    <s v="Baseball Bats"/>
    <s v="SM Packaging"/>
    <d v="2016-06-17T00:00:00"/>
  </r>
  <r>
    <x v="3"/>
    <n v="241"/>
    <x v="4"/>
    <n v="1637"/>
    <d v="2014-12-08T00:00:00"/>
    <x v="0"/>
    <x v="5"/>
    <n v="999.9"/>
    <n v="7.0000000000000007E-2"/>
    <s v="Regular Ship"/>
    <n v="-95.52"/>
    <n v="99.99"/>
    <n v="19.989999999999998"/>
    <s v="Tony Remo"/>
    <s v="ME"/>
    <s v="Corporate"/>
    <s v="Baseball Equipment"/>
    <s v="Baseball Bats"/>
    <s v="SM Packaging"/>
    <d v="2014-12-15T00:00:00"/>
  </r>
  <r>
    <x v="3"/>
    <n v="4069"/>
    <x v="4"/>
    <n v="28963"/>
    <d v="2015-10-04T00:00:00"/>
    <x v="0"/>
    <x v="25"/>
    <n v="7621.63"/>
    <n v="0.09"/>
    <s v="Regular Ship"/>
    <n v="1372.086"/>
    <n v="205.99"/>
    <n v="2.5"/>
    <s v="Joel Eaton"/>
    <s v="NY"/>
    <s v="Home Office"/>
    <s v="Baseball Equipment"/>
    <s v="Baseballs"/>
    <s v="SM Packaging"/>
    <d v="2015-10-11T00:00:00"/>
  </r>
  <r>
    <x v="3"/>
    <n v="5173"/>
    <x v="4"/>
    <n v="36803"/>
    <d v="2016-06-04T00:00:00"/>
    <x v="0"/>
    <x v="28"/>
    <n v="131.97999999999999"/>
    <n v="0.09"/>
    <s v="Regular Ship"/>
    <n v="-316.31600000000003"/>
    <n v="65.989999999999995"/>
    <n v="2.5"/>
    <s v="Holly Jones"/>
    <s v="MA"/>
    <s v="Corporate"/>
    <s v="Baseball Equipment"/>
    <s v="Baseballs"/>
    <s v="SM Packaging"/>
    <d v="2016-06-11T00:00:00"/>
  </r>
  <r>
    <x v="3"/>
    <n v="5832"/>
    <x v="4"/>
    <n v="41378"/>
    <d v="2016-08-29T00:00:00"/>
    <x v="0"/>
    <x v="21"/>
    <n v="1255.3800000000001"/>
    <n v="0.05"/>
    <s v="Regular Ship"/>
    <n v="433.34"/>
    <n v="29.89"/>
    <n v="1.99"/>
    <s v="James Hardy"/>
    <s v="DC"/>
    <s v="Home Office"/>
    <s v="Baseball Equipment"/>
    <s v="Baseball Bats"/>
    <s v="Tiny Packaging"/>
    <d v="2016-09-05T00:00:00"/>
  </r>
  <r>
    <x v="3"/>
    <n v="3304"/>
    <x v="4"/>
    <n v="23617"/>
    <d v="2015-03-05T00:00:00"/>
    <x v="0"/>
    <x v="12"/>
    <n v="226.20000000000002"/>
    <n v="0.04"/>
    <s v="Express Ship"/>
    <n v="63.605499999999999"/>
    <n v="37.700000000000003"/>
    <n v="2.99"/>
    <s v="James Bind"/>
    <s v="DC"/>
    <s v="Consumer"/>
    <s v="Soccer Equipment"/>
    <s v="Football Pads"/>
    <s v="SM Packaging"/>
    <d v="2015-03-12T00:00:00"/>
  </r>
  <r>
    <x v="3"/>
    <n v="2261"/>
    <x v="4"/>
    <n v="16257"/>
    <d v="2016-03-05T00:00:00"/>
    <x v="0"/>
    <x v="41"/>
    <n v="95.68"/>
    <n v="0.03"/>
    <s v="Regular Ship"/>
    <n v="16.329999999999998"/>
    <n v="5.98"/>
    <n v="2.5"/>
    <s v="Andrew Jenkins"/>
    <s v="DC"/>
    <s v="Home Office"/>
    <s v="Soccer Equipment"/>
    <s v="Soccer Balls"/>
    <s v="SM Packaging"/>
    <d v="2016-03-12T00:00:00"/>
  </r>
  <r>
    <x v="3"/>
    <n v="1753"/>
    <x v="4"/>
    <n v="12579"/>
    <d v="2015-04-16T00:00:00"/>
    <x v="0"/>
    <x v="16"/>
    <n v="75.199999999999989"/>
    <n v="0.1"/>
    <s v="Regular Ship"/>
    <n v="1.07"/>
    <n v="15.04"/>
    <n v="1.97"/>
    <s v="Patrick O'Brill"/>
    <s v="ME"/>
    <s v="Home Office"/>
    <s v="Soccer Equipment"/>
    <s v="Jersies"/>
    <s v="Bubble Wrap"/>
    <d v="2015-04-23T00:00:00"/>
  </r>
  <r>
    <x v="3"/>
    <n v="4841"/>
    <x v="4"/>
    <n v="34434"/>
    <d v="2015-03-09T00:00:00"/>
    <x v="0"/>
    <x v="41"/>
    <n v="28.8"/>
    <n v="0.08"/>
    <s v="Regular Ship"/>
    <n v="-63.192500000000003"/>
    <n v="1.8"/>
    <n v="4.79"/>
    <s v="Harry Pewter"/>
    <s v="DC"/>
    <s v="Small Business"/>
    <s v="Soccer Equipment"/>
    <s v="Football Pads"/>
    <s v="SM Packaging"/>
    <d v="2015-03-16T00:00:00"/>
  </r>
  <r>
    <x v="3"/>
    <n v="5650"/>
    <x v="4"/>
    <n v="39972"/>
    <d v="2016-07-26T00:00:00"/>
    <x v="0"/>
    <x v="42"/>
    <n v="96.139999999999986"/>
    <n v="0.05"/>
    <s v="Regular Ship"/>
    <n v="-7.36"/>
    <n v="5.0599999999999996"/>
    <n v="2.99"/>
    <s v="Tony Remo"/>
    <s v="MA"/>
    <s v="Corporate"/>
    <s v="Soccer Equipment"/>
    <s v="Football Pads"/>
    <s v="SM Packaging"/>
    <d v="2016-08-02T00:00:00"/>
  </r>
  <r>
    <x v="3"/>
    <n v="7444"/>
    <x v="4"/>
    <n v="53120"/>
    <d v="2016-03-17T00:00:00"/>
    <x v="0"/>
    <x v="16"/>
    <n v="23.799999999999997"/>
    <n v="0.09"/>
    <s v="Regular Ship"/>
    <n v="-0.44999999999999929"/>
    <n v="4.76"/>
    <n v="0.88"/>
    <s v="Tony Remo"/>
    <s v="ME"/>
    <s v="Corporate"/>
    <s v="Soccer Equipment"/>
    <s v="Jersies"/>
    <s v="Bubble Wrap"/>
    <d v="2016-03-24T00:00:00"/>
  </r>
  <r>
    <x v="3"/>
    <n v="3748"/>
    <x v="4"/>
    <n v="26759"/>
    <d v="2015-11-25T00:00:00"/>
    <x v="0"/>
    <x v="35"/>
    <n v="235.2"/>
    <n v="0.03"/>
    <s v="Regular Ship"/>
    <n v="10.038500000000001"/>
    <n v="7.84"/>
    <n v="4.71"/>
    <s v="Wallace King"/>
    <s v="ME"/>
    <s v="Consumer"/>
    <s v="Soccer Equipment"/>
    <s v="Football Pads"/>
    <s v="SM Packaging"/>
    <d v="2015-12-02T00:00:00"/>
  </r>
  <r>
    <x v="3"/>
    <n v="4164"/>
    <x v="4"/>
    <n v="29510"/>
    <d v="2015-02-13T00:00:00"/>
    <x v="1"/>
    <x v="9"/>
    <n v="5741.56"/>
    <n v="0.01"/>
    <s v="Truck"/>
    <n v="1292.44"/>
    <n v="260.98"/>
    <n v="41.91"/>
    <s v="Don Miller"/>
    <s v="NY"/>
    <s v="Home Office"/>
    <s v="Basketball Equipment"/>
    <s v="Baseball Helmets"/>
    <s v="XL Packaging"/>
    <d v="2015-02-20T00:00:00"/>
  </r>
  <r>
    <x v="3"/>
    <n v="6217"/>
    <x v="4"/>
    <n v="44033"/>
    <d v="2015-11-10T00:00:00"/>
    <x v="1"/>
    <x v="29"/>
    <n v="5602.05"/>
    <n v="0.03"/>
    <s v="Truck"/>
    <n v="-434.14800000000008"/>
    <n v="124.49"/>
    <n v="51.94"/>
    <s v="Keith Herrera"/>
    <s v="ME"/>
    <s v="Corporate"/>
    <s v="Basketball Equipment"/>
    <s v="Basketballs"/>
    <s v="XL Packaging"/>
    <d v="2015-11-17T00:00:00"/>
  </r>
  <r>
    <x v="3"/>
    <n v="1559"/>
    <x v="4"/>
    <n v="11239"/>
    <d v="2015-12-10T00:00:00"/>
    <x v="1"/>
    <x v="8"/>
    <n v="5916.57"/>
    <n v="0.03"/>
    <s v="Truck"/>
    <n v="-433.29014300000011"/>
    <n v="179.29"/>
    <n v="29.21"/>
    <s v="Jay Kimmel"/>
    <s v="NY"/>
    <s v="Small Business"/>
    <s v="Basketball Equipment"/>
    <s v="Basketballs"/>
    <s v="XL Packaging"/>
    <d v="2015-12-17T00:00:00"/>
  </r>
  <r>
    <x v="3"/>
    <n v="3423"/>
    <x v="4"/>
    <n v="24422"/>
    <d v="2015-10-29T00:00:00"/>
    <x v="1"/>
    <x v="46"/>
    <n v="3585.7999999999997"/>
    <n v="0.06"/>
    <s v="Truck"/>
    <n v="-433.29014300000011"/>
    <n v="179.29"/>
    <n v="29.21"/>
    <s v="Robert Conner"/>
    <s v="DC"/>
    <s v="Corporate"/>
    <s v="Basketball Equipment"/>
    <s v="Basketballs"/>
    <s v="XL Packaging"/>
    <d v="2015-11-05T00:00:00"/>
  </r>
  <r>
    <x v="3"/>
    <n v="194"/>
    <x v="4"/>
    <n v="1285"/>
    <d v="2016-03-31T00:00:00"/>
    <x v="1"/>
    <x v="34"/>
    <n v="1750"/>
    <n v="0.05"/>
    <s v="Truck"/>
    <n v="-277.29000000000002"/>
    <n v="218.75"/>
    <n v="69.64"/>
    <s v="Anna Belle"/>
    <s v="DC"/>
    <s v="Corporate"/>
    <s v="Basketball Equipment"/>
    <s v="Basketballs"/>
    <s v="XL Packaging"/>
    <d v="2016-04-07T00:00:00"/>
  </r>
  <r>
    <x v="3"/>
    <n v="4101"/>
    <x v="4"/>
    <n v="29216"/>
    <d v="2016-10-29T00:00:00"/>
    <x v="1"/>
    <x v="36"/>
    <n v="3718.75"/>
    <n v="0.04"/>
    <s v="Truck"/>
    <n v="-773.78"/>
    <n v="218.75"/>
    <n v="69.64"/>
    <s v="Harry Pewter"/>
    <s v="DC"/>
    <s v="Home Office"/>
    <s v="Basketball Equipment"/>
    <s v="Basketballs"/>
    <s v="XL Packaging"/>
    <d v="2016-11-05T00:00:00"/>
  </r>
  <r>
    <x v="3"/>
    <n v="3862"/>
    <x v="4"/>
    <n v="27554"/>
    <d v="2015-01-08T00:00:00"/>
    <x v="1"/>
    <x v="29"/>
    <n v="15669.449999999999"/>
    <n v="0.02"/>
    <s v="Truck"/>
    <n v="3985.11"/>
    <n v="348.21"/>
    <n v="40.19"/>
    <s v="James Bind"/>
    <s v="DC"/>
    <s v="Small Business"/>
    <s v="Basketball Equipment"/>
    <s v="Basketballs"/>
    <s v="XL Packaging"/>
    <d v="2015-01-15T00:00:00"/>
  </r>
  <r>
    <x v="3"/>
    <n v="7867"/>
    <x v="4"/>
    <n v="56261"/>
    <d v="2015-12-28T00:00:00"/>
    <x v="1"/>
    <x v="33"/>
    <n v="16173.59"/>
    <n v="0.02"/>
    <s v="Truck"/>
    <n v="483.95"/>
    <n v="376.13"/>
    <n v="85.63"/>
    <s v="David Copper"/>
    <s v="DC"/>
    <s v="Consumer"/>
    <s v="Basketball Equipment"/>
    <s v="Basketballs"/>
    <s v="XL Packaging"/>
    <d v="2016-01-04T00:00:00"/>
  </r>
  <r>
    <x v="3"/>
    <n v="2302"/>
    <x v="4"/>
    <n v="16582"/>
    <d v="2015-08-01T00:00:00"/>
    <x v="1"/>
    <x v="30"/>
    <n v="8336.64"/>
    <n v="0.02"/>
    <s v="Truck"/>
    <n v="-774.89068800000007"/>
    <n v="320.64"/>
    <n v="43.57"/>
    <s v="Holly Jones"/>
    <s v="MA"/>
    <s v="Home Office"/>
    <s v="Basketball Equipment"/>
    <s v="Basketballs"/>
    <s v="XL Packaging"/>
    <d v="2015-08-08T00:00:00"/>
  </r>
  <r>
    <x v="3"/>
    <n v="6485"/>
    <x v="4"/>
    <n v="46147"/>
    <d v="2014-11-15T00:00:00"/>
    <x v="1"/>
    <x v="1"/>
    <n v="6611.76"/>
    <n v="0.09"/>
    <s v="Truck"/>
    <n v="261.66000000000003"/>
    <n v="550.98"/>
    <n v="64.59"/>
    <s v="Andrew Jenkins"/>
    <s v="DC"/>
    <s v="Corporate"/>
    <s v="Basketball Equipment"/>
    <s v="Basketballs"/>
    <s v="XL Packaging"/>
    <d v="2014-11-22T00:00:00"/>
  </r>
  <r>
    <x v="3"/>
    <n v="2152"/>
    <x v="4"/>
    <n v="15399"/>
    <d v="2016-03-13T00:00:00"/>
    <x v="1"/>
    <x v="3"/>
    <n v="1994.8600000000001"/>
    <n v="0.01"/>
    <s v="Truck"/>
    <n v="-51.280000000000086"/>
    <n v="284.98"/>
    <n v="69.55"/>
    <s v="Benjamin Venier"/>
    <s v="NY"/>
    <s v="Small Business"/>
    <s v="Basketball Equipment"/>
    <s v="Goals"/>
    <s v="Jumbo Drum"/>
    <d v="2016-03-20T00:00:00"/>
  </r>
  <r>
    <x v="3"/>
    <n v="1731"/>
    <x v="4"/>
    <n v="12448"/>
    <d v="2015-09-08T00:00:00"/>
    <x v="1"/>
    <x v="23"/>
    <n v="6839.52"/>
    <n v="0.08"/>
    <s v="Truck"/>
    <n v="459.5"/>
    <n v="284.98"/>
    <n v="69.55"/>
    <s v="Dennis Kane"/>
    <s v="NY"/>
    <s v="Small Business"/>
    <s v="Basketball Equipment"/>
    <s v="Goals"/>
    <s v="Jumbo Drum"/>
    <d v="2015-09-15T00:00:00"/>
  </r>
  <r>
    <x v="3"/>
    <n v="7560"/>
    <x v="4"/>
    <n v="54084"/>
    <d v="2015-07-11T00:00:00"/>
    <x v="1"/>
    <x v="6"/>
    <n v="152.94"/>
    <n v="0.08"/>
    <s v="Truck"/>
    <n v="-69.66"/>
    <n v="50.98"/>
    <n v="14.19"/>
    <s v="Adrianne Andover"/>
    <s v="MA"/>
    <s v="Corporate"/>
    <s v="Basketball Equipment"/>
    <s v="Goals"/>
    <s v="Jumbo Drum"/>
    <d v="2015-07-18T00:00:00"/>
  </r>
  <r>
    <x v="3"/>
    <n v="6124"/>
    <x v="4"/>
    <n v="43363"/>
    <d v="2015-07-06T00:00:00"/>
    <x v="1"/>
    <x v="14"/>
    <n v="12284.65"/>
    <n v="0.03"/>
    <s v="Truck"/>
    <n v="4084.86"/>
    <n v="350.99"/>
    <n v="59"/>
    <s v="Luke Schmidt"/>
    <s v="ME"/>
    <s v="Home Office"/>
    <s v="Basketball Equipment"/>
    <s v="Goals"/>
    <s v="Jumbo Drum"/>
    <d v="2015-07-13T00:00:00"/>
  </r>
  <r>
    <x v="3"/>
    <n v="8233"/>
    <x v="4"/>
    <n v="58853"/>
    <d v="2016-03-13T00:00:00"/>
    <x v="1"/>
    <x v="49"/>
    <n v="5426.46"/>
    <n v="0.09"/>
    <s v="Truck"/>
    <n v="1116.67"/>
    <n v="200.98"/>
    <n v="23.76"/>
    <s v="Eugene Hildebrand"/>
    <s v="ME"/>
    <s v="Home Office"/>
    <s v="Basketball Equipment"/>
    <s v="Goals"/>
    <s v="Jumbo Drum"/>
    <d v="2016-03-20T00:00:00"/>
  </r>
  <r>
    <x v="3"/>
    <n v="8213"/>
    <x v="4"/>
    <n v="58722"/>
    <d v="2016-08-11T00:00:00"/>
    <x v="1"/>
    <x v="29"/>
    <n v="4049.5499999999997"/>
    <n v="0.05"/>
    <s v="Truck"/>
    <n v="-699.72"/>
    <n v="89.99"/>
    <n v="42"/>
    <s v="Tom Prescott"/>
    <s v="NY"/>
    <s v="Small Business"/>
    <s v="Basketball Equipment"/>
    <s v="Goals"/>
    <s v="Jumbo Drum"/>
    <d v="2016-08-18T00:00:00"/>
  </r>
  <r>
    <x v="3"/>
    <n v="7685"/>
    <x v="4"/>
    <n v="55075"/>
    <d v="2014-12-02T00:00:00"/>
    <x v="1"/>
    <x v="31"/>
    <n v="545.58000000000004"/>
    <n v="0.08"/>
    <s v="Truck"/>
    <n v="-124.42"/>
    <n v="25.98"/>
    <n v="14.36"/>
    <s v="Lena Hernandez"/>
    <s v="ME"/>
    <s v="Home Office"/>
    <s v="Basketball Equipment"/>
    <s v="Goals"/>
    <s v="Jumbo Drum"/>
    <d v="2014-12-09T00:00:00"/>
  </r>
  <r>
    <x v="3"/>
    <n v="6609"/>
    <x v="4"/>
    <n v="47014"/>
    <d v="2016-03-13T00:00:00"/>
    <x v="1"/>
    <x v="8"/>
    <n v="857.34"/>
    <n v="0.08"/>
    <s v="Truck"/>
    <n v="-237.13"/>
    <n v="25.98"/>
    <n v="14.36"/>
    <s v="Meg Tillman"/>
    <s v="ME"/>
    <s v="Small Business"/>
    <s v="Basketball Equipment"/>
    <s v="Goals"/>
    <s v="Jumbo Drum"/>
    <d v="2016-03-20T00:00:00"/>
  </r>
  <r>
    <x v="3"/>
    <n v="297"/>
    <x v="4"/>
    <n v="2053"/>
    <d v="2014-12-07T00:00:00"/>
    <x v="1"/>
    <x v="7"/>
    <n v="19538.22"/>
    <n v="0.01"/>
    <s v="Truck"/>
    <n v="5603.95"/>
    <n v="500.98"/>
    <n v="126"/>
    <s v="Adrianne Andover"/>
    <s v="MA"/>
    <s v="Consumer"/>
    <s v="Basketball Equipment"/>
    <s v="Goals"/>
    <s v="Jumbo Drum"/>
    <d v="2014-12-14T00:00:00"/>
  </r>
  <r>
    <x v="3"/>
    <n v="104"/>
    <x v="4"/>
    <n v="644"/>
    <d v="2016-02-29T00:00:00"/>
    <x v="1"/>
    <x v="16"/>
    <n v="1604.9"/>
    <n v="0.01"/>
    <s v="Truck"/>
    <n v="-171.92"/>
    <n v="320.98"/>
    <n v="58.95"/>
    <s v="Anna Belle"/>
    <s v="DC"/>
    <s v="Corporate"/>
    <s v="Basketball Equipment"/>
    <s v="Goals"/>
    <s v="Jumbo Drum"/>
    <d v="2016-03-07T00:00:00"/>
  </r>
  <r>
    <x v="3"/>
    <n v="1395"/>
    <x v="4"/>
    <n v="10144"/>
    <d v="2014-11-02T00:00:00"/>
    <x v="1"/>
    <x v="41"/>
    <n v="5695.68"/>
    <n v="0.08"/>
    <s v="Truck"/>
    <n v="103.83"/>
    <n v="355.98"/>
    <n v="58.92"/>
    <s v="Sonia Sunley"/>
    <s v="ME"/>
    <s v="Corporate"/>
    <s v="Basketball Equipment"/>
    <s v="Goals"/>
    <s v="Jumbo Drum"/>
    <d v="2014-11-09T00:00:00"/>
  </r>
  <r>
    <x v="3"/>
    <n v="3480"/>
    <x v="4"/>
    <n v="24775"/>
    <d v="2015-12-18T00:00:00"/>
    <x v="1"/>
    <x v="22"/>
    <n v="1514.7"/>
    <n v="0"/>
    <s v="Truck"/>
    <n v="112.58"/>
    <n v="100.98"/>
    <n v="56.22"/>
    <s v="Tracy Blumstein"/>
    <s v="NY"/>
    <s v="Home Office"/>
    <s v="Basketball Equipment"/>
    <s v="Baseball Helmets"/>
    <s v="XL Packaging"/>
    <d v="2015-12-25T00:00:00"/>
  </r>
  <r>
    <x v="3"/>
    <n v="2129"/>
    <x v="4"/>
    <n v="15205"/>
    <d v="2015-01-15T00:00:00"/>
    <x v="1"/>
    <x v="24"/>
    <n v="4391.6399999999994"/>
    <n v="0.02"/>
    <s v="Truck"/>
    <n v="678.26"/>
    <n v="243.98"/>
    <n v="43.32"/>
    <s v="Julia West"/>
    <s v="ME"/>
    <s v="Corporate"/>
    <s v="Basketball Equipment"/>
    <s v="Goals"/>
    <s v="Jumbo Drum"/>
    <d v="2015-01-22T00:00:00"/>
  </r>
  <r>
    <x v="3"/>
    <n v="6198"/>
    <x v="4"/>
    <n v="43907"/>
    <d v="2016-05-18T00:00:00"/>
    <x v="1"/>
    <x v="21"/>
    <n v="1333.92"/>
    <n v="0"/>
    <s v="Truck"/>
    <n v="-1981.5510000000002"/>
    <n v="31.76"/>
    <n v="45.51"/>
    <s v="Anne Pryor"/>
    <s v="NY"/>
    <s v="Corporate"/>
    <s v="Basketball Equipment"/>
    <s v="Basketballs"/>
    <s v="XL Packaging"/>
    <d v="2016-05-25T00:00:00"/>
  </r>
  <r>
    <x v="3"/>
    <n v="6059"/>
    <x v="4"/>
    <n v="42944"/>
    <d v="2016-09-18T00:00:00"/>
    <x v="1"/>
    <x v="33"/>
    <n v="9313.7999999999993"/>
    <n v="0"/>
    <s v="Truck"/>
    <n v="1061.6099999999999"/>
    <n v="216.6"/>
    <n v="64.2"/>
    <s v="Filia McAdams"/>
    <s v="ME"/>
    <s v="Small Business"/>
    <s v="Basketball Equipment"/>
    <s v="Goals"/>
    <s v="Jumbo Drum"/>
    <d v="2016-09-25T00:00:00"/>
  </r>
  <r>
    <x v="3"/>
    <n v="7772"/>
    <x v="4"/>
    <n v="55623"/>
    <d v="2016-08-05T00:00:00"/>
    <x v="1"/>
    <x v="17"/>
    <n v="10694.85"/>
    <n v="0.09"/>
    <s v="Truck"/>
    <n v="1094.57"/>
    <n v="227.55"/>
    <n v="32.479999999999997"/>
    <s v="Jack Garza"/>
    <s v="NY"/>
    <s v="Corporate"/>
    <s v="Basketball Equipment"/>
    <s v="Basketballs"/>
    <s v="XL Packaging"/>
    <d v="2016-08-12T00:00:00"/>
  </r>
  <r>
    <x v="3"/>
    <n v="4427"/>
    <x v="4"/>
    <n v="31555"/>
    <d v="2015-11-04T00:00:00"/>
    <x v="1"/>
    <x v="16"/>
    <n v="454.85"/>
    <n v="0.02"/>
    <s v="Truck"/>
    <n v="-153.31139999999999"/>
    <n v="90.97"/>
    <n v="28"/>
    <s v="Adrianne Andover"/>
    <s v="MA"/>
    <s v="Home Office"/>
    <s v="Baseball Equipment"/>
    <s v="Base Equipment"/>
    <s v="Jumbo Drum"/>
    <d v="2015-11-11T00:00:00"/>
  </r>
  <r>
    <x v="3"/>
    <n v="7199"/>
    <x v="4"/>
    <n v="51361"/>
    <d v="2015-01-16T00:00:00"/>
    <x v="1"/>
    <x v="44"/>
    <n v="17472.5"/>
    <n v="0"/>
    <s v="Truck"/>
    <n v="-6474.6540000000005"/>
    <n v="349.45"/>
    <n v="60"/>
    <s v="Meg O'Connel"/>
    <s v="NY"/>
    <s v="Corporate"/>
    <s v="Basketball Equipment"/>
    <s v="Basketballs"/>
    <s v="Jumbo Drum"/>
    <d v="2015-01-23T00:00:00"/>
  </r>
  <r>
    <x v="3"/>
    <n v="570"/>
    <x v="4"/>
    <n v="3845"/>
    <d v="2016-02-24T00:00:00"/>
    <x v="1"/>
    <x v="9"/>
    <n v="439.56"/>
    <n v="0.02"/>
    <s v="Regular Ship"/>
    <n v="-10.4"/>
    <n v="19.98"/>
    <n v="10.49"/>
    <s v="Stephanie Phelps"/>
    <s v="ME"/>
    <s v="Consumer"/>
    <s v="Basketball Equipment"/>
    <s v="Helmets"/>
    <s v="SM Packaging"/>
    <d v="2016-03-02T00:00:00"/>
  </r>
  <r>
    <x v="3"/>
    <n v="3640"/>
    <x v="4"/>
    <n v="26021"/>
    <d v="2016-07-15T00:00:00"/>
    <x v="1"/>
    <x v="36"/>
    <n v="356.83"/>
    <n v="0"/>
    <s v="Regular Ship"/>
    <n v="-7.766"/>
    <n v="20.99"/>
    <n v="4.8099999999999996"/>
    <s v="Blain Smith"/>
    <s v="MA"/>
    <s v="Consumer"/>
    <s v="Baseball Equipment"/>
    <s v="Baseballs"/>
    <s v="MED Packaging"/>
    <d v="2016-07-22T00:00:00"/>
  </r>
  <r>
    <x v="3"/>
    <n v="5893"/>
    <x v="4"/>
    <n v="41794"/>
    <d v="2015-03-27T00:00:00"/>
    <x v="1"/>
    <x v="40"/>
    <n v="1028.51"/>
    <n v="0.06"/>
    <s v="Regular Ship"/>
    <n v="100.59299999999999"/>
    <n v="20.99"/>
    <n v="4.8099999999999996"/>
    <s v="David Copper"/>
    <s v="DC"/>
    <s v="Home Office"/>
    <s v="Baseball Equipment"/>
    <s v="Baseballs"/>
    <s v="MED Packaging"/>
    <d v="2015-04-03T00:00:00"/>
  </r>
  <r>
    <x v="3"/>
    <n v="7138"/>
    <x v="4"/>
    <n v="50945"/>
    <d v="2014-11-07T00:00:00"/>
    <x v="1"/>
    <x v="49"/>
    <n v="971.73"/>
    <n v="0.01"/>
    <s v="Regular Ship"/>
    <n v="192.29399999999998"/>
    <n v="35.99"/>
    <n v="1.25"/>
    <s v="Andrew Kegan"/>
    <s v="MA"/>
    <s v="Home Office"/>
    <s v="Baseball Equipment"/>
    <s v="Baseballs"/>
    <s v="Tiny Packaging"/>
    <d v="2014-11-14T00:00:00"/>
  </r>
  <r>
    <x v="3"/>
    <n v="2291"/>
    <x v="4"/>
    <n v="16518"/>
    <d v="2016-07-30T00:00:00"/>
    <x v="1"/>
    <x v="15"/>
    <n v="3095.64"/>
    <n v="0.03"/>
    <s v="Regular Ship"/>
    <n v="832.19399999999996"/>
    <n v="85.99"/>
    <n v="0.99"/>
    <s v="Tony Remo"/>
    <s v="MA"/>
    <s v="Corporate"/>
    <s v="Baseball Equipment"/>
    <s v="Baseballs"/>
    <s v="Bubble Wrap"/>
    <d v="2016-08-06T00:00:00"/>
  </r>
  <r>
    <x v="3"/>
    <n v="1196"/>
    <x v="4"/>
    <n v="8773"/>
    <d v="2015-08-22T00:00:00"/>
    <x v="1"/>
    <x v="16"/>
    <n v="279.95"/>
    <n v="0.09"/>
    <s v="Regular Ship"/>
    <n v="-305.31600000000003"/>
    <n v="55.99"/>
    <n v="5"/>
    <s v="Wallace King"/>
    <s v="MA"/>
    <s v="Home Office"/>
    <s v="Baseball Equipment"/>
    <s v="Baseballs"/>
    <s v="Tiny Packaging"/>
    <d v="2015-08-29T00:00:00"/>
  </r>
  <r>
    <x v="3"/>
    <n v="5204"/>
    <x v="4"/>
    <n v="36994"/>
    <d v="2015-04-17T00:00:00"/>
    <x v="1"/>
    <x v="4"/>
    <n v="5239.2"/>
    <n v="0.03"/>
    <s v="Truck"/>
    <n v="-284.06"/>
    <n v="130.97999999999999"/>
    <n v="30"/>
    <s v="Mitch Gastineau"/>
    <s v="NY"/>
    <s v="Corporate"/>
    <s v="Basketball Equipment"/>
    <s v="Goals"/>
    <s v="Jumbo Drum"/>
    <d v="2015-04-24T00:00:00"/>
  </r>
  <r>
    <x v="3"/>
    <n v="6606"/>
    <x v="4"/>
    <n v="47010"/>
    <d v="2015-08-03T00:00:00"/>
    <x v="1"/>
    <x v="48"/>
    <n v="1440.78"/>
    <n v="0.06"/>
    <s v="Truck"/>
    <n v="-236.63"/>
    <n v="130.97999999999999"/>
    <n v="30"/>
    <s v="Robert Dilbeck"/>
    <s v="ME"/>
    <s v="Corporate"/>
    <s v="Basketball Equipment"/>
    <s v="Goals"/>
    <s v="Jumbo Drum"/>
    <d v="2015-08-10T00:00:00"/>
  </r>
  <r>
    <x v="3"/>
    <n v="1068"/>
    <x v="4"/>
    <n v="7878"/>
    <d v="2015-03-01T00:00:00"/>
    <x v="1"/>
    <x v="44"/>
    <n v="4097"/>
    <n v="7.0000000000000007E-2"/>
    <s v="Truck"/>
    <n v="-1508.46"/>
    <n v="81.94"/>
    <n v="55.81"/>
    <s v="Anna Belle"/>
    <s v="DC"/>
    <s v="Corporate"/>
    <s v="Basketball Equipment"/>
    <s v="Baseball Helmets"/>
    <s v="XL Packaging"/>
    <d v="2015-03-08T00:00:00"/>
  </r>
  <r>
    <x v="3"/>
    <n v="3512"/>
    <x v="4"/>
    <n v="25028"/>
    <d v="2014-11-05T00:00:00"/>
    <x v="1"/>
    <x v="16"/>
    <n v="409.7"/>
    <n v="0.02"/>
    <s v="Truck"/>
    <n v="-211.36"/>
    <n v="81.94"/>
    <n v="55.81"/>
    <s v="RHansda Reynolds"/>
    <s v="MA"/>
    <s v="Home Office"/>
    <s v="Basketball Equipment"/>
    <s v="Baseball Helmets"/>
    <s v="XL Packaging"/>
    <d v="2014-11-12T00:00:00"/>
  </r>
  <r>
    <x v="3"/>
    <n v="607"/>
    <x v="4"/>
    <n v="4134"/>
    <d v="2014-11-11T00:00:00"/>
    <x v="1"/>
    <x v="27"/>
    <n v="6287.0399999999991"/>
    <n v="0.01"/>
    <s v="Truck"/>
    <n v="-824.15"/>
    <n v="130.97999999999999"/>
    <n v="54.74"/>
    <s v="Holly Jones"/>
    <s v="ME"/>
    <s v="Small Business"/>
    <s v="Basketball Equipment"/>
    <s v="Baseball Helmets"/>
    <s v="XL Packaging"/>
    <d v="2014-11-18T00:00:00"/>
  </r>
  <r>
    <x v="3"/>
    <n v="1178"/>
    <x v="4"/>
    <n v="8609"/>
    <d v="2016-02-13T00:00:00"/>
    <x v="1"/>
    <x v="10"/>
    <n v="83.96"/>
    <n v="0.04"/>
    <s v="Regular Ship"/>
    <n v="-108.075"/>
    <n v="20.99"/>
    <n v="2.5"/>
    <s v="Robert Conner"/>
    <s v="DC"/>
    <s v="Corporate"/>
    <s v="Baseball Equipment"/>
    <s v="Baseballs"/>
    <s v="Bubble Wrap"/>
    <d v="2016-02-20T00:00:00"/>
  </r>
  <r>
    <x v="3"/>
    <n v="7068"/>
    <x v="4"/>
    <n v="50433"/>
    <d v="2015-11-19T00:00:00"/>
    <x v="1"/>
    <x v="44"/>
    <n v="7272.4999999999991"/>
    <n v="0.1"/>
    <s v="Truck"/>
    <n v="1081.6500000000001"/>
    <n v="145.44999999999999"/>
    <n v="17.850000000000001"/>
    <s v="Jennifer Halladay"/>
    <s v="ME"/>
    <s v="Home Office"/>
    <s v="Baseball Equipment"/>
    <s v="Base Equipment"/>
    <s v="Jumbo Drum"/>
    <d v="2015-11-26T00:00:00"/>
  </r>
  <r>
    <x v="3"/>
    <n v="4255"/>
    <x v="4"/>
    <n v="30279"/>
    <d v="2015-10-07T00:00:00"/>
    <x v="1"/>
    <x v="7"/>
    <n v="20181.72"/>
    <n v="0.06"/>
    <s v="Truck"/>
    <n v="4914.24"/>
    <n v="517.48"/>
    <n v="16.63"/>
    <s v="Tony Remo"/>
    <s v="MA"/>
    <s v="Corporate"/>
    <s v="Baseball Equipment"/>
    <s v="Base Equipment"/>
    <s v="XL Packaging"/>
    <d v="2015-10-14T00:00:00"/>
  </r>
  <r>
    <x v="3"/>
    <n v="4307"/>
    <x v="4"/>
    <n v="30659"/>
    <d v="2015-07-14T00:00:00"/>
    <x v="1"/>
    <x v="29"/>
    <n v="3869.5499999999997"/>
    <n v="0.08"/>
    <s v="Regular Ship"/>
    <n v="-106.51300000000001"/>
    <n v="85.99"/>
    <n v="0.99"/>
    <s v="Harold Clinton"/>
    <s v="DC"/>
    <s v="Corporate"/>
    <s v="Baseball Equipment"/>
    <s v="Baseballs"/>
    <s v="Bubble Wrap"/>
    <d v="2015-07-21T00:00:00"/>
  </r>
  <r>
    <x v="3"/>
    <n v="5420"/>
    <x v="4"/>
    <n v="38528"/>
    <d v="2015-10-20T00:00:00"/>
    <x v="1"/>
    <x v="15"/>
    <n v="3095.64"/>
    <n v="7.0000000000000007E-2"/>
    <s v="Regular Ship"/>
    <n v="-113.05800000000001"/>
    <n v="85.99"/>
    <n v="0.99"/>
    <s v="Russell Applegate"/>
    <s v="NY"/>
    <s v="Small Business"/>
    <s v="Baseball Equipment"/>
    <s v="Baseballs"/>
    <s v="Bubble Wrap"/>
    <d v="2015-10-27T00:00:00"/>
  </r>
  <r>
    <x v="3"/>
    <n v="2491"/>
    <x v="4"/>
    <n v="18144"/>
    <d v="2015-04-07T00:00:00"/>
    <x v="1"/>
    <x v="47"/>
    <n v="2295.59"/>
    <n v="0.09"/>
    <s v="Regular Ship"/>
    <n v="-250.173"/>
    <n v="55.99"/>
    <n v="5"/>
    <s v="Tony Remo"/>
    <s v="MA"/>
    <s v="Corporate"/>
    <s v="Baseball Equipment"/>
    <s v="Baseballs"/>
    <s v="Tiny Packaging"/>
    <d v="2015-04-14T00:00:00"/>
  </r>
  <r>
    <x v="3"/>
    <n v="6613"/>
    <x v="4"/>
    <n v="47042"/>
    <d v="2016-01-01T00:00:00"/>
    <x v="1"/>
    <x v="29"/>
    <n v="1619.5500000000002"/>
    <n v="0.03"/>
    <s v="Regular Ship"/>
    <n v="592.21799999999996"/>
    <n v="35.99"/>
    <n v="3.3"/>
    <s v="Anna Belle"/>
    <s v="DC"/>
    <s v="Home Office"/>
    <s v="Baseball Equipment"/>
    <s v="Baseballs"/>
    <s v="Tiny Packaging"/>
    <d v="2016-01-08T00:00:00"/>
  </r>
  <r>
    <x v="3"/>
    <n v="1021"/>
    <x v="4"/>
    <n v="7458"/>
    <d v="2016-02-03T00:00:00"/>
    <x v="1"/>
    <x v="41"/>
    <n v="231.2"/>
    <n v="0.05"/>
    <s v="Regular Ship"/>
    <n v="-5.3704999999999998"/>
    <n v="14.45"/>
    <n v="7.17"/>
    <s v="Blain Smith"/>
    <s v="MA"/>
    <s v="Corporate"/>
    <s v="Soccer Equipment"/>
    <s v="Football Pads"/>
    <s v="SM Packaging"/>
    <d v="2016-02-10T00:00:00"/>
  </r>
  <r>
    <x v="3"/>
    <n v="7069"/>
    <x v="4"/>
    <n v="50464"/>
    <d v="2015-07-28T00:00:00"/>
    <x v="1"/>
    <x v="3"/>
    <n v="101.14999999999999"/>
    <n v="7.0000000000000007E-2"/>
    <s v="Regular Ship"/>
    <n v="-13.3285"/>
    <n v="14.45"/>
    <n v="7.17"/>
    <s v="Harold Clinton"/>
    <s v="DC"/>
    <s v="Corporate"/>
    <s v="Soccer Equipment"/>
    <s v="Football Pads"/>
    <s v="SM Packaging"/>
    <d v="2015-08-04T00:00:00"/>
  </r>
  <r>
    <x v="3"/>
    <n v="3407"/>
    <x v="4"/>
    <n v="24326"/>
    <d v="2015-07-30T00:00:00"/>
    <x v="1"/>
    <x v="25"/>
    <n v="1628.37"/>
    <n v="0.05"/>
    <s v="Regular Ship"/>
    <n v="418.6"/>
    <n v="44.01"/>
    <n v="3.5"/>
    <s v="Cindy Schnelling"/>
    <s v="NY"/>
    <s v="Corporate"/>
    <s v="Soccer Equipment"/>
    <s v="Shin Guards"/>
    <s v="SM Packaging"/>
    <d v="2015-08-06T00:00:00"/>
  </r>
  <r>
    <x v="3"/>
    <n v="1999"/>
    <x v="4"/>
    <n v="14247"/>
    <d v="2015-06-16T00:00:00"/>
    <x v="1"/>
    <x v="10"/>
    <n v="13.16"/>
    <n v="0.03"/>
    <s v="Regular Ship"/>
    <n v="-2.4900000000000002"/>
    <n v="3.29"/>
    <n v="1.35"/>
    <s v="Stanley Hope"/>
    <s v="MA"/>
    <s v="Home Office"/>
    <s v="Soccer Equipment"/>
    <s v="Footballs"/>
    <s v="Bubble Wrap"/>
    <d v="2015-06-23T00:00:00"/>
  </r>
  <r>
    <x v="3"/>
    <n v="2440"/>
    <x v="4"/>
    <n v="17701"/>
    <d v="2016-03-21T00:00:00"/>
    <x v="1"/>
    <x v="31"/>
    <n v="78.540000000000006"/>
    <n v="0.09"/>
    <s v="Regular Ship"/>
    <n v="-60.961500000000001"/>
    <n v="3.74"/>
    <n v="4.6900000000000004"/>
    <s v="Brad Thomas"/>
    <s v="NY"/>
    <s v="Home Office"/>
    <s v="Soccer Equipment"/>
    <s v="Football Pads"/>
    <s v="SM Packaging"/>
    <d v="2016-03-28T00:00:00"/>
  </r>
  <r>
    <x v="3"/>
    <n v="4266"/>
    <x v="4"/>
    <n v="30369"/>
    <d v="2015-01-22T00:00:00"/>
    <x v="1"/>
    <x v="31"/>
    <n v="175.14"/>
    <n v="0.03"/>
    <s v="Regular Ship"/>
    <n v="-1.23"/>
    <n v="8.34"/>
    <n v="2.64"/>
    <s v="Denny Blanton"/>
    <s v="NY"/>
    <s v="Home Office"/>
    <s v="Soccer Equipment"/>
    <s v="Soccer Goals"/>
    <s v="Tiny Packaging"/>
    <d v="2015-01-29T00:00:00"/>
  </r>
  <r>
    <x v="3"/>
    <n v="698"/>
    <x v="4"/>
    <n v="4871"/>
    <d v="2015-04-11T00:00:00"/>
    <x v="1"/>
    <x v="30"/>
    <n v="242.06"/>
    <n v="0.06"/>
    <s v="Regular Ship"/>
    <n v="-19.309999999999999"/>
    <n v="9.31"/>
    <n v="3.98"/>
    <s v="Stanley Hope"/>
    <s v="MA"/>
    <s v="Consumer"/>
    <s v="Soccer Equipment"/>
    <s v="Soccer Goals"/>
    <s v="Tiny Packaging"/>
    <d v="2015-04-18T00:00:00"/>
  </r>
  <r>
    <x v="3"/>
    <n v="2463"/>
    <x v="4"/>
    <n v="17926"/>
    <d v="2015-09-10T00:00:00"/>
    <x v="1"/>
    <x v="25"/>
    <n v="566.47"/>
    <n v="0.02"/>
    <s v="Regular Ship"/>
    <n v="-70.040000000000006"/>
    <n v="15.31"/>
    <n v="8.7799999999999994"/>
    <s v="Sally Knutson"/>
    <s v="ME"/>
    <s v="Consumer"/>
    <s v="Soccer Equipment"/>
    <s v="Mouth Guards"/>
    <s v="SM Packaging"/>
    <d v="2015-09-17T00:00:00"/>
  </r>
  <r>
    <x v="3"/>
    <n v="3559"/>
    <x v="4"/>
    <n v="25376"/>
    <d v="2015-01-24T00:00:00"/>
    <x v="1"/>
    <x v="1"/>
    <n v="75.36"/>
    <n v="0.09"/>
    <s v="Regular Ship"/>
    <n v="-31.83"/>
    <n v="6.28"/>
    <n v="5.29"/>
    <s v="Greg Guthrie"/>
    <s v="NY"/>
    <s v="Corporate"/>
    <s v="Basketball Equipment"/>
    <s v="Helmets"/>
    <s v="SM Packaging"/>
    <d v="2015-01-31T00:00:00"/>
  </r>
  <r>
    <x v="3"/>
    <n v="8124"/>
    <x v="4"/>
    <n v="58055"/>
    <d v="2015-08-27T00:00:00"/>
    <x v="1"/>
    <x v="30"/>
    <n v="191.88"/>
    <n v="0"/>
    <s v="Regular Ship"/>
    <n v="-56.45"/>
    <n v="7.38"/>
    <n v="5.21"/>
    <s v="Julia West"/>
    <s v="NY"/>
    <s v="Consumer"/>
    <s v="Basketball Equipment"/>
    <s v="Helmets"/>
    <s v="SM Packaging"/>
    <d v="2015-09-03T00:00:00"/>
  </r>
  <r>
    <x v="3"/>
    <n v="4295"/>
    <x v="4"/>
    <n v="30593"/>
    <d v="2015-05-25T00:00:00"/>
    <x v="1"/>
    <x v="46"/>
    <n v="83.6"/>
    <n v="0.04"/>
    <s v="Express Ship"/>
    <n v="-90.07"/>
    <n v="4.18"/>
    <n v="6.92"/>
    <s v="Robert Conner"/>
    <s v="DC"/>
    <s v="Small Business"/>
    <s v="Basketball Equipment"/>
    <s v="Helmets"/>
    <s v="SM Packaging"/>
    <d v="2015-06-01T00:00:00"/>
  </r>
  <r>
    <x v="3"/>
    <n v="6037"/>
    <x v="4"/>
    <n v="42758"/>
    <d v="2016-09-10T00:00:00"/>
    <x v="1"/>
    <x v="1"/>
    <n v="1829.7599999999998"/>
    <n v="7.0000000000000007E-2"/>
    <s v="Regular Ship"/>
    <n v="-333.69"/>
    <n v="152.47999999999999"/>
    <n v="4"/>
    <s v="Nora Price"/>
    <s v="ME"/>
    <s v="Home Office"/>
    <s v="Baseball Equipment"/>
    <s v="Baseball Bats"/>
    <s v="SM Packaging"/>
    <d v="2016-09-17T00:00:00"/>
  </r>
  <r>
    <x v="3"/>
    <n v="3469"/>
    <x v="4"/>
    <n v="24705"/>
    <d v="2015-07-16T00:00:00"/>
    <x v="1"/>
    <x v="13"/>
    <n v="248.2"/>
    <n v="0.03"/>
    <s v="Regular Ship"/>
    <n v="-127.5235"/>
    <n v="7.3"/>
    <n v="7.72"/>
    <s v="Jonathan King"/>
    <s v="MA"/>
    <s v="Consumer"/>
    <s v="Soccer Equipment"/>
    <s v="Football Pads"/>
    <s v="SM Packaging"/>
    <d v="2015-07-23T00:00:00"/>
  </r>
  <r>
    <x v="3"/>
    <n v="2375"/>
    <x v="4"/>
    <n v="17218"/>
    <d v="2016-05-23T00:00:00"/>
    <x v="1"/>
    <x v="38"/>
    <n v="165.76"/>
    <n v="0.06"/>
    <s v="Regular Ship"/>
    <n v="22.54"/>
    <n v="5.18"/>
    <n v="2.04"/>
    <s v="RHansda Day"/>
    <s v="DC"/>
    <s v="Consumer"/>
    <s v="Soccer Equipment"/>
    <s v="Jersies"/>
    <s v="Bubble Wrap"/>
    <d v="2016-05-30T00:00:00"/>
  </r>
  <r>
    <x v="3"/>
    <n v="3915"/>
    <x v="4"/>
    <n v="27909"/>
    <d v="2015-12-08T00:00:00"/>
    <x v="1"/>
    <x v="17"/>
    <n v="59.22"/>
    <n v="7.0000000000000007E-2"/>
    <s v="Regular Ship"/>
    <n v="-24.86"/>
    <n v="1.26"/>
    <n v="0.7"/>
    <s v="Monica Federle"/>
    <s v="ME"/>
    <s v="Corporate"/>
    <s v="Soccer Equipment"/>
    <s v="Footballs"/>
    <s v="Bubble Wrap"/>
    <d v="2015-12-15T00:00:00"/>
  </r>
  <r>
    <x v="3"/>
    <n v="5454"/>
    <x v="4"/>
    <n v="38723"/>
    <d v="2016-07-21T00:00:00"/>
    <x v="1"/>
    <x v="32"/>
    <n v="179.82"/>
    <n v="0.09"/>
    <s v="Regular Ship"/>
    <n v="-68.930000000000007"/>
    <n v="19.98"/>
    <n v="4"/>
    <s v="Pierre Wener"/>
    <s v="NY"/>
    <s v="Home Office"/>
    <s v="Baseball Equipment"/>
    <s v="Baseball Bats"/>
    <s v="SM Packaging"/>
    <d v="2016-07-28T00:00:00"/>
  </r>
  <r>
    <x v="3"/>
    <n v="6477"/>
    <x v="4"/>
    <n v="46115"/>
    <d v="2014-12-31T00:00:00"/>
    <x v="1"/>
    <x v="14"/>
    <n v="699.30000000000007"/>
    <n v="0.1"/>
    <s v="Regular Ship"/>
    <n v="-37.99"/>
    <n v="19.98"/>
    <n v="4"/>
    <s v="Tom Stivers"/>
    <s v="ME"/>
    <s v="Small Business"/>
    <s v="Baseball Equipment"/>
    <s v="Baseball Bats"/>
    <s v="SM Packaging"/>
    <d v="2015-01-07T00:00:00"/>
  </r>
  <r>
    <x v="3"/>
    <n v="5770"/>
    <x v="4"/>
    <n v="40962"/>
    <d v="2014-12-21T00:00:00"/>
    <x v="1"/>
    <x v="39"/>
    <n v="1525.4399999999998"/>
    <n v="0.03"/>
    <s v="Regular Ship"/>
    <n v="547.48"/>
    <n v="54.48"/>
    <n v="0.99"/>
    <s v="Walter Johnson"/>
    <s v="MA"/>
    <s v="Corporate"/>
    <s v="Soccer Equipment"/>
    <s v="Shin Guards"/>
    <s v="SM Packaging"/>
    <d v="2014-12-28T00:00:00"/>
  </r>
  <r>
    <x v="3"/>
    <n v="893"/>
    <x v="4"/>
    <n v="6432"/>
    <d v="2015-09-10T00:00:00"/>
    <x v="1"/>
    <x v="35"/>
    <n v="326.70000000000005"/>
    <n v="0.08"/>
    <s v="Regular Ship"/>
    <n v="-38.450000000000003"/>
    <n v="10.89"/>
    <n v="4.5"/>
    <s v="Lena Creighton"/>
    <s v="ME"/>
    <s v="Corporate"/>
    <s v="Soccer Equipment"/>
    <s v="Shin Guards"/>
    <s v="SM Packaging"/>
    <d v="2015-09-17T00:00:00"/>
  </r>
  <r>
    <x v="3"/>
    <n v="7363"/>
    <x v="4"/>
    <n v="52482"/>
    <d v="2014-12-01T00:00:00"/>
    <x v="1"/>
    <x v="31"/>
    <n v="860.57999999999993"/>
    <n v="0.06"/>
    <s v="Express Ship"/>
    <n v="163.78"/>
    <n v="40.98"/>
    <n v="5.33"/>
    <s v="Wallace King"/>
    <s v="MA"/>
    <s v="Corporate"/>
    <s v="Soccer Equipment"/>
    <s v="Shin Guards"/>
    <s v="SM Packaging"/>
    <d v="2014-12-08T00:00:00"/>
  </r>
  <r>
    <x v="3"/>
    <n v="8354"/>
    <x v="4"/>
    <n v="59685"/>
    <d v="2016-10-10T00:00:00"/>
    <x v="1"/>
    <x v="1"/>
    <n v="491.76"/>
    <n v="0.05"/>
    <s v="Regular Ship"/>
    <n v="78.98"/>
    <n v="40.98"/>
    <n v="5.33"/>
    <s v="William Mac"/>
    <s v="DC"/>
    <s v="Consumer"/>
    <s v="Soccer Equipment"/>
    <s v="Shin Guards"/>
    <s v="SM Packaging"/>
    <d v="2016-10-17T00:00:00"/>
  </r>
  <r>
    <x v="3"/>
    <n v="6888"/>
    <x v="4"/>
    <n v="49094"/>
    <d v="2016-07-04T00:00:00"/>
    <x v="1"/>
    <x v="45"/>
    <n v="851.88"/>
    <n v="0.03"/>
    <s v="Regular Ship"/>
    <n v="-25.98"/>
    <n v="27.48"/>
    <n v="4"/>
    <s v="Anna Belle"/>
    <s v="DC"/>
    <s v="Consumer"/>
    <s v="Baseball Equipment"/>
    <s v="Baseball Bats"/>
    <s v="SM Packaging"/>
    <d v="2016-07-11T00:00:00"/>
  </r>
  <r>
    <x v="3"/>
    <n v="7481"/>
    <x v="4"/>
    <n v="53411"/>
    <d v="2015-09-29T00:00:00"/>
    <x v="1"/>
    <x v="43"/>
    <n v="687"/>
    <n v="0.08"/>
    <s v="Regular Ship"/>
    <n v="-57.53"/>
    <n v="27.48"/>
    <n v="4"/>
    <s v="James Bind"/>
    <s v="DC"/>
    <s v="Small Business"/>
    <s v="Baseball Equipment"/>
    <s v="Baseball Bats"/>
    <s v="SM Packaging"/>
    <d v="2015-10-06T00:00:00"/>
  </r>
  <r>
    <x v="3"/>
    <n v="889"/>
    <x v="4"/>
    <n v="6374"/>
    <d v="2015-06-07T00:00:00"/>
    <x v="1"/>
    <x v="18"/>
    <n v="1.48"/>
    <n v="0.01"/>
    <s v="Regular Ship"/>
    <n v="-1.97"/>
    <n v="1.48"/>
    <n v="0.7"/>
    <s v="Ricardo Emerson"/>
    <s v="NY"/>
    <s v="Corporate"/>
    <s v="Soccer Equipment"/>
    <s v="Footballs"/>
    <s v="Bubble Wrap"/>
    <d v="2015-06-14T00:00:00"/>
  </r>
  <r>
    <x v="3"/>
    <n v="3509"/>
    <x v="4"/>
    <n v="24996"/>
    <d v="2015-07-26T00:00:00"/>
    <x v="1"/>
    <x v="15"/>
    <n v="1688.04"/>
    <n v="0.01"/>
    <s v="Regular Ship"/>
    <n v="739.36"/>
    <n v="46.89"/>
    <n v="5.0999999999999996"/>
    <s v="James Hardy"/>
    <s v="DC"/>
    <s v="Consumer"/>
    <s v="Soccer Equipment"/>
    <s v="Shin Guards"/>
    <s v="MED Packaging"/>
    <d v="2015-08-02T00:00:00"/>
  </r>
  <r>
    <x v="3"/>
    <n v="5251"/>
    <x v="4"/>
    <n v="37350"/>
    <d v="2016-03-20T00:00:00"/>
    <x v="1"/>
    <x v="3"/>
    <n v="160.92999999999998"/>
    <n v="7.0000000000000007E-2"/>
    <s v="Regular Ship"/>
    <n v="-37.5"/>
    <n v="22.99"/>
    <n v="8.99"/>
    <s v="Kelly Andreada"/>
    <s v="NY"/>
    <s v="Home Office"/>
    <s v="Soccer Equipment"/>
    <s v="Soccer Nets"/>
    <s v="Tiny Packaging"/>
    <d v="2016-03-27T00:00:00"/>
  </r>
  <r>
    <x v="3"/>
    <n v="641"/>
    <x v="4"/>
    <n v="4515"/>
    <d v="2016-01-15T00:00:00"/>
    <x v="1"/>
    <x v="3"/>
    <n v="846.79"/>
    <n v="0.02"/>
    <s v="Regular Ship"/>
    <n v="49.45"/>
    <n v="120.97"/>
    <n v="7.11"/>
    <s v="Wallace King"/>
    <s v="MA"/>
    <s v="Consumer"/>
    <s v="Baseball Equipment"/>
    <s v="Base Equipment"/>
    <s v="MED Packaging"/>
    <d v="2016-01-22T00:00:00"/>
  </r>
  <r>
    <x v="3"/>
    <n v="5910"/>
    <x v="4"/>
    <n v="41895"/>
    <d v="2014-11-10T00:00:00"/>
    <x v="1"/>
    <x v="34"/>
    <n v="27999.919999999998"/>
    <n v="0.05"/>
    <s v="Regular Ship"/>
    <n v="-391.92"/>
    <n v="3499.99"/>
    <n v="24.49"/>
    <s v="Tony Chapman"/>
    <s v="ME"/>
    <s v="Consumer"/>
    <s v="Baseball Equipment"/>
    <s v="Balls"/>
    <s v="LG Packaging"/>
    <d v="2014-11-17T00:00:00"/>
  </r>
  <r>
    <x v="3"/>
    <n v="759"/>
    <x v="4"/>
    <n v="5444"/>
    <d v="2015-01-15T00:00:00"/>
    <x v="1"/>
    <x v="28"/>
    <n v="899.98"/>
    <n v="0.08"/>
    <s v="Regular Ship"/>
    <n v="-2024.079"/>
    <n v="449.99"/>
    <n v="24.49"/>
    <s v="Frank Carlisle"/>
    <s v="ME"/>
    <s v="Small Business"/>
    <s v="Baseball Equipment"/>
    <s v="Balls"/>
    <s v="LG Packaging"/>
    <d v="2015-01-22T00:00:00"/>
  </r>
  <r>
    <x v="3"/>
    <n v="7131"/>
    <x v="4"/>
    <n v="50854"/>
    <d v="2015-10-17T00:00:00"/>
    <x v="1"/>
    <x v="49"/>
    <n v="134.46"/>
    <n v="7.0000000000000007E-2"/>
    <s v="Regular Ship"/>
    <n v="-64.239000000000004"/>
    <n v="4.9800000000000004"/>
    <n v="4.95"/>
    <s v="Anna Belle"/>
    <s v="DC"/>
    <s v="Corporate"/>
    <s v="Soccer Equipment"/>
    <s v="Football Pads"/>
    <s v="SM Packaging"/>
    <d v="2015-10-24T00:00:00"/>
  </r>
  <r>
    <x v="3"/>
    <n v="7950"/>
    <x v="4"/>
    <n v="56804"/>
    <d v="2015-01-25T00:00:00"/>
    <x v="1"/>
    <x v="47"/>
    <n v="137.76"/>
    <n v="0.1"/>
    <s v="Regular Ship"/>
    <n v="-202.078"/>
    <n v="3.36"/>
    <n v="6.27"/>
    <s v="Harold Clinton"/>
    <s v="DC"/>
    <s v="Home Office"/>
    <s v="Soccer Equipment"/>
    <s v="Football Pads"/>
    <s v="SM Packaging"/>
    <d v="2015-02-01T00:00:00"/>
  </r>
  <r>
    <x v="3"/>
    <n v="3649"/>
    <x v="4"/>
    <n v="26116"/>
    <d v="2016-08-29T00:00:00"/>
    <x v="1"/>
    <x v="15"/>
    <n v="682.92"/>
    <n v="0.04"/>
    <s v="Regular Ship"/>
    <n v="81.709999999999994"/>
    <n v="18.97"/>
    <n v="9.0299999999999994"/>
    <s v="Holly Jones"/>
    <s v="ME"/>
    <s v="Small Business"/>
    <s v="Soccer Equipment"/>
    <s v="Jersies"/>
    <s v="SM Packaging"/>
    <d v="2016-09-05T00:00:00"/>
  </r>
  <r>
    <x v="3"/>
    <n v="4607"/>
    <x v="4"/>
    <n v="32806"/>
    <d v="2015-04-21T00:00:00"/>
    <x v="1"/>
    <x v="34"/>
    <n v="161.91999999999999"/>
    <n v="0.02"/>
    <s v="Regular Ship"/>
    <n v="-28.34"/>
    <n v="20.239999999999998"/>
    <n v="8.99"/>
    <s v="Holly Jones"/>
    <s v="MA"/>
    <s v="Home Office"/>
    <s v="Basketball Equipment"/>
    <s v="Helmets"/>
    <s v="Tiny Packaging"/>
    <d v="2015-04-28T00:00:00"/>
  </r>
  <r>
    <x v="3"/>
    <n v="602"/>
    <x v="4"/>
    <n v="4099"/>
    <d v="2016-06-20T00:00:00"/>
    <x v="1"/>
    <x v="10"/>
    <n v="37.92"/>
    <n v="0"/>
    <s v="Regular Ship"/>
    <n v="-17.32"/>
    <n v="9.48"/>
    <n v="7.29"/>
    <s v="James Hardy"/>
    <s v="DC"/>
    <s v="Consumer"/>
    <s v="Basketball Equipment"/>
    <s v="Helmets"/>
    <s v="Tiny Packaging"/>
    <d v="2016-06-27T00:00:00"/>
  </r>
  <r>
    <x v="3"/>
    <n v="5426"/>
    <x v="4"/>
    <n v="38561"/>
    <d v="2015-06-30T00:00:00"/>
    <x v="1"/>
    <x v="42"/>
    <n v="180.12"/>
    <n v="0.1"/>
    <s v="Regular Ship"/>
    <n v="-59.64"/>
    <n v="9.48"/>
    <n v="7.29"/>
    <s v="Mark Van Huff"/>
    <s v="ME"/>
    <s v="Home Office"/>
    <s v="Basketball Equipment"/>
    <s v="Helmets"/>
    <s v="Tiny Packaging"/>
    <d v="2015-07-07T00:00:00"/>
  </r>
  <r>
    <x v="3"/>
    <n v="7119"/>
    <x v="4"/>
    <n v="50790"/>
    <d v="2015-05-16T00:00:00"/>
    <x v="1"/>
    <x v="17"/>
    <n v="233.58999999999997"/>
    <n v="0"/>
    <s v="Regular Ship"/>
    <n v="-148.80000000000001"/>
    <n v="4.97"/>
    <n v="5.71"/>
    <s v="Adrianne Andover"/>
    <s v="MA"/>
    <s v="Home Office"/>
    <s v="Basketball Equipment"/>
    <s v="Helmets"/>
    <s v="MED Packaging"/>
    <d v="2015-05-23T00:00:00"/>
  </r>
  <r>
    <x v="3"/>
    <n v="1714"/>
    <x v="4"/>
    <n v="12322"/>
    <d v="2015-03-11T00:00:00"/>
    <x v="1"/>
    <x v="15"/>
    <n v="3320.28"/>
    <n v="0.03"/>
    <s v="Express Ship"/>
    <n v="-398.11"/>
    <n v="92.23"/>
    <n v="39.61"/>
    <s v="Andrew Kegan"/>
    <s v="MA"/>
    <s v="Small Business"/>
    <s v="Basketball Equipment"/>
    <s v="Helmets"/>
    <s v="MED Packaging"/>
    <d v="2015-03-18T00:00:00"/>
  </r>
  <r>
    <x v="3"/>
    <n v="4428"/>
    <x v="4"/>
    <n v="31556"/>
    <d v="2015-05-27T00:00:00"/>
    <x v="1"/>
    <x v="14"/>
    <n v="269.5"/>
    <n v="7.0000000000000007E-2"/>
    <s v="Regular Ship"/>
    <n v="-14.99"/>
    <n v="7.7"/>
    <n v="3.68"/>
    <s v="Adrianne Andover"/>
    <s v="MA"/>
    <s v="Consumer"/>
    <s v="Basketball Equipment"/>
    <s v="Helmets"/>
    <s v="Bubble Wrap"/>
    <d v="2015-06-03T00:00:00"/>
  </r>
  <r>
    <x v="3"/>
    <n v="7655"/>
    <x v="4"/>
    <n v="54882"/>
    <d v="2014-12-07T00:00:00"/>
    <x v="1"/>
    <x v="28"/>
    <n v="73.099999999999994"/>
    <n v="0.03"/>
    <s v="Regular Ship"/>
    <n v="-43.93"/>
    <n v="36.549999999999997"/>
    <n v="13.89"/>
    <s v="Andrew Kegan"/>
    <s v="MA"/>
    <s v="Consumer"/>
    <s v="Soccer Equipment"/>
    <s v="Soccer Nets"/>
    <s v="Bubble Wrap"/>
    <d v="2014-12-14T00:00:00"/>
  </r>
  <r>
    <x v="3"/>
    <n v="8287"/>
    <x v="4"/>
    <n v="59205"/>
    <d v="2015-08-31T00:00:00"/>
    <x v="1"/>
    <x v="48"/>
    <n v="45.43"/>
    <n v="0"/>
    <s v="Regular Ship"/>
    <n v="-47.18"/>
    <n v="4.13"/>
    <n v="6.89"/>
    <s v="Neil Knudson"/>
    <s v="ME"/>
    <s v="Home Office"/>
    <s v="Soccer Equipment"/>
    <s v="Referee Uniforms"/>
    <s v="SM Packaging"/>
    <d v="2015-09-07T00:00:00"/>
  </r>
  <r>
    <x v="3"/>
    <n v="3310"/>
    <x v="4"/>
    <n v="23648"/>
    <d v="2016-07-25T00:00:00"/>
    <x v="1"/>
    <x v="10"/>
    <n v="10.44"/>
    <n v="0.1"/>
    <s v="Regular Ship"/>
    <n v="-0.64"/>
    <n v="2.61"/>
    <n v="0.5"/>
    <s v="Liz Carlisle"/>
    <s v="ME"/>
    <s v="Corporate"/>
    <s v="Soccer Equipment"/>
    <s v="Referee Uniforms"/>
    <s v="SM Packaging"/>
    <d v="2016-08-01T00:00:00"/>
  </r>
  <r>
    <x v="3"/>
    <n v="5410"/>
    <x v="4"/>
    <n v="38466"/>
    <d v="2015-06-17T00:00:00"/>
    <x v="1"/>
    <x v="25"/>
    <n v="106.93"/>
    <n v="0.04"/>
    <s v="Regular Ship"/>
    <n v="46.46"/>
    <n v="2.89"/>
    <n v="0.5"/>
    <s v="Jane Waco"/>
    <s v="NY"/>
    <s v="Corporate"/>
    <s v="Soccer Equipment"/>
    <s v="Referee Uniforms"/>
    <s v="SM Packaging"/>
    <d v="2015-06-24T00:00:00"/>
  </r>
  <r>
    <x v="3"/>
    <n v="8074"/>
    <x v="4"/>
    <n v="57600"/>
    <d v="2016-09-11T00:00:00"/>
    <x v="1"/>
    <x v="37"/>
    <n v="181.72"/>
    <n v="0.05"/>
    <s v="Regular Ship"/>
    <n v="85.81"/>
    <n v="4.13"/>
    <n v="0.5"/>
    <s v="Grant Carroll"/>
    <s v="NY"/>
    <s v="Small Business"/>
    <s v="Soccer Equipment"/>
    <s v="Referee Uniforms"/>
    <s v="SM Packaging"/>
    <d v="2016-09-18T00:00:00"/>
  </r>
  <r>
    <x v="3"/>
    <n v="1343"/>
    <x v="4"/>
    <n v="9824"/>
    <d v="2014-11-22T00:00:00"/>
    <x v="1"/>
    <x v="16"/>
    <n v="20.65"/>
    <n v="0"/>
    <s v="Regular Ship"/>
    <n v="2.75"/>
    <n v="4.13"/>
    <n v="0.5"/>
    <s v="Stanley Hope"/>
    <s v="MA"/>
    <s v="Consumer"/>
    <s v="Soccer Equipment"/>
    <s v="Referee Uniforms"/>
    <s v="SM Packaging"/>
    <d v="2014-11-29T00:00:00"/>
  </r>
  <r>
    <x v="3"/>
    <n v="7429"/>
    <x v="4"/>
    <n v="52934"/>
    <d v="2015-05-27T00:00:00"/>
    <x v="1"/>
    <x v="46"/>
    <n v="98.2"/>
    <n v="0.08"/>
    <s v="Regular Ship"/>
    <n v="36.979999999999997"/>
    <n v="4.91"/>
    <n v="0.5"/>
    <s v="Sara Luxemburg"/>
    <s v="ME"/>
    <s v="Corporate"/>
    <s v="Soccer Equipment"/>
    <s v="Referee Uniforms"/>
    <s v="SM Packaging"/>
    <d v="2015-06-03T00:00:00"/>
  </r>
  <r>
    <x v="3"/>
    <n v="2987"/>
    <x v="4"/>
    <n v="21573"/>
    <d v="2016-02-24T00:00:00"/>
    <x v="1"/>
    <x v="45"/>
    <n v="95.48"/>
    <n v="0.05"/>
    <s v="Regular Ship"/>
    <n v="24.05"/>
    <n v="3.08"/>
    <n v="0.99"/>
    <s v="Don Weiss"/>
    <s v="ME"/>
    <s v="Corporate"/>
    <s v="Soccer Equipment"/>
    <s v="Referee Uniforms"/>
    <s v="SM Packaging"/>
    <d v="2016-03-02T00:00:00"/>
  </r>
  <r>
    <x v="3"/>
    <n v="2780"/>
    <x v="4"/>
    <n v="20068"/>
    <d v="2014-12-29T00:00:00"/>
    <x v="1"/>
    <x v="32"/>
    <n v="49.77"/>
    <n v="0.09"/>
    <s v="Regular Ship"/>
    <n v="-46.1265"/>
    <n v="5.53"/>
    <n v="6.98"/>
    <s v="Carol Triggs"/>
    <s v="NY"/>
    <s v="Home Office"/>
    <s v="Soccer Equipment"/>
    <s v="Football Pads"/>
    <s v="SM Packaging"/>
    <d v="2015-01-05T00:00:00"/>
  </r>
  <r>
    <x v="3"/>
    <n v="7654"/>
    <x v="4"/>
    <n v="54882"/>
    <d v="2014-12-07T00:00:00"/>
    <x v="1"/>
    <x v="36"/>
    <n v="84.660000000000011"/>
    <n v="0.02"/>
    <s v="Regular Ship"/>
    <n v="34.979999999999997"/>
    <n v="4.9800000000000004"/>
    <n v="0.49"/>
    <s v="Natalie Webber"/>
    <s v="NY"/>
    <s v="Consumer"/>
    <s v="Soccer Equipment"/>
    <s v="Referee Uniforms"/>
    <s v="SM Packaging"/>
    <d v="2014-12-14T00:00:00"/>
  </r>
  <r>
    <x v="3"/>
    <n v="3125"/>
    <x v="4"/>
    <n v="22434"/>
    <d v="2016-06-29T00:00:00"/>
    <x v="1"/>
    <x v="6"/>
    <n v="13.620000000000001"/>
    <n v="0.1"/>
    <s v="Regular Ship"/>
    <n v="-14.685499999999999"/>
    <n v="4.54"/>
    <n v="5.83"/>
    <s v="Holly John"/>
    <s v="MA"/>
    <s v="Consumer"/>
    <s v="Soccer Equipment"/>
    <s v="Football Pads"/>
    <s v="SM Packaging"/>
    <d v="2016-07-06T00:00:00"/>
  </r>
  <r>
    <x v="3"/>
    <n v="615"/>
    <x v="4"/>
    <n v="4230"/>
    <d v="2016-01-02T00:00:00"/>
    <x v="1"/>
    <x v="24"/>
    <n v="408.96"/>
    <n v="0.05"/>
    <s v="Regular Ship"/>
    <n v="21.96"/>
    <n v="22.72"/>
    <n v="8.99"/>
    <s v="Tamara Willingham"/>
    <s v="ME"/>
    <s v="Corporate"/>
    <s v="Basketball Equipment"/>
    <s v="Helmets"/>
    <s v="Tiny Packaging"/>
    <d v="2016-01-09T00:00:00"/>
  </r>
  <r>
    <x v="3"/>
    <n v="5453"/>
    <x v="4"/>
    <n v="38723"/>
    <d v="2016-07-21T00:00:00"/>
    <x v="1"/>
    <x v="7"/>
    <n v="2534.2200000000003"/>
    <n v="0"/>
    <s v="Regular Ship"/>
    <n v="368.87"/>
    <n v="64.98"/>
    <n v="6.88"/>
    <s v="Andrew Jenkins"/>
    <s v="DC"/>
    <s v="Home Office"/>
    <s v="Soccer Equipment"/>
    <s v="Mouth Guards"/>
    <s v="SM Packaging"/>
    <d v="2016-07-28T00:00:00"/>
  </r>
  <r>
    <x v="3"/>
    <n v="7371"/>
    <x v="4"/>
    <n v="52518"/>
    <d v="2016-02-02T00:00:00"/>
    <x v="1"/>
    <x v="34"/>
    <n v="167.6"/>
    <n v="0.08"/>
    <s v="Regular Ship"/>
    <n v="-47.37"/>
    <n v="20.95"/>
    <n v="4"/>
    <s v="Roy Phan"/>
    <s v="ME"/>
    <s v="Consumer"/>
    <s v="Baseball Equipment"/>
    <s v="Baseball Bats"/>
    <s v="SM Packaging"/>
    <d v="2016-02-09T00:00:00"/>
  </r>
  <r>
    <x v="3"/>
    <n v="4100"/>
    <x v="4"/>
    <n v="29216"/>
    <d v="2016-10-29T00:00:00"/>
    <x v="1"/>
    <x v="0"/>
    <n v="1988.12"/>
    <n v="0.1"/>
    <s v="Regular Ship"/>
    <n v="307.17"/>
    <n v="43.22"/>
    <n v="4"/>
    <s v="Stanley Hope"/>
    <s v="MA"/>
    <s v="Home Office"/>
    <s v="Baseball Equipment"/>
    <s v="Baseball Bats"/>
    <s v="SM Packaging"/>
    <d v="2016-11-05T00:00:00"/>
  </r>
  <r>
    <x v="3"/>
    <n v="6138"/>
    <x v="4"/>
    <n v="43488"/>
    <d v="2016-04-18T00:00:00"/>
    <x v="1"/>
    <x v="0"/>
    <n v="2250.3200000000002"/>
    <n v="0.08"/>
    <s v="Regular Ship"/>
    <n v="483.67"/>
    <n v="48.92"/>
    <n v="4.5"/>
    <s v="James Bind"/>
    <s v="DC"/>
    <s v="Home Office"/>
    <s v="Soccer Equipment"/>
    <s v="Shin Guards"/>
    <s v="SM Packaging"/>
    <d v="2016-04-25T00:00:00"/>
  </r>
  <r>
    <x v="3"/>
    <n v="1342"/>
    <x v="4"/>
    <n v="9824"/>
    <d v="2014-11-22T00:00:00"/>
    <x v="1"/>
    <x v="7"/>
    <n v="1907.88"/>
    <n v="0.03"/>
    <s v="Express Ship"/>
    <n v="540.66999999999996"/>
    <n v="48.92"/>
    <n v="4.5"/>
    <s v="Thomas Thornton"/>
    <s v="NY"/>
    <s v="Consumer"/>
    <s v="Soccer Equipment"/>
    <s v="Shin Guards"/>
    <s v="SM Packaging"/>
    <d v="2014-11-29T00:00:00"/>
  </r>
  <r>
    <x v="3"/>
    <n v="7730"/>
    <x v="4"/>
    <n v="55366"/>
    <d v="2016-08-10T00:00:00"/>
    <x v="1"/>
    <x v="3"/>
    <n v="391.58"/>
    <n v="0.1"/>
    <s v="Regular Ship"/>
    <n v="-204.65"/>
    <n v="55.94"/>
    <n v="6.55"/>
    <s v="Walter Johnson"/>
    <s v="MA"/>
    <s v="Corporate"/>
    <s v="Baseball Equipment"/>
    <s v="Baseball Bats"/>
    <s v="SM Packaging"/>
    <d v="2016-08-17T00:00:00"/>
  </r>
  <r>
    <x v="3"/>
    <n v="2173"/>
    <x v="4"/>
    <n v="15651"/>
    <d v="2016-08-04T00:00:00"/>
    <x v="1"/>
    <x v="4"/>
    <n v="2408.8000000000002"/>
    <n v="0.1"/>
    <s v="Express Ship"/>
    <n v="549.45000000000005"/>
    <n v="60.22"/>
    <n v="3.5"/>
    <s v="RHansda Day"/>
    <s v="DC"/>
    <s v="Small Business"/>
    <s v="Soccer Equipment"/>
    <s v="Shin Guards"/>
    <s v="SM Packaging"/>
    <d v="2016-08-11T00:00:00"/>
  </r>
  <r>
    <x v="3"/>
    <n v="3599"/>
    <x v="4"/>
    <n v="25666"/>
    <d v="2016-07-03T00:00:00"/>
    <x v="1"/>
    <x v="15"/>
    <n v="5070.5999999999995"/>
    <n v="0.06"/>
    <s v="Regular Ship"/>
    <n v="369.46"/>
    <n v="140.85"/>
    <n v="19.989999999999998"/>
    <s v="Monumenter Lopez"/>
    <s v="ME"/>
    <s v="Consumer"/>
    <s v="Soccer Equipment"/>
    <s v="Mouth Guards"/>
    <s v="SM Packaging"/>
    <d v="2016-07-10T00:00:00"/>
  </r>
  <r>
    <x v="3"/>
    <n v="7133"/>
    <x v="4"/>
    <n v="50854"/>
    <d v="2015-10-17T00:00:00"/>
    <x v="1"/>
    <x v="21"/>
    <n v="461.16"/>
    <n v="0.06"/>
    <s v="Express Ship"/>
    <n v="25.79"/>
    <n v="10.98"/>
    <n v="3.37"/>
    <s v="Wallace King"/>
    <s v="MA"/>
    <s v="Corporate"/>
    <s v="Soccer Equipment"/>
    <s v="Soccer Goals"/>
    <s v="Tiny Packaging"/>
    <d v="2015-10-24T00:00:00"/>
  </r>
  <r>
    <x v="3"/>
    <n v="2453"/>
    <x v="4"/>
    <n v="17831"/>
    <d v="2016-08-25T00:00:00"/>
    <x v="1"/>
    <x v="13"/>
    <n v="237.32000000000002"/>
    <n v="0.06"/>
    <s v="Regular Ship"/>
    <n v="41.31"/>
    <n v="6.98"/>
    <n v="2.83"/>
    <s v="William Mac"/>
    <s v="DC"/>
    <s v="Corporate"/>
    <s v="Basketball Equipment"/>
    <s v="Helmets"/>
    <s v="Tiny Packaging"/>
    <d v="2016-09-01T00:00:00"/>
  </r>
  <r>
    <x v="3"/>
    <n v="7741"/>
    <x v="4"/>
    <n v="55425"/>
    <d v="2015-09-01T00:00:00"/>
    <x v="1"/>
    <x v="34"/>
    <n v="2407.7600000000002"/>
    <n v="0.05"/>
    <s v="Express Ship"/>
    <n v="-114.68"/>
    <n v="300.97000000000003"/>
    <n v="7.18"/>
    <s v="Paul Knutson"/>
    <s v="NY"/>
    <s v="Corporate"/>
    <s v="Baseball Equipment"/>
    <s v="Baseball Bats"/>
    <s v="SM Packaging"/>
    <d v="2015-09-08T00:00:00"/>
  </r>
  <r>
    <x v="3"/>
    <n v="6142"/>
    <x v="4"/>
    <n v="43488"/>
    <d v="2016-04-18T00:00:00"/>
    <x v="1"/>
    <x v="6"/>
    <n v="1349.97"/>
    <n v="0.06"/>
    <s v="Regular Ship"/>
    <n v="-1569.06"/>
    <n v="449.99"/>
    <n v="24.49"/>
    <s v="Michelle Huthwaite"/>
    <s v="ME"/>
    <s v="Home Office"/>
    <s v="Baseball Equipment"/>
    <s v="Balls"/>
    <s v="LG Packaging"/>
    <d v="2016-04-25T00:00:00"/>
  </r>
  <r>
    <x v="3"/>
    <n v="6403"/>
    <x v="4"/>
    <n v="45476"/>
    <d v="2016-02-17T00:00:00"/>
    <x v="1"/>
    <x v="27"/>
    <n v="1045.44"/>
    <n v="7.0000000000000007E-2"/>
    <s v="Regular Ship"/>
    <n v="204.58"/>
    <n v="21.78"/>
    <n v="5.94"/>
    <s v="Tony Remo"/>
    <s v="ME"/>
    <s v="Home Office"/>
    <s v="Soccer Equipment"/>
    <s v="Shin Guards"/>
    <s v="MED Packaging"/>
    <d v="2016-02-24T00:00:00"/>
  </r>
  <r>
    <x v="3"/>
    <n v="620"/>
    <x v="4"/>
    <n v="4261"/>
    <d v="2016-08-02T00:00:00"/>
    <x v="1"/>
    <x v="38"/>
    <n v="9620.7999999999993"/>
    <n v="0.04"/>
    <s v="Regular Ship"/>
    <n v="2848.17"/>
    <n v="300.64999999999998"/>
    <n v="24.49"/>
    <s v="William Mac"/>
    <s v="DC"/>
    <s v="Corporate"/>
    <s v="Soccer Equipment"/>
    <s v="Shin Guards"/>
    <s v="LG Packaging"/>
    <d v="2016-08-09T00:00:00"/>
  </r>
  <r>
    <x v="3"/>
    <n v="6105"/>
    <x v="4"/>
    <n v="43267"/>
    <d v="2015-03-16T00:00:00"/>
    <x v="1"/>
    <x v="36"/>
    <n v="1304.24"/>
    <n v="0.05"/>
    <s v="Express Ship"/>
    <n v="171.26"/>
    <n v="76.72"/>
    <n v="19.95"/>
    <s v="Fred Wasserman"/>
    <s v="ME"/>
    <s v="Home Office"/>
    <s v="Soccer Equipment"/>
    <s v="Shin Guards"/>
    <s v="LG Packaging"/>
    <d v="2015-03-23T00:00:00"/>
  </r>
  <r>
    <x v="3"/>
    <n v="2957"/>
    <x v="4"/>
    <n v="21410"/>
    <d v="2016-03-01T00:00:00"/>
    <x v="1"/>
    <x v="41"/>
    <n v="1974.08"/>
    <n v="0.01"/>
    <s v="Express Ship"/>
    <n v="554.91"/>
    <n v="123.38"/>
    <n v="24.49"/>
    <s v="Andrew Kegan"/>
    <s v="MA"/>
    <s v="Corporate"/>
    <s v="Soccer Equipment"/>
    <s v="Shin Guards"/>
    <s v="LG Packaging"/>
    <d v="2016-03-08T00:00:00"/>
  </r>
  <r>
    <x v="3"/>
    <n v="2459"/>
    <x v="4"/>
    <n v="17860"/>
    <d v="2015-02-04T00:00:00"/>
    <x v="1"/>
    <x v="41"/>
    <n v="124.32"/>
    <n v="0.05"/>
    <s v="Express Ship"/>
    <n v="-96.33"/>
    <n v="7.77"/>
    <n v="9.23"/>
    <s v="Holly John"/>
    <s v="MA"/>
    <s v="Small Business"/>
    <s v="Soccer Equipment"/>
    <s v="Shin Guards"/>
    <s v="SM Packaging"/>
    <d v="2015-02-11T00:00:00"/>
  </r>
  <r>
    <x v="3"/>
    <n v="8087"/>
    <x v="4"/>
    <n v="57698"/>
    <d v="2015-11-06T00:00:00"/>
    <x v="1"/>
    <x v="5"/>
    <n v="77.699999999999989"/>
    <n v="0.05"/>
    <s v="Regular Ship"/>
    <n v="-66.91"/>
    <n v="7.77"/>
    <n v="9.23"/>
    <s v="Patrick Jones"/>
    <s v="NY"/>
    <s v="Home Office"/>
    <s v="Soccer Equipment"/>
    <s v="Shin Guards"/>
    <s v="SM Packaging"/>
    <d v="2015-11-13T00:00:00"/>
  </r>
  <r>
    <x v="3"/>
    <n v="563"/>
    <x v="4"/>
    <n v="3810"/>
    <d v="2016-07-17T00:00:00"/>
    <x v="1"/>
    <x v="4"/>
    <n v="179.20000000000002"/>
    <n v="0.09"/>
    <s v="Regular Ship"/>
    <n v="-1845.66"/>
    <n v="4.4800000000000004"/>
    <n v="49"/>
    <s v="Blain Smith"/>
    <s v="MA"/>
    <s v="Corporate"/>
    <s v="Soccer Equipment"/>
    <s v="Shin Guards"/>
    <s v="LG Packaging"/>
    <d v="2016-07-24T00:00:00"/>
  </r>
  <r>
    <x v="3"/>
    <n v="289"/>
    <x v="4"/>
    <n v="2022"/>
    <d v="2016-01-13T00:00:00"/>
    <x v="1"/>
    <x v="29"/>
    <n v="177.75"/>
    <n v="0"/>
    <s v="Regular Ship"/>
    <n v="-157.18"/>
    <n v="3.95"/>
    <n v="5.13"/>
    <s v="Wallace King"/>
    <s v="ME"/>
    <s v="Corporate"/>
    <s v="Soccer Equipment"/>
    <s v="Shin Guards"/>
    <s v="SM Packaging"/>
    <d v="2016-01-20T00:00:00"/>
  </r>
  <r>
    <x v="3"/>
    <n v="8088"/>
    <x v="4"/>
    <n v="57698"/>
    <d v="2015-11-06T00:00:00"/>
    <x v="1"/>
    <x v="19"/>
    <n v="4722.25"/>
    <n v="0.04"/>
    <s v="Regular Ship"/>
    <n v="1127.31"/>
    <n v="363.25"/>
    <n v="19.989999999999998"/>
    <s v="Adrianne Andover"/>
    <s v="MA"/>
    <s v="Home Office"/>
    <s v="Soccer Equipment"/>
    <s v="Shin Guards"/>
    <s v="SM Packaging"/>
    <d v="2015-11-13T00:00:00"/>
  </r>
  <r>
    <x v="3"/>
    <n v="4070"/>
    <x v="4"/>
    <n v="28992"/>
    <d v="2015-07-20T00:00:00"/>
    <x v="1"/>
    <x v="47"/>
    <n v="7317.2699999999995"/>
    <n v="0.1"/>
    <s v="Express Ship"/>
    <n v="1662.92"/>
    <n v="178.47"/>
    <n v="19.989999999999998"/>
    <s v="Craig Yedwab"/>
    <s v="NY"/>
    <s v="Consumer"/>
    <s v="Soccer Equipment"/>
    <s v="Mouth Guards"/>
    <s v="SM Packaging"/>
    <d v="2015-07-27T00:00:00"/>
  </r>
  <r>
    <x v="3"/>
    <n v="6436"/>
    <x v="4"/>
    <n v="45734"/>
    <d v="2016-05-17T00:00:00"/>
    <x v="1"/>
    <x v="17"/>
    <n v="548.02"/>
    <n v="0.03"/>
    <s v="Express Ship"/>
    <n v="-157.30000000000001"/>
    <n v="11.66"/>
    <n v="7.95"/>
    <s v="Wallace King"/>
    <s v="ME"/>
    <s v="Consumer"/>
    <s v="Soccer Equipment"/>
    <s v="Soccer Nets"/>
    <s v="Tiny Packaging"/>
    <d v="2016-05-24T00:00:00"/>
  </r>
  <r>
    <x v="3"/>
    <n v="3892"/>
    <x v="4"/>
    <n v="27778"/>
    <d v="2015-07-03T00:00:00"/>
    <x v="1"/>
    <x v="13"/>
    <n v="4793.32"/>
    <n v="7.0000000000000007E-2"/>
    <s v="Truck"/>
    <n v="-393.96"/>
    <n v="140.97999999999999"/>
    <n v="36.090000000000003"/>
    <s v="Roy Skaria"/>
    <s v="NY"/>
    <s v="Corporate"/>
    <s v="Basketball Equipment"/>
    <s v="Baseball Helmets"/>
    <s v="XL Packaging"/>
    <d v="2015-07-10T00:00:00"/>
  </r>
  <r>
    <x v="3"/>
    <n v="1891"/>
    <x v="4"/>
    <n v="13572"/>
    <d v="2016-03-17T00:00:00"/>
    <x v="1"/>
    <x v="3"/>
    <n v="35.14"/>
    <n v="7.0000000000000007E-2"/>
    <s v="Regular Ship"/>
    <n v="-43.71"/>
    <n v="5.0199999999999996"/>
    <n v="5.14"/>
    <s v="Tony Remo"/>
    <s v="MA"/>
    <s v="Home Office"/>
    <s v="Baseball Equipment"/>
    <s v="Baseball Bats"/>
    <s v="Tiny Packaging"/>
    <d v="2016-03-24T00:00:00"/>
  </r>
  <r>
    <x v="3"/>
    <n v="7359"/>
    <x v="4"/>
    <n v="52423"/>
    <d v="2015-02-09T00:00:00"/>
    <x v="1"/>
    <x v="40"/>
    <n v="1735.09"/>
    <n v="0.02"/>
    <s v="Regular Ship"/>
    <n v="749.16"/>
    <n v="35.409999999999997"/>
    <n v="1.99"/>
    <s v="James Bind"/>
    <s v="DC"/>
    <s v="Home Office"/>
    <s v="Baseball Equipment"/>
    <s v="Baseball Bats"/>
    <s v="Tiny Packaging"/>
    <d v="2015-02-16T00:00:00"/>
  </r>
  <r>
    <x v="3"/>
    <n v="2275"/>
    <x v="4"/>
    <n v="16359"/>
    <d v="2016-03-14T00:00:00"/>
    <x v="1"/>
    <x v="7"/>
    <n v="1399.71"/>
    <n v="0.06"/>
    <s v="Regular Ship"/>
    <n v="137.86000000000001"/>
    <n v="35.89"/>
    <n v="14.72"/>
    <s v="Grant Donatelli"/>
    <s v="ME"/>
    <s v="Consumer"/>
    <s v="Soccer Equipment"/>
    <s v="Soccer Balls"/>
    <s v="SM Packaging"/>
    <d v="2016-03-21T00:00:00"/>
  </r>
  <r>
    <x v="3"/>
    <n v="1996"/>
    <x v="4"/>
    <n v="14241"/>
    <d v="2016-04-14T00:00:00"/>
    <x v="1"/>
    <x v="9"/>
    <n v="254.10000000000002"/>
    <n v="0.03"/>
    <s v="Regular Ship"/>
    <n v="48.86"/>
    <n v="11.55"/>
    <n v="2.36"/>
    <s v="MaryBeth Skach"/>
    <s v="ME"/>
    <s v="Home Office"/>
    <s v="Soccer Equipment"/>
    <s v="Soccer Nets"/>
    <s v="Bubble Wrap"/>
    <d v="2016-04-21T00:00:00"/>
  </r>
  <r>
    <x v="3"/>
    <n v="3701"/>
    <x v="4"/>
    <n v="26437"/>
    <d v="2015-09-28T00:00:00"/>
    <x v="1"/>
    <x v="27"/>
    <n v="267.84000000000003"/>
    <n v="0.08"/>
    <s v="Regular Ship"/>
    <n v="49.05"/>
    <n v="5.58"/>
    <n v="0.7"/>
    <s v="James Hardy"/>
    <s v="DC"/>
    <s v="Corporate"/>
    <s v="Soccer Equipment"/>
    <s v="Soccer Nets"/>
    <s v="Bubble Wrap"/>
    <d v="2015-10-05T00:00:00"/>
  </r>
  <r>
    <x v="3"/>
    <n v="7945"/>
    <x v="4"/>
    <n v="56768"/>
    <d v="2015-05-27T00:00:00"/>
    <x v="1"/>
    <x v="25"/>
    <n v="106.56"/>
    <n v="0.02"/>
    <s v="Regular Ship"/>
    <n v="20.059999999999999"/>
    <n v="2.88"/>
    <n v="0.7"/>
    <s v="Giulietta Dortch"/>
    <s v="NY"/>
    <s v="Corporate"/>
    <s v="Soccer Equipment"/>
    <s v="Soccer Nets"/>
    <s v="Bubble Wrap"/>
    <d v="2015-06-03T00:00:00"/>
  </r>
  <r>
    <x v="3"/>
    <n v="5709"/>
    <x v="4"/>
    <n v="40388"/>
    <d v="2016-05-24T00:00:00"/>
    <x v="1"/>
    <x v="36"/>
    <n v="72.760000000000005"/>
    <n v="0.1"/>
    <s v="Regular Ship"/>
    <n v="2.44"/>
    <n v="4.28"/>
    <n v="0.94"/>
    <s v="Walter Johnson"/>
    <s v="MA"/>
    <s v="Home Office"/>
    <s v="Soccer Equipment"/>
    <s v="Soccer Nets"/>
    <s v="Bubble Wrap"/>
    <d v="2016-05-31T00:00:00"/>
  </r>
  <r>
    <x v="3"/>
    <n v="6819"/>
    <x v="4"/>
    <n v="48548"/>
    <d v="2015-01-24T00:00:00"/>
    <x v="1"/>
    <x v="6"/>
    <n v="9.84"/>
    <n v="0.03"/>
    <s v="Regular Ship"/>
    <n v="-10.27"/>
    <n v="3.28"/>
    <n v="3.97"/>
    <s v="Walter Johnson"/>
    <s v="ME"/>
    <s v="Corporate"/>
    <s v="Soccer Equipment"/>
    <s v="Soccer Nets"/>
    <s v="Bubble Wrap"/>
    <d v="2015-01-31T00:00:00"/>
  </r>
  <r>
    <x v="3"/>
    <n v="6288"/>
    <x v="4"/>
    <n v="44516"/>
    <d v="2015-04-29T00:00:00"/>
    <x v="1"/>
    <x v="36"/>
    <n v="55.76"/>
    <n v="0.06"/>
    <s v="Regular Ship"/>
    <n v="-47.32"/>
    <n v="3.28"/>
    <n v="3.97"/>
    <s v="Harry Pewter"/>
    <s v="DC"/>
    <s v="Small Business"/>
    <s v="Soccer Equipment"/>
    <s v="Soccer Nets"/>
    <s v="Bubble Wrap"/>
    <d v="2015-05-06T00:00:00"/>
  </r>
  <r>
    <x v="3"/>
    <n v="2532"/>
    <x v="4"/>
    <n v="18373"/>
    <d v="2016-02-11T00:00:00"/>
    <x v="1"/>
    <x v="14"/>
    <n v="7261.7999999999993"/>
    <n v="0.09"/>
    <s v="Regular Ship"/>
    <n v="2164.64"/>
    <n v="207.48"/>
    <n v="0.99"/>
    <s v="Tracy Poddar"/>
    <s v="ME"/>
    <s v="Corporate"/>
    <s v="Soccer Equipment"/>
    <s v="Shin Guards"/>
    <s v="SM Packaging"/>
    <d v="2016-02-18T00:00:00"/>
  </r>
  <r>
    <x v="3"/>
    <n v="5934"/>
    <x v="4"/>
    <n v="42083"/>
    <d v="2015-10-11T00:00:00"/>
    <x v="1"/>
    <x v="8"/>
    <n v="68.64"/>
    <n v="0.05"/>
    <s v="Regular Ship"/>
    <n v="-57.97"/>
    <n v="2.08"/>
    <n v="2.56"/>
    <s v="Walter Johnson"/>
    <s v="MA"/>
    <s v="Consumer"/>
    <s v="Soccer Equipment"/>
    <s v="Soccer Goals"/>
    <s v="Tiny Packaging"/>
    <d v="2015-10-18T00:00:00"/>
  </r>
  <r>
    <x v="3"/>
    <n v="4308"/>
    <x v="4"/>
    <n v="30660"/>
    <d v="2016-07-06T00:00:00"/>
    <x v="1"/>
    <x v="41"/>
    <n v="1141.92"/>
    <n v="0.02"/>
    <s v="Regular Ship"/>
    <n v="-647.13599999999997"/>
    <n v="71.37"/>
    <n v="69"/>
    <s v="David Copper"/>
    <s v="DC"/>
    <s v="Small Business"/>
    <s v="Basketball Equipment"/>
    <s v="Basketballs"/>
    <s v="LG Packaging"/>
    <d v="2016-07-13T00:00:00"/>
  </r>
  <r>
    <x v="3"/>
    <n v="3277"/>
    <x v="4"/>
    <n v="23426"/>
    <d v="2014-12-17T00:00:00"/>
    <x v="1"/>
    <x v="1"/>
    <n v="30.240000000000002"/>
    <n v="0.09"/>
    <s v="Regular Ship"/>
    <n v="-23.17"/>
    <n v="2.52"/>
    <n v="1.92"/>
    <s v="Wallace King"/>
    <s v="MA"/>
    <s v="Consumer"/>
    <s v="Soccer Equipment"/>
    <s v="Soccer Goals"/>
    <s v="Bubble Wrap"/>
    <d v="2014-12-24T00:00:00"/>
  </r>
  <r>
    <x v="3"/>
    <n v="6330"/>
    <x v="4"/>
    <n v="44839"/>
    <d v="2016-04-11T00:00:00"/>
    <x v="1"/>
    <x v="49"/>
    <n v="917.45999999999992"/>
    <n v="0.09"/>
    <s v="Express Ship"/>
    <n v="-246.3"/>
    <n v="33.979999999999997"/>
    <n v="19.989999999999998"/>
    <s v="William Mac"/>
    <s v="DC"/>
    <s v="Consumer"/>
    <s v="Basketball Equipment"/>
    <s v="Helmets"/>
    <s v="SM Packaging"/>
    <d v="2016-04-18T00:00:00"/>
  </r>
  <r>
    <x v="3"/>
    <n v="7783"/>
    <x v="4"/>
    <n v="55686"/>
    <d v="2015-01-23T00:00:00"/>
    <x v="1"/>
    <x v="30"/>
    <n v="415.48"/>
    <n v="0.03"/>
    <s v="Regular Ship"/>
    <n v="85.51"/>
    <n v="15.98"/>
    <n v="4"/>
    <s v="Stanley Hope"/>
    <s v="MA"/>
    <s v="Corporate"/>
    <s v="Baseball Equipment"/>
    <s v="Baseball Bats"/>
    <s v="SM Packaging"/>
    <d v="2015-01-30T00:00:00"/>
  </r>
  <r>
    <x v="3"/>
    <n v="3228"/>
    <x v="4"/>
    <n v="23169"/>
    <d v="2015-04-23T00:00:00"/>
    <x v="1"/>
    <x v="9"/>
    <n v="1781.5600000000002"/>
    <n v="0.1"/>
    <s v="Regular Ship"/>
    <n v="346.54"/>
    <n v="80.98"/>
    <n v="7.18"/>
    <s v="Karl Brown"/>
    <s v="NY"/>
    <s v="Home Office"/>
    <s v="Baseball Equipment"/>
    <s v="Baseball Bats"/>
    <s v="SM Packaging"/>
    <d v="2015-04-30T00:00:00"/>
  </r>
  <r>
    <x v="3"/>
    <n v="7671"/>
    <x v="4"/>
    <n v="55011"/>
    <d v="2015-11-04T00:00:00"/>
    <x v="1"/>
    <x v="27"/>
    <n v="472.79999999999995"/>
    <n v="0.09"/>
    <s v="Regular Ship"/>
    <n v="-21"/>
    <n v="9.85"/>
    <n v="4.82"/>
    <s v="James Hardy"/>
    <s v="DC"/>
    <s v="Small Business"/>
    <s v="Soccer Equipment"/>
    <s v="Soccer Nets"/>
    <s v="Bubble Wrap"/>
    <d v="2015-11-11T00:00:00"/>
  </r>
  <r>
    <x v="3"/>
    <n v="3376"/>
    <x v="4"/>
    <n v="24098"/>
    <d v="2016-02-16T00:00:00"/>
    <x v="1"/>
    <x v="38"/>
    <n v="4991.68"/>
    <n v="0.02"/>
    <s v="Regular Ship"/>
    <n v="836.14499999999998"/>
    <n v="155.99"/>
    <n v="8.99"/>
    <s v="Adrianne Andover"/>
    <s v="MA"/>
    <s v="Small Business"/>
    <s v="Baseball Equipment"/>
    <s v="Baseballs"/>
    <s v="SM Packaging"/>
    <d v="2016-02-23T00:00:00"/>
  </r>
  <r>
    <x v="3"/>
    <n v="7314"/>
    <x v="4"/>
    <n v="52160"/>
    <d v="2015-05-03T00:00:00"/>
    <x v="1"/>
    <x v="12"/>
    <n v="755.93999999999994"/>
    <n v="0.09"/>
    <s v="Regular Ship"/>
    <n v="-403.01799999999997"/>
    <n v="125.99"/>
    <n v="8.08"/>
    <s v="Andrew Kegan"/>
    <s v="MA"/>
    <s v="Corporate"/>
    <s v="Baseball Equipment"/>
    <s v="Baseballs"/>
    <s v="SM Packaging"/>
    <d v="2015-05-10T00:00:00"/>
  </r>
  <r>
    <x v="3"/>
    <n v="5066"/>
    <x v="4"/>
    <n v="36103"/>
    <d v="2016-02-28T00:00:00"/>
    <x v="1"/>
    <x v="5"/>
    <n v="48.2"/>
    <n v="0.01"/>
    <s v="Regular Ship"/>
    <n v="-28.85"/>
    <n v="4.82"/>
    <n v="5.72"/>
    <s v="Holly Jones"/>
    <s v="MA"/>
    <s v="Home Office"/>
    <s v="Basketball Equipment"/>
    <s v="Helmets"/>
    <s v="Tiny Packaging"/>
    <d v="2016-03-06T00:00:00"/>
  </r>
  <r>
    <x v="3"/>
    <n v="280"/>
    <x v="4"/>
    <n v="1925"/>
    <d v="2016-01-03T00:00:00"/>
    <x v="1"/>
    <x v="3"/>
    <n v="1933.3999999999999"/>
    <n v="0.08"/>
    <s v="Regular Ship"/>
    <n v="67.84"/>
    <n v="276.2"/>
    <n v="24.49"/>
    <s v="Adrianne Andover"/>
    <s v="MA"/>
    <s v="Corporate"/>
    <s v="Basketball Equipment"/>
    <s v="Goals"/>
    <s v="LG Packaging"/>
    <d v="2016-01-10T00:00:00"/>
  </r>
  <r>
    <x v="3"/>
    <n v="719"/>
    <x v="4"/>
    <n v="5153"/>
    <d v="2015-06-25T00:00:00"/>
    <x v="1"/>
    <x v="25"/>
    <n v="4744.88"/>
    <n v="0.04"/>
    <s v="Express Ship"/>
    <n v="1467.82"/>
    <n v="128.24"/>
    <n v="12.65"/>
    <s v="Robert Conner"/>
    <s v="DC"/>
    <s v="Home Office"/>
    <s v="Basketball Equipment"/>
    <s v="Goals"/>
    <s v="MED Packaging"/>
    <d v="2015-07-02T00:00:00"/>
  </r>
  <r>
    <x v="3"/>
    <n v="6499"/>
    <x v="4"/>
    <n v="46276"/>
    <d v="2016-10-09T00:00:00"/>
    <x v="1"/>
    <x v="10"/>
    <n v="113.92"/>
    <n v="0.04"/>
    <s v="Regular Ship"/>
    <n v="-52.62"/>
    <n v="28.48"/>
    <n v="1.99"/>
    <s v="Sean Miller"/>
    <s v="ME"/>
    <s v="Small Business"/>
    <s v="Baseball Equipment"/>
    <s v="Baseball Bats"/>
    <s v="Tiny Packaging"/>
    <d v="2016-10-16T00:00:00"/>
  </r>
  <r>
    <x v="3"/>
    <n v="5937"/>
    <x v="4"/>
    <n v="42115"/>
    <d v="2015-12-19T00:00:00"/>
    <x v="1"/>
    <x v="31"/>
    <n v="667.38"/>
    <n v="0.01"/>
    <s v="Regular Ship"/>
    <n v="224.71"/>
    <n v="31.78"/>
    <n v="1.99"/>
    <s v="Ed Braxton"/>
    <s v="NY"/>
    <s v="Home Office"/>
    <s v="Baseball Equipment"/>
    <s v="Baseball Bats"/>
    <s v="Tiny Packaging"/>
    <d v="2015-12-26T00:00:00"/>
  </r>
  <r>
    <x v="3"/>
    <n v="6083"/>
    <x v="4"/>
    <n v="43109"/>
    <d v="2016-10-21T00:00:00"/>
    <x v="1"/>
    <x v="43"/>
    <n v="524.25"/>
    <n v="0.05"/>
    <s v="Regular Ship"/>
    <n v="-145.78"/>
    <n v="20.97"/>
    <n v="6.5"/>
    <s v="Andrew Jenkins"/>
    <s v="DC"/>
    <s v="Corporate"/>
    <s v="Baseball Equipment"/>
    <s v="Baseball Bats"/>
    <s v="SM Packaging"/>
    <d v="2016-10-28T00:00:00"/>
  </r>
  <r>
    <x v="3"/>
    <n v="365"/>
    <x v="4"/>
    <n v="2560"/>
    <d v="2016-07-05T00:00:00"/>
    <x v="1"/>
    <x v="38"/>
    <n v="671.04"/>
    <n v="0"/>
    <s v="Regular Ship"/>
    <n v="-84.07"/>
    <n v="20.97"/>
    <n v="6.5"/>
    <s v="Harold Ryan"/>
    <s v="ME"/>
    <s v="Home Office"/>
    <s v="Baseball Equipment"/>
    <s v="Baseball Bats"/>
    <s v="SM Packaging"/>
    <d v="2016-07-12T00:00:00"/>
  </r>
  <r>
    <x v="3"/>
    <n v="608"/>
    <x v="4"/>
    <n v="4134"/>
    <d v="2014-11-11T00:00:00"/>
    <x v="1"/>
    <x v="26"/>
    <n v="712.31"/>
    <n v="0.02"/>
    <s v="Regular Ship"/>
    <n v="-16.05"/>
    <n v="30.97"/>
    <n v="4"/>
    <s v="William Mac"/>
    <s v="DC"/>
    <s v="Small Business"/>
    <s v="Baseball Equipment"/>
    <s v="Baseball Bats"/>
    <s v="SM Packaging"/>
    <d v="2014-11-18T00:00:00"/>
  </r>
  <r>
    <x v="3"/>
    <n v="5891"/>
    <x v="4"/>
    <n v="41794"/>
    <d v="2015-03-27T00:00:00"/>
    <x v="1"/>
    <x v="27"/>
    <n v="863.52"/>
    <n v="0.06"/>
    <s v="Regular Ship"/>
    <n v="-106.8"/>
    <n v="17.989999999999998"/>
    <n v="8.65"/>
    <s v="Stanley Hope"/>
    <s v="MA"/>
    <s v="Home Office"/>
    <s v="Soccer Equipment"/>
    <s v="Soccer Nets"/>
    <s v="SM Packaging"/>
    <d v="2015-04-03T00:00:00"/>
  </r>
  <r>
    <x v="3"/>
    <n v="442"/>
    <x v="4"/>
    <n v="2978"/>
    <d v="2015-03-02T00:00:00"/>
    <x v="1"/>
    <x v="15"/>
    <n v="5865.4800000000005"/>
    <n v="0.09"/>
    <s v="Regular Ship"/>
    <n v="2077.91"/>
    <n v="162.93"/>
    <n v="19.989999999999998"/>
    <s v="David Copper"/>
    <s v="DC"/>
    <s v="Corporate"/>
    <s v="Soccer Equipment"/>
    <s v="Soccer Balls"/>
    <s v="SM Packaging"/>
    <d v="2015-03-09T00:00:00"/>
  </r>
  <r>
    <x v="3"/>
    <n v="3823"/>
    <x v="4"/>
    <n v="27265"/>
    <d v="2016-03-06T00:00:00"/>
    <x v="1"/>
    <x v="15"/>
    <n v="5865.4800000000005"/>
    <n v="0.05"/>
    <s v="Express Ship"/>
    <n v="2254.16"/>
    <n v="162.93"/>
    <n v="19.989999999999998"/>
    <s v="Walter Johnson"/>
    <s v="ME"/>
    <s v="Corporate"/>
    <s v="Soccer Equipment"/>
    <s v="Soccer Balls"/>
    <s v="SM Packaging"/>
    <d v="2016-03-13T00:00:00"/>
  </r>
  <r>
    <x v="3"/>
    <n v="6139"/>
    <x v="4"/>
    <n v="43488"/>
    <d v="2016-04-18T00:00:00"/>
    <x v="1"/>
    <x v="0"/>
    <n v="716.22"/>
    <n v="0"/>
    <s v="Regular Ship"/>
    <n v="399.12"/>
    <n v="15.57"/>
    <n v="1.39"/>
    <s v="Michelle Huthwaite"/>
    <s v="NY"/>
    <s v="Home Office"/>
    <s v="Soccer Equipment"/>
    <s v="Soccer Balls"/>
    <s v="SM Packaging"/>
    <d v="2016-04-25T00:00:00"/>
  </r>
  <r>
    <x v="3"/>
    <n v="5728"/>
    <x v="4"/>
    <n v="40643"/>
    <d v="2015-02-03T00:00:00"/>
    <x v="1"/>
    <x v="26"/>
    <n v="266.33999999999997"/>
    <n v="0.05"/>
    <s v="Regular Ship"/>
    <n v="10.8"/>
    <n v="11.58"/>
    <n v="5.72"/>
    <s v="Holly John"/>
    <s v="MA"/>
    <s v="Home Office"/>
    <s v="Soccer Equipment"/>
    <s v="Soccer Balls"/>
    <s v="SM Packaging"/>
    <d v="2015-02-10T00:00:00"/>
  </r>
  <r>
    <x v="3"/>
    <n v="686"/>
    <x v="4"/>
    <n v="4773"/>
    <d v="2015-10-22T00:00:00"/>
    <x v="1"/>
    <x v="30"/>
    <n v="301.08"/>
    <n v="0.06"/>
    <s v="Regular Ship"/>
    <n v="34.119999999999997"/>
    <n v="11.58"/>
    <n v="5.72"/>
    <s v="James Hardy"/>
    <s v="DC"/>
    <s v="Home Office"/>
    <s v="Soccer Equipment"/>
    <s v="Soccer Balls"/>
    <s v="SM Packaging"/>
    <d v="2015-10-29T00:00:00"/>
  </r>
  <r>
    <x v="3"/>
    <n v="2914"/>
    <x v="4"/>
    <n v="21028"/>
    <d v="2016-04-07T00:00:00"/>
    <x v="1"/>
    <x v="11"/>
    <n v="440.04"/>
    <n v="0.04"/>
    <s v="Regular Ship"/>
    <n v="-4.17"/>
    <n v="11.58"/>
    <n v="6.97"/>
    <s v="Gary Mitchum"/>
    <s v="NY"/>
    <s v="Consumer"/>
    <s v="Soccer Equipment"/>
    <s v="Soccer Balls"/>
    <s v="SM Packaging"/>
    <d v="2016-04-14T00:00:00"/>
  </r>
  <r>
    <x v="3"/>
    <n v="5933"/>
    <x v="4"/>
    <n v="42083"/>
    <d v="2015-10-11T00:00:00"/>
    <x v="1"/>
    <x v="15"/>
    <n v="233.28000000000003"/>
    <n v="0.04"/>
    <s v="Regular Ship"/>
    <n v="-86.3"/>
    <n v="6.48"/>
    <n v="6.22"/>
    <s v="Sue Ann Reed"/>
    <s v="NY"/>
    <s v="Consumer"/>
    <s v="Soccer Equipment"/>
    <s v="Jersies"/>
    <s v="SM Packaging"/>
    <d v="2015-10-18T00:00:00"/>
  </r>
  <r>
    <x v="3"/>
    <n v="7951"/>
    <x v="4"/>
    <n v="56804"/>
    <d v="2015-01-25T00:00:00"/>
    <x v="1"/>
    <x v="23"/>
    <n v="119.52000000000001"/>
    <n v="0.05"/>
    <s v="Regular Ship"/>
    <n v="-50.21"/>
    <n v="4.9800000000000004"/>
    <n v="4.8600000000000003"/>
    <s v="Rick Hansen"/>
    <s v="NY"/>
    <s v="Home Office"/>
    <s v="Soccer Equipment"/>
    <s v="Jersies"/>
    <s v="SM Packaging"/>
    <d v="2015-02-01T00:00:00"/>
  </r>
  <r>
    <x v="3"/>
    <n v="4265"/>
    <x v="4"/>
    <n v="30369"/>
    <d v="2015-01-22T00:00:00"/>
    <x v="1"/>
    <x v="19"/>
    <n v="64.740000000000009"/>
    <n v="0"/>
    <s v="Regular Ship"/>
    <n v="-55.77"/>
    <n v="4.9800000000000004"/>
    <n v="7.54"/>
    <s v="Robert Conner"/>
    <s v="DC"/>
    <s v="Home Office"/>
    <s v="Soccer Equipment"/>
    <s v="Jersies"/>
    <s v="SM Packaging"/>
    <d v="2015-01-29T00:00:00"/>
  </r>
  <r>
    <x v="3"/>
    <n v="8075"/>
    <x v="4"/>
    <n v="57600"/>
    <d v="2016-09-11T00:00:00"/>
    <x v="1"/>
    <x v="1"/>
    <n v="371.76"/>
    <n v="0.01"/>
    <s v="Regular Ship"/>
    <n v="-8.42"/>
    <n v="30.98"/>
    <n v="17.079999999999998"/>
    <s v="Holly Jones"/>
    <s v="MA"/>
    <s v="Small Business"/>
    <s v="Soccer Equipment"/>
    <s v="Jersies"/>
    <s v="SM Packaging"/>
    <d v="2016-09-18T00:00:00"/>
  </r>
  <r>
    <x v="3"/>
    <n v="2489"/>
    <x v="4"/>
    <n v="18144"/>
    <d v="2015-04-07T00:00:00"/>
    <x v="1"/>
    <x v="27"/>
    <n v="205.44"/>
    <n v="0.09"/>
    <s v="Regular Ship"/>
    <n v="-131.82"/>
    <n v="4.28"/>
    <n v="5.17"/>
    <s v="Dorothy Wardle"/>
    <s v="ME"/>
    <s v="Corporate"/>
    <s v="Soccer Equipment"/>
    <s v="Jersies"/>
    <s v="SM Packaging"/>
    <d v="2015-04-14T00:00:00"/>
  </r>
  <r>
    <x v="3"/>
    <n v="7659"/>
    <x v="4"/>
    <n v="54914"/>
    <d v="2015-06-28T00:00:00"/>
    <x v="1"/>
    <x v="38"/>
    <n v="191.36"/>
    <n v="0.06"/>
    <s v="Regular Ship"/>
    <n v="-57.64"/>
    <n v="5.98"/>
    <n v="5.46"/>
    <s v="RHansda Day"/>
    <s v="DC"/>
    <s v="Small Business"/>
    <s v="Soccer Equipment"/>
    <s v="Jersies"/>
    <s v="SM Packaging"/>
    <d v="2015-07-05T00:00:00"/>
  </r>
  <r>
    <x v="3"/>
    <n v="5409"/>
    <x v="4"/>
    <n v="38466"/>
    <d v="2015-06-17T00:00:00"/>
    <x v="1"/>
    <x v="9"/>
    <n v="131.56"/>
    <n v="0.08"/>
    <s v="Regular Ship"/>
    <n v="-43.26"/>
    <n v="5.98"/>
    <n v="5.46"/>
    <s v="Robert Conner"/>
    <s v="DC"/>
    <s v="Corporate"/>
    <s v="Soccer Equipment"/>
    <s v="Jersies"/>
    <s v="SM Packaging"/>
    <d v="2015-06-24T00:00:00"/>
  </r>
  <r>
    <x v="3"/>
    <n v="5411"/>
    <x v="4"/>
    <n v="38466"/>
    <d v="2015-06-17T00:00:00"/>
    <x v="1"/>
    <x v="22"/>
    <n v="97.2"/>
    <n v="0.02"/>
    <s v="Regular Ship"/>
    <n v="-53.99"/>
    <n v="6.48"/>
    <n v="7.37"/>
    <s v="Adrianne Andover"/>
    <s v="MA"/>
    <s v="Corporate"/>
    <s v="Soccer Equipment"/>
    <s v="Jersies"/>
    <s v="SM Packaging"/>
    <d v="2015-06-24T00:00:00"/>
  </r>
  <r>
    <x v="3"/>
    <n v="1892"/>
    <x v="4"/>
    <n v="13575"/>
    <d v="2016-06-29T00:00:00"/>
    <x v="1"/>
    <x v="22"/>
    <n v="97.2"/>
    <n v="0.09"/>
    <s v="Express Ship"/>
    <n v="-65.67"/>
    <n v="6.48"/>
    <n v="8.19"/>
    <s v="Cynthia Arntzen"/>
    <s v="NY"/>
    <s v="Small Business"/>
    <s v="Soccer Equipment"/>
    <s v="Jersies"/>
    <s v="SM Packaging"/>
    <d v="2016-07-06T00:00:00"/>
  </r>
  <r>
    <x v="3"/>
    <n v="7708"/>
    <x v="4"/>
    <n v="55239"/>
    <d v="2016-10-03T00:00:00"/>
    <x v="1"/>
    <x v="19"/>
    <n v="84.240000000000009"/>
    <n v="7.0000000000000007E-2"/>
    <s v="Express Ship"/>
    <n v="-15.27"/>
    <n v="6.48"/>
    <n v="5.14"/>
    <s v="Joni Wasserman"/>
    <s v="ME"/>
    <s v="Consumer"/>
    <s v="Soccer Equipment"/>
    <s v="Jersies"/>
    <s v="SM Packaging"/>
    <d v="2016-10-10T00:00:00"/>
  </r>
  <r>
    <x v="3"/>
    <n v="4701"/>
    <x v="4"/>
    <n v="33479"/>
    <d v="2016-07-19T00:00:00"/>
    <x v="1"/>
    <x v="23"/>
    <n v="155.52000000000001"/>
    <n v="0.04"/>
    <s v="Regular Ship"/>
    <n v="-31.27"/>
    <n v="6.48"/>
    <n v="5.1100000000000003"/>
    <s v="Holly Jones"/>
    <s v="MA"/>
    <s v="Home Office"/>
    <s v="Soccer Equipment"/>
    <s v="Jersies"/>
    <s v="SM Packaging"/>
    <d v="2016-07-26T00:00:00"/>
  </r>
  <r>
    <x v="3"/>
    <n v="3227"/>
    <x v="4"/>
    <n v="23169"/>
    <d v="2015-04-23T00:00:00"/>
    <x v="1"/>
    <x v="49"/>
    <n v="174.96"/>
    <n v="7.0000000000000007E-2"/>
    <s v="Regular Ship"/>
    <n v="-42.97"/>
    <n v="6.48"/>
    <n v="5.1100000000000003"/>
    <s v="Walter Johnson"/>
    <s v="MA"/>
    <s v="Home Office"/>
    <s v="Soccer Equipment"/>
    <s v="Jersies"/>
    <s v="SM Packaging"/>
    <d v="2015-04-30T00:00:00"/>
  </r>
  <r>
    <x v="3"/>
    <n v="6136"/>
    <x v="4"/>
    <n v="43459"/>
    <d v="2015-09-07T00:00:00"/>
    <x v="1"/>
    <x v="30"/>
    <n v="14943.24"/>
    <n v="0.05"/>
    <s v="Regular Ship"/>
    <n v="6441.18"/>
    <n v="574.74"/>
    <n v="24.49"/>
    <s v="David Copper"/>
    <s v="DC"/>
    <s v="Consumer"/>
    <s v="Baseball Equipment"/>
    <s v="Base Equipment"/>
    <s v="LG Packaging"/>
    <d v="2015-09-14T00:00:00"/>
  </r>
  <r>
    <x v="3"/>
    <n v="4264"/>
    <x v="4"/>
    <n v="30343"/>
    <d v="2016-03-21T00:00:00"/>
    <x v="1"/>
    <x v="34"/>
    <n v="54264.160000000003"/>
    <n v="0.09"/>
    <s v="Regular Ship"/>
    <n v="3852.19"/>
    <n v="6783.02"/>
    <n v="24.49"/>
    <s v="Craig Carreira"/>
    <s v="ME"/>
    <s v="Corporate"/>
    <s v="Baseball Equipment"/>
    <s v="Base Equipment"/>
    <s v="LG Packaging"/>
    <d v="2016-03-28T00:00:00"/>
  </r>
  <r>
    <x v="3"/>
    <n v="4759"/>
    <x v="4"/>
    <n v="33824"/>
    <d v="2014-12-31T00:00:00"/>
    <x v="1"/>
    <x v="42"/>
    <n v="52.819999999999993"/>
    <n v="0.06"/>
    <s v="Regular Ship"/>
    <n v="-3.8"/>
    <n v="2.78"/>
    <n v="1.34"/>
    <s v="Robert Conner"/>
    <s v="DC"/>
    <s v="Corporate"/>
    <s v="Soccer Equipment"/>
    <s v="Soccer Nets"/>
    <s v="Bubble Wrap"/>
    <d v="2015-01-07T00:00:00"/>
  </r>
  <r>
    <x v="3"/>
    <n v="4280"/>
    <x v="4"/>
    <n v="30497"/>
    <d v="2014-12-07T00:00:00"/>
    <x v="1"/>
    <x v="13"/>
    <n v="713.32"/>
    <n v="0.03"/>
    <s v="Express Ship"/>
    <n v="85.68"/>
    <n v="20.98"/>
    <n v="8.83"/>
    <s v="Steve Chapman"/>
    <s v="ME"/>
    <s v="Corporate"/>
    <s v="Soccer Equipment"/>
    <s v="Football Pads"/>
    <s v="SM Packaging"/>
    <d v="2014-12-14T00:00:00"/>
  </r>
  <r>
    <x v="3"/>
    <n v="4160"/>
    <x v="4"/>
    <n v="29506"/>
    <d v="2015-04-14T00:00:00"/>
    <x v="1"/>
    <x v="0"/>
    <n v="209.29999999999998"/>
    <n v="0.01"/>
    <s v="Regular Ship"/>
    <n v="59.703999999999994"/>
    <n v="4.55"/>
    <n v="1.49"/>
    <s v="Holly Jones"/>
    <s v="MA"/>
    <s v="Consumer"/>
    <s v="Soccer Equipment"/>
    <s v="Football Pads"/>
    <s v="SM Packaging"/>
    <d v="2015-04-21T00:00:00"/>
  </r>
  <r>
    <x v="3"/>
    <n v="8256"/>
    <x v="4"/>
    <n v="59045"/>
    <d v="2014-12-14T00:00:00"/>
    <x v="1"/>
    <x v="35"/>
    <n v="136.5"/>
    <n v="0.05"/>
    <s v="Regular Ship"/>
    <n v="32.869500000000002"/>
    <n v="4.55"/>
    <n v="1.49"/>
    <s v="Chad Cunningham"/>
    <s v="NY"/>
    <s v="Small Business"/>
    <s v="Soccer Equipment"/>
    <s v="Football Pads"/>
    <s v="SM Packaging"/>
    <d v="2014-12-21T00:00:00"/>
  </r>
  <r>
    <x v="3"/>
    <n v="3696"/>
    <x v="4"/>
    <n v="26407"/>
    <d v="2016-04-19T00:00:00"/>
    <x v="1"/>
    <x v="41"/>
    <n v="2495.84"/>
    <n v="0.1"/>
    <s v="Regular Ship"/>
    <n v="35.649000000000001"/>
    <n v="155.99"/>
    <n v="8.99"/>
    <s v="Karen Ferguson"/>
    <s v="NY"/>
    <s v="Home Office"/>
    <s v="Baseball Equipment"/>
    <s v="Baseballs"/>
    <s v="SM Packaging"/>
    <d v="2016-04-26T00:00:00"/>
  </r>
  <r>
    <x v="3"/>
    <n v="1687"/>
    <x v="4"/>
    <n v="12194"/>
    <d v="2014-12-30T00:00:00"/>
    <x v="1"/>
    <x v="42"/>
    <n v="3723.8100000000004"/>
    <n v="0"/>
    <s v="Regular Ship"/>
    <n v="658.50299999999993"/>
    <n v="195.99"/>
    <n v="3.99"/>
    <s v="Andrew Jenkins"/>
    <s v="DC"/>
    <s v="Corporate"/>
    <s v="Baseball Equipment"/>
    <s v="Baseballs"/>
    <s v="SM Packaging"/>
    <d v="2015-01-06T00:00:00"/>
  </r>
  <r>
    <x v="3"/>
    <n v="2394"/>
    <x v="4"/>
    <n v="17345"/>
    <d v="2015-06-02T00:00:00"/>
    <x v="1"/>
    <x v="26"/>
    <n v="175.72"/>
    <n v="0"/>
    <s v="Regular Ship"/>
    <n v="-17.02"/>
    <n v="7.64"/>
    <n v="5.83"/>
    <s v="Cynthia Arntzen"/>
    <s v="ME"/>
    <s v="Small Business"/>
    <s v="Soccer Equipment"/>
    <s v="Jersies"/>
    <s v="Bubble Wrap"/>
    <d v="2015-06-09T00:00:00"/>
  </r>
  <r>
    <x v="3"/>
    <n v="123"/>
    <x v="4"/>
    <n v="801"/>
    <d v="2015-12-18T00:00:00"/>
    <x v="1"/>
    <x v="46"/>
    <n v="54.800000000000004"/>
    <n v="0.03"/>
    <s v="Regular Ship"/>
    <n v="-47.41"/>
    <n v="2.74"/>
    <n v="3.5"/>
    <s v="Thais Sissman"/>
    <s v="ME"/>
    <s v="Corporate"/>
    <s v="Soccer Equipment"/>
    <s v="Soccer Nets"/>
    <s v="Tiny Packaging"/>
    <d v="2015-12-25T00:00:00"/>
  </r>
  <r>
    <x v="3"/>
    <n v="1028"/>
    <x v="4"/>
    <n v="7488"/>
    <d v="2016-03-03T00:00:00"/>
    <x v="1"/>
    <x v="32"/>
    <n v="25.56"/>
    <n v="0.08"/>
    <s v="Regular Ship"/>
    <n v="-1.76"/>
    <n v="2.84"/>
    <n v="0.93"/>
    <s v="Harold Clinton"/>
    <s v="DC"/>
    <s v="Corporate"/>
    <s v="Soccer Equipment"/>
    <s v="Soccer Nets"/>
    <s v="Bubble Wrap"/>
    <d v="2016-03-10T00:00:00"/>
  </r>
  <r>
    <x v="3"/>
    <n v="1289"/>
    <x v="4"/>
    <n v="9472"/>
    <d v="2015-04-16T00:00:00"/>
    <x v="1"/>
    <x v="36"/>
    <n v="53.55"/>
    <n v="0.05"/>
    <s v="Regular Ship"/>
    <n v="19.47"/>
    <n v="3.15"/>
    <n v="0.49"/>
    <s v="Adrianne Andover"/>
    <s v="MA"/>
    <s v="Home Office"/>
    <s v="Soccer Equipment"/>
    <s v="Referee Uniforms"/>
    <s v="SM Packaging"/>
    <d v="2015-04-23T00:00:00"/>
  </r>
  <r>
    <x v="3"/>
    <n v="2820"/>
    <x v="4"/>
    <n v="20354"/>
    <d v="2016-07-20T00:00:00"/>
    <x v="1"/>
    <x v="23"/>
    <n v="75.599999999999994"/>
    <n v="0.02"/>
    <s v="Regular Ship"/>
    <n v="30.03"/>
    <n v="3.15"/>
    <n v="0.49"/>
    <s v="Robert Conner"/>
    <s v="DC"/>
    <s v="Corporate"/>
    <s v="Soccer Equipment"/>
    <s v="Referee Uniforms"/>
    <s v="SM Packaging"/>
    <d v="2016-07-27T00:00:00"/>
  </r>
  <r>
    <x v="3"/>
    <n v="4720"/>
    <x v="4"/>
    <n v="33605"/>
    <d v="2016-02-02T00:00:00"/>
    <x v="1"/>
    <x v="21"/>
    <n v="147.84"/>
    <n v="0.04"/>
    <s v="Regular Ship"/>
    <n v="-218.53450000000001"/>
    <n v="3.52"/>
    <n v="6.83"/>
    <s v="Holly Jones"/>
    <s v="MA"/>
    <s v="Corporate"/>
    <s v="Soccer Equipment"/>
    <s v="Football Pads"/>
    <s v="SM Packaging"/>
    <d v="2016-02-09T00:00:00"/>
  </r>
  <r>
    <x v="3"/>
    <n v="2718"/>
    <x v="4"/>
    <n v="19621"/>
    <d v="2015-07-08T00:00:00"/>
    <x v="1"/>
    <x v="46"/>
    <n v="62.800000000000004"/>
    <n v="0.04"/>
    <s v="Regular Ship"/>
    <n v="-30.4"/>
    <n v="3.14"/>
    <n v="1.92"/>
    <s v="Stanley Hope"/>
    <s v="MA"/>
    <s v="Corporate"/>
    <s v="Soccer Equipment"/>
    <s v="Soccer Goals"/>
    <s v="Bubble Wrap"/>
    <d v="2015-07-15T00:00:00"/>
  </r>
  <r>
    <x v="3"/>
    <n v="6282"/>
    <x v="4"/>
    <n v="44451"/>
    <d v="2015-07-12T00:00:00"/>
    <x v="1"/>
    <x v="10"/>
    <n v="91.92"/>
    <n v="7.0000000000000007E-2"/>
    <s v="Express Ship"/>
    <n v="-19.260000000000002"/>
    <n v="22.98"/>
    <n v="7.58"/>
    <s v="Khloe Miller"/>
    <s v="NY"/>
    <s v="Home Office"/>
    <s v="Basketball Equipment"/>
    <s v="Helmets"/>
    <s v="SM Packaging"/>
    <d v="2015-07-19T00:00:00"/>
  </r>
  <r>
    <x v="3"/>
    <n v="254"/>
    <x v="4"/>
    <n v="1764"/>
    <d v="2016-01-23T00:00:00"/>
    <x v="1"/>
    <x v="3"/>
    <n v="58.379999999999995"/>
    <n v="0.1"/>
    <s v="Regular Ship"/>
    <n v="-13.78"/>
    <n v="8.34"/>
    <n v="4.82"/>
    <s v="Tony Remo"/>
    <s v="MA"/>
    <s v="Small Business"/>
    <s v="Soccer Equipment"/>
    <s v="Jersies"/>
    <s v="SM Packaging"/>
    <d v="2016-01-30T00:00:00"/>
  </r>
  <r>
    <x v="3"/>
    <n v="4752"/>
    <x v="4"/>
    <n v="33793"/>
    <d v="2016-04-27T00:00:00"/>
    <x v="1"/>
    <x v="36"/>
    <n v="257.72000000000003"/>
    <n v="0.03"/>
    <s v="Regular Ship"/>
    <n v="-137.74700000000001"/>
    <n v="15.16"/>
    <n v="15.09"/>
    <s v="Andrew Kegan"/>
    <s v="MA"/>
    <s v="Home Office"/>
    <s v="Soccer Equipment"/>
    <s v="Football Pads"/>
    <s v="SM Packaging"/>
    <d v="2016-05-04T00:00:00"/>
  </r>
  <r>
    <x v="3"/>
    <n v="5714"/>
    <x v="4"/>
    <n v="40480"/>
    <d v="2015-10-07T00:00:00"/>
    <x v="1"/>
    <x v="42"/>
    <n v="7998.6200000000008"/>
    <n v="0.06"/>
    <s v="Express Ship"/>
    <n v="3049.4515000000001"/>
    <n v="420.98"/>
    <n v="19.989999999999998"/>
    <s v="Harold Engle"/>
    <s v="ME"/>
    <s v="Home Office"/>
    <s v="Soccer Equipment"/>
    <s v="Football Pads"/>
    <s v="SM Packaging"/>
    <d v="2015-10-14T00:00:00"/>
  </r>
  <r>
    <x v="3"/>
    <n v="1261"/>
    <x v="4"/>
    <n v="9155"/>
    <d v="2016-06-30T00:00:00"/>
    <x v="1"/>
    <x v="36"/>
    <n v="526.66"/>
    <n v="0.1"/>
    <s v="Regular Ship"/>
    <n v="54.629499999999993"/>
    <n v="30.98"/>
    <n v="11.63"/>
    <s v="Walter Johnson"/>
    <s v="MA"/>
    <s v="Consumer"/>
    <s v="Soccer Equipment"/>
    <s v="Football Pads"/>
    <s v="SM Packaging"/>
    <d v="2016-07-07T00:00:00"/>
  </r>
  <r>
    <x v="3"/>
    <n v="4345"/>
    <x v="4"/>
    <n v="30944"/>
    <d v="2015-04-22T00:00:00"/>
    <x v="1"/>
    <x v="38"/>
    <n v="535.67999999999995"/>
    <n v="0.01"/>
    <s v="Regular Ship"/>
    <n v="133.56049999999999"/>
    <n v="16.739999999999998"/>
    <n v="5.08"/>
    <s v="Saphhira Shifley"/>
    <s v="NY"/>
    <s v="Consumer"/>
    <s v="Soccer Equipment"/>
    <s v="Football Pads"/>
    <s v="SM Packaging"/>
    <d v="2015-04-29T00:00:00"/>
  </r>
  <r>
    <x v="3"/>
    <n v="4189"/>
    <x v="4"/>
    <n v="29764"/>
    <d v="2016-05-22T00:00:00"/>
    <x v="1"/>
    <x v="5"/>
    <n v="150.1"/>
    <n v="0"/>
    <s v="Express Ship"/>
    <n v="-8.5904999999999987"/>
    <n v="15.01"/>
    <n v="8.4"/>
    <s v="David Copper"/>
    <s v="DC"/>
    <s v="Small Business"/>
    <s v="Soccer Equipment"/>
    <s v="Football Pads"/>
    <s v="SM Packaging"/>
    <d v="2016-05-29T00:00:00"/>
  </r>
  <r>
    <x v="3"/>
    <n v="5888"/>
    <x v="4"/>
    <n v="41766"/>
    <d v="2016-07-12T00:00:00"/>
    <x v="1"/>
    <x v="3"/>
    <n v="241.78"/>
    <n v="0"/>
    <s v="Regular Ship"/>
    <n v="10.064"/>
    <n v="34.54"/>
    <n v="14.72"/>
    <s v="Stefania Perrino"/>
    <s v="NY"/>
    <s v="Corporate"/>
    <s v="Soccer Equipment"/>
    <s v="Football Pads"/>
    <s v="SM Packaging"/>
    <d v="2016-07-19T00:00:00"/>
  </r>
  <r>
    <x v="3"/>
    <n v="8073"/>
    <x v="4"/>
    <n v="57600"/>
    <d v="2016-09-11T00:00:00"/>
    <x v="1"/>
    <x v="38"/>
    <n v="1912.96"/>
    <n v="0.05"/>
    <s v="Regular Ship"/>
    <n v="584.14549999999997"/>
    <n v="59.78"/>
    <n v="10.29"/>
    <s v="William Mac"/>
    <s v="DC"/>
    <s v="Small Business"/>
    <s v="Soccer Equipment"/>
    <s v="Football Pads"/>
    <s v="SM Packaging"/>
    <d v="2016-09-18T00:00:00"/>
  </r>
  <r>
    <x v="3"/>
    <n v="4860"/>
    <x v="4"/>
    <n v="34596"/>
    <d v="2015-07-01T00:00:00"/>
    <x v="1"/>
    <x v="7"/>
    <n v="299.52"/>
    <n v="0.05"/>
    <s v="Regular Ship"/>
    <n v="-67.091000000000008"/>
    <n v="7.68"/>
    <n v="6.16"/>
    <s v="James Galang"/>
    <s v="ME"/>
    <s v="Consumer"/>
    <s v="Soccer Equipment"/>
    <s v="Football Pads"/>
    <s v="SM Packaging"/>
    <d v="2015-07-08T00:00:00"/>
  </r>
  <r>
    <x v="3"/>
    <n v="6141"/>
    <x v="4"/>
    <n v="43488"/>
    <d v="2016-04-18T00:00:00"/>
    <x v="1"/>
    <x v="19"/>
    <n v="188.24"/>
    <n v="0.05"/>
    <s v="Regular Ship"/>
    <n v="6.7744999999999997"/>
    <n v="14.48"/>
    <n v="6.46"/>
    <s v="Blain Smith"/>
    <s v="MA"/>
    <s v="Home Office"/>
    <s v="Soccer Equipment"/>
    <s v="Football Pads"/>
    <s v="SM Packaging"/>
    <d v="2016-04-25T00:00:00"/>
  </r>
  <r>
    <x v="3"/>
    <n v="601"/>
    <x v="4"/>
    <n v="4099"/>
    <d v="2016-06-20T00:00:00"/>
    <x v="1"/>
    <x v="1"/>
    <n v="117.35999999999999"/>
    <n v="0.04"/>
    <s v="Regular Ship"/>
    <n v="-6.83"/>
    <n v="9.7799999999999994"/>
    <n v="5.76"/>
    <s v="Ed Braxton"/>
    <s v="ME"/>
    <s v="Consumer"/>
    <s v="Soccer Equipment"/>
    <s v="Soccer Balls"/>
    <s v="SM Packaging"/>
    <d v="2016-06-27T00:00:00"/>
  </r>
  <r>
    <x v="3"/>
    <n v="3143"/>
    <x v="4"/>
    <n v="22561"/>
    <d v="2014-11-20T00:00:00"/>
    <x v="1"/>
    <x v="44"/>
    <n v="433.5"/>
    <n v="0.03"/>
    <s v="Regular Ship"/>
    <n v="-19.77"/>
    <n v="8.67"/>
    <n v="3.5"/>
    <s v="Wallace King"/>
    <s v="MA"/>
    <s v="Consumer"/>
    <s v="Soccer Equipment"/>
    <s v="Shin Guards"/>
    <s v="SM Packaging"/>
    <d v="2014-11-27T00:00:00"/>
  </r>
  <r>
    <x v="3"/>
    <n v="3425"/>
    <x v="4"/>
    <n v="24450"/>
    <d v="2016-05-09T00:00:00"/>
    <x v="1"/>
    <x v="25"/>
    <n v="442.89000000000004"/>
    <n v="0.02"/>
    <s v="Regular Ship"/>
    <n v="-21.73"/>
    <n v="11.97"/>
    <n v="4.9800000000000004"/>
    <s v="Holly Jones"/>
    <s v="MA"/>
    <s v="Consumer"/>
    <s v="Soccer Equipment"/>
    <s v="Shin Guards"/>
    <s v="SM Packaging"/>
    <d v="2016-05-16T00:00:00"/>
  </r>
  <r>
    <x v="3"/>
    <n v="1593"/>
    <x v="4"/>
    <n v="11493"/>
    <d v="2015-08-20T00:00:00"/>
    <x v="1"/>
    <x v="41"/>
    <n v="103.52"/>
    <n v="0.01"/>
    <s v="Regular Ship"/>
    <n v="38.03"/>
    <n v="6.47"/>
    <n v="1.22"/>
    <s v="David Copper"/>
    <s v="DC"/>
    <s v="Small Business"/>
    <s v="Soccer Equipment"/>
    <s v="Soccer Nets"/>
    <s v="Bubble Wrap"/>
    <d v="2015-08-27T00:00:00"/>
  </r>
  <r>
    <x v="3"/>
    <n v="6071"/>
    <x v="4"/>
    <n v="43010"/>
    <d v="2016-08-09T00:00:00"/>
    <x v="1"/>
    <x v="23"/>
    <n v="243.36"/>
    <n v="0.02"/>
    <s v="Regular Ship"/>
    <n v="83.16"/>
    <n v="10.14"/>
    <n v="2.27"/>
    <s v="David Copper"/>
    <s v="DC"/>
    <s v="Home Office"/>
    <s v="Soccer Equipment"/>
    <s v="Jersies"/>
    <s v="Bubble Wrap"/>
    <d v="2016-08-16T00:00:00"/>
  </r>
  <r>
    <x v="3"/>
    <n v="5380"/>
    <x v="4"/>
    <n v="38272"/>
    <d v="2015-09-15T00:00:00"/>
    <x v="1"/>
    <x v="7"/>
    <n v="73.319999999999993"/>
    <n v="7.0000000000000007E-2"/>
    <s v="Regular Ship"/>
    <n v="-20.654"/>
    <n v="1.88"/>
    <n v="1.49"/>
    <s v="Sarah Foster"/>
    <s v="ME"/>
    <s v="Corporate"/>
    <s v="Soccer Equipment"/>
    <s v="Football Pads"/>
    <s v="SM Packaging"/>
    <d v="2015-09-22T00:00:00"/>
  </r>
  <r>
    <x v="3"/>
    <n v="6985"/>
    <x v="4"/>
    <n v="49924"/>
    <d v="2015-03-25T00:00:00"/>
    <x v="1"/>
    <x v="27"/>
    <n v="203.52"/>
    <n v="7.0000000000000007E-2"/>
    <s v="Regular Ship"/>
    <n v="-155.52600000000001"/>
    <n v="4.24"/>
    <n v="5.41"/>
    <s v="Blain Smith"/>
    <s v="MA"/>
    <s v="Home Office"/>
    <s v="Soccer Equipment"/>
    <s v="Football Pads"/>
    <s v="SM Packaging"/>
    <d v="2015-04-01T00:00:00"/>
  </r>
  <r>
    <x v="3"/>
    <n v="7058"/>
    <x v="4"/>
    <n v="50370"/>
    <d v="2016-09-06T00:00:00"/>
    <x v="1"/>
    <x v="43"/>
    <n v="106"/>
    <n v="0"/>
    <s v="Express Ship"/>
    <n v="-67.597000000000008"/>
    <n v="4.24"/>
    <n v="5.41"/>
    <s v="Marc Crier"/>
    <s v="NY"/>
    <s v="Corporate"/>
    <s v="Soccer Equipment"/>
    <s v="Football Pads"/>
    <s v="SM Packaging"/>
    <d v="2016-09-13T00:00:00"/>
  </r>
  <r>
    <x v="3"/>
    <n v="884"/>
    <x v="4"/>
    <n v="6339"/>
    <d v="2016-10-11T00:00:00"/>
    <x v="1"/>
    <x v="46"/>
    <n v="299.60000000000002"/>
    <n v="0.05"/>
    <s v="Regular Ship"/>
    <n v="-50.84"/>
    <n v="14.98"/>
    <n v="7.69"/>
    <s v="Jonathan Doherty"/>
    <s v="ME"/>
    <s v="Corporate"/>
    <s v="Soccer Equipment"/>
    <s v="Mouth Guards"/>
    <s v="SM Packaging"/>
    <d v="2016-10-18T00:00:00"/>
  </r>
  <r>
    <x v="3"/>
    <n v="2153"/>
    <x v="4"/>
    <n v="15399"/>
    <d v="2016-03-13T00:00:00"/>
    <x v="1"/>
    <x v="0"/>
    <n v="3035.54"/>
    <n v="0.04"/>
    <s v="Express Ship"/>
    <n v="601.65"/>
    <n v="65.989999999999995"/>
    <n v="4.99"/>
    <s v="Roland Mann"/>
    <s v="MA"/>
    <s v="Small Business"/>
    <s v="Baseball Equipment"/>
    <s v="Baseballs"/>
    <s v="SM Packaging"/>
    <d v="2016-03-20T00:00:00"/>
  </r>
  <r>
    <x v="3"/>
    <n v="1377"/>
    <x v="4"/>
    <n v="9955"/>
    <d v="2015-07-05T00:00:00"/>
    <x v="1"/>
    <x v="25"/>
    <n v="3551.6299999999997"/>
    <n v="0.09"/>
    <s v="Regular Ship"/>
    <n v="698.16599999999994"/>
    <n v="95.99"/>
    <n v="4.9000000000000004"/>
    <s v="David Copper"/>
    <s v="DC"/>
    <s v="Corporate"/>
    <s v="Baseball Equipment"/>
    <s v="Baseballs"/>
    <s v="SM Packaging"/>
    <d v="2015-07-12T00:00:00"/>
  </r>
  <r>
    <x v="3"/>
    <n v="6994"/>
    <x v="4"/>
    <n v="49954"/>
    <d v="2015-12-28T00:00:00"/>
    <x v="1"/>
    <x v="15"/>
    <n v="2375.64"/>
    <n v="0.08"/>
    <s v="Regular Ship"/>
    <n v="248.58"/>
    <n v="65.989999999999995"/>
    <n v="8.99"/>
    <s v="Harry Pewter"/>
    <s v="DC"/>
    <s v="Home Office"/>
    <s v="Baseball Equipment"/>
    <s v="Baseballs"/>
    <s v="SM Packaging"/>
    <d v="2016-01-04T00:00:00"/>
  </r>
  <r>
    <x v="3"/>
    <n v="5148"/>
    <x v="4"/>
    <n v="36679"/>
    <d v="2015-06-30T00:00:00"/>
    <x v="1"/>
    <x v="39"/>
    <n v="1847.7199999999998"/>
    <n v="0.1"/>
    <s v="Regular Ship"/>
    <n v="124.83"/>
    <n v="65.989999999999995"/>
    <n v="8.99"/>
    <s v="Walter Johnson"/>
    <s v="ME"/>
    <s v="Corporate"/>
    <s v="Baseball Equipment"/>
    <s v="Baseballs"/>
    <s v="SM Packaging"/>
    <d v="2015-07-07T00:00:00"/>
  </r>
  <r>
    <x v="3"/>
    <n v="2970"/>
    <x v="4"/>
    <n v="21475"/>
    <d v="2014-12-21T00:00:00"/>
    <x v="1"/>
    <x v="7"/>
    <n v="564.72"/>
    <n v="0.06"/>
    <s v="Regular Ship"/>
    <n v="111.42"/>
    <n v="14.48"/>
    <n v="1.99"/>
    <s v="James Hardy"/>
    <s v="DC"/>
    <s v="Consumer"/>
    <s v="Baseball Equipment"/>
    <s v="Baseball Bats"/>
    <s v="Tiny Packaging"/>
    <d v="2014-12-28T00:00:00"/>
  </r>
  <r>
    <x v="3"/>
    <n v="1952"/>
    <x v="4"/>
    <n v="13984"/>
    <d v="2016-07-25T00:00:00"/>
    <x v="1"/>
    <x v="35"/>
    <n v="2121.2999999999997"/>
    <n v="0.05"/>
    <s v="Regular Ship"/>
    <n v="-870.61"/>
    <n v="70.709999999999994"/>
    <n v="37.58"/>
    <s v="Andrew Kegan"/>
    <s v="MA"/>
    <s v="Home Office"/>
    <s v="Basketball Equipment"/>
    <s v="Helmets"/>
    <s v="Bubble Wrap"/>
    <d v="2016-08-01T00:00:00"/>
  </r>
  <r>
    <x v="3"/>
    <n v="8191"/>
    <x v="4"/>
    <n v="58593"/>
    <d v="2015-07-09T00:00:00"/>
    <x v="1"/>
    <x v="2"/>
    <n v="2050.5899999999997"/>
    <n v="0.08"/>
    <s v="Regular Ship"/>
    <n v="-812.25"/>
    <n v="70.709999999999994"/>
    <n v="37.58"/>
    <s v="Blain Smith"/>
    <s v="MA"/>
    <s v="Corporate"/>
    <s v="Basketball Equipment"/>
    <s v="Helmets"/>
    <s v="Bubble Wrap"/>
    <d v="2015-07-16T00:00:00"/>
  </r>
  <r>
    <x v="3"/>
    <n v="6910"/>
    <x v="4"/>
    <n v="49312"/>
    <d v="2014-12-22T00:00:00"/>
    <x v="1"/>
    <x v="42"/>
    <n v="2043.07"/>
    <n v="0.09"/>
    <s v="Express Ship"/>
    <n v="336.26"/>
    <n v="107.53"/>
    <n v="5.81"/>
    <s v="Deanra Eno"/>
    <s v="NY"/>
    <s v="Corporate"/>
    <s v="Basketball Equipment"/>
    <s v="Helmets"/>
    <s v="MED Packaging"/>
    <d v="2014-12-29T00:00:00"/>
  </r>
  <r>
    <x v="3"/>
    <n v="5817"/>
    <x v="4"/>
    <n v="41254"/>
    <d v="2014-11-10T00:00:00"/>
    <x v="1"/>
    <x v="36"/>
    <n v="1828.01"/>
    <n v="0.08"/>
    <s v="Regular Ship"/>
    <n v="280.64"/>
    <n v="107.53"/>
    <n v="5.81"/>
    <s v="Mitch Webber"/>
    <s v="ME"/>
    <s v="Corporate"/>
    <s v="Basketball Equipment"/>
    <s v="Helmets"/>
    <s v="MED Packaging"/>
    <d v="2014-11-17T00:00:00"/>
  </r>
  <r>
    <x v="3"/>
    <n v="4447"/>
    <x v="4"/>
    <n v="31684"/>
    <d v="2016-07-17T00:00:00"/>
    <x v="1"/>
    <x v="39"/>
    <n v="434.28"/>
    <n v="0.04"/>
    <s v="Express Ship"/>
    <n v="-328.18"/>
    <n v="15.51"/>
    <n v="17.78"/>
    <s v="Holly Jones"/>
    <s v="MA"/>
    <s v="Corporate"/>
    <s v="Soccer Equipment"/>
    <s v="Mouth Guards"/>
    <s v="SM Packaging"/>
    <d v="2016-07-24T00:00:00"/>
  </r>
  <r>
    <x v="3"/>
    <n v="5848"/>
    <x v="4"/>
    <n v="41504"/>
    <d v="2016-08-28T00:00:00"/>
    <x v="1"/>
    <x v="46"/>
    <n v="310.2"/>
    <n v="7.0000000000000007E-2"/>
    <s v="Regular Ship"/>
    <n v="-30.2"/>
    <n v="15.51"/>
    <n v="5.8"/>
    <s v="Tony Remo"/>
    <s v="MA"/>
    <s v="Corporate"/>
    <s v="Soccer Equipment"/>
    <s v="Mouth Guards"/>
    <s v="SM Packaging"/>
    <d v="2016-09-04T00:00:00"/>
  </r>
  <r>
    <x v="3"/>
    <n v="3695"/>
    <x v="4"/>
    <n v="26407"/>
    <d v="2016-04-19T00:00:00"/>
    <x v="1"/>
    <x v="13"/>
    <n v="9502.32"/>
    <n v="0.04"/>
    <s v="Regular Ship"/>
    <n v="171.3"/>
    <n v="279.48"/>
    <n v="35"/>
    <s v="Harry Pewter"/>
    <s v="DC"/>
    <s v="Home Office"/>
    <s v="Soccer Equipment"/>
    <s v="Mouth Guards"/>
    <s v="LG Packaging"/>
    <d v="2016-04-26T00:00:00"/>
  </r>
  <r>
    <x v="3"/>
    <n v="7218"/>
    <x v="4"/>
    <n v="51494"/>
    <d v="2015-06-03T00:00:00"/>
    <x v="1"/>
    <x v="21"/>
    <n v="503.58"/>
    <n v="0.06"/>
    <s v="Regular Ship"/>
    <n v="12.73"/>
    <n v="11.99"/>
    <n v="5.99"/>
    <s v="Justin Hirsh"/>
    <s v="ME"/>
    <s v="Consumer"/>
    <s v="Baseball Equipment"/>
    <s v="Base Equipment"/>
    <s v="MED Packaging"/>
    <d v="2015-06-10T00:00:00"/>
  </r>
  <r>
    <x v="3"/>
    <n v="7755"/>
    <x v="4"/>
    <n v="55492"/>
    <d v="2015-07-20T00:00:00"/>
    <x v="1"/>
    <x v="5"/>
    <n v="1259.8999999999999"/>
    <n v="0.03"/>
    <s v="Express Ship"/>
    <n v="-126.44499999999999"/>
    <n v="125.99"/>
    <n v="7.69"/>
    <s v="Tony Remo"/>
    <s v="MA"/>
    <s v="Corporate"/>
    <s v="Baseball Equipment"/>
    <s v="Baseballs"/>
    <s v="SM Packaging"/>
    <d v="2015-07-27T00:00:00"/>
  </r>
  <r>
    <x v="3"/>
    <n v="545"/>
    <x v="4"/>
    <n v="3655"/>
    <d v="2016-08-05T00:00:00"/>
    <x v="1"/>
    <x v="23"/>
    <n v="3023.7599999999998"/>
    <n v="0"/>
    <s v="Regular Ship"/>
    <n v="600.41700000000003"/>
    <n v="125.99"/>
    <n v="7.69"/>
    <s v="Tony Sayre"/>
    <s v="NY"/>
    <s v="Small Business"/>
    <s v="Baseball Equipment"/>
    <s v="Baseballs"/>
    <s v="SM Packaging"/>
    <d v="2016-08-12T00:00:00"/>
  </r>
  <r>
    <x v="3"/>
    <n v="5931"/>
    <x v="4"/>
    <n v="42082"/>
    <d v="2015-10-18T00:00:00"/>
    <x v="1"/>
    <x v="22"/>
    <n v="71.399999999999991"/>
    <n v="0.03"/>
    <s v="Regular Ship"/>
    <n v="-3.95"/>
    <n v="4.76"/>
    <n v="3.01"/>
    <s v="Kean Nguyen"/>
    <s v="ME"/>
    <s v="Small Business"/>
    <s v="Soccer Equipment"/>
    <s v="Jersies"/>
    <s v="Bubble Wrap"/>
    <d v="2015-10-25T00:00:00"/>
  </r>
  <r>
    <x v="3"/>
    <n v="8072"/>
    <x v="4"/>
    <n v="57574"/>
    <d v="2016-05-23T00:00:00"/>
    <x v="1"/>
    <x v="46"/>
    <n v="479.79999999999995"/>
    <n v="7.0000000000000007E-2"/>
    <s v="Truck"/>
    <n v="-192.7"/>
    <n v="23.99"/>
    <n v="15.68"/>
    <s v="Andrew Kegan"/>
    <s v="MA"/>
    <s v="Consumer"/>
    <s v="Basketball Equipment"/>
    <s v="Helmets"/>
    <s v="Jumbo Drum"/>
    <d v="2016-05-30T00:00:00"/>
  </r>
  <r>
    <x v="3"/>
    <n v="2462"/>
    <x v="4"/>
    <n v="17924"/>
    <d v="2015-06-26T00:00:00"/>
    <x v="1"/>
    <x v="21"/>
    <n v="2560.7399999999998"/>
    <n v="0.04"/>
    <s v="Regular Ship"/>
    <n v="762.53"/>
    <n v="60.97"/>
    <n v="4.5"/>
    <s v="Richard Eichhorn"/>
    <s v="ME"/>
    <s v="Consumer"/>
    <s v="Soccer Equipment"/>
    <s v="Shin Guards"/>
    <s v="SM Packaging"/>
    <d v="2015-07-03T00:00:00"/>
  </r>
  <r>
    <x v="3"/>
    <n v="178"/>
    <x v="4"/>
    <n v="1154"/>
    <d v="2015-12-15T00:00:00"/>
    <x v="1"/>
    <x v="3"/>
    <n v="496.78999999999996"/>
    <n v="0.01"/>
    <s v="Express Ship"/>
    <n v="57.1"/>
    <n v="70.97"/>
    <n v="3.5"/>
    <s v="Walter Johnson"/>
    <s v="MA"/>
    <s v="Home Office"/>
    <s v="Soccer Equipment"/>
    <s v="Shin Guards"/>
    <s v="SM Packaging"/>
    <d v="2015-12-22T00:00:00"/>
  </r>
  <r>
    <x v="3"/>
    <n v="3374"/>
    <x v="4"/>
    <n v="24098"/>
    <d v="2016-02-16T00:00:00"/>
    <x v="1"/>
    <x v="21"/>
    <n v="202.44"/>
    <n v="0.05"/>
    <s v="Regular Ship"/>
    <n v="46.308"/>
    <n v="4.82"/>
    <n v="1.49"/>
    <s v="Erin Mull"/>
    <s v="NY"/>
    <s v="Small Business"/>
    <s v="Soccer Equipment"/>
    <s v="Football Pads"/>
    <s v="SM Packaging"/>
    <d v="2016-02-23T00:00:00"/>
  </r>
  <r>
    <x v="3"/>
    <n v="4808"/>
    <x v="4"/>
    <n v="34182"/>
    <d v="2016-08-17T00:00:00"/>
    <x v="1"/>
    <x v="45"/>
    <n v="326.12"/>
    <n v="0.05"/>
    <s v="Regular Ship"/>
    <n v="-89.9"/>
    <n v="10.52"/>
    <n v="7.94"/>
    <s v="Tony Remo"/>
    <s v="MA"/>
    <s v="Home Office"/>
    <s v="Basketball Equipment"/>
    <s v="Helmets"/>
    <s v="Tiny Packaging"/>
    <d v="2016-08-24T00:00:00"/>
  </r>
  <r>
    <x v="3"/>
    <n v="4753"/>
    <x v="4"/>
    <n v="33794"/>
    <d v="2014-12-23T00:00:00"/>
    <x v="1"/>
    <x v="24"/>
    <n v="88.38"/>
    <n v="0.06"/>
    <s v="Regular Ship"/>
    <n v="-17.91"/>
    <n v="4.91"/>
    <n v="3.05"/>
    <s v="Harold Clinton"/>
    <s v="DC"/>
    <s v="Small Business"/>
    <s v="Basketball Equipment"/>
    <s v="Helmets"/>
    <s v="Tiny Packaging"/>
    <d v="2014-12-30T00:00:00"/>
  </r>
  <r>
    <x v="3"/>
    <n v="10"/>
    <x v="4"/>
    <n v="65"/>
    <d v="2015-01-15T00:00:00"/>
    <x v="1"/>
    <x v="38"/>
    <n v="3705.28"/>
    <n v="0.02"/>
    <s v="Regular Ship"/>
    <n v="1470.3"/>
    <n v="115.79"/>
    <n v="1.99"/>
    <s v="Tamara Dahlen"/>
    <s v="ME"/>
    <s v="Corporate"/>
    <s v="Baseball Equipment"/>
    <s v="Baseball Bats"/>
    <s v="Tiny Packaging"/>
    <d v="2015-01-22T00:00:00"/>
  </r>
  <r>
    <x v="3"/>
    <n v="56"/>
    <x v="4"/>
    <n v="324"/>
    <d v="2016-01-18T00:00:00"/>
    <x v="1"/>
    <x v="43"/>
    <n v="4499.75"/>
    <n v="0.02"/>
    <s v="Regular Ship"/>
    <n v="667.33199999999999"/>
    <n v="179.99"/>
    <n v="13.99"/>
    <s v="Frank Gastineau"/>
    <s v="NY"/>
    <s v="Small Business"/>
    <s v="Baseball Equipment"/>
    <s v="Baseballs"/>
    <s v="MED Packaging"/>
    <d v="2016-01-25T00:00:00"/>
  </r>
  <r>
    <x v="3"/>
    <n v="1367"/>
    <x v="4"/>
    <n v="9925"/>
    <d v="2015-11-30T00:00:00"/>
    <x v="1"/>
    <x v="36"/>
    <n v="89.76"/>
    <n v="7.0000000000000007E-2"/>
    <s v="Regular Ship"/>
    <n v="-9.3495000000000008"/>
    <n v="5.28"/>
    <n v="2.99"/>
    <s v="Blain Smith"/>
    <s v="ME"/>
    <s v="Corporate"/>
    <s v="Soccer Equipment"/>
    <s v="Football Pads"/>
    <s v="SM Packaging"/>
    <d v="2015-12-07T00:00:00"/>
  </r>
  <r>
    <x v="3"/>
    <n v="7573"/>
    <x v="4"/>
    <n v="54177"/>
    <d v="2015-11-25T00:00:00"/>
    <x v="1"/>
    <x v="1"/>
    <n v="513.59999999999991"/>
    <n v="0.1"/>
    <s v="Regular Ship"/>
    <n v="148.19749999999999"/>
    <n v="42.8"/>
    <n v="2.99"/>
    <s v="Maria Bertelson"/>
    <s v="ME"/>
    <s v="Home Office"/>
    <s v="Soccer Equipment"/>
    <s v="Football Pads"/>
    <s v="SM Packaging"/>
    <d v="2015-12-02T00:00:00"/>
  </r>
  <r>
    <x v="3"/>
    <n v="471"/>
    <x v="4"/>
    <n v="3232"/>
    <d v="2016-08-08T00:00:00"/>
    <x v="1"/>
    <x v="16"/>
    <n v="39.200000000000003"/>
    <n v="0.06"/>
    <s v="Regular Ship"/>
    <n v="-11.833499999999999"/>
    <n v="7.84"/>
    <n v="4.71"/>
    <s v="Walter Johnson"/>
    <s v="MA"/>
    <s v="Small Business"/>
    <s v="Soccer Equipment"/>
    <s v="Football Pads"/>
    <s v="SM Packaging"/>
    <d v="2016-08-15T00:00:00"/>
  </r>
  <r>
    <x v="3"/>
    <n v="5215"/>
    <x v="4"/>
    <n v="37123"/>
    <d v="2015-12-19T00:00:00"/>
    <x v="2"/>
    <x v="44"/>
    <n v="761.5"/>
    <n v="0.05"/>
    <s v="Truck"/>
    <n v="11.650950000000002"/>
    <n v="15.23"/>
    <n v="27.75"/>
    <s v="Harold Clinton"/>
    <s v="DC"/>
    <s v="Small Business"/>
    <s v="Basketball Equipment"/>
    <s v="Basketballs"/>
    <s v="XL Packaging"/>
    <d v="2015-12-26T00:00:00"/>
  </r>
  <r>
    <x v="3"/>
    <n v="1526"/>
    <x v="4"/>
    <n v="11011"/>
    <d v="2016-03-13T00:00:00"/>
    <x v="2"/>
    <x v="8"/>
    <n v="7952.3399999999992"/>
    <n v="0.04"/>
    <s v="Truck"/>
    <n v="1383.32"/>
    <n v="240.98"/>
    <n v="60.2"/>
    <s v="Stanley Hope"/>
    <s v="MA"/>
    <s v="Small Business"/>
    <s v="Basketball Equipment"/>
    <s v="Baseball Helmets"/>
    <s v="XL Packaging"/>
    <d v="2016-03-20T00:00:00"/>
  </r>
  <r>
    <x v="3"/>
    <n v="100"/>
    <x v="4"/>
    <n v="614"/>
    <d v="2016-09-30T00:00:00"/>
    <x v="2"/>
    <x v="23"/>
    <n v="3330"/>
    <n v="7.0000000000000007E-2"/>
    <s v="Truck"/>
    <n v="-335.31712500000003"/>
    <n v="138.75"/>
    <n v="52.42"/>
    <s v="Dave Hallsten"/>
    <s v="NY"/>
    <s v="Corporate"/>
    <s v="Basketball Equipment"/>
    <s v="Basketballs"/>
    <s v="XL Packaging"/>
    <d v="2016-10-07T00:00:00"/>
  </r>
  <r>
    <x v="3"/>
    <n v="7929"/>
    <x v="4"/>
    <n v="56672"/>
    <d v="2016-03-12T00:00:00"/>
    <x v="2"/>
    <x v="34"/>
    <n v="682.32"/>
    <n v="0.02"/>
    <s v="Truck"/>
    <n v="65.246849999999995"/>
    <n v="85.29"/>
    <n v="60"/>
    <s v="Clay Ludtke"/>
    <s v="ME"/>
    <s v="Consumer"/>
    <s v="Basketball Equipment"/>
    <s v="Basketballs"/>
    <s v="Jumbo Drum"/>
    <d v="2016-03-19T00:00:00"/>
  </r>
  <r>
    <x v="3"/>
    <n v="5332"/>
    <x v="4"/>
    <n v="37891"/>
    <d v="2015-08-20T00:00:00"/>
    <x v="2"/>
    <x v="10"/>
    <n v="1038.8399999999999"/>
    <n v="0.02"/>
    <s v="Truck"/>
    <n v="-627.64115700000002"/>
    <n v="259.70999999999998"/>
    <n v="66.67"/>
    <s v="Blain Smith"/>
    <s v="MA"/>
    <s v="Small Business"/>
    <s v="Basketball Equipment"/>
    <s v="Basketballs"/>
    <s v="XL Packaging"/>
    <d v="2015-08-27T00:00:00"/>
  </r>
  <r>
    <x v="3"/>
    <n v="1594"/>
    <x v="4"/>
    <n v="11495"/>
    <d v="2015-05-04T00:00:00"/>
    <x v="2"/>
    <x v="12"/>
    <n v="878.04"/>
    <n v="0"/>
    <s v="Truck"/>
    <n v="-144.19800000000001"/>
    <n v="146.34"/>
    <n v="43.75"/>
    <s v="Brendan Dodson"/>
    <s v="NY"/>
    <s v="Corporate"/>
    <s v="Basketball Equipment"/>
    <s v="Basketballs"/>
    <s v="XL Packaging"/>
    <d v="2015-05-11T00:00:00"/>
  </r>
  <r>
    <x v="3"/>
    <n v="1467"/>
    <x v="4"/>
    <n v="10567"/>
    <d v="2016-01-28T00:00:00"/>
    <x v="2"/>
    <x v="5"/>
    <n v="1463.4"/>
    <n v="0.09"/>
    <s v="Truck"/>
    <n v="-146.29"/>
    <n v="146.34"/>
    <n v="43.75"/>
    <s v="Susan Pistek"/>
    <s v="ME"/>
    <s v="Home Office"/>
    <s v="Basketball Equipment"/>
    <s v="Basketballs"/>
    <s v="XL Packaging"/>
    <d v="2016-02-04T00:00:00"/>
  </r>
  <r>
    <x v="3"/>
    <n v="4640"/>
    <x v="4"/>
    <n v="33029"/>
    <d v="2016-03-31T00:00:00"/>
    <x v="2"/>
    <x v="7"/>
    <n v="16278.599999999999"/>
    <n v="0.02"/>
    <s v="Truck"/>
    <n v="-1008.7305800000001"/>
    <n v="417.4"/>
    <n v="75.23"/>
    <s v="William Mac"/>
    <s v="DC"/>
    <s v="Consumer"/>
    <s v="Basketball Equipment"/>
    <s v="Basketballs"/>
    <s v="XL Packaging"/>
    <d v="2016-04-07T00:00:00"/>
  </r>
  <r>
    <x v="3"/>
    <n v="5030"/>
    <x v="4"/>
    <n v="35845"/>
    <d v="2014-11-06T00:00:00"/>
    <x v="2"/>
    <x v="22"/>
    <n v="5641.95"/>
    <n v="0.05"/>
    <s v="Truck"/>
    <n v="-712.52610000000004"/>
    <n v="376.13"/>
    <n v="85.63"/>
    <s v="Andrew Jenkins"/>
    <s v="DC"/>
    <s v="Corporate"/>
    <s v="Basketball Equipment"/>
    <s v="Basketballs"/>
    <s v="XL Packaging"/>
    <d v="2014-11-13T00:00:00"/>
  </r>
  <r>
    <x v="3"/>
    <n v="1972"/>
    <x v="4"/>
    <n v="14113"/>
    <d v="2015-06-04T00:00:00"/>
    <x v="2"/>
    <x v="9"/>
    <n v="8274.86"/>
    <n v="0.09"/>
    <s v="Truck"/>
    <n v="-774.14480000000015"/>
    <n v="376.13"/>
    <n v="85.63"/>
    <s v="Helen Wasserman"/>
    <s v="NY"/>
    <s v="Home Office"/>
    <s v="Basketball Equipment"/>
    <s v="Basketballs"/>
    <s v="XL Packaging"/>
    <d v="2015-06-11T00:00:00"/>
  </r>
  <r>
    <x v="3"/>
    <n v="7000"/>
    <x v="4"/>
    <n v="49987"/>
    <d v="2014-11-19T00:00:00"/>
    <x v="2"/>
    <x v="10"/>
    <n v="850.4"/>
    <n v="0.03"/>
    <s v="Truck"/>
    <n v="-226.512"/>
    <n v="212.6"/>
    <n v="52.2"/>
    <s v="Tanja Norvell"/>
    <s v="NY"/>
    <s v="Consumer"/>
    <s v="Basketball Equipment"/>
    <s v="Basketballs"/>
    <s v="XL Packaging"/>
    <d v="2014-11-26T00:00:00"/>
  </r>
  <r>
    <x v="3"/>
    <n v="2545"/>
    <x v="4"/>
    <n v="18464"/>
    <d v="2016-01-27T00:00:00"/>
    <x v="2"/>
    <x v="25"/>
    <n v="5586.2599999999993"/>
    <n v="0.01"/>
    <s v="Truck"/>
    <n v="-345.92"/>
    <n v="150.97999999999999"/>
    <n v="66.27"/>
    <s v="Holly Jones"/>
    <s v="ME"/>
    <s v="Small Business"/>
    <s v="Basketball Equipment"/>
    <s v="Baseball Helmets"/>
    <s v="XL Packaging"/>
    <d v="2016-02-03T00:00:00"/>
  </r>
  <r>
    <x v="3"/>
    <n v="1746"/>
    <x v="4"/>
    <n v="12486"/>
    <d v="2014-12-21T00:00:00"/>
    <x v="2"/>
    <x v="45"/>
    <n v="3130.38"/>
    <n v="0.08"/>
    <s v="Truck"/>
    <n v="-1341.11"/>
    <n v="100.98"/>
    <n v="57.38"/>
    <s v="Holly Jones"/>
    <s v="MA"/>
    <s v="Corporate"/>
    <s v="Basketball Equipment"/>
    <s v="Baseball Helmets"/>
    <s v="XL Packaging"/>
    <d v="2014-12-28T00:00:00"/>
  </r>
  <r>
    <x v="3"/>
    <n v="3424"/>
    <x v="4"/>
    <n v="24448"/>
    <d v="2015-12-07T00:00:00"/>
    <x v="2"/>
    <x v="0"/>
    <n v="10900.62"/>
    <n v="0.05"/>
    <s v="Truck"/>
    <n v="1187.8"/>
    <n v="236.97"/>
    <n v="59.24"/>
    <s v="Tony Remo"/>
    <s v="MA"/>
    <s v="Corporate"/>
    <s v="Basketball Equipment"/>
    <s v="Basketballs"/>
    <s v="XL Packaging"/>
    <d v="2015-12-14T00:00:00"/>
  </r>
  <r>
    <x v="3"/>
    <n v="2756"/>
    <x v="4"/>
    <n v="19911"/>
    <d v="2015-08-06T00:00:00"/>
    <x v="2"/>
    <x v="11"/>
    <n v="5167.6200000000008"/>
    <n v="0.01"/>
    <s v="Truck"/>
    <n v="61.9"/>
    <n v="135.99"/>
    <n v="28.63"/>
    <s v="Harry Pewter"/>
    <s v="DC"/>
    <s v="Consumer"/>
    <s v="Basketball Equipment"/>
    <s v="Goals"/>
    <s v="Jumbo Drum"/>
    <d v="2015-08-13T00:00:00"/>
  </r>
  <r>
    <x v="3"/>
    <n v="7030"/>
    <x v="4"/>
    <n v="50181"/>
    <d v="2016-03-30T00:00:00"/>
    <x v="2"/>
    <x v="28"/>
    <n v="271.98"/>
    <n v="0.04"/>
    <s v="Truck"/>
    <n v="-246.21"/>
    <n v="135.99"/>
    <n v="28.63"/>
    <s v="Holly Jones"/>
    <s v="MA"/>
    <s v="Small Business"/>
    <s v="Basketball Equipment"/>
    <s v="Goals"/>
    <s v="Jumbo Drum"/>
    <d v="2016-04-06T00:00:00"/>
  </r>
  <r>
    <x v="3"/>
    <n v="84"/>
    <x v="4"/>
    <n v="513"/>
    <d v="2015-02-28T00:00:00"/>
    <x v="2"/>
    <x v="8"/>
    <n v="4979.37"/>
    <n v="0"/>
    <s v="Truck"/>
    <n v="-684.57"/>
    <n v="150.88999999999999"/>
    <n v="60.2"/>
    <s v="Arthur Prichep"/>
    <s v="NY"/>
    <s v="Home Office"/>
    <s v="Basketball Equipment"/>
    <s v="Goals"/>
    <s v="Jumbo Drum"/>
    <d v="2015-03-07T00:00:00"/>
  </r>
  <r>
    <x v="3"/>
    <n v="2952"/>
    <x v="4"/>
    <n v="21379"/>
    <d v="2014-11-14T00:00:00"/>
    <x v="2"/>
    <x v="14"/>
    <n v="5281.15"/>
    <n v="0.05"/>
    <s v="Truck"/>
    <n v="-1046.78"/>
    <n v="150.88999999999999"/>
    <n v="60.2"/>
    <s v="RHansda Day"/>
    <s v="DC"/>
    <s v="Corporate"/>
    <s v="Basketball Equipment"/>
    <s v="Goals"/>
    <s v="Jumbo Drum"/>
    <d v="2014-11-21T00:00:00"/>
  </r>
  <r>
    <x v="3"/>
    <n v="8197"/>
    <x v="4"/>
    <n v="58626"/>
    <d v="2015-10-30T00:00:00"/>
    <x v="2"/>
    <x v="26"/>
    <n v="6922.5400000000009"/>
    <n v="0.05"/>
    <s v="Truck"/>
    <n v="673.77"/>
    <n v="300.98"/>
    <n v="64.73"/>
    <s v="James Bind"/>
    <s v="DC"/>
    <s v="Small Business"/>
    <s v="Basketball Equipment"/>
    <s v="Goals"/>
    <s v="Jumbo Drum"/>
    <d v="2015-11-06T00:00:00"/>
  </r>
  <r>
    <x v="3"/>
    <n v="234"/>
    <x v="4"/>
    <n v="1573"/>
    <d v="2016-10-27T00:00:00"/>
    <x v="2"/>
    <x v="19"/>
    <n v="791.57"/>
    <n v="0.09"/>
    <s v="Truck"/>
    <n v="-226.45"/>
    <n v="60.89"/>
    <n v="32.409999999999997"/>
    <s v="Lena Radford"/>
    <s v="NY"/>
    <s v="Small Business"/>
    <s v="Basketball Equipment"/>
    <s v="Goals"/>
    <s v="Jumbo Drum"/>
    <d v="2016-11-03T00:00:00"/>
  </r>
  <r>
    <x v="3"/>
    <n v="8198"/>
    <x v="4"/>
    <n v="58626"/>
    <d v="2015-10-30T00:00:00"/>
    <x v="2"/>
    <x v="31"/>
    <n v="10520.58"/>
    <n v="7.0000000000000007E-2"/>
    <s v="Truck"/>
    <n v="2608.7199999999998"/>
    <n v="500.98"/>
    <n v="26"/>
    <s v="Henry Goldwyn"/>
    <s v="NY"/>
    <s v="Small Business"/>
    <s v="Basketball Equipment"/>
    <s v="Goals"/>
    <s v="Jumbo Drum"/>
    <d v="2015-11-06T00:00:00"/>
  </r>
  <r>
    <x v="3"/>
    <n v="4108"/>
    <x v="4"/>
    <n v="29223"/>
    <d v="2015-11-20T00:00:00"/>
    <x v="2"/>
    <x v="27"/>
    <n v="24047.040000000001"/>
    <n v="0.04"/>
    <s v="Truck"/>
    <n v="8022.94"/>
    <n v="500.98"/>
    <n v="26"/>
    <s v="Greg Tran"/>
    <s v="NY"/>
    <s v="Home Office"/>
    <s v="Basketball Equipment"/>
    <s v="Goals"/>
    <s v="Jumbo Drum"/>
    <d v="2015-11-27T00:00:00"/>
  </r>
  <r>
    <x v="3"/>
    <n v="3571"/>
    <x v="4"/>
    <n v="25473"/>
    <d v="2016-08-14T00:00:00"/>
    <x v="2"/>
    <x v="15"/>
    <n v="18035.28"/>
    <n v="0.05"/>
    <s v="Truck"/>
    <n v="7434.48"/>
    <n v="500.98"/>
    <n v="28.14"/>
    <s v="James Hardy"/>
    <s v="DC"/>
    <s v="Corporate"/>
    <s v="Baseball Equipment"/>
    <s v="Base Equipment"/>
    <s v="Jumbo Drum"/>
    <d v="2016-08-21T00:00:00"/>
  </r>
  <r>
    <x v="3"/>
    <n v="2235"/>
    <x v="4"/>
    <n v="16134"/>
    <d v="2016-09-19T00:00:00"/>
    <x v="2"/>
    <x v="33"/>
    <n v="21542.14"/>
    <n v="0.04"/>
    <s v="Truck"/>
    <n v="10521.33"/>
    <n v="500.98"/>
    <n v="28.14"/>
    <s v="Nathan Mautz"/>
    <s v="ME"/>
    <s v="Home Office"/>
    <s v="Baseball Equipment"/>
    <s v="Base Equipment"/>
    <s v="Jumbo Drum"/>
    <d v="2016-09-26T00:00:00"/>
  </r>
  <r>
    <x v="3"/>
    <n v="4149"/>
    <x v="4"/>
    <n v="29411"/>
    <d v="2016-02-05T00:00:00"/>
    <x v="2"/>
    <x v="11"/>
    <n v="15236.86"/>
    <n v="0.02"/>
    <s v="Truck"/>
    <n v="7251.92"/>
    <n v="400.97"/>
    <n v="48.26"/>
    <s v="Tony Remo"/>
    <s v="MA"/>
    <s v="Corporate"/>
    <s v="Baseball Equipment"/>
    <s v="Base Equipment"/>
    <s v="XL Packaging"/>
    <d v="2016-02-12T00:00:00"/>
  </r>
  <r>
    <x v="3"/>
    <n v="6081"/>
    <x v="4"/>
    <n v="43104"/>
    <d v="2016-08-28T00:00:00"/>
    <x v="2"/>
    <x v="44"/>
    <n v="5048.5"/>
    <n v="0.1"/>
    <s v="Truck"/>
    <n v="1676.7"/>
    <n v="100.97"/>
    <n v="14"/>
    <s v="Stanley Hope"/>
    <s v="MA"/>
    <s v="Small Business"/>
    <s v="Baseball Equipment"/>
    <s v="Base Equipment"/>
    <s v="Jumbo Drum"/>
    <d v="2016-09-04T00:00:00"/>
  </r>
  <r>
    <x v="3"/>
    <n v="5743"/>
    <x v="4"/>
    <n v="40802"/>
    <d v="2016-07-04T00:00:00"/>
    <x v="2"/>
    <x v="39"/>
    <n v="3247.72"/>
    <n v="0.04"/>
    <s v="Truck"/>
    <n v="26.05"/>
    <n v="115.99"/>
    <n v="56.14"/>
    <s v="Scott Cohen"/>
    <s v="NY"/>
    <s v="Consumer"/>
    <s v="Baseball Equipment"/>
    <s v="Base Equipment"/>
    <s v="Jumbo Drum"/>
    <d v="2016-07-11T00:00:00"/>
  </r>
  <r>
    <x v="3"/>
    <n v="1943"/>
    <x v="4"/>
    <n v="13923"/>
    <d v="2016-05-08T00:00:00"/>
    <x v="2"/>
    <x v="39"/>
    <n v="5627.16"/>
    <n v="0.08"/>
    <s v="Truck"/>
    <n v="2066.12"/>
    <n v="200.97"/>
    <n v="15.59"/>
    <s v="Ed Braxton"/>
    <s v="ME"/>
    <s v="Home Office"/>
    <s v="Baseball Equipment"/>
    <s v="Base Equipment"/>
    <s v="Jumbo Drum"/>
    <d v="2016-05-15T00:00:00"/>
  </r>
  <r>
    <x v="3"/>
    <n v="5315"/>
    <x v="4"/>
    <n v="37798"/>
    <d v="2016-09-04T00:00:00"/>
    <x v="2"/>
    <x v="26"/>
    <n v="6709.7900000000009"/>
    <n v="0.09"/>
    <s v="Truck"/>
    <n v="813.49"/>
    <n v="291.73"/>
    <n v="48.8"/>
    <s v="Jeffrey Jones"/>
    <s v="MA"/>
    <s v="Consumer"/>
    <s v="Basketball Equipment"/>
    <s v="Goals"/>
    <s v="Jumbo Drum"/>
    <d v="2016-09-11T00:00:00"/>
  </r>
  <r>
    <x v="3"/>
    <n v="206"/>
    <x v="4"/>
    <n v="1346"/>
    <d v="2016-04-17T00:00:00"/>
    <x v="2"/>
    <x v="27"/>
    <n v="4847.04"/>
    <n v="0.09"/>
    <s v="Truck"/>
    <n v="421.15"/>
    <n v="100.98"/>
    <n v="26.22"/>
    <s v="Theone Pippenger"/>
    <s v="ME"/>
    <s v="Corporate"/>
    <s v="Basketball Equipment"/>
    <s v="Baseball Helmets"/>
    <s v="XL Packaging"/>
    <d v="2016-04-24T00:00:00"/>
  </r>
  <r>
    <x v="3"/>
    <n v="1095"/>
    <x v="4"/>
    <n v="8034"/>
    <d v="2015-11-19T00:00:00"/>
    <x v="2"/>
    <x v="15"/>
    <n v="1599.48"/>
    <n v="0.08"/>
    <s v="Truck"/>
    <n v="-1231.3499999999999"/>
    <n v="44.43"/>
    <n v="46.59"/>
    <s v="Dennis Pardue"/>
    <s v="ME"/>
    <s v="Corporate"/>
    <s v="Basketball Equipment"/>
    <s v="Basketballs"/>
    <s v="XL Packaging"/>
    <d v="2015-11-26T00:00:00"/>
  </r>
  <r>
    <x v="3"/>
    <n v="1098"/>
    <x v="4"/>
    <n v="8064"/>
    <d v="2015-03-12T00:00:00"/>
    <x v="2"/>
    <x v="37"/>
    <n v="10735.119999999999"/>
    <n v="7.0000000000000007E-2"/>
    <s v="Truck"/>
    <n v="1069.6099999999999"/>
    <n v="243.98"/>
    <n v="62.94"/>
    <s v="Gary McGarr"/>
    <s v="ME"/>
    <s v="Home Office"/>
    <s v="Basketball Equipment"/>
    <s v="Goals"/>
    <s v="Jumbo Drum"/>
    <d v="2015-03-19T00:00:00"/>
  </r>
  <r>
    <x v="3"/>
    <n v="6907"/>
    <x v="4"/>
    <n v="49255"/>
    <d v="2016-04-22T00:00:00"/>
    <x v="2"/>
    <x v="46"/>
    <n v="1419.6000000000001"/>
    <n v="0.09"/>
    <s v="Truck"/>
    <n v="-102.3"/>
    <n v="70.98"/>
    <n v="26.85"/>
    <s v="Mark Cousins"/>
    <s v="NY"/>
    <s v="Corporate"/>
    <s v="Basketball Equipment"/>
    <s v="Baseball Helmets"/>
    <s v="XL Packaging"/>
    <d v="2016-04-29T00:00:00"/>
  </r>
  <r>
    <x v="3"/>
    <n v="3115"/>
    <x v="4"/>
    <n v="22373"/>
    <d v="2016-01-27T00:00:00"/>
    <x v="2"/>
    <x v="30"/>
    <n v="227.24"/>
    <n v="0.05"/>
    <s v="Express Ship"/>
    <n v="-86.34"/>
    <n v="8.74"/>
    <n v="8.2899999999999991"/>
    <s v="Andrew Kegan"/>
    <s v="MA"/>
    <s v="Corporate"/>
    <s v="Soccer Equipment"/>
    <s v="Soccer Balls"/>
    <s v="SM Packaging"/>
    <d v="2016-02-03T00:00:00"/>
  </r>
  <r>
    <x v="3"/>
    <n v="3642"/>
    <x v="4"/>
    <n v="26050"/>
    <d v="2015-04-16T00:00:00"/>
    <x v="2"/>
    <x v="37"/>
    <n v="384.56"/>
    <n v="0.09"/>
    <s v="Regular Ship"/>
    <n v="-163.13"/>
    <n v="8.74"/>
    <n v="8.2899999999999991"/>
    <s v="William Mac"/>
    <s v="DC"/>
    <s v="Home Office"/>
    <s v="Soccer Equipment"/>
    <s v="Soccer Balls"/>
    <s v="SM Packaging"/>
    <d v="2015-04-23T00:00:00"/>
  </r>
  <r>
    <x v="3"/>
    <n v="5223"/>
    <x v="4"/>
    <n v="37185"/>
    <d v="2016-08-31T00:00:00"/>
    <x v="2"/>
    <x v="34"/>
    <n v="20.8"/>
    <n v="0.02"/>
    <s v="Regular Ship"/>
    <n v="-13.27"/>
    <n v="2.6"/>
    <n v="2.4"/>
    <s v="Anna Belle"/>
    <s v="DC"/>
    <s v="Corporate"/>
    <s v="Soccer Equipment"/>
    <s v="Soccer Nets"/>
    <s v="Bubble Wrap"/>
    <d v="2016-09-07T00:00:00"/>
  </r>
  <r>
    <x v="3"/>
    <n v="3360"/>
    <x v="4"/>
    <n v="24038"/>
    <d v="2015-04-20T00:00:00"/>
    <x v="2"/>
    <x v="22"/>
    <n v="989.84999999999991"/>
    <n v="0"/>
    <s v="Express Ship"/>
    <n v="82.043999999999997"/>
    <n v="65.989999999999995"/>
    <n v="5.26"/>
    <s v="RHansda Day"/>
    <s v="DC"/>
    <s v="Corporate"/>
    <s v="Baseball Equipment"/>
    <s v="Baseballs"/>
    <s v="SM Packaging"/>
    <d v="2015-04-27T00:00:00"/>
  </r>
  <r>
    <x v="3"/>
    <n v="815"/>
    <x v="4"/>
    <n v="5890"/>
    <d v="2016-09-03T00:00:00"/>
    <x v="2"/>
    <x v="21"/>
    <n v="881.57999999999993"/>
    <n v="0"/>
    <s v="Express Ship"/>
    <n v="435.95099999999996"/>
    <n v="20.99"/>
    <n v="0.99"/>
    <s v="David Philippe"/>
    <s v="ME"/>
    <s v="Consumer"/>
    <s v="Baseball Equipment"/>
    <s v="Baseballs"/>
    <s v="Bubble Wrap"/>
    <d v="2016-09-10T00:00:00"/>
  </r>
  <r>
    <x v="3"/>
    <n v="6998"/>
    <x v="4"/>
    <n v="49987"/>
    <d v="2014-11-19T00:00:00"/>
    <x v="2"/>
    <x v="20"/>
    <n v="293.85999999999996"/>
    <n v="0.03"/>
    <s v="Regular Ship"/>
    <n v="51.75"/>
    <n v="20.99"/>
    <n v="0.99"/>
    <s v="Tanja Norvell"/>
    <s v="ME"/>
    <s v="Consumer"/>
    <s v="Baseball Equipment"/>
    <s v="Baseballs"/>
    <s v="Bubble Wrap"/>
    <d v="2014-11-26T00:00:00"/>
  </r>
  <r>
    <x v="3"/>
    <n v="7767"/>
    <x v="4"/>
    <n v="55616"/>
    <d v="2015-03-08T00:00:00"/>
    <x v="2"/>
    <x v="23"/>
    <n v="503.76"/>
    <n v="0.02"/>
    <s v="Regular Ship"/>
    <n v="-42.228999999999999"/>
    <n v="20.99"/>
    <n v="1.25"/>
    <s v="RHansda Day"/>
    <s v="DC"/>
    <s v="Consumer"/>
    <s v="Baseball Equipment"/>
    <s v="Baseballs"/>
    <s v="Tiny Packaging"/>
    <d v="2015-03-15T00:00:00"/>
  </r>
  <r>
    <x v="3"/>
    <n v="7648"/>
    <x v="4"/>
    <n v="54791"/>
    <d v="2016-10-20T00:00:00"/>
    <x v="2"/>
    <x v="29"/>
    <n v="4094.1000000000004"/>
    <n v="0"/>
    <s v="Truck"/>
    <n v="135.68"/>
    <n v="90.98"/>
    <n v="30"/>
    <s v="Anna Belle"/>
    <s v="DC"/>
    <s v="Corporate"/>
    <s v="Basketball Equipment"/>
    <s v="Goals"/>
    <s v="Jumbo Drum"/>
    <d v="2016-10-27T00:00:00"/>
  </r>
  <r>
    <x v="3"/>
    <n v="1143"/>
    <x v="4"/>
    <n v="8323"/>
    <d v="2015-07-07T00:00:00"/>
    <x v="2"/>
    <x v="29"/>
    <n v="944.55"/>
    <n v="0.05"/>
    <s v="Express Ship"/>
    <n v="-88.253"/>
    <n v="20.99"/>
    <n v="2.5"/>
    <s v="Jas O'Carroll"/>
    <s v="NY"/>
    <s v="Home Office"/>
    <s v="Baseball Equipment"/>
    <s v="Baseballs"/>
    <s v="Bubble Wrap"/>
    <d v="2015-07-14T00:00:00"/>
  </r>
  <r>
    <x v="3"/>
    <n v="4389"/>
    <x v="4"/>
    <n v="31266"/>
    <d v="2016-08-03T00:00:00"/>
    <x v="2"/>
    <x v="41"/>
    <n v="6399.68"/>
    <n v="0.04"/>
    <s v="Truck"/>
    <n v="1197.05"/>
    <n v="399.98"/>
    <n v="12.06"/>
    <s v="Rob Haberlin"/>
    <s v="ME"/>
    <s v="Corporate"/>
    <s v="Baseball Equipment"/>
    <s v="Base Equipment"/>
    <s v="XL Packaging"/>
    <d v="2016-08-10T00:00:00"/>
  </r>
  <r>
    <x v="3"/>
    <n v="2373"/>
    <x v="4"/>
    <n v="17187"/>
    <d v="2016-07-24T00:00:00"/>
    <x v="2"/>
    <x v="10"/>
    <n v="3243.92"/>
    <n v="0.09"/>
    <s v="Truck"/>
    <n v="-1890.3272999999999"/>
    <n v="810.98"/>
    <n v="16.059999999999999"/>
    <s v="Stanley Hope"/>
    <s v="ME"/>
    <s v="Corporate"/>
    <s v="Baseball Equipment"/>
    <s v="Base Equipment"/>
    <s v="Jumbo Drum"/>
    <d v="2016-07-31T00:00:00"/>
  </r>
  <r>
    <x v="3"/>
    <n v="2206"/>
    <x v="4"/>
    <n v="15907"/>
    <d v="2015-02-09T00:00:00"/>
    <x v="2"/>
    <x v="15"/>
    <n v="1748.8799999999999"/>
    <n v="0.01"/>
    <s v="Truck"/>
    <n v="-1414.41"/>
    <n v="48.58"/>
    <n v="54.11"/>
    <s v="Thomas Seio"/>
    <s v="ME"/>
    <s v="Home Office"/>
    <s v="Basketball Equipment"/>
    <s v="Baseball Helmets"/>
    <s v="XL Packaging"/>
    <d v="2015-02-16T00:00:00"/>
  </r>
  <r>
    <x v="3"/>
    <n v="7576"/>
    <x v="4"/>
    <n v="54181"/>
    <d v="2016-03-18T00:00:00"/>
    <x v="2"/>
    <x v="1"/>
    <n v="2561.3999999999996"/>
    <n v="0.03"/>
    <s v="Truck"/>
    <n v="67.36000000000007"/>
    <n v="213.45"/>
    <n v="14.7"/>
    <s v="Harry Pewter"/>
    <s v="DC"/>
    <s v="Home Office"/>
    <s v="Baseball Equipment"/>
    <s v="Base Equipment"/>
    <s v="Jumbo Drum"/>
    <d v="2016-03-25T00:00:00"/>
  </r>
  <r>
    <x v="3"/>
    <n v="6252"/>
    <x v="4"/>
    <n v="44261"/>
    <d v="2016-01-22T00:00:00"/>
    <x v="2"/>
    <x v="5"/>
    <n v="359.90000000000003"/>
    <n v="7.0000000000000007E-2"/>
    <s v="Regular Ship"/>
    <n v="-17.413"/>
    <n v="35.99"/>
    <n v="5.99"/>
    <s v="James Bind"/>
    <s v="DC"/>
    <s v="Corporate"/>
    <s v="Baseball Equipment"/>
    <s v="Baseballs"/>
    <s v="Bubble Wrap"/>
    <d v="2016-01-29T00:00:00"/>
  </r>
  <r>
    <x v="3"/>
    <n v="7781"/>
    <x v="4"/>
    <n v="55683"/>
    <d v="2016-05-15T00:00:00"/>
    <x v="2"/>
    <x v="44"/>
    <n v="164.5"/>
    <n v="0.02"/>
    <s v="Regular Ship"/>
    <n v="32.35"/>
    <n v="3.29"/>
    <n v="1.35"/>
    <s v="Walter Johnson"/>
    <s v="MA"/>
    <s v="Small Business"/>
    <s v="Soccer Equipment"/>
    <s v="Footballs"/>
    <s v="Bubble Wrap"/>
    <d v="2016-05-22T00:00:00"/>
  </r>
  <r>
    <x v="3"/>
    <n v="7370"/>
    <x v="4"/>
    <n v="52516"/>
    <d v="2015-11-05T00:00:00"/>
    <x v="2"/>
    <x v="42"/>
    <n v="194.37"/>
    <n v="0.08"/>
    <s v="Express Ship"/>
    <n v="-31.67"/>
    <n v="10.23"/>
    <n v="4.68"/>
    <s v="Scot Coram"/>
    <s v="ME"/>
    <s v="Corporate"/>
    <s v="Soccer Equipment"/>
    <s v="Soccer Goals"/>
    <s v="Tiny Packaging"/>
    <d v="2015-11-12T00:00:00"/>
  </r>
  <r>
    <x v="3"/>
    <n v="1537"/>
    <x v="4"/>
    <n v="11074"/>
    <d v="2015-04-09T00:00:00"/>
    <x v="2"/>
    <x v="31"/>
    <n v="119.28"/>
    <n v="7.0000000000000007E-2"/>
    <s v="Regular Ship"/>
    <n v="-39.229999999999997"/>
    <n v="5.68"/>
    <n v="3.6"/>
    <s v="Andrew Kegan"/>
    <s v="MA"/>
    <s v="Corporate"/>
    <s v="Soccer Equipment"/>
    <s v="Soccer Goals"/>
    <s v="Tiny Packaging"/>
    <d v="2015-04-16T00:00:00"/>
  </r>
  <r>
    <x v="3"/>
    <n v="6853"/>
    <x v="4"/>
    <n v="48801"/>
    <d v="2016-08-13T00:00:00"/>
    <x v="2"/>
    <x v="33"/>
    <n v="2330.6"/>
    <n v="0.01"/>
    <s v="Regular Ship"/>
    <n v="527.13"/>
    <n v="54.2"/>
    <n v="11.1"/>
    <s v="Tony Remo"/>
    <s v="MA"/>
    <s v="Home Office"/>
    <s v="Basketball Equipment"/>
    <s v="Helmets"/>
    <s v="MED Packaging"/>
    <d v="2016-08-20T00:00:00"/>
  </r>
  <r>
    <x v="3"/>
    <n v="1388"/>
    <x v="4"/>
    <n v="10054"/>
    <d v="2015-02-26T00:00:00"/>
    <x v="2"/>
    <x v="28"/>
    <n v="159.04"/>
    <n v="0.08"/>
    <s v="Regular Ship"/>
    <n v="148.25"/>
    <n v="79.52"/>
    <n v="48.2"/>
    <s v="Wallace King"/>
    <s v="MA"/>
    <s v="Home Office"/>
    <s v="Basketball Equipment"/>
    <s v="Helmets"/>
    <s v="MED Packaging"/>
    <d v="2015-03-05T00:00:00"/>
  </r>
  <r>
    <x v="3"/>
    <n v="2316"/>
    <x v="4"/>
    <n v="16706"/>
    <d v="2016-04-27T00:00:00"/>
    <x v="2"/>
    <x v="17"/>
    <n v="1949.09"/>
    <n v="0.03"/>
    <s v="Regular Ship"/>
    <n v="-1003.58"/>
    <n v="41.47"/>
    <n v="34.200000000000003"/>
    <s v="Beth Thompson"/>
    <s v="NY"/>
    <s v="Corporate"/>
    <s v="Basketball Equipment"/>
    <s v="Helmets"/>
    <s v="Bubble Wrap"/>
    <d v="2016-05-04T00:00:00"/>
  </r>
  <r>
    <x v="3"/>
    <n v="4704"/>
    <x v="4"/>
    <n v="33510"/>
    <d v="2015-10-02T00:00:00"/>
    <x v="2"/>
    <x v="21"/>
    <n v="262.08"/>
    <n v="0.03"/>
    <s v="Regular Ship"/>
    <n v="-96.95"/>
    <n v="6.24"/>
    <n v="5.22"/>
    <s v="Stanley Hope"/>
    <s v="MA"/>
    <s v="Corporate"/>
    <s v="Basketball Equipment"/>
    <s v="Helmets"/>
    <s v="SM Packaging"/>
    <d v="2015-10-09T00:00:00"/>
  </r>
  <r>
    <x v="3"/>
    <n v="3447"/>
    <x v="4"/>
    <n v="24580"/>
    <d v="2016-04-23T00:00:00"/>
    <x v="2"/>
    <x v="20"/>
    <n v="31.22"/>
    <n v="0.01"/>
    <s v="Regular Ship"/>
    <n v="-31.45"/>
    <n v="2.23"/>
    <n v="4.57"/>
    <s v="Mark Cousins"/>
    <s v="NY"/>
    <s v="Corporate"/>
    <s v="Basketball Equipment"/>
    <s v="Helmets"/>
    <s v="Tiny Packaging"/>
    <d v="2016-04-30T00:00:00"/>
  </r>
  <r>
    <x v="3"/>
    <n v="7201"/>
    <x v="4"/>
    <n v="51365"/>
    <d v="2016-06-07T00:00:00"/>
    <x v="2"/>
    <x v="14"/>
    <n v="206.14999999999998"/>
    <n v="0.08"/>
    <s v="Regular Ship"/>
    <n v="-72.459999999999994"/>
    <n v="5.89"/>
    <n v="5.57"/>
    <s v="Theone Pippenger"/>
    <s v="NY"/>
    <s v="Corporate"/>
    <s v="Basketball Equipment"/>
    <s v="Helmets"/>
    <s v="SM Packaging"/>
    <d v="2016-06-14T00:00:00"/>
  </r>
  <r>
    <x v="3"/>
    <n v="4721"/>
    <x v="4"/>
    <n v="33606"/>
    <d v="2015-12-31T00:00:00"/>
    <x v="2"/>
    <x v="0"/>
    <n v="402.5"/>
    <n v="0.05"/>
    <s v="Regular Ship"/>
    <n v="-138.38999999999999"/>
    <n v="8.75"/>
    <n v="8.5399999999999991"/>
    <s v="Theresa Swint"/>
    <s v="ME"/>
    <s v="Small Business"/>
    <s v="Basketball Equipment"/>
    <s v="Helmets"/>
    <s v="Tiny Packaging"/>
    <d v="2016-01-07T00:00:00"/>
  </r>
  <r>
    <x v="3"/>
    <n v="75"/>
    <x v="4"/>
    <n v="449"/>
    <d v="2015-05-19T00:00:00"/>
    <x v="2"/>
    <x v="29"/>
    <n v="332.1"/>
    <n v="0.02"/>
    <s v="Regular Ship"/>
    <n v="-48.97"/>
    <n v="7.38"/>
    <n v="5.21"/>
    <s v="Candace McMaHans"/>
    <s v="NY"/>
    <s v="Corporate"/>
    <s v="Basketball Equipment"/>
    <s v="Helmets"/>
    <s v="SM Packaging"/>
    <d v="2015-05-26T00:00:00"/>
  </r>
  <r>
    <x v="3"/>
    <n v="6174"/>
    <x v="4"/>
    <n v="43751"/>
    <d v="2016-04-27T00:00:00"/>
    <x v="2"/>
    <x v="33"/>
    <n v="651.02"/>
    <n v="0.08"/>
    <s v="Regular Ship"/>
    <n v="-130.96"/>
    <n v="15.14"/>
    <n v="4.53"/>
    <s v="Michael Kennedy"/>
    <s v="ME"/>
    <s v="Corporate"/>
    <s v="Soccer Equipment"/>
    <s v="Mouth Guards"/>
    <s v="SM Packaging"/>
    <d v="2016-05-04T00:00:00"/>
  </r>
  <r>
    <x v="3"/>
    <n v="5397"/>
    <x v="4"/>
    <n v="38370"/>
    <d v="2015-02-01T00:00:00"/>
    <x v="2"/>
    <x v="44"/>
    <n v="157"/>
    <n v="0"/>
    <s v="Regular Ship"/>
    <n v="43.05"/>
    <n v="3.14"/>
    <n v="1.1399999999999999"/>
    <s v="Wallace King"/>
    <s v="MA"/>
    <s v="Corporate"/>
    <s v="Soccer Equipment"/>
    <s v="Jersies"/>
    <s v="Bubble Wrap"/>
    <d v="2015-02-08T00:00:00"/>
  </r>
  <r>
    <x v="3"/>
    <n v="6836"/>
    <x v="4"/>
    <n v="48672"/>
    <d v="2016-10-26T00:00:00"/>
    <x v="2"/>
    <x v="33"/>
    <n v="249.82999999999998"/>
    <n v="0"/>
    <s v="Regular Ship"/>
    <n v="-35.74"/>
    <n v="5.81"/>
    <n v="3.37"/>
    <s v="Nora Paige"/>
    <s v="NY"/>
    <s v="Small Business"/>
    <s v="Soccer Equipment"/>
    <s v="Footballs"/>
    <s v="Bubble Wrap"/>
    <d v="2016-11-02T00:00:00"/>
  </r>
  <r>
    <x v="3"/>
    <n v="8324"/>
    <x v="4"/>
    <n v="59491"/>
    <d v="2016-01-23T00:00:00"/>
    <x v="2"/>
    <x v="0"/>
    <n v="562.12"/>
    <n v="0.06"/>
    <s v="Regular Ship"/>
    <n v="147.12"/>
    <n v="12.22"/>
    <n v="2.85"/>
    <s v="Greg Hansen"/>
    <s v="ME"/>
    <s v="Home Office"/>
    <s v="Basketball Equipment"/>
    <s v="Helmets"/>
    <s v="Tiny Packaging"/>
    <d v="2016-01-30T00:00:00"/>
  </r>
  <r>
    <x v="3"/>
    <n v="785"/>
    <x v="4"/>
    <n v="5601"/>
    <d v="2015-11-05T00:00:00"/>
    <x v="2"/>
    <x v="5"/>
    <n v="122.2"/>
    <n v="0.1"/>
    <s v="Regular Ship"/>
    <n v="49.26"/>
    <n v="12.22"/>
    <n v="2.85"/>
    <s v="Wallace King"/>
    <s v="MA"/>
    <s v="Consumer"/>
    <s v="Basketball Equipment"/>
    <s v="Helmets"/>
    <s v="Tiny Packaging"/>
    <d v="2015-11-12T00:00:00"/>
  </r>
  <r>
    <x v="3"/>
    <n v="3775"/>
    <x v="4"/>
    <n v="26948"/>
    <d v="2015-09-22T00:00:00"/>
    <x v="2"/>
    <x v="11"/>
    <n v="277.39999999999998"/>
    <n v="0.05"/>
    <s v="Regular Ship"/>
    <n v="-160.40199999999999"/>
    <n v="7.3"/>
    <n v="7.72"/>
    <s v="Matt Collister"/>
    <s v="NY"/>
    <s v="Home Office"/>
    <s v="Soccer Equipment"/>
    <s v="Football Pads"/>
    <s v="SM Packaging"/>
    <d v="2015-09-29T00:00:00"/>
  </r>
  <r>
    <x v="3"/>
    <n v="2142"/>
    <x v="4"/>
    <n v="15300"/>
    <d v="2014-12-09T00:00:00"/>
    <x v="2"/>
    <x v="21"/>
    <n v="221.76000000000002"/>
    <n v="0.05"/>
    <s v="Express Ship"/>
    <n v="-75.25"/>
    <n v="5.28"/>
    <n v="5.0599999999999996"/>
    <s v="Holly Jones"/>
    <s v="MA"/>
    <s v="Home Office"/>
    <s v="Soccer Equipment"/>
    <s v="Jersies"/>
    <s v="SM Packaging"/>
    <d v="2014-12-16T00:00:00"/>
  </r>
  <r>
    <x v="3"/>
    <n v="6546"/>
    <x v="4"/>
    <n v="46534"/>
    <d v="2016-08-03T00:00:00"/>
    <x v="2"/>
    <x v="19"/>
    <n v="1299.8699999999999"/>
    <n v="0.05"/>
    <s v="Regular Ship"/>
    <n v="5.5499999999999829"/>
    <n v="99.99"/>
    <n v="19.989999999999998"/>
    <s v="Holly Jones"/>
    <s v="MA"/>
    <s v="Consumer"/>
    <s v="Baseball Equipment"/>
    <s v="Base Equipment"/>
    <s v="SM Packaging"/>
    <d v="2016-08-10T00:00:00"/>
  </r>
  <r>
    <x v="3"/>
    <n v="7419"/>
    <x v="4"/>
    <n v="52929"/>
    <d v="2015-02-06T00:00:00"/>
    <x v="2"/>
    <x v="33"/>
    <n v="687.57"/>
    <n v="0.04"/>
    <s v="Express Ship"/>
    <n v="-90.140699999999995"/>
    <n v="15.99"/>
    <n v="9.4"/>
    <s v="Robert Conner"/>
    <s v="DC"/>
    <s v="Small Business"/>
    <s v="Baseball Equipment"/>
    <s v="Base Equipment"/>
    <s v="SM Packaging"/>
    <d v="2015-02-13T00:00:00"/>
  </r>
  <r>
    <x v="3"/>
    <n v="832"/>
    <x v="4"/>
    <n v="5986"/>
    <d v="2016-02-20T00:00:00"/>
    <x v="2"/>
    <x v="27"/>
    <n v="5807.04"/>
    <n v="0.08"/>
    <s v="Regular Ship"/>
    <n v="1638.48"/>
    <n v="120.98"/>
    <n v="3.99"/>
    <s v="Filia McAdams"/>
    <s v="NY"/>
    <s v="Small Business"/>
    <s v="Soccer Equipment"/>
    <s v="Shin Guards"/>
    <s v="SM Packaging"/>
    <d v="2016-02-27T00:00:00"/>
  </r>
  <r>
    <x v="3"/>
    <n v="5960"/>
    <x v="4"/>
    <n v="42306"/>
    <d v="2016-07-15T00:00:00"/>
    <x v="2"/>
    <x v="42"/>
    <n v="778.61999999999989"/>
    <n v="0.06"/>
    <s v="Regular Ship"/>
    <n v="146.79"/>
    <n v="40.98"/>
    <n v="5.33"/>
    <s v="Wallace King"/>
    <s v="MA"/>
    <s v="Consumer"/>
    <s v="Soccer Equipment"/>
    <s v="Shin Guards"/>
    <s v="SM Packaging"/>
    <d v="2016-07-22T00:00:00"/>
  </r>
  <r>
    <x v="3"/>
    <n v="4816"/>
    <x v="4"/>
    <n v="34243"/>
    <d v="2014-12-12T00:00:00"/>
    <x v="2"/>
    <x v="14"/>
    <n v="1241.8"/>
    <n v="0.02"/>
    <s v="Regular Ship"/>
    <n v="-1087.3599999999999"/>
    <n v="35.479999999999997"/>
    <n v="35"/>
    <s v="Blain Smith"/>
    <s v="MA"/>
    <s v="Home Office"/>
    <s v="Soccer Equipment"/>
    <s v="Mouth Guards"/>
    <s v="LG Packaging"/>
    <d v="2014-12-19T00:00:00"/>
  </r>
  <r>
    <x v="3"/>
    <n v="2072"/>
    <x v="4"/>
    <n v="14820"/>
    <d v="2015-11-09T00:00:00"/>
    <x v="2"/>
    <x v="7"/>
    <n v="311.61"/>
    <n v="0.04"/>
    <s v="Express Ship"/>
    <n v="-104.467"/>
    <n v="7.99"/>
    <n v="5.03"/>
    <s v="Andrew Kegan"/>
    <s v="MA"/>
    <s v="Home Office"/>
    <s v="Baseball Equipment"/>
    <s v="Baseballs"/>
    <s v="MED Packaging"/>
    <d v="2015-11-16T00:00:00"/>
  </r>
  <r>
    <x v="3"/>
    <n v="1094"/>
    <x v="4"/>
    <n v="8034"/>
    <d v="2015-11-19T00:00:00"/>
    <x v="2"/>
    <x v="19"/>
    <n v="220.86999999999998"/>
    <n v="0.02"/>
    <s v="Regular Ship"/>
    <n v="-36.11"/>
    <n v="16.989999999999998"/>
    <n v="8.99"/>
    <s v="Dennis Pardue"/>
    <s v="ME"/>
    <s v="Corporate"/>
    <s v="Soccer Equipment"/>
    <s v="Soccer Nets"/>
    <s v="Tiny Packaging"/>
    <d v="2015-11-26T00:00:00"/>
  </r>
  <r>
    <x v="3"/>
    <n v="7368"/>
    <x v="4"/>
    <n v="52512"/>
    <d v="2015-05-07T00:00:00"/>
    <x v="2"/>
    <x v="38"/>
    <n v="183.68"/>
    <n v="0.08"/>
    <s v="Express Ship"/>
    <n v="-52.842500000000001"/>
    <n v="5.74"/>
    <n v="5.01"/>
    <s v="Jim Kriz"/>
    <s v="ME"/>
    <s v="Consumer"/>
    <s v="Soccer Equipment"/>
    <s v="Football Pads"/>
    <s v="SM Packaging"/>
    <d v="2015-05-14T00:00:00"/>
  </r>
  <r>
    <x v="3"/>
    <n v="8249"/>
    <x v="4"/>
    <n v="58981"/>
    <d v="2014-12-01T00:00:00"/>
    <x v="2"/>
    <x v="39"/>
    <n v="1312.92"/>
    <n v="7.0000000000000007E-2"/>
    <s v="Regular Ship"/>
    <n v="422.23"/>
    <n v="46.89"/>
    <n v="5.0999999999999996"/>
    <s v="Tamara Manning"/>
    <s v="NY"/>
    <s v="Corporate"/>
    <s v="Soccer Equipment"/>
    <s v="Shin Guards"/>
    <s v="MED Packaging"/>
    <d v="2014-12-08T00:00:00"/>
  </r>
  <r>
    <x v="3"/>
    <n v="7514"/>
    <x v="4"/>
    <n v="53637"/>
    <d v="2015-01-15T00:00:00"/>
    <x v="2"/>
    <x v="1"/>
    <n v="479.76"/>
    <n v="0.1"/>
    <s v="Express Ship"/>
    <n v="61.27"/>
    <n v="39.979999999999997"/>
    <n v="9.83"/>
    <s v="Erin Ashbrook"/>
    <s v="ME"/>
    <s v="Consumer"/>
    <s v="Soccer Equipment"/>
    <s v="Soccer Balls"/>
    <s v="SM Packaging"/>
    <d v="2015-01-22T00:00:00"/>
  </r>
  <r>
    <x v="3"/>
    <n v="7178"/>
    <x v="4"/>
    <n v="51205"/>
    <d v="2016-10-10T00:00:00"/>
    <x v="2"/>
    <x v="16"/>
    <n v="199.89999999999998"/>
    <n v="0"/>
    <s v="Regular Ship"/>
    <n v="16.649999999999999"/>
    <n v="39.979999999999997"/>
    <n v="9.83"/>
    <s v="Nat Carroll"/>
    <s v="NY"/>
    <s v="Home Office"/>
    <s v="Soccer Equipment"/>
    <s v="Soccer Balls"/>
    <s v="SM Packaging"/>
    <d v="2016-10-17T00:00:00"/>
  </r>
  <r>
    <x v="3"/>
    <n v="3446"/>
    <x v="4"/>
    <n v="24580"/>
    <d v="2016-04-23T00:00:00"/>
    <x v="2"/>
    <x v="43"/>
    <n v="1099.5"/>
    <n v="0.08"/>
    <s v="Regular Ship"/>
    <n v="130.80000000000001"/>
    <n v="43.98"/>
    <n v="8.99"/>
    <s v="David Copper"/>
    <s v="DC"/>
    <s v="Corporate"/>
    <s v="Soccer Equipment"/>
    <s v="Soccer Nets"/>
    <s v="Tiny Packaging"/>
    <d v="2016-04-30T00:00:00"/>
  </r>
  <r>
    <x v="3"/>
    <n v="6378"/>
    <x v="4"/>
    <n v="45284"/>
    <d v="2015-11-07T00:00:00"/>
    <x v="2"/>
    <x v="3"/>
    <n v="81.62"/>
    <n v="0"/>
    <s v="Regular Ship"/>
    <n v="-42.98"/>
    <n v="11.66"/>
    <n v="8.99"/>
    <s v="Roger Demir"/>
    <s v="ME"/>
    <s v="Consumer"/>
    <s v="Soccer Equipment"/>
    <s v="Soccer Nets"/>
    <s v="Tiny Packaging"/>
    <d v="2015-11-14T00:00:00"/>
  </r>
  <r>
    <x v="3"/>
    <n v="1430"/>
    <x v="4"/>
    <n v="10340"/>
    <d v="2015-04-22T00:00:00"/>
    <x v="2"/>
    <x v="22"/>
    <n v="330.15000000000003"/>
    <n v="0.09"/>
    <s v="Regular Ship"/>
    <n v="-9.7799999999999994"/>
    <n v="22.01"/>
    <n v="5.53"/>
    <s v="RHansda Day"/>
    <s v="DC"/>
    <s v="Home Office"/>
    <s v="Soccer Equipment"/>
    <s v="Soccer Nets"/>
    <s v="Tiny Packaging"/>
    <d v="2015-04-29T00:00:00"/>
  </r>
  <r>
    <x v="3"/>
    <n v="19"/>
    <x v="4"/>
    <n v="130"/>
    <d v="2016-03-07T00:00:00"/>
    <x v="2"/>
    <x v="6"/>
    <n v="452.93999999999994"/>
    <n v="0.05"/>
    <s v="Express Ship"/>
    <n v="-309.82440000000003"/>
    <n v="150.97999999999999"/>
    <n v="13.99"/>
    <s v="Adrianne Andover"/>
    <s v="MA"/>
    <s v="Corporate"/>
    <s v="Baseball Equipment"/>
    <s v="Base Equipment"/>
    <s v="MED Packaging"/>
    <d v="2016-03-14T00:00:00"/>
  </r>
  <r>
    <x v="3"/>
    <n v="2757"/>
    <x v="4"/>
    <n v="19911"/>
    <d v="2015-08-06T00:00:00"/>
    <x v="2"/>
    <x v="7"/>
    <n v="5888.2199999999993"/>
    <n v="7.0000000000000007E-2"/>
    <s v="Regular Ship"/>
    <n v="2472.3200000000002"/>
    <n v="150.97999999999999"/>
    <n v="13.99"/>
    <s v="Tony Remo"/>
    <s v="MA"/>
    <s v="Consumer"/>
    <s v="Baseball Equipment"/>
    <s v="Base Equipment"/>
    <s v="MED Packaging"/>
    <d v="2015-08-13T00:00:00"/>
  </r>
  <r>
    <x v="3"/>
    <n v="5660"/>
    <x v="4"/>
    <n v="40065"/>
    <d v="2015-12-18T00:00:00"/>
    <x v="2"/>
    <x v="40"/>
    <n v="22049.510000000002"/>
    <n v="0.06"/>
    <s v="Regular Ship"/>
    <n v="6225.36"/>
    <n v="449.99"/>
    <n v="24.49"/>
    <s v="Blain Smith"/>
    <s v="MA"/>
    <s v="Consumer"/>
    <s v="Baseball Equipment"/>
    <s v="Balls"/>
    <s v="LG Packaging"/>
    <d v="2015-12-25T00:00:00"/>
  </r>
  <r>
    <x v="3"/>
    <n v="4216"/>
    <x v="4"/>
    <n v="29958"/>
    <d v="2014-11-06T00:00:00"/>
    <x v="2"/>
    <x v="17"/>
    <n v="299.39"/>
    <n v="0"/>
    <s v="Regular Ship"/>
    <n v="-72.3005"/>
    <n v="6.37"/>
    <n v="5.19"/>
    <s v="Barry Gonzalez"/>
    <s v="NY"/>
    <s v="Consumer"/>
    <s v="Soccer Equipment"/>
    <s v="Football Pads"/>
    <s v="SM Packaging"/>
    <d v="2014-11-13T00:00:00"/>
  </r>
  <r>
    <x v="3"/>
    <n v="5515"/>
    <x v="4"/>
    <n v="39079"/>
    <d v="2015-07-08T00:00:00"/>
    <x v="2"/>
    <x v="0"/>
    <n v="77.28"/>
    <n v="0.09"/>
    <s v="Regular Ship"/>
    <n v="-225.25049999999999"/>
    <n v="1.68"/>
    <n v="5.28"/>
    <s v="Debra Catini"/>
    <s v="NY"/>
    <s v="Small Business"/>
    <s v="Soccer Equipment"/>
    <s v="Football Pads"/>
    <s v="SM Packaging"/>
    <d v="2015-07-15T00:00:00"/>
  </r>
  <r>
    <x v="3"/>
    <n v="513"/>
    <x v="4"/>
    <n v="3524"/>
    <d v="2016-03-02T00:00:00"/>
    <x v="2"/>
    <x v="31"/>
    <n v="398.37"/>
    <n v="0"/>
    <s v="Regular Ship"/>
    <n v="52.35"/>
    <n v="18.97"/>
    <n v="9.0299999999999994"/>
    <s v="Nicole Hansen"/>
    <s v="ME"/>
    <s v="Small Business"/>
    <s v="Soccer Equipment"/>
    <s v="Jersies"/>
    <s v="SM Packaging"/>
    <d v="2016-03-09T00:00:00"/>
  </r>
  <r>
    <x v="3"/>
    <n v="8380"/>
    <x v="4"/>
    <n v="59878"/>
    <d v="2016-03-28T00:00:00"/>
    <x v="2"/>
    <x v="26"/>
    <n v="250.70000000000002"/>
    <n v="0.08"/>
    <s v="Regular Ship"/>
    <n v="-91.65"/>
    <n v="10.9"/>
    <n v="7.46"/>
    <s v="Anna Belle"/>
    <s v="DC"/>
    <s v="Corporate"/>
    <s v="Soccer Equipment"/>
    <s v="Mouth Guards"/>
    <s v="SM Packaging"/>
    <d v="2016-04-04T00:00:00"/>
  </r>
  <r>
    <x v="3"/>
    <n v="487"/>
    <x v="4"/>
    <n v="3363"/>
    <d v="2015-07-23T00:00:00"/>
    <x v="2"/>
    <x v="31"/>
    <n v="8733.48"/>
    <n v="0.09"/>
    <s v="Regular Ship"/>
    <n v="2137.2800000000002"/>
    <n v="415.88"/>
    <n v="11.37"/>
    <s v="Adrianne Andover"/>
    <s v="MA"/>
    <s v="Home Office"/>
    <s v="Soccer Equipment"/>
    <s v="Mouth Guards"/>
    <s v="SM Packaging"/>
    <d v="2015-07-30T00:00:00"/>
  </r>
  <r>
    <x v="3"/>
    <n v="7928"/>
    <x v="4"/>
    <n v="56672"/>
    <d v="2016-03-12T00:00:00"/>
    <x v="2"/>
    <x v="13"/>
    <n v="1242.6999999999998"/>
    <n v="0.1"/>
    <s v="Regular Ship"/>
    <n v="77.45"/>
    <n v="36.549999999999997"/>
    <n v="13.89"/>
    <s v="Wallace King"/>
    <s v="MA"/>
    <s v="Consumer"/>
    <s v="Soccer Equipment"/>
    <s v="Soccer Nets"/>
    <s v="Bubble Wrap"/>
    <d v="2016-03-19T00:00:00"/>
  </r>
  <r>
    <x v="3"/>
    <n v="5708"/>
    <x v="4"/>
    <n v="40386"/>
    <d v="2014-12-19T00:00:00"/>
    <x v="2"/>
    <x v="39"/>
    <n v="2752.6800000000003"/>
    <n v="0"/>
    <s v="Express Ship"/>
    <n v="1704"/>
    <n v="98.31"/>
    <n v="0.49"/>
    <s v="Jesus Ocampo"/>
    <s v="NY"/>
    <s v="Small Business"/>
    <s v="Soccer Equipment"/>
    <s v="Referee Uniforms"/>
    <s v="SM Packaging"/>
    <d v="2014-12-26T00:00:00"/>
  </r>
  <r>
    <x v="3"/>
    <n v="3012"/>
    <x v="4"/>
    <n v="21665"/>
    <d v="2016-08-15T00:00:00"/>
    <x v="2"/>
    <x v="16"/>
    <n v="579.94999999999993"/>
    <n v="0.09"/>
    <s v="Express Ship"/>
    <n v="-407.26400000000001"/>
    <n v="115.99"/>
    <n v="2.5"/>
    <s v="James Brown"/>
    <s v="MA"/>
    <s v="Home Office"/>
    <s v="Baseball Equipment"/>
    <s v="Baseballs"/>
    <s v="SM Packaging"/>
    <d v="2016-08-22T00:00:00"/>
  </r>
  <r>
    <x v="3"/>
    <n v="3285"/>
    <x v="4"/>
    <n v="23489"/>
    <d v="2016-06-28T00:00:00"/>
    <x v="2"/>
    <x v="21"/>
    <n v="2015.1599999999999"/>
    <n v="0.02"/>
    <s v="Express Ship"/>
    <n v="230.3"/>
    <n v="47.98"/>
    <n v="3.61"/>
    <s v="Andrew Kegan"/>
    <s v="MA"/>
    <s v="Corporate"/>
    <s v="Baseball Equipment"/>
    <s v="Baseball Bats"/>
    <s v="Tiny Packaging"/>
    <d v="2016-07-05T00:00:00"/>
  </r>
  <r>
    <x v="3"/>
    <n v="7163"/>
    <x v="4"/>
    <n v="51109"/>
    <d v="2016-09-08T00:00:00"/>
    <x v="2"/>
    <x v="39"/>
    <n v="112"/>
    <n v="0.04"/>
    <s v="Regular Ship"/>
    <n v="26.21"/>
    <n v="4"/>
    <n v="1.3"/>
    <s v="Andrew Kegan"/>
    <s v="MA"/>
    <s v="Home Office"/>
    <s v="Soccer Equipment"/>
    <s v="Jersies"/>
    <s v="Bubble Wrap"/>
    <d v="2016-09-15T00:00:00"/>
  </r>
  <r>
    <x v="3"/>
    <n v="2327"/>
    <x v="4"/>
    <n v="16772"/>
    <d v="2016-10-26T00:00:00"/>
    <x v="2"/>
    <x v="11"/>
    <n v="99.179999999999993"/>
    <n v="0.04"/>
    <s v="Regular Ship"/>
    <n v="32.81"/>
    <n v="2.61"/>
    <n v="0.5"/>
    <s v="William Mac"/>
    <s v="DC"/>
    <s v="Home Office"/>
    <s v="Soccer Equipment"/>
    <s v="Referee Uniforms"/>
    <s v="SM Packaging"/>
    <d v="2016-11-02T00:00:00"/>
  </r>
  <r>
    <x v="3"/>
    <n v="726"/>
    <x v="4"/>
    <n v="5217"/>
    <d v="2015-08-12T00:00:00"/>
    <x v="2"/>
    <x v="48"/>
    <n v="33.880000000000003"/>
    <n v="0.09"/>
    <s v="Regular Ship"/>
    <n v="4.08"/>
    <n v="3.08"/>
    <n v="0.99"/>
    <s v="James Bind"/>
    <s v="DC"/>
    <s v="Home Office"/>
    <s v="Soccer Equipment"/>
    <s v="Referee Uniforms"/>
    <s v="SM Packaging"/>
    <d v="2015-08-19T00:00:00"/>
  </r>
  <r>
    <x v="3"/>
    <n v="5541"/>
    <x v="4"/>
    <n v="39266"/>
    <d v="2016-06-27T00:00:00"/>
    <x v="2"/>
    <x v="20"/>
    <n v="36.54"/>
    <n v="0.09"/>
    <s v="Regular Ship"/>
    <n v="9.94"/>
    <n v="2.61"/>
    <n v="0.5"/>
    <s v="Stanley Hope"/>
    <s v="MA"/>
    <s v="Small Business"/>
    <s v="Soccer Equipment"/>
    <s v="Referee Uniforms"/>
    <s v="SM Packaging"/>
    <d v="2016-07-04T00:00:00"/>
  </r>
  <r>
    <x v="3"/>
    <n v="3292"/>
    <x v="4"/>
    <n v="23555"/>
    <d v="2016-10-11T00:00:00"/>
    <x v="2"/>
    <x v="2"/>
    <n v="107.01"/>
    <n v="0.09"/>
    <s v="Regular Ship"/>
    <n v="42.16"/>
    <n v="3.69"/>
    <n v="0.5"/>
    <s v="Adam Stanley"/>
    <s v="NY"/>
    <s v="Corporate"/>
    <s v="Soccer Equipment"/>
    <s v="Referee Uniforms"/>
    <s v="SM Packaging"/>
    <d v="2016-10-18T00:00:00"/>
  </r>
  <r>
    <x v="3"/>
    <n v="3482"/>
    <x v="4"/>
    <n v="24801"/>
    <d v="2016-09-15T00:00:00"/>
    <x v="2"/>
    <x v="6"/>
    <n v="11.67"/>
    <n v="0"/>
    <s v="Regular Ship"/>
    <n v="-16.353000000000002"/>
    <n v="3.89"/>
    <n v="7.01"/>
    <s v="Harry Pewter"/>
    <s v="DC"/>
    <s v="Home Office"/>
    <s v="Soccer Equipment"/>
    <s v="Football Pads"/>
    <s v="SM Packaging"/>
    <d v="2016-09-22T00:00:00"/>
  </r>
  <r>
    <x v="3"/>
    <n v="2885"/>
    <x v="4"/>
    <n v="20805"/>
    <d v="2014-11-10T00:00:00"/>
    <x v="2"/>
    <x v="1"/>
    <n v="46.2"/>
    <n v="0.1"/>
    <s v="Regular Ship"/>
    <n v="9.18"/>
    <n v="3.85"/>
    <n v="0.7"/>
    <s v="Blain Smith"/>
    <s v="MA"/>
    <s v="Home Office"/>
    <s v="Soccer Equipment"/>
    <s v="Soccer Nets"/>
    <s v="Bubble Wrap"/>
    <d v="2014-11-17T00:00:00"/>
  </r>
  <r>
    <x v="3"/>
    <n v="5776"/>
    <x v="4"/>
    <n v="40994"/>
    <d v="2016-08-09T00:00:00"/>
    <x v="2"/>
    <x v="21"/>
    <n v="881.16"/>
    <n v="0.1"/>
    <s v="Regular Ship"/>
    <n v="323.07650000000001"/>
    <n v="20.98"/>
    <n v="1.49"/>
    <s v="Michael Paige"/>
    <s v="NY"/>
    <s v="Small Business"/>
    <s v="Soccer Equipment"/>
    <s v="Football Pads"/>
    <s v="SM Packaging"/>
    <d v="2016-08-16T00:00:00"/>
  </r>
  <r>
    <x v="3"/>
    <n v="3742"/>
    <x v="4"/>
    <n v="26726"/>
    <d v="2016-10-27T00:00:00"/>
    <x v="2"/>
    <x v="47"/>
    <n v="860.18000000000006"/>
    <n v="0.05"/>
    <s v="Regular Ship"/>
    <n v="364.99"/>
    <n v="20.98"/>
    <n v="1.49"/>
    <s v="Roland Black"/>
    <s v="NY"/>
    <s v="Small Business"/>
    <s v="Soccer Equipment"/>
    <s v="Football Pads"/>
    <s v="SM Packaging"/>
    <d v="2016-11-03T00:00:00"/>
  </r>
  <r>
    <x v="3"/>
    <n v="1409"/>
    <x v="4"/>
    <n v="10243"/>
    <d v="2015-10-24T00:00:00"/>
    <x v="2"/>
    <x v="1"/>
    <n v="23.759999999999998"/>
    <n v="7.0000000000000007E-2"/>
    <s v="Regular Ship"/>
    <n v="-44.079499999999996"/>
    <n v="1.98"/>
    <n v="4.7699999999999996"/>
    <s v="Wallace King"/>
    <s v="MA"/>
    <s v="Consumer"/>
    <s v="Soccer Equipment"/>
    <s v="Football Pads"/>
    <s v="SM Packaging"/>
    <d v="2015-10-31T00:00:00"/>
  </r>
  <r>
    <x v="3"/>
    <n v="6326"/>
    <x v="4"/>
    <n v="44805"/>
    <d v="2016-07-15T00:00:00"/>
    <x v="2"/>
    <x v="4"/>
    <n v="1677.6"/>
    <n v="0.01"/>
    <s v="Regular Ship"/>
    <n v="782.00850000000003"/>
    <n v="41.94"/>
    <n v="2.99"/>
    <s v="Wallace King"/>
    <s v="MA"/>
    <s v="Corporate"/>
    <s v="Soccer Equipment"/>
    <s v="Football Pads"/>
    <s v="SM Packaging"/>
    <d v="2016-07-22T00:00:00"/>
  </r>
  <r>
    <x v="3"/>
    <n v="1213"/>
    <x v="4"/>
    <n v="8902"/>
    <d v="2015-04-19T00:00:00"/>
    <x v="2"/>
    <x v="49"/>
    <n v="174.96"/>
    <n v="0.05"/>
    <s v="Regular Ship"/>
    <n v="-57.62"/>
    <n v="6.48"/>
    <n v="5.94"/>
    <s v="David Copper"/>
    <s v="DC"/>
    <s v="Consumer"/>
    <s v="Soccer Equipment"/>
    <s v="Jersies"/>
    <s v="SM Packaging"/>
    <d v="2015-04-26T00:00:00"/>
  </r>
  <r>
    <x v="3"/>
    <n v="6143"/>
    <x v="4"/>
    <n v="43493"/>
    <d v="2016-03-10T00:00:00"/>
    <x v="2"/>
    <x v="9"/>
    <n v="142.56"/>
    <n v="0.03"/>
    <s v="Regular Ship"/>
    <n v="-43.87"/>
    <n v="6.48"/>
    <n v="5.94"/>
    <s v="RHansda Day"/>
    <s v="DC"/>
    <s v="Corporate"/>
    <s v="Soccer Equipment"/>
    <s v="Jersies"/>
    <s v="SM Packaging"/>
    <d v="2016-03-17T00:00:00"/>
  </r>
  <r>
    <x v="3"/>
    <n v="3740"/>
    <x v="4"/>
    <n v="26726"/>
    <d v="2016-10-27T00:00:00"/>
    <x v="2"/>
    <x v="25"/>
    <n v="161.69"/>
    <n v="0.02"/>
    <s v="Regular Ship"/>
    <n v="-121.58"/>
    <n v="4.37"/>
    <n v="5.15"/>
    <s v="RHansda Day"/>
    <s v="DC"/>
    <s v="Small Business"/>
    <s v="Soccer Equipment"/>
    <s v="Shin Guards"/>
    <s v="SM Packaging"/>
    <d v="2016-11-03T00:00:00"/>
  </r>
  <r>
    <x v="3"/>
    <n v="6878"/>
    <x v="4"/>
    <n v="49027"/>
    <d v="2015-02-09T00:00:00"/>
    <x v="2"/>
    <x v="47"/>
    <n v="724.47"/>
    <n v="0.08"/>
    <s v="Regular Ship"/>
    <n v="35.08"/>
    <n v="17.670000000000002"/>
    <n v="8.99"/>
    <s v="Andrew Jenkins"/>
    <s v="DC"/>
    <s v="Home Office"/>
    <s v="Basketball Equipment"/>
    <s v="Helmets"/>
    <s v="Tiny Packaging"/>
    <d v="2015-02-16T00:00:00"/>
  </r>
  <r>
    <x v="3"/>
    <n v="1997"/>
    <x v="4"/>
    <n v="14242"/>
    <d v="2015-03-08T00:00:00"/>
    <x v="2"/>
    <x v="14"/>
    <n v="1075.55"/>
    <n v="0.03"/>
    <s v="Regular Ship"/>
    <n v="8.9999999999999751"/>
    <n v="30.73"/>
    <n v="4"/>
    <s v="Dennis Pardue"/>
    <s v="NY"/>
    <s v="Corporate"/>
    <s v="Baseball Equipment"/>
    <s v="Baseball Bats"/>
    <s v="SM Packaging"/>
    <d v="2015-03-15T00:00:00"/>
  </r>
  <r>
    <x v="3"/>
    <n v="7748"/>
    <x v="4"/>
    <n v="55460"/>
    <d v="2016-03-26T00:00:00"/>
    <x v="2"/>
    <x v="40"/>
    <n v="2043.79"/>
    <n v="0.06"/>
    <s v="Regular Ship"/>
    <n v="496.43"/>
    <n v="41.71"/>
    <n v="4.5"/>
    <s v="Patrick Jones"/>
    <s v="ME"/>
    <s v="Home Office"/>
    <s v="Soccer Equipment"/>
    <s v="Shin Guards"/>
    <s v="SM Packaging"/>
    <d v="2016-04-02T00:00:00"/>
  </r>
  <r>
    <x v="3"/>
    <n v="3500"/>
    <x v="4"/>
    <n v="24960"/>
    <d v="2014-11-27T00:00:00"/>
    <x v="2"/>
    <x v="27"/>
    <n v="1679.04"/>
    <n v="0.01"/>
    <s v="Express Ship"/>
    <n v="-17.079999999999998"/>
    <n v="34.979999999999997"/>
    <n v="7.53"/>
    <s v="Cynthia Arntzen"/>
    <s v="ME"/>
    <s v="Small Business"/>
    <s v="Baseball Equipment"/>
    <s v="Baseball Bats"/>
    <s v="SM Packaging"/>
    <d v="2014-12-04T00:00:00"/>
  </r>
  <r>
    <x v="3"/>
    <n v="6672"/>
    <x v="4"/>
    <n v="47492"/>
    <d v="2015-05-23T00:00:00"/>
    <x v="2"/>
    <x v="9"/>
    <n v="669.24"/>
    <n v="7.0000000000000007E-2"/>
    <s v="Regular Ship"/>
    <n v="-157.51"/>
    <n v="30.42"/>
    <n v="8.65"/>
    <s v="Holly Jones"/>
    <s v="ME"/>
    <s v="Corporate"/>
    <s v="Baseball Equipment"/>
    <s v="Baseball Bats"/>
    <s v="SM Packaging"/>
    <d v="2015-05-30T00:00:00"/>
  </r>
  <r>
    <x v="3"/>
    <n v="4303"/>
    <x v="4"/>
    <n v="30657"/>
    <d v="2015-03-10T00:00:00"/>
    <x v="2"/>
    <x v="12"/>
    <n v="259.32"/>
    <n v="0.06"/>
    <s v="Express Ship"/>
    <n v="-170.91"/>
    <n v="43.22"/>
    <n v="16.71"/>
    <s v="Paul Stevenson"/>
    <s v="ME"/>
    <s v="Corporate"/>
    <s v="Baseball Equipment"/>
    <s v="Baseball Bats"/>
    <s v="SM Packaging"/>
    <d v="2015-03-17T00:00:00"/>
  </r>
  <r>
    <x v="3"/>
    <n v="5634"/>
    <x v="4"/>
    <n v="39876"/>
    <d v="2016-02-12T00:00:00"/>
    <x v="2"/>
    <x v="33"/>
    <n v="16683.57"/>
    <n v="0.08"/>
    <s v="Regular Ship"/>
    <n v="7050.3335000000006"/>
    <n v="387.99"/>
    <n v="19.989999999999998"/>
    <s v="James Hardy"/>
    <s v="DC"/>
    <s v="Consumer"/>
    <s v="Soccer Equipment"/>
    <s v="Football Pads"/>
    <s v="SM Packaging"/>
    <d v="2016-02-19T00:00:00"/>
  </r>
  <r>
    <x v="3"/>
    <n v="2752"/>
    <x v="4"/>
    <n v="19874"/>
    <d v="2016-04-08T00:00:00"/>
    <x v="2"/>
    <x v="45"/>
    <n v="301.01000000000005"/>
    <n v="0"/>
    <s v="Regular Ship"/>
    <n v="-182.52"/>
    <n v="9.7100000000000009"/>
    <n v="9.4499999999999993"/>
    <s v="Mathew Reese"/>
    <s v="NY"/>
    <s v="Small Business"/>
    <s v="Soccer Equipment"/>
    <s v="Mouth Guards"/>
    <s v="SM Packaging"/>
    <d v="2016-04-15T00:00:00"/>
  </r>
  <r>
    <x v="3"/>
    <n v="7024"/>
    <x v="4"/>
    <n v="50145"/>
    <d v="2014-12-27T00:00:00"/>
    <x v="2"/>
    <x v="24"/>
    <n v="339.12"/>
    <n v="0.06"/>
    <s v="Regular Ship"/>
    <n v="152.28"/>
    <n v="18.84"/>
    <n v="3.62"/>
    <s v="Michael Grace"/>
    <s v="NY"/>
    <s v="Corporate"/>
    <s v="Basketball Equipment"/>
    <s v="Helmets"/>
    <s v="Bubble Wrap"/>
    <d v="2015-01-03T00:00:00"/>
  </r>
  <r>
    <x v="3"/>
    <n v="2574"/>
    <x v="4"/>
    <n v="18593"/>
    <d v="2015-07-23T00:00:00"/>
    <x v="2"/>
    <x v="26"/>
    <n v="6922.31"/>
    <n v="0.06"/>
    <s v="Regular Ship"/>
    <n v="1579.34"/>
    <n v="300.97000000000003"/>
    <n v="7.18"/>
    <s v="Adrianne Andover"/>
    <s v="MA"/>
    <s v="Corporate"/>
    <s v="Baseball Equipment"/>
    <s v="Baseball Bats"/>
    <s v="SM Packaging"/>
    <d v="2015-07-30T00:00:00"/>
  </r>
  <r>
    <x v="3"/>
    <n v="5805"/>
    <x v="4"/>
    <n v="41184"/>
    <d v="2015-07-23T00:00:00"/>
    <x v="2"/>
    <x v="3"/>
    <n v="109.89999999999999"/>
    <n v="0.02"/>
    <s v="Regular Ship"/>
    <n v="-56.06"/>
    <n v="15.7"/>
    <n v="11.25"/>
    <s v="Charlotte Melton"/>
    <s v="NY"/>
    <s v="Home Office"/>
    <s v="Soccer Equipment"/>
    <s v="Mouth Guards"/>
    <s v="SM Packaging"/>
    <d v="2015-07-30T00:00:00"/>
  </r>
  <r>
    <x v="3"/>
    <n v="3800"/>
    <x v="4"/>
    <n v="27106"/>
    <d v="2015-10-01T00:00:00"/>
    <x v="2"/>
    <x v="18"/>
    <n v="10.91"/>
    <n v="0.06"/>
    <s v="Regular Ship"/>
    <n v="-4.7035"/>
    <n v="10.91"/>
    <n v="2.99"/>
    <s v="Lena Creighton"/>
    <s v="NY"/>
    <s v="Home Office"/>
    <s v="Soccer Equipment"/>
    <s v="Football Pads"/>
    <s v="SM Packaging"/>
    <d v="2015-10-08T00:00:00"/>
  </r>
  <r>
    <x v="3"/>
    <n v="2909"/>
    <x v="4"/>
    <n v="20967"/>
    <d v="2015-01-13T00:00:00"/>
    <x v="2"/>
    <x v="44"/>
    <n v="29999.5"/>
    <n v="0.09"/>
    <s v="Regular Ship"/>
    <n v="13340.26"/>
    <n v="599.99"/>
    <n v="24.49"/>
    <s v="Blain Smith"/>
    <s v="MA"/>
    <s v="Small Business"/>
    <s v="Baseball Equipment"/>
    <s v="Balls"/>
    <s v="LG Packaging"/>
    <d v="2015-01-20T00:00:00"/>
  </r>
  <r>
    <x v="3"/>
    <n v="7788"/>
    <x v="4"/>
    <n v="55716"/>
    <d v="2016-08-22T00:00:00"/>
    <x v="2"/>
    <x v="32"/>
    <n v="14737.77"/>
    <n v="7.0000000000000007E-2"/>
    <s v="Regular Ship"/>
    <n v="-767.51"/>
    <n v="1637.53"/>
    <n v="24.49"/>
    <s v="Adrianne Andover"/>
    <s v="MA"/>
    <s v="Home Office"/>
    <s v="Soccer Equipment"/>
    <s v="Soccer Goals"/>
    <s v="MED Packaging"/>
    <d v="2016-08-29T00:00:00"/>
  </r>
  <r>
    <x v="3"/>
    <n v="5381"/>
    <x v="4"/>
    <n v="38274"/>
    <d v="2015-04-10T00:00:00"/>
    <x v="2"/>
    <x v="32"/>
    <n v="1267.29"/>
    <n v="0.08"/>
    <s v="Regular Ship"/>
    <n v="0.98000000000001819"/>
    <n v="140.81"/>
    <n v="24.49"/>
    <s v="Todd Sumrall"/>
    <s v="ME"/>
    <s v="Consumer"/>
    <s v="Basketball Equipment"/>
    <s v="Goals"/>
    <s v="LG Packaging"/>
    <d v="2015-04-17T00:00:00"/>
  </r>
  <r>
    <x v="3"/>
    <n v="5800"/>
    <x v="4"/>
    <n v="41152"/>
    <d v="2015-07-04T00:00:00"/>
    <x v="2"/>
    <x v="40"/>
    <n v="3759.2799999999997"/>
    <n v="0.03"/>
    <s v="Regular Ship"/>
    <n v="541.91999999999996"/>
    <n v="76.72"/>
    <n v="19.95"/>
    <s v="Tony Remo"/>
    <s v="MA"/>
    <s v="Corporate"/>
    <s v="Soccer Equipment"/>
    <s v="Shin Guards"/>
    <s v="LG Packaging"/>
    <d v="2015-07-11T00:00:00"/>
  </r>
  <r>
    <x v="3"/>
    <n v="4381"/>
    <x v="4"/>
    <n v="31232"/>
    <d v="2016-06-29T00:00:00"/>
    <x v="2"/>
    <x v="32"/>
    <n v="2581.65"/>
    <n v="0.01"/>
    <s v="Truck"/>
    <n v="-715.11440000000016"/>
    <n v="286.85000000000002"/>
    <n v="61.76"/>
    <s v="Eleni McCrary"/>
    <s v="ME"/>
    <s v="Home Office"/>
    <s v="Basketball Equipment"/>
    <s v="Basketballs"/>
    <s v="XL Packaging"/>
    <d v="2016-07-06T00:00:00"/>
  </r>
  <r>
    <x v="3"/>
    <n v="3013"/>
    <x v="4"/>
    <n v="21670"/>
    <d v="2014-11-11T00:00:00"/>
    <x v="2"/>
    <x v="23"/>
    <n v="1888.56"/>
    <n v="0"/>
    <s v="Regular Ship"/>
    <n v="830.75"/>
    <n v="78.69"/>
    <n v="19.989999999999998"/>
    <s v="Harry Pewter"/>
    <s v="DC"/>
    <s v="Home Office"/>
    <s v="Basketball Equipment"/>
    <s v="Helmets"/>
    <s v="SM Packaging"/>
    <d v="2014-11-18T00:00:00"/>
  </r>
  <r>
    <x v="3"/>
    <n v="7782"/>
    <x v="4"/>
    <n v="55683"/>
    <d v="2016-05-15T00:00:00"/>
    <x v="2"/>
    <x v="26"/>
    <n v="1190.25"/>
    <n v="0.02"/>
    <s v="Regular Ship"/>
    <n v="187.19"/>
    <n v="51.75"/>
    <n v="19.989999999999998"/>
    <s v="Harry Pewter"/>
    <s v="DC"/>
    <s v="Small Business"/>
    <s v="Basketball Equipment"/>
    <s v="Helmets"/>
    <s v="SM Packaging"/>
    <d v="2016-05-22T00:00:00"/>
  </r>
  <r>
    <x v="3"/>
    <n v="1469"/>
    <x v="4"/>
    <n v="10593"/>
    <d v="2015-12-13T00:00:00"/>
    <x v="2"/>
    <x v="30"/>
    <n v="712.92000000000007"/>
    <n v="0.05"/>
    <s v="Regular Ship"/>
    <n v="-40.98"/>
    <n v="27.42"/>
    <n v="19.46"/>
    <s v="Sally Matthias"/>
    <s v="NY"/>
    <s v="Home Office"/>
    <s v="Basketball Equipment"/>
    <s v="Helmets"/>
    <s v="SM Packaging"/>
    <d v="2015-12-20T00:00:00"/>
  </r>
  <r>
    <x v="3"/>
    <n v="6718"/>
    <x v="4"/>
    <n v="47846"/>
    <d v="2016-06-11T00:00:00"/>
    <x v="2"/>
    <x v="25"/>
    <n v="247.16"/>
    <n v="0.08"/>
    <s v="Regular Ship"/>
    <n v="-120.08"/>
    <n v="6.68"/>
    <n v="6.93"/>
    <s v="Hilary Holden"/>
    <s v="NY"/>
    <s v="Corporate"/>
    <s v="Soccer Equipment"/>
    <s v="Jersies"/>
    <s v="SM Packaging"/>
    <d v="2016-06-18T00:00:00"/>
  </r>
  <r>
    <x v="3"/>
    <n v="26"/>
    <x v="4"/>
    <n v="166"/>
    <d v="2015-07-12T00:00:00"/>
    <x v="2"/>
    <x v="5"/>
    <n v="659.9"/>
    <n v="0.02"/>
    <s v="Express Ship"/>
    <n v="-126.09299999999999"/>
    <n v="65.989999999999995"/>
    <n v="8.99"/>
    <s v="Valerie Takahito"/>
    <s v="NY"/>
    <s v="Consumer"/>
    <s v="Baseball Equipment"/>
    <s v="Baseballs"/>
    <s v="SM Packaging"/>
    <d v="2015-07-19T00:00:00"/>
  </r>
  <r>
    <x v="3"/>
    <n v="6057"/>
    <x v="4"/>
    <n v="42918"/>
    <d v="2015-03-22T00:00:00"/>
    <x v="2"/>
    <x v="11"/>
    <n v="437"/>
    <n v="0.02"/>
    <s v="Express Ship"/>
    <n v="-2.3804999999999996"/>
    <n v="11.5"/>
    <n v="7.19"/>
    <s v="Tony Remo"/>
    <s v="MA"/>
    <s v="Corporate"/>
    <s v="Soccer Equipment"/>
    <s v="Football Pads"/>
    <s v="SM Packaging"/>
    <d v="2015-03-29T00:00:00"/>
  </r>
  <r>
    <x v="3"/>
    <n v="3729"/>
    <x v="4"/>
    <n v="26658"/>
    <d v="2015-10-22T00:00:00"/>
    <x v="2"/>
    <x v="36"/>
    <n v="67.66"/>
    <n v="0.05"/>
    <s v="Regular Ship"/>
    <n v="-57.891000000000005"/>
    <n v="3.98"/>
    <n v="5.26"/>
    <s v="Tony Remo"/>
    <s v="MA"/>
    <s v="Small Business"/>
    <s v="Soccer Equipment"/>
    <s v="Football Pads"/>
    <s v="SM Packaging"/>
    <d v="2015-10-29T00:00:00"/>
  </r>
  <r>
    <x v="3"/>
    <n v="7559"/>
    <x v="4"/>
    <n v="54083"/>
    <d v="2015-05-21T00:00:00"/>
    <x v="2"/>
    <x v="5"/>
    <n v="2798.1"/>
    <n v="0.08"/>
    <s v="Truck"/>
    <n v="258.01"/>
    <n v="279.81"/>
    <n v="23.19"/>
    <s v="Adrianne Andover"/>
    <s v="MA"/>
    <s v="Home Office"/>
    <s v="Soccer Equipment"/>
    <s v="Shin Guards"/>
    <s v="Jumbo Drum"/>
    <d v="2015-05-28T00:00:00"/>
  </r>
  <r>
    <x v="3"/>
    <n v="8121"/>
    <x v="4"/>
    <n v="58051"/>
    <d v="2016-01-19T00:00:00"/>
    <x v="2"/>
    <x v="12"/>
    <n v="239.88"/>
    <n v="0"/>
    <s v="Regular Ship"/>
    <n v="-106.76"/>
    <n v="39.979999999999997"/>
    <n v="7.12"/>
    <s v="Andrew Kegan"/>
    <s v="MA"/>
    <s v="Corporate"/>
    <s v="Baseball Equipment"/>
    <s v="Baseball Bats"/>
    <s v="SM Packaging"/>
    <d v="2016-01-26T00:00:00"/>
  </r>
  <r>
    <x v="3"/>
    <n v="7447"/>
    <x v="4"/>
    <n v="53127"/>
    <d v="2015-03-11T00:00:00"/>
    <x v="2"/>
    <x v="40"/>
    <n v="3233.5099999999998"/>
    <n v="0.05"/>
    <s v="Regular Ship"/>
    <n v="-137.95099999999999"/>
    <n v="65.989999999999995"/>
    <n v="19.989999999999998"/>
    <s v="Andrew Kegan"/>
    <s v="MA"/>
    <s v="Consumer"/>
    <s v="Baseball Equipment"/>
    <s v="Baseballs"/>
    <s v="SM Packaging"/>
    <d v="2015-03-18T00:00:00"/>
  </r>
  <r>
    <x v="3"/>
    <n v="6"/>
    <x v="4"/>
    <n v="32"/>
    <d v="2015-05-15T00:00:00"/>
    <x v="2"/>
    <x v="22"/>
    <n v="126.9"/>
    <n v="0.04"/>
    <s v="Regular Ship"/>
    <n v="-128.38"/>
    <n v="8.4600000000000009"/>
    <n v="8.99"/>
    <s v="Liz Pelletier"/>
    <s v="NY"/>
    <s v="Corporate"/>
    <s v="Baseball Equipment"/>
    <s v="Baseball Bats"/>
    <s v="Tiny Packaging"/>
    <d v="2015-05-22T00:00:00"/>
  </r>
  <r>
    <x v="3"/>
    <n v="7278"/>
    <x v="4"/>
    <n v="51940"/>
    <d v="2016-08-17T00:00:00"/>
    <x v="2"/>
    <x v="48"/>
    <n v="65.78"/>
    <n v="0.08"/>
    <s v="Regular Ship"/>
    <n v="-55.94"/>
    <n v="5.98"/>
    <n v="4.38"/>
    <s v="Ivan Gibson"/>
    <s v="NY"/>
    <s v="Corporate"/>
    <s v="Baseball Equipment"/>
    <s v="Baseball Bats"/>
    <s v="Tiny Packaging"/>
    <d v="2016-08-24T00:00:00"/>
  </r>
  <r>
    <x v="3"/>
    <n v="691"/>
    <x v="4"/>
    <n v="4804"/>
    <d v="2015-11-27T00:00:00"/>
    <x v="2"/>
    <x v="19"/>
    <n v="441.73999999999995"/>
    <n v="0"/>
    <s v="Regular Ship"/>
    <n v="103.26"/>
    <n v="33.979999999999997"/>
    <n v="1.99"/>
    <s v="William Mac"/>
    <s v="DC"/>
    <s v="Corporate"/>
    <s v="Baseball Equipment"/>
    <s v="Baseball Bats"/>
    <s v="Tiny Packaging"/>
    <d v="2015-12-04T00:00:00"/>
  </r>
  <r>
    <x v="3"/>
    <n v="430"/>
    <x v="4"/>
    <n v="2882"/>
    <d v="2015-06-21T00:00:00"/>
    <x v="2"/>
    <x v="32"/>
    <n v="368.82"/>
    <n v="7.0000000000000007E-2"/>
    <s v="Regular Ship"/>
    <n v="12.61"/>
    <n v="40.98"/>
    <n v="1.99"/>
    <s v="Blain Smith"/>
    <s v="MA"/>
    <s v="Consumer"/>
    <s v="Baseball Equipment"/>
    <s v="Baseball Bats"/>
    <s v="Tiny Packaging"/>
    <d v="2015-06-28T00:00:00"/>
  </r>
  <r>
    <x v="3"/>
    <n v="247"/>
    <x v="4"/>
    <n v="1701"/>
    <d v="2016-03-18T00:00:00"/>
    <x v="2"/>
    <x v="40"/>
    <n v="2008.0199999999998"/>
    <n v="0.01"/>
    <s v="Regular Ship"/>
    <n v="902.62"/>
    <n v="40.98"/>
    <n v="1.99"/>
    <s v="Ed Ludwig"/>
    <s v="ME"/>
    <s v="Consumer"/>
    <s v="Baseball Equipment"/>
    <s v="Baseball Bats"/>
    <s v="Tiny Packaging"/>
    <d v="2016-03-25T00:00:00"/>
  </r>
  <r>
    <x v="3"/>
    <n v="1961"/>
    <x v="4"/>
    <n v="14021"/>
    <d v="2015-01-05T00:00:00"/>
    <x v="2"/>
    <x v="1"/>
    <n v="21.84"/>
    <n v="0"/>
    <s v="Express Ship"/>
    <n v="0.99999999999999933"/>
    <n v="1.82"/>
    <n v="0.83"/>
    <s v="Anna Belle"/>
    <s v="DC"/>
    <s v="Corporate"/>
    <s v="Soccer Equipment"/>
    <s v="Soccer Nets"/>
    <s v="Bubble Wrap"/>
    <d v="2015-01-12T00:00:00"/>
  </r>
  <r>
    <x v="3"/>
    <n v="7420"/>
    <x v="4"/>
    <n v="52929"/>
    <d v="2015-02-06T00:00:00"/>
    <x v="2"/>
    <x v="42"/>
    <n v="52.819999999999993"/>
    <n v="0.05"/>
    <s v="Regular Ship"/>
    <n v="-6.53"/>
    <n v="2.78"/>
    <n v="1.25"/>
    <s v="Muhammed MacIntyre"/>
    <s v="NY"/>
    <s v="Small Business"/>
    <s v="Soccer Equipment"/>
    <s v="Soccer Nets"/>
    <s v="Bubble Wrap"/>
    <d v="2015-02-13T00:00:00"/>
  </r>
  <r>
    <x v="3"/>
    <n v="4729"/>
    <x v="4"/>
    <n v="33670"/>
    <d v="2016-02-26T00:00:00"/>
    <x v="2"/>
    <x v="44"/>
    <n v="206.5"/>
    <n v="0.03"/>
    <s v="Regular Ship"/>
    <n v="24.21"/>
    <n v="4.13"/>
    <n v="1.23"/>
    <s v="Mick Crebagga"/>
    <s v="ME"/>
    <s v="Home Office"/>
    <s v="Soccer Equipment"/>
    <s v="Soccer Nets"/>
    <s v="Bubble Wrap"/>
    <d v="2016-03-04T00:00:00"/>
  </r>
  <r>
    <x v="3"/>
    <n v="5054"/>
    <x v="4"/>
    <n v="36034"/>
    <d v="2016-08-16T00:00:00"/>
    <x v="2"/>
    <x v="5"/>
    <n v="17.600000000000001"/>
    <n v="0"/>
    <s v="Regular Ship"/>
    <n v="-1.02"/>
    <n v="1.76"/>
    <n v="0.7"/>
    <s v="Clay Ludtke"/>
    <s v="NY"/>
    <s v="Consumer"/>
    <s v="Soccer Equipment"/>
    <s v="Soccer Nets"/>
    <s v="Bubble Wrap"/>
    <d v="2016-08-23T00:00:00"/>
  </r>
  <r>
    <x v="3"/>
    <n v="3991"/>
    <x v="4"/>
    <n v="28485"/>
    <d v="2015-11-12T00:00:00"/>
    <x v="2"/>
    <x v="1"/>
    <n v="51.36"/>
    <n v="7.0000000000000007E-2"/>
    <s v="Regular Ship"/>
    <n v="0.57999999999999996"/>
    <n v="4.28"/>
    <n v="0.94"/>
    <s v="Walter Johnson"/>
    <s v="MA"/>
    <s v="Consumer"/>
    <s v="Soccer Equipment"/>
    <s v="Soccer Nets"/>
    <s v="Bubble Wrap"/>
    <d v="2015-11-19T00:00:00"/>
  </r>
  <r>
    <x v="3"/>
    <n v="5310"/>
    <x v="4"/>
    <n v="37792"/>
    <d v="2015-10-29T00:00:00"/>
    <x v="2"/>
    <x v="20"/>
    <n v="38.919999999999995"/>
    <n v="0.09"/>
    <s v="Regular Ship"/>
    <n v="-5.36"/>
    <n v="2.78"/>
    <n v="0.97"/>
    <s v="James Bind"/>
    <s v="DC"/>
    <s v="Corporate"/>
    <s v="Soccer Equipment"/>
    <s v="Soccer Nets"/>
    <s v="Bubble Wrap"/>
    <d v="2015-11-05T00:00:00"/>
  </r>
  <r>
    <x v="3"/>
    <n v="6592"/>
    <x v="4"/>
    <n v="46916"/>
    <d v="2015-08-03T00:00:00"/>
    <x v="2"/>
    <x v="4"/>
    <n v="111.19999999999999"/>
    <n v="0"/>
    <s v="Regular Ship"/>
    <n v="5.54"/>
    <n v="2.78"/>
    <n v="0.97"/>
    <s v="James Bind"/>
    <s v="DC"/>
    <s v="Home Office"/>
    <s v="Soccer Equipment"/>
    <s v="Soccer Nets"/>
    <s v="Bubble Wrap"/>
    <d v="2015-08-10T00:00:00"/>
  </r>
  <r>
    <x v="3"/>
    <n v="3801"/>
    <x v="4"/>
    <n v="27106"/>
    <d v="2015-10-01T00:00:00"/>
    <x v="2"/>
    <x v="44"/>
    <n v="533.5"/>
    <n v="0.08"/>
    <s v="Regular Ship"/>
    <n v="232.58"/>
    <n v="10.67"/>
    <n v="1.39"/>
    <s v="Tony Remo"/>
    <s v="MA"/>
    <s v="Home Office"/>
    <s v="Soccer Equipment"/>
    <s v="Soccer Balls"/>
    <s v="SM Packaging"/>
    <d v="2015-10-08T00:00:00"/>
  </r>
  <r>
    <x v="3"/>
    <n v="5599"/>
    <x v="4"/>
    <n v="39683"/>
    <d v="2015-06-10T00:00:00"/>
    <x v="2"/>
    <x v="47"/>
    <n v="8941.2800000000007"/>
    <n v="0.1"/>
    <s v="Regular Ship"/>
    <n v="2113.9499999999998"/>
    <n v="218.08"/>
    <n v="18.059999999999999"/>
    <s v="Wallace King"/>
    <s v="MA"/>
    <s v="Corporate"/>
    <s v="Basketball Equipment"/>
    <s v="Goals"/>
    <s v="LG Packaging"/>
    <d v="2015-06-17T00:00:00"/>
  </r>
  <r>
    <x v="3"/>
    <n v="488"/>
    <x v="4"/>
    <n v="3393"/>
    <d v="2015-05-03T00:00:00"/>
    <x v="2"/>
    <x v="3"/>
    <n v="111.86"/>
    <n v="0.04"/>
    <s v="Express Ship"/>
    <n v="-5.57"/>
    <n v="15.98"/>
    <n v="4"/>
    <s v="Wallace King"/>
    <s v="MA"/>
    <s v="Consumer"/>
    <s v="Baseball Equipment"/>
    <s v="Baseball Bats"/>
    <s v="SM Packaging"/>
    <d v="2015-05-10T00:00:00"/>
  </r>
  <r>
    <x v="3"/>
    <n v="1228"/>
    <x v="4"/>
    <n v="8995"/>
    <d v="2015-03-17T00:00:00"/>
    <x v="2"/>
    <x v="14"/>
    <n v="3580.5"/>
    <n v="0.08"/>
    <s v="Express Ship"/>
    <n v="737.94"/>
    <n v="102.3"/>
    <n v="21.26"/>
    <s v="Harold Clinton"/>
    <s v="DC"/>
    <s v="Consumer"/>
    <s v="Basketball Equipment"/>
    <s v="Helmets"/>
    <s v="LG Packaging"/>
    <d v="2015-03-24T00:00:00"/>
  </r>
  <r>
    <x v="3"/>
    <n v="5108"/>
    <x v="4"/>
    <n v="36390"/>
    <d v="2016-08-12T00:00:00"/>
    <x v="2"/>
    <x v="6"/>
    <n v="377.96999999999997"/>
    <n v="0.05"/>
    <s v="Regular Ship"/>
    <n v="-541.33199999999999"/>
    <n v="125.99"/>
    <n v="8.99"/>
    <s v="Sylvia Foulston"/>
    <s v="NY"/>
    <s v="Corporate"/>
    <s v="Baseball Equipment"/>
    <s v="Baseballs"/>
    <s v="SM Packaging"/>
    <d v="2016-08-19T00:00:00"/>
  </r>
  <r>
    <x v="3"/>
    <n v="98"/>
    <x v="4"/>
    <n v="613"/>
    <d v="2015-04-17T00:00:00"/>
    <x v="2"/>
    <x v="9"/>
    <n v="940.71999999999991"/>
    <n v="0.09"/>
    <s v="Regular Ship"/>
    <n v="127.7"/>
    <n v="42.76"/>
    <n v="6.22"/>
    <s v="Walter Johnson"/>
    <s v="ME"/>
    <s v="Corporate"/>
    <s v="Soccer Equipment"/>
    <s v="Mouth Guards"/>
    <s v="SM Packaging"/>
    <d v="2015-04-24T00:00:00"/>
  </r>
  <r>
    <x v="3"/>
    <n v="1386"/>
    <x v="4"/>
    <n v="10053"/>
    <d v="2015-11-10T00:00:00"/>
    <x v="2"/>
    <x v="45"/>
    <n v="151.59"/>
    <n v="0"/>
    <s v="Regular Ship"/>
    <n v="-109.86"/>
    <n v="4.8899999999999997"/>
    <n v="4.93"/>
    <s v="Craig Molinari"/>
    <s v="ME"/>
    <s v="Small Business"/>
    <s v="Baseball Equipment"/>
    <s v="Baseball Bats"/>
    <s v="Tiny Packaging"/>
    <d v="2015-11-17T00:00:00"/>
  </r>
  <r>
    <x v="3"/>
    <n v="834"/>
    <x v="4"/>
    <n v="5986"/>
    <d v="2016-02-20T00:00:00"/>
    <x v="2"/>
    <x v="47"/>
    <n v="200.48999999999998"/>
    <n v="0.03"/>
    <s v="Regular Ship"/>
    <n v="-148.77000000000001"/>
    <n v="4.8899999999999997"/>
    <n v="4.93"/>
    <s v="Walter Johnson"/>
    <s v="MA"/>
    <s v="Small Business"/>
    <s v="Baseball Equipment"/>
    <s v="Baseball Bats"/>
    <s v="Tiny Packaging"/>
    <d v="2016-02-27T00:00:00"/>
  </r>
  <r>
    <x v="3"/>
    <n v="7177"/>
    <x v="4"/>
    <n v="51205"/>
    <d v="2016-10-10T00:00:00"/>
    <x v="2"/>
    <x v="36"/>
    <n v="220.49"/>
    <n v="0.04"/>
    <s v="Express Ship"/>
    <n v="88.884500000000003"/>
    <n v="12.97"/>
    <n v="1.49"/>
    <s v="James Bind"/>
    <s v="DC"/>
    <s v="Home Office"/>
    <s v="Soccer Equipment"/>
    <s v="Football Pads"/>
    <s v="SM Packaging"/>
    <d v="2016-10-17T00:00:00"/>
  </r>
  <r>
    <x v="3"/>
    <n v="4617"/>
    <x v="4"/>
    <n v="32871"/>
    <d v="2016-08-26T00:00:00"/>
    <x v="2"/>
    <x v="32"/>
    <n v="98.73"/>
    <n v="0.04"/>
    <s v="Regular Ship"/>
    <n v="-57.65"/>
    <n v="10.97"/>
    <n v="6.5"/>
    <s v="Jim Karlsson"/>
    <s v="NY"/>
    <s v="Small Business"/>
    <s v="Baseball Equipment"/>
    <s v="Baseball Bats"/>
    <s v="SM Packaging"/>
    <d v="2016-09-02T00:00:00"/>
  </r>
  <r>
    <x v="3"/>
    <n v="806"/>
    <x v="4"/>
    <n v="5767"/>
    <d v="2016-02-27T00:00:00"/>
    <x v="2"/>
    <x v="45"/>
    <n v="2572.69"/>
    <n v="0.08"/>
    <s v="Regular Ship"/>
    <n v="756.1"/>
    <n v="82.99"/>
    <n v="5.5"/>
    <s v="David Copper"/>
    <s v="DC"/>
    <s v="Small Business"/>
    <s v="Baseball Equipment"/>
    <s v="Baseball Bats"/>
    <s v="SM Packaging"/>
    <d v="2016-03-05T00:00:00"/>
  </r>
  <r>
    <x v="3"/>
    <n v="4591"/>
    <x v="4"/>
    <n v="32647"/>
    <d v="2015-09-18T00:00:00"/>
    <x v="2"/>
    <x v="38"/>
    <n v="671.04"/>
    <n v="7.0000000000000007E-2"/>
    <s v="Regular Ship"/>
    <n v="-56.83"/>
    <n v="20.97"/>
    <n v="4"/>
    <s v="James Bind"/>
    <s v="DC"/>
    <s v="Consumer"/>
    <s v="Baseball Equipment"/>
    <s v="Baseball Bats"/>
    <s v="SM Packaging"/>
    <d v="2015-09-25T00:00:00"/>
  </r>
  <r>
    <x v="3"/>
    <n v="1407"/>
    <x v="4"/>
    <n v="10213"/>
    <d v="2014-12-18T00:00:00"/>
    <x v="2"/>
    <x v="1"/>
    <n v="479.76"/>
    <n v="0.04"/>
    <s v="Regular Ship"/>
    <n v="-79.180000000000007"/>
    <n v="39.979999999999997"/>
    <n v="4"/>
    <s v="William Mac"/>
    <s v="DC"/>
    <s v="Corporate"/>
    <s v="Baseball Equipment"/>
    <s v="Baseball Bats"/>
    <s v="SM Packaging"/>
    <d v="2014-12-25T00:00:00"/>
  </r>
  <r>
    <x v="3"/>
    <n v="4049"/>
    <x v="4"/>
    <n v="28870"/>
    <d v="2015-09-10T00:00:00"/>
    <x v="2"/>
    <x v="49"/>
    <n v="1106.4599999999998"/>
    <n v="0.03"/>
    <s v="Regular Ship"/>
    <n v="66.36"/>
    <n v="40.98"/>
    <n v="6.5"/>
    <s v="Holly Jones"/>
    <s v="MA"/>
    <s v="Corporate"/>
    <s v="Baseball Equipment"/>
    <s v="Baseball Bats"/>
    <s v="SM Packaging"/>
    <d v="2015-09-17T00:00:00"/>
  </r>
  <r>
    <x v="3"/>
    <n v="5914"/>
    <x v="4"/>
    <n v="41926"/>
    <d v="2014-12-06T00:00:00"/>
    <x v="2"/>
    <x v="33"/>
    <n v="1494.6799999999998"/>
    <n v="0"/>
    <s v="Regular Ship"/>
    <n v="287.74"/>
    <n v="34.76"/>
    <n v="8.2200000000000006"/>
    <s v="Andrew Kegan"/>
    <s v="MA"/>
    <s v="Small Business"/>
    <s v="Soccer Equipment"/>
    <s v="Mouth Guards"/>
    <s v="SM Packaging"/>
    <d v="2014-12-13T00:00:00"/>
  </r>
  <r>
    <x v="3"/>
    <n v="99"/>
    <x v="4"/>
    <n v="614"/>
    <d v="2016-09-30T00:00:00"/>
    <x v="2"/>
    <x v="47"/>
    <n v="587.93999999999994"/>
    <n v="0"/>
    <s v="Regular Ship"/>
    <n v="163.81"/>
    <n v="14.34"/>
    <n v="5"/>
    <s v="William Mac"/>
    <s v="DC"/>
    <s v="Corporate"/>
    <s v="Basketball Equipment"/>
    <s v="Helmets"/>
    <s v="Tiny Packaging"/>
    <d v="2016-10-07T00:00:00"/>
  </r>
  <r>
    <x v="3"/>
    <n v="5540"/>
    <x v="4"/>
    <n v="39266"/>
    <d v="2016-06-27T00:00:00"/>
    <x v="2"/>
    <x v="10"/>
    <n v="62.28"/>
    <n v="0.02"/>
    <s v="Regular Ship"/>
    <n v="3.72"/>
    <n v="15.57"/>
    <n v="1.39"/>
    <s v="Andrew Jenkins"/>
    <s v="DC"/>
    <s v="Small Business"/>
    <s v="Soccer Equipment"/>
    <s v="Soccer Balls"/>
    <s v="SM Packaging"/>
    <d v="2016-07-04T00:00:00"/>
  </r>
  <r>
    <x v="3"/>
    <n v="1298"/>
    <x v="4"/>
    <n v="9505"/>
    <d v="2016-04-07T00:00:00"/>
    <x v="2"/>
    <x v="16"/>
    <n v="164.89999999999998"/>
    <n v="0.1"/>
    <s v="Regular Ship"/>
    <n v="-127.7"/>
    <n v="32.979999999999997"/>
    <n v="5.5"/>
    <s v="Harry Pewter"/>
    <s v="DC"/>
    <s v="Home Office"/>
    <s v="Baseball Equipment"/>
    <s v="Baseball Bats"/>
    <s v="SM Packaging"/>
    <d v="2016-04-14T00:00:00"/>
  </r>
  <r>
    <x v="3"/>
    <n v="7116"/>
    <x v="4"/>
    <n v="50784"/>
    <d v="2015-12-11T00:00:00"/>
    <x v="2"/>
    <x v="46"/>
    <n v="659.59999999999991"/>
    <n v="0.04"/>
    <s v="Regular Ship"/>
    <n v="-130.88"/>
    <n v="32.979999999999997"/>
    <n v="5.5"/>
    <s v="Walter Johnson"/>
    <s v="MA"/>
    <s v="Corporate"/>
    <s v="Baseball Equipment"/>
    <s v="Baseball Bats"/>
    <s v="SM Packaging"/>
    <d v="2015-12-18T00:00:00"/>
  </r>
  <r>
    <x v="3"/>
    <n v="3565"/>
    <x v="4"/>
    <n v="25442"/>
    <d v="2015-11-05T00:00:00"/>
    <x v="2"/>
    <x v="4"/>
    <n v="453.6"/>
    <n v="0.02"/>
    <s v="Regular Ship"/>
    <n v="67.599999999999994"/>
    <n v="11.34"/>
    <n v="5.01"/>
    <s v="George Zrebassa"/>
    <s v="ME"/>
    <s v="Home Office"/>
    <s v="Soccer Equipment"/>
    <s v="Jersies"/>
    <s v="SM Packaging"/>
    <d v="2015-11-12T00:00:00"/>
  </r>
  <r>
    <x v="3"/>
    <n v="6919"/>
    <x v="4"/>
    <n v="49349"/>
    <d v="2015-04-01T00:00:00"/>
    <x v="2"/>
    <x v="48"/>
    <n v="124.74"/>
    <n v="7.0000000000000007E-2"/>
    <s v="Regular Ship"/>
    <n v="0.64000000000000057"/>
    <n v="11.34"/>
    <n v="5.01"/>
    <s v="Harold Clinton"/>
    <s v="DC"/>
    <s v="Home Office"/>
    <s v="Soccer Equipment"/>
    <s v="Jersies"/>
    <s v="SM Packaging"/>
    <d v="2015-04-08T00:00:00"/>
  </r>
  <r>
    <x v="3"/>
    <n v="4286"/>
    <x v="4"/>
    <n v="30532"/>
    <d v="2015-09-26T00:00:00"/>
    <x v="2"/>
    <x v="29"/>
    <n v="510.3"/>
    <n v="0.05"/>
    <s v="Regular Ship"/>
    <n v="82.19"/>
    <n v="11.34"/>
    <n v="5.01"/>
    <s v="Victoria Wilson"/>
    <s v="NY"/>
    <s v="Home Office"/>
    <s v="Soccer Equipment"/>
    <s v="Jersies"/>
    <s v="SM Packaging"/>
    <d v="2015-10-03T00:00:00"/>
  </r>
  <r>
    <x v="3"/>
    <n v="4588"/>
    <x v="4"/>
    <n v="32640"/>
    <d v="2016-07-16T00:00:00"/>
    <x v="2"/>
    <x v="1"/>
    <n v="147.35999999999999"/>
    <n v="0.04"/>
    <s v="Express Ship"/>
    <n v="3.91"/>
    <n v="12.28"/>
    <n v="6.47"/>
    <s v="Peter McVee"/>
    <s v="ME"/>
    <s v="Small Business"/>
    <s v="Soccer Equipment"/>
    <s v="Jersies"/>
    <s v="SM Packaging"/>
    <d v="2016-07-23T00:00:00"/>
  </r>
  <r>
    <x v="3"/>
    <n v="8069"/>
    <x v="4"/>
    <n v="57570"/>
    <d v="2016-07-29T00:00:00"/>
    <x v="2"/>
    <x v="22"/>
    <n v="720.6"/>
    <n v="0.1"/>
    <s v="Regular Ship"/>
    <n v="204.08"/>
    <n v="48.04"/>
    <n v="7.23"/>
    <s v="Daniel Raglin"/>
    <s v="NY"/>
    <s v="Corporate"/>
    <s v="Soccer Equipment"/>
    <s v="Jersies"/>
    <s v="SM Packaging"/>
    <d v="2016-08-05T00:00:00"/>
  </r>
  <r>
    <x v="3"/>
    <n v="3572"/>
    <x v="4"/>
    <n v="25473"/>
    <d v="2016-08-14T00:00:00"/>
    <x v="2"/>
    <x v="46"/>
    <n v="819.80000000000007"/>
    <n v="0.08"/>
    <s v="Regular Ship"/>
    <n v="67.61"/>
    <n v="40.99"/>
    <n v="17.48"/>
    <s v="Mary Zewe"/>
    <s v="NY"/>
    <s v="Corporate"/>
    <s v="Soccer Equipment"/>
    <s v="Jersies"/>
    <s v="SM Packaging"/>
    <d v="2016-08-21T00:00:00"/>
  </r>
  <r>
    <x v="3"/>
    <n v="1227"/>
    <x v="4"/>
    <n v="8995"/>
    <d v="2015-03-17T00:00:00"/>
    <x v="2"/>
    <x v="47"/>
    <n v="265.68"/>
    <n v="0.1"/>
    <s v="Express Ship"/>
    <n v="-78.02"/>
    <n v="6.48"/>
    <n v="5.86"/>
    <s v="Holly Jones"/>
    <s v="MA"/>
    <s v="Consumer"/>
    <s v="Soccer Equipment"/>
    <s v="Jersies"/>
    <s v="SM Packaging"/>
    <d v="2015-03-24T00:00:00"/>
  </r>
  <r>
    <x v="3"/>
    <n v="4056"/>
    <x v="4"/>
    <n v="28901"/>
    <d v="2016-04-11T00:00:00"/>
    <x v="2"/>
    <x v="26"/>
    <n v="942.7700000000001"/>
    <n v="0.1"/>
    <s v="Regular Ship"/>
    <n v="315.16000000000003"/>
    <n v="40.99"/>
    <n v="5.86"/>
    <s v="Trudy Schmidt"/>
    <s v="NY"/>
    <s v="Small Business"/>
    <s v="Soccer Equipment"/>
    <s v="Jersies"/>
    <s v="SM Packaging"/>
    <d v="2016-04-18T00:00:00"/>
  </r>
  <r>
    <x v="3"/>
    <n v="2676"/>
    <x v="4"/>
    <n v="19363"/>
    <d v="2015-05-05T00:00:00"/>
    <x v="2"/>
    <x v="37"/>
    <n v="293.91999999999996"/>
    <n v="0.1"/>
    <s v="Regular Ship"/>
    <n v="-85.09"/>
    <n v="6.68"/>
    <n v="5.66"/>
    <s v="David Copper"/>
    <s v="DC"/>
    <s v="Home Office"/>
    <s v="Soccer Equipment"/>
    <s v="Jersies"/>
    <s v="SM Packaging"/>
    <d v="2015-05-12T00:00:00"/>
  </r>
  <r>
    <x v="3"/>
    <n v="7230"/>
    <x v="4"/>
    <n v="51557"/>
    <d v="2015-08-31T00:00:00"/>
    <x v="2"/>
    <x v="15"/>
    <n v="1729.44"/>
    <n v="0.04"/>
    <s v="Regular Ship"/>
    <n v="804.66"/>
    <n v="48.04"/>
    <n v="5.79"/>
    <s v="James Hardy"/>
    <s v="DC"/>
    <s v="Corporate"/>
    <s v="Soccer Equipment"/>
    <s v="Jersies"/>
    <s v="SM Packaging"/>
    <d v="2015-09-07T00:00:00"/>
  </r>
  <r>
    <x v="3"/>
    <n v="3007"/>
    <x v="4"/>
    <n v="21638"/>
    <d v="2016-02-15T00:00:00"/>
    <x v="2"/>
    <x v="19"/>
    <n v="402.74"/>
    <n v="0.03"/>
    <s v="Regular Ship"/>
    <n v="82.25"/>
    <n v="30.98"/>
    <n v="8.74"/>
    <s v="Suzanne McNair"/>
    <s v="NY"/>
    <s v="Small Business"/>
    <s v="Soccer Equipment"/>
    <s v="Jersies"/>
    <s v="SM Packaging"/>
    <d v="2016-02-22T00:00:00"/>
  </r>
  <r>
    <x v="3"/>
    <n v="4038"/>
    <x v="4"/>
    <n v="28807"/>
    <d v="2015-01-29T00:00:00"/>
    <x v="2"/>
    <x v="32"/>
    <n v="44.820000000000007"/>
    <n v="0.02"/>
    <s v="Express Ship"/>
    <n v="-42.61"/>
    <n v="4.9800000000000004"/>
    <n v="8.33"/>
    <s v="Andrew Jenkins"/>
    <s v="DC"/>
    <s v="Consumer"/>
    <s v="Soccer Equipment"/>
    <s v="Jersies"/>
    <s v="SM Packaging"/>
    <d v="2015-02-05T00:00:00"/>
  </r>
  <r>
    <x v="3"/>
    <n v="6754"/>
    <x v="4"/>
    <n v="48101"/>
    <d v="2015-07-13T00:00:00"/>
    <x v="2"/>
    <x v="10"/>
    <n v="91.36"/>
    <n v="0.05"/>
    <s v="Regular Ship"/>
    <n v="-39.92"/>
    <n v="22.84"/>
    <n v="16.87"/>
    <s v="Anna Belle"/>
    <s v="DC"/>
    <s v="Home Office"/>
    <s v="Soccer Equipment"/>
    <s v="Jersies"/>
    <s v="SM Packaging"/>
    <d v="2015-07-20T00:00:00"/>
  </r>
  <r>
    <x v="3"/>
    <n v="1163"/>
    <x v="4"/>
    <n v="8480"/>
    <d v="2014-11-29T00:00:00"/>
    <x v="2"/>
    <x v="48"/>
    <n v="71.28"/>
    <n v="7.0000000000000007E-2"/>
    <s v="Regular Ship"/>
    <n v="-58.4"/>
    <n v="6.48"/>
    <n v="8.74"/>
    <s v="Harry Pewter"/>
    <s v="DC"/>
    <s v="Corporate"/>
    <s v="Soccer Equipment"/>
    <s v="Jersies"/>
    <s v="SM Packaging"/>
    <d v="2014-12-06T00:00:00"/>
  </r>
  <r>
    <x v="3"/>
    <n v="3254"/>
    <x v="4"/>
    <n v="23301"/>
    <d v="2015-02-16T00:00:00"/>
    <x v="2"/>
    <x v="6"/>
    <n v="17.940000000000001"/>
    <n v="0.05"/>
    <s v="Regular Ship"/>
    <n v="-10.58"/>
    <n v="5.98"/>
    <n v="5.2"/>
    <s v="Harold Clinton"/>
    <s v="DC"/>
    <s v="Corporate"/>
    <s v="Soccer Equipment"/>
    <s v="Jersies"/>
    <s v="SM Packaging"/>
    <d v="2015-02-23T00:00:00"/>
  </r>
  <r>
    <x v="3"/>
    <n v="904"/>
    <x v="4"/>
    <n v="6501"/>
    <d v="2015-11-13T00:00:00"/>
    <x v="2"/>
    <x v="14"/>
    <n v="226.8"/>
    <n v="0.06"/>
    <s v="Regular Ship"/>
    <n v="-95.79"/>
    <n v="6.48"/>
    <n v="6.74"/>
    <s v="Wallace King"/>
    <s v="ME"/>
    <s v="Corporate"/>
    <s v="Soccer Equipment"/>
    <s v="Jersies"/>
    <s v="SM Packaging"/>
    <d v="2015-11-20T00:00:00"/>
  </r>
  <r>
    <x v="3"/>
    <n v="3656"/>
    <x v="4"/>
    <n v="26176"/>
    <d v="2015-09-19T00:00:00"/>
    <x v="2"/>
    <x v="20"/>
    <n v="90.72"/>
    <n v="0.06"/>
    <s v="Regular Ship"/>
    <n v="-66.87"/>
    <n v="6.48"/>
    <n v="8.19"/>
    <s v="Harry Pewter"/>
    <s v="DC"/>
    <s v="Home Office"/>
    <s v="Soccer Equipment"/>
    <s v="Jersies"/>
    <s v="SM Packaging"/>
    <d v="2015-09-26T00:00:00"/>
  </r>
  <r>
    <x v="3"/>
    <n v="4048"/>
    <x v="4"/>
    <n v="28868"/>
    <d v="2016-02-04T00:00:00"/>
    <x v="2"/>
    <x v="35"/>
    <n v="194.4"/>
    <n v="0.05"/>
    <s v="Regular Ship"/>
    <n v="-142.30000000000001"/>
    <n v="6.48"/>
    <n v="8.73"/>
    <s v="Thomas Smothers"/>
    <s v="MA"/>
    <s v="Small Business"/>
    <s v="Soccer Equipment"/>
    <s v="Jersies"/>
    <s v="SM Packaging"/>
    <d v="2016-02-11T00:00:00"/>
  </r>
  <r>
    <x v="3"/>
    <n v="5913"/>
    <x v="4"/>
    <n v="41926"/>
    <d v="2014-12-06T00:00:00"/>
    <x v="2"/>
    <x v="36"/>
    <n v="110.16000000000001"/>
    <n v="0.08"/>
    <s v="Regular Ship"/>
    <n v="-28.53"/>
    <n v="6.48"/>
    <n v="5.14"/>
    <s v="Harold Pawlan"/>
    <s v="NY"/>
    <s v="Small Business"/>
    <s v="Soccer Equipment"/>
    <s v="Jersies"/>
    <s v="SM Packaging"/>
    <d v="2014-12-13T00:00:00"/>
  </r>
  <r>
    <x v="3"/>
    <n v="5635"/>
    <x v="4"/>
    <n v="39876"/>
    <d v="2016-02-12T00:00:00"/>
    <x v="2"/>
    <x v="0"/>
    <n v="873.54"/>
    <n v="0.05"/>
    <s v="Regular Ship"/>
    <n v="233.59699999999998"/>
    <n v="18.989999999999998"/>
    <n v="5.23"/>
    <s v="Jill Stevenson"/>
    <s v="NY"/>
    <s v="Consumer"/>
    <s v="Soccer Equipment"/>
    <s v="Football Pads"/>
    <s v="SM Packaging"/>
    <d v="2016-02-19T00:00:00"/>
  </r>
  <r>
    <x v="3"/>
    <n v="5144"/>
    <x v="4"/>
    <n v="36675"/>
    <d v="2015-05-03T00:00:00"/>
    <x v="2"/>
    <x v="7"/>
    <n v="114.66"/>
    <n v="0.04"/>
    <s v="Regular Ship"/>
    <n v="29.76"/>
    <n v="2.94"/>
    <n v="0.81"/>
    <s v="Holly Jones"/>
    <s v="ME"/>
    <s v="Small Business"/>
    <s v="Soccer Equipment"/>
    <s v="Soccer Nets"/>
    <s v="Bubble Wrap"/>
    <d v="2015-05-10T00:00:00"/>
  </r>
  <r>
    <x v="3"/>
    <n v="4448"/>
    <x v="4"/>
    <n v="31687"/>
    <d v="2015-03-19T00:00:00"/>
    <x v="2"/>
    <x v="37"/>
    <n v="122.32"/>
    <n v="7.0000000000000007E-2"/>
    <s v="Regular Ship"/>
    <n v="3.5"/>
    <n v="2.78"/>
    <n v="1.34"/>
    <s v="James Bind"/>
    <s v="DC"/>
    <s v="Corporate"/>
    <s v="Soccer Equipment"/>
    <s v="Soccer Nets"/>
    <s v="Bubble Wrap"/>
    <d v="2015-03-26T00:00:00"/>
  </r>
  <r>
    <x v="3"/>
    <n v="2317"/>
    <x v="4"/>
    <n v="16706"/>
    <d v="2016-04-27T00:00:00"/>
    <x v="2"/>
    <x v="12"/>
    <n v="16.68"/>
    <n v="0.01"/>
    <s v="Regular Ship"/>
    <n v="-4.0599999999999996"/>
    <n v="2.78"/>
    <n v="1.2"/>
    <s v="Stanley Hope"/>
    <s v="MA"/>
    <s v="Corporate"/>
    <s v="Soccer Equipment"/>
    <s v="Soccer Nets"/>
    <s v="Bubble Wrap"/>
    <d v="2016-05-04T00:00:00"/>
  </r>
  <r>
    <x v="3"/>
    <n v="7343"/>
    <x v="4"/>
    <n v="52321"/>
    <d v="2015-09-05T00:00:00"/>
    <x v="2"/>
    <x v="27"/>
    <n v="589.43999999999994"/>
    <n v="0.04"/>
    <s v="Regular Ship"/>
    <n v="-37.520000000000003"/>
    <n v="12.28"/>
    <n v="6.13"/>
    <s v="Doug Bickford"/>
    <s v="NY"/>
    <s v="Small Business"/>
    <s v="Soccer Equipment"/>
    <s v="Mouth Guards"/>
    <s v="SM Packaging"/>
    <d v="2015-09-12T00:00:00"/>
  </r>
  <r>
    <x v="3"/>
    <n v="4107"/>
    <x v="4"/>
    <n v="29221"/>
    <d v="2016-03-29T00:00:00"/>
    <x v="2"/>
    <x v="47"/>
    <n v="313.24"/>
    <n v="0"/>
    <s v="Regular Ship"/>
    <n v="-41.75"/>
    <n v="7.64"/>
    <n v="5.83"/>
    <s v="Andrew Jenkins"/>
    <s v="DC"/>
    <s v="Consumer"/>
    <s v="Soccer Equipment"/>
    <s v="Jersies"/>
    <s v="Bubble Wrap"/>
    <d v="2016-04-05T00:00:00"/>
  </r>
  <r>
    <x v="3"/>
    <n v="2547"/>
    <x v="4"/>
    <n v="18464"/>
    <d v="2016-01-27T00:00:00"/>
    <x v="2"/>
    <x v="47"/>
    <n v="77.489999999999995"/>
    <n v="0.01"/>
    <s v="Regular Ship"/>
    <n v="-18.72"/>
    <n v="1.89"/>
    <n v="0.76"/>
    <s v="Brian Derr"/>
    <s v="NY"/>
    <s v="Small Business"/>
    <s v="Soccer Equipment"/>
    <s v="Footballs"/>
    <s v="Bubble Wrap"/>
    <d v="2016-02-03T00:00:00"/>
  </r>
  <r>
    <x v="3"/>
    <n v="3903"/>
    <x v="4"/>
    <n v="27841"/>
    <d v="2016-07-17T00:00:00"/>
    <x v="2"/>
    <x v="8"/>
    <n v="69.3"/>
    <n v="0.05"/>
    <s v="Regular Ship"/>
    <n v="1.05"/>
    <n v="2.1"/>
    <n v="0.7"/>
    <s v="Andrew Jenkins"/>
    <s v="DC"/>
    <s v="Corporate"/>
    <s v="Soccer Equipment"/>
    <s v="Soccer Nets"/>
    <s v="Bubble Wrap"/>
    <d v="2016-07-24T00:00:00"/>
  </r>
  <r>
    <x v="3"/>
    <n v="3845"/>
    <x v="4"/>
    <n v="27430"/>
    <d v="2014-12-01T00:00:00"/>
    <x v="2"/>
    <x v="1"/>
    <n v="84.960000000000008"/>
    <n v="0.1"/>
    <s v="Regular Ship"/>
    <n v="0.35"/>
    <n v="7.08"/>
    <n v="2.35"/>
    <s v="AntHansy Garverick"/>
    <s v="NY"/>
    <s v="Small Business"/>
    <s v="Soccer Equipment"/>
    <s v="Soccer Nets"/>
    <s v="Bubble Wrap"/>
    <d v="2014-12-08T00:00:00"/>
  </r>
  <r>
    <x v="3"/>
    <n v="476"/>
    <x v="4"/>
    <n v="3297"/>
    <d v="2016-09-02T00:00:00"/>
    <x v="2"/>
    <x v="4"/>
    <n v="150"/>
    <n v="0.04"/>
    <s v="Regular Ship"/>
    <n v="-196.8"/>
    <n v="3.75"/>
    <n v="7.5"/>
    <s v="James Hardy"/>
    <s v="DC"/>
    <s v="Consumer"/>
    <s v="Soccer Equipment"/>
    <s v="Referee Uniforms"/>
    <s v="SM Packaging"/>
    <d v="2016-09-09T00:00:00"/>
  </r>
  <r>
    <x v="3"/>
    <n v="4935"/>
    <x v="4"/>
    <n v="35110"/>
    <d v="2015-08-18T00:00:00"/>
    <x v="2"/>
    <x v="20"/>
    <n v="12557.86"/>
    <n v="0.01"/>
    <s v="Regular Ship"/>
    <n v="5065.5069999999996"/>
    <n v="896.99"/>
    <n v="19.989999999999998"/>
    <s v="Mike Caudle"/>
    <s v="NY"/>
    <s v="Corporate"/>
    <s v="Soccer Equipment"/>
    <s v="Football Pads"/>
    <s v="SM Packaging"/>
    <d v="2015-08-25T00:00:00"/>
  </r>
  <r>
    <x v="3"/>
    <n v="5288"/>
    <x v="4"/>
    <n v="37667"/>
    <d v="2015-10-02T00:00:00"/>
    <x v="2"/>
    <x v="45"/>
    <n v="448.88"/>
    <n v="0.03"/>
    <s v="Regular Ship"/>
    <n v="61.676000000000002"/>
    <n v="14.48"/>
    <n v="6.46"/>
    <s v="Wallace King"/>
    <s v="MA"/>
    <s v="Consumer"/>
    <s v="Soccer Equipment"/>
    <s v="Football Pads"/>
    <s v="SM Packaging"/>
    <d v="2015-10-09T00:00:00"/>
  </r>
  <r>
    <x v="3"/>
    <n v="3044"/>
    <x v="4"/>
    <n v="21859"/>
    <d v="2015-09-18T00:00:00"/>
    <x v="2"/>
    <x v="21"/>
    <n v="409.08"/>
    <n v="7.0000000000000007E-2"/>
    <s v="Regular Ship"/>
    <n v="13.31"/>
    <n v="9.74"/>
    <n v="5.71"/>
    <s v="Kalyca Meade"/>
    <s v="ME"/>
    <s v="Corporate"/>
    <s v="Basketball Equipment"/>
    <s v="Helmets"/>
    <s v="SM Packaging"/>
    <d v="2015-09-25T00:00:00"/>
  </r>
  <r>
    <x v="3"/>
    <n v="3969"/>
    <x v="4"/>
    <n v="28324"/>
    <d v="2015-06-07T00:00:00"/>
    <x v="2"/>
    <x v="27"/>
    <n v="416.15999999999997"/>
    <n v="0.09"/>
    <s v="Regular Ship"/>
    <n v="-40.72"/>
    <n v="8.67"/>
    <n v="3.5"/>
    <s v="Edward Nazzal"/>
    <s v="NY"/>
    <s v="Small Business"/>
    <s v="Soccer Equipment"/>
    <s v="Shin Guards"/>
    <s v="SM Packaging"/>
    <d v="2015-06-14T00:00:00"/>
  </r>
  <r>
    <x v="3"/>
    <n v="2466"/>
    <x v="4"/>
    <n v="17953"/>
    <d v="2016-06-20T00:00:00"/>
    <x v="2"/>
    <x v="35"/>
    <n v="929.4"/>
    <n v="0.03"/>
    <s v="Regular Ship"/>
    <n v="-6.72"/>
    <n v="30.98"/>
    <n v="19.510000000000002"/>
    <s v="Troy Staebel"/>
    <s v="NY"/>
    <s v="Small Business"/>
    <s v="Soccer Equipment"/>
    <s v="Soccer Balls"/>
    <s v="SM Packaging"/>
    <d v="2016-06-27T00:00:00"/>
  </r>
  <r>
    <x v="3"/>
    <n v="6144"/>
    <x v="4"/>
    <n v="43493"/>
    <d v="2016-03-10T00:00:00"/>
    <x v="2"/>
    <x v="20"/>
    <n v="69.72"/>
    <n v="0.05"/>
    <s v="Regular Ship"/>
    <n v="-30.65"/>
    <n v="4.9800000000000004"/>
    <n v="4.7"/>
    <s v="Nick Crebassa"/>
    <s v="NY"/>
    <s v="Corporate"/>
    <s v="Soccer Equipment"/>
    <s v="Jersies"/>
    <s v="SM Packaging"/>
    <d v="2016-03-17T00:00:00"/>
  </r>
  <r>
    <x v="3"/>
    <n v="7421"/>
    <x v="4"/>
    <n v="52929"/>
    <d v="2015-02-06T00:00:00"/>
    <x v="2"/>
    <x v="3"/>
    <n v="45.29"/>
    <n v="0.02"/>
    <s v="Regular Ship"/>
    <n v="7.34"/>
    <n v="6.47"/>
    <n v="1.22"/>
    <s v="Blain Smith"/>
    <s v="MA"/>
    <s v="Small Business"/>
    <s v="Soccer Equipment"/>
    <s v="Soccer Nets"/>
    <s v="Bubble Wrap"/>
    <d v="2015-02-13T00:00:00"/>
  </r>
  <r>
    <x v="3"/>
    <n v="7377"/>
    <x v="4"/>
    <n v="52580"/>
    <d v="2016-06-28T00:00:00"/>
    <x v="2"/>
    <x v="26"/>
    <n v="130.63999999999999"/>
    <n v="0.02"/>
    <s v="Regular Ship"/>
    <n v="46.69"/>
    <n v="5.68"/>
    <n v="1.39"/>
    <s v="David Copper"/>
    <s v="DC"/>
    <s v="Corporate"/>
    <s v="Soccer Equipment"/>
    <s v="Soccer Balls"/>
    <s v="SM Packaging"/>
    <d v="2016-07-05T00:00:00"/>
  </r>
  <r>
    <x v="3"/>
    <n v="1226"/>
    <x v="4"/>
    <n v="8995"/>
    <d v="2015-03-17T00:00:00"/>
    <x v="2"/>
    <x v="16"/>
    <n v="9.3999999999999986"/>
    <n v="0.08"/>
    <s v="Express Ship"/>
    <n v="8.0495000000000001"/>
    <n v="1.88"/>
    <n v="1.49"/>
    <s v="Beth Paige"/>
    <s v="NY"/>
    <s v="Consumer"/>
    <s v="Soccer Equipment"/>
    <s v="Football Pads"/>
    <s v="SM Packaging"/>
    <d v="2015-03-24T00:00:00"/>
  </r>
  <r>
    <x v="3"/>
    <n v="1327"/>
    <x v="4"/>
    <n v="9671"/>
    <d v="2015-07-13T00:00:00"/>
    <x v="2"/>
    <x v="12"/>
    <n v="11.28"/>
    <n v="7.0000000000000007E-2"/>
    <s v="Regular Ship"/>
    <n v="-4.899"/>
    <n v="1.88"/>
    <n v="1.49"/>
    <s v="Sung Shariari"/>
    <s v="NY"/>
    <s v="Corporate"/>
    <s v="Soccer Equipment"/>
    <s v="Football Pads"/>
    <s v="SM Packaging"/>
    <d v="2015-07-20T00:00:00"/>
  </r>
  <r>
    <x v="3"/>
    <n v="2084"/>
    <x v="4"/>
    <n v="14884"/>
    <d v="2015-07-28T00:00:00"/>
    <x v="2"/>
    <x v="12"/>
    <n v="575.93999999999994"/>
    <n v="0.06"/>
    <s v="Regular Ship"/>
    <n v="-301.67500000000001"/>
    <n v="95.99"/>
    <n v="4.9000000000000004"/>
    <s v="James Hardy"/>
    <s v="DC"/>
    <s v="Corporate"/>
    <s v="Baseball Equipment"/>
    <s v="Baseballs"/>
    <s v="SM Packaging"/>
    <d v="2015-08-04T00:00:00"/>
  </r>
  <r>
    <x v="3"/>
    <n v="3416"/>
    <x v="4"/>
    <n v="24386"/>
    <d v="2016-04-26T00:00:00"/>
    <x v="2"/>
    <x v="1"/>
    <n v="491.76"/>
    <n v="0.01"/>
    <s v="Regular Ship"/>
    <n v="-102.74"/>
    <n v="40.98"/>
    <n v="6.5"/>
    <s v="Adrianne Andover"/>
    <s v="ME"/>
    <s v="Corporate"/>
    <s v="Baseball Equipment"/>
    <s v="Baseball Bats"/>
    <s v="SM Packaging"/>
    <d v="2016-05-03T00:00:00"/>
  </r>
  <r>
    <x v="3"/>
    <n v="7100"/>
    <x v="4"/>
    <n v="50657"/>
    <d v="2015-10-18T00:00:00"/>
    <x v="2"/>
    <x v="41"/>
    <n v="59.36"/>
    <n v="0.1"/>
    <s v="Express Ship"/>
    <n v="0.9399999999999995"/>
    <n v="3.71"/>
    <n v="1.93"/>
    <s v="Aleksandra Gannaway"/>
    <s v="NY"/>
    <s v="Corporate"/>
    <s v="Soccer Equipment"/>
    <s v="Jersies"/>
    <s v="Bubble Wrap"/>
    <d v="2015-10-25T00:00:00"/>
  </r>
  <r>
    <x v="3"/>
    <n v="6441"/>
    <x v="4"/>
    <n v="45767"/>
    <d v="2016-05-10T00:00:00"/>
    <x v="2"/>
    <x v="40"/>
    <n v="828.59"/>
    <n v="0.05"/>
    <s v="Express Ship"/>
    <n v="20.86"/>
    <n v="16.91"/>
    <n v="6.25"/>
    <s v="Adrianne Andover"/>
    <s v="MA"/>
    <s v="Corporate"/>
    <s v="Soccer Equipment"/>
    <s v="Mouth Guards"/>
    <s v="SM Packaging"/>
    <d v="2016-05-17T00:00:00"/>
  </r>
  <r>
    <x v="3"/>
    <n v="7647"/>
    <x v="4"/>
    <n v="54791"/>
    <d v="2016-10-20T00:00:00"/>
    <x v="2"/>
    <x v="21"/>
    <n v="4259.22"/>
    <n v="7.0000000000000007E-2"/>
    <s v="Regular Ship"/>
    <n v="-892.03"/>
    <n v="101.41"/>
    <n v="35"/>
    <s v="Lisa DeCherney"/>
    <s v="NY"/>
    <s v="Corporate"/>
    <s v="Soccer Equipment"/>
    <s v="Mouth Guards"/>
    <s v="LG Packaging"/>
    <d v="2016-10-27T00:00:00"/>
  </r>
  <r>
    <x v="3"/>
    <n v="1164"/>
    <x v="4"/>
    <n v="8480"/>
    <d v="2014-11-29T00:00:00"/>
    <x v="2"/>
    <x v="6"/>
    <n v="377.96999999999997"/>
    <n v="0.09"/>
    <s v="Regular Ship"/>
    <n v="-558.41499999999996"/>
    <n v="125.99"/>
    <n v="7.69"/>
    <s v="Robert Marley"/>
    <s v="NY"/>
    <s v="Corporate"/>
    <s v="Baseball Equipment"/>
    <s v="Baseballs"/>
    <s v="SM Packaging"/>
    <d v="2014-12-06T00:00:00"/>
  </r>
  <r>
    <x v="3"/>
    <n v="1186"/>
    <x v="4"/>
    <n v="8677"/>
    <d v="2016-08-07T00:00:00"/>
    <x v="2"/>
    <x v="11"/>
    <n v="1655.66"/>
    <n v="0.1"/>
    <s v="Regular Ship"/>
    <n v="-8.67"/>
    <n v="43.57"/>
    <n v="16.36"/>
    <s v="Speros Goranitis"/>
    <s v="ME"/>
    <s v="Corporate"/>
    <s v="Soccer Equipment"/>
    <s v="Mouth Guards"/>
    <s v="SM Packaging"/>
    <d v="2016-08-14T00:00:00"/>
  </r>
  <r>
    <x v="3"/>
    <n v="4631"/>
    <x v="4"/>
    <n v="32965"/>
    <d v="2014-12-25T00:00:00"/>
    <x v="2"/>
    <x v="43"/>
    <n v="2499.75"/>
    <n v="0.1"/>
    <s v="Regular Ship"/>
    <n v="227.67"/>
    <n v="99.99"/>
    <n v="19.989999999999998"/>
    <s v="Wallace King"/>
    <s v="MA"/>
    <s v="Small Business"/>
    <s v="Baseball Equipment"/>
    <s v="Baseball Bats"/>
    <s v="SM Packaging"/>
    <d v="2015-01-01T00:00:00"/>
  </r>
  <r>
    <x v="3"/>
    <n v="3293"/>
    <x v="4"/>
    <n v="23555"/>
    <d v="2016-10-11T00:00:00"/>
    <x v="2"/>
    <x v="16"/>
    <n v="329.95"/>
    <n v="0.06"/>
    <s v="Regular Ship"/>
    <n v="-254.78200000000001"/>
    <n v="65.989999999999995"/>
    <n v="8.99"/>
    <s v="Roland Mann"/>
    <s v="MA"/>
    <s v="Corporate"/>
    <s v="Baseball Equipment"/>
    <s v="Baseballs"/>
    <s v="SM Packaging"/>
    <d v="2016-10-18T00:00:00"/>
  </r>
  <r>
    <x v="3"/>
    <n v="1847"/>
    <x v="4"/>
    <n v="13284"/>
    <d v="2016-06-12T00:00:00"/>
    <x v="2"/>
    <x v="40"/>
    <n v="1847.3000000000002"/>
    <n v="0.1"/>
    <s v="Regular Ship"/>
    <n v="674.99350000000004"/>
    <n v="37.700000000000003"/>
    <n v="2.99"/>
    <s v="James Hardy"/>
    <s v="DC"/>
    <s v="Consumer"/>
    <s v="Soccer Equipment"/>
    <s v="Football Pads"/>
    <s v="SM Packaging"/>
    <d v="2016-06-19T00:00:00"/>
  </r>
  <r>
    <x v="3"/>
    <n v="7446"/>
    <x v="4"/>
    <n v="53127"/>
    <d v="2015-03-11T00:00:00"/>
    <x v="2"/>
    <x v="44"/>
    <n v="1885.0000000000002"/>
    <n v="7.0000000000000007E-2"/>
    <s v="Regular Ship"/>
    <n v="857.34400000000005"/>
    <n v="37.700000000000003"/>
    <n v="2.99"/>
    <s v="Tony Chapman"/>
    <s v="NY"/>
    <s v="Consumer"/>
    <s v="Soccer Equipment"/>
    <s v="Football Pads"/>
    <s v="SM Packaging"/>
    <d v="2015-03-18T00:00:00"/>
  </r>
  <r>
    <x v="3"/>
    <n v="2666"/>
    <x v="4"/>
    <n v="19264"/>
    <d v="2015-07-30T00:00:00"/>
    <x v="2"/>
    <x v="26"/>
    <n v="108.79"/>
    <n v="7.0000000000000007E-2"/>
    <s v="Regular Ship"/>
    <n v="24.17"/>
    <n v="4.7300000000000004"/>
    <n v="1.52"/>
    <s v="Harry Pewter"/>
    <s v="DC"/>
    <s v="Consumer"/>
    <s v="Soccer Equipment"/>
    <s v="Jersies"/>
    <s v="Bubble Wrap"/>
    <d v="2015-08-06T00:00:00"/>
  </r>
  <r>
    <x v="3"/>
    <n v="2546"/>
    <x v="4"/>
    <n v="18464"/>
    <d v="2016-01-27T00:00:00"/>
    <x v="2"/>
    <x v="45"/>
    <n v="199.95000000000002"/>
    <n v="0.05"/>
    <s v="Regular Ship"/>
    <n v="80.069999999999993"/>
    <n v="6.45"/>
    <n v="1.34"/>
    <s v="Andrew Jenkins"/>
    <s v="DC"/>
    <s v="Small Business"/>
    <s v="Soccer Equipment"/>
    <s v="Jersies"/>
    <s v="Bubble Wrap"/>
    <d v="2016-02-03T00:00:00"/>
  </r>
  <r>
    <x v="3"/>
    <n v="1868"/>
    <x v="4"/>
    <n v="13444"/>
    <d v="2015-11-05T00:00:00"/>
    <x v="2"/>
    <x v="8"/>
    <n v="157.07999999999998"/>
    <n v="0.06"/>
    <s v="Regular Ship"/>
    <n v="54.62"/>
    <n v="4.76"/>
    <n v="0.88"/>
    <s v="William Mac"/>
    <s v="DC"/>
    <s v="Consumer"/>
    <s v="Soccer Equipment"/>
    <s v="Jersies"/>
    <s v="Bubble Wrap"/>
    <d v="2015-11-12T00:00:00"/>
  </r>
  <r>
    <x v="3"/>
    <n v="4744"/>
    <x v="4"/>
    <n v="33731"/>
    <d v="2016-08-08T00:00:00"/>
    <x v="2"/>
    <x v="1"/>
    <n v="135.47999999999999"/>
    <n v="0.05"/>
    <s v="Regular Ship"/>
    <n v="-23.99"/>
    <n v="11.29"/>
    <n v="5.03"/>
    <s v="Jonathan Doherty"/>
    <s v="NY"/>
    <s v="Corporate"/>
    <s v="Soccer Equipment"/>
    <s v="Mouth Guards"/>
    <s v="SM Packaging"/>
    <d v="2016-08-15T00:00:00"/>
  </r>
  <r>
    <x v="3"/>
    <n v="3660"/>
    <x v="4"/>
    <n v="26214"/>
    <d v="2015-09-20T00:00:00"/>
    <x v="3"/>
    <x v="42"/>
    <n v="299.06"/>
    <n v="0.1"/>
    <s v="Express Ship"/>
    <n v="128.16999999999999"/>
    <n v="15.74"/>
    <n v="1.39"/>
    <s v="Tony Remo"/>
    <s v="ME"/>
    <s v="Small Business"/>
    <s v="Soccer Equipment"/>
    <s v="Soccer Balls"/>
    <s v="SM Packaging"/>
    <d v="2015-09-27T00:00:00"/>
  </r>
  <r>
    <x v="3"/>
    <n v="5027"/>
    <x v="4"/>
    <n v="35841"/>
    <d v="2015-03-08T00:00:00"/>
    <x v="3"/>
    <x v="26"/>
    <n v="227.70000000000002"/>
    <n v="0.06"/>
    <s v="Regular Ship"/>
    <n v="94.39"/>
    <n v="9.9"/>
    <n v="1.39"/>
    <s v="Andrew Kegan"/>
    <s v="MA"/>
    <s v="Small Business"/>
    <s v="Soccer Equipment"/>
    <s v="Soccer Balls"/>
    <s v="SM Packaging"/>
    <d v="2015-03-15T00:00:00"/>
  </r>
  <r>
    <x v="3"/>
    <n v="1836"/>
    <x v="4"/>
    <n v="13157"/>
    <d v="2015-12-12T00:00:00"/>
    <x v="3"/>
    <x v="28"/>
    <n v="41.98"/>
    <n v="7.0000000000000007E-2"/>
    <s v="Regular Ship"/>
    <n v="-102.432"/>
    <n v="20.99"/>
    <n v="4.8099999999999996"/>
    <s v="Adrianne Andover"/>
    <s v="MA"/>
    <s v="Corporate"/>
    <s v="Baseball Equipment"/>
    <s v="Baseballs"/>
    <s v="MED Packaging"/>
    <d v="2015-12-19T00:00:00"/>
  </r>
  <r>
    <x v="3"/>
    <n v="3867"/>
    <x v="4"/>
    <n v="27589"/>
    <d v="2015-07-16T00:00:00"/>
    <x v="3"/>
    <x v="46"/>
    <n v="789.59999999999991"/>
    <n v="0.02"/>
    <s v="Express Ship"/>
    <n v="221.6"/>
    <n v="39.479999999999997"/>
    <n v="1.99"/>
    <s v="Darren Budd"/>
    <s v="ME"/>
    <s v="Corporate"/>
    <s v="Baseball Equipment"/>
    <s v="Baseball Bats"/>
    <s v="Tiny Packaging"/>
    <d v="2015-07-23T00:00:00"/>
  </r>
  <r>
    <x v="3"/>
    <n v="7192"/>
    <x v="4"/>
    <n v="51300"/>
    <d v="2015-08-15T00:00:00"/>
    <x v="3"/>
    <x v="33"/>
    <n v="358.19"/>
    <n v="0.09"/>
    <s v="Regular Ship"/>
    <n v="30.76"/>
    <n v="8.33"/>
    <n v="1.99"/>
    <s v="Toby Carlisle"/>
    <s v="NY"/>
    <s v="Home Office"/>
    <s v="Baseball Equipment"/>
    <s v="Baseball Bats"/>
    <s v="Tiny Packaging"/>
    <d v="2015-08-22T00:00:00"/>
  </r>
  <r>
    <x v="3"/>
    <n v="994"/>
    <x v="4"/>
    <n v="7171"/>
    <d v="2014-12-14T00:00:00"/>
    <x v="3"/>
    <x v="39"/>
    <n v="1847.7199999999998"/>
    <n v="0"/>
    <s v="Regular Ship"/>
    <n v="316.06200000000001"/>
    <n v="65.989999999999995"/>
    <n v="8.99"/>
    <s v="Andy Gerbode"/>
    <s v="NY"/>
    <s v="Consumer"/>
    <s v="Baseball Equipment"/>
    <s v="Baseballs"/>
    <s v="SM Packaging"/>
    <d v="2014-12-21T00:00:00"/>
  </r>
  <r>
    <x v="3"/>
    <n v="3539"/>
    <x v="4"/>
    <n v="25188"/>
    <d v="2014-11-03T00:00:00"/>
    <x v="3"/>
    <x v="46"/>
    <n v="1719.8"/>
    <n v="0"/>
    <s v="Regular Ship"/>
    <n v="682.47899999999993"/>
    <n v="85.99"/>
    <n v="2.5"/>
    <s v="Valerie Mitchum"/>
    <s v="ME"/>
    <s v="Home Office"/>
    <s v="Baseball Equipment"/>
    <s v="Baseballs"/>
    <s v="SM Packaging"/>
    <d v="2014-11-10T00:00:00"/>
  </r>
  <r>
    <x v="3"/>
    <n v="5196"/>
    <x v="4"/>
    <n v="36930"/>
    <d v="2015-07-29T00:00:00"/>
    <x v="3"/>
    <x v="13"/>
    <n v="2923.66"/>
    <n v="0.01"/>
    <s v="Regular Ship"/>
    <n v="1325.817"/>
    <n v="85.99"/>
    <n v="3.3"/>
    <s v="William Mac"/>
    <s v="DC"/>
    <s v="Home Office"/>
    <s v="Baseball Equipment"/>
    <s v="Baseballs"/>
    <s v="Tiny Packaging"/>
    <d v="2015-08-05T00:00:00"/>
  </r>
  <r>
    <x v="3"/>
    <n v="2680"/>
    <x v="4"/>
    <n v="19394"/>
    <d v="2016-10-25T00:00:00"/>
    <x v="3"/>
    <x v="41"/>
    <n v="335.84"/>
    <n v="0.05"/>
    <s v="Regular Ship"/>
    <n v="75.212999999999994"/>
    <n v="20.99"/>
    <n v="0.99"/>
    <s v="James Hardy"/>
    <s v="DC"/>
    <s v="Corporate"/>
    <s v="Baseball Equipment"/>
    <s v="Baseballs"/>
    <s v="Bubble Wrap"/>
    <d v="2016-11-01T00:00:00"/>
  </r>
  <r>
    <x v="3"/>
    <n v="2767"/>
    <x v="4"/>
    <n v="20003"/>
    <d v="2015-11-30T00:00:00"/>
    <x v="3"/>
    <x v="16"/>
    <n v="179.95000000000002"/>
    <n v="0.09"/>
    <s v="Regular Ship"/>
    <n v="-88.935000000000002"/>
    <n v="35.99"/>
    <n v="0.99"/>
    <s v="Shirley Schmidt"/>
    <s v="NY"/>
    <s v="Corporate"/>
    <s v="Baseball Equipment"/>
    <s v="Baseballs"/>
    <s v="Tiny Packaging"/>
    <d v="2015-12-07T00:00:00"/>
  </r>
  <r>
    <x v="3"/>
    <n v="3787"/>
    <x v="4"/>
    <n v="26981"/>
    <d v="2016-06-30T00:00:00"/>
    <x v="3"/>
    <x v="19"/>
    <n v="727.87"/>
    <n v="0.08"/>
    <s v="Regular Ship"/>
    <n v="142.983"/>
    <n v="55.99"/>
    <n v="1.25"/>
    <s v="Vicky Freymann"/>
    <s v="NY"/>
    <s v="Home Office"/>
    <s v="Baseball Equipment"/>
    <s v="Baseballs"/>
    <s v="Tiny Packaging"/>
    <d v="2016-07-07T00:00:00"/>
  </r>
  <r>
    <x v="3"/>
    <n v="520"/>
    <x v="4"/>
    <n v="3559"/>
    <d v="2016-08-23T00:00:00"/>
    <x v="3"/>
    <x v="13"/>
    <n v="129.54"/>
    <n v="7.0000000000000007E-2"/>
    <s v="Express Ship"/>
    <n v="-117.92100000000001"/>
    <n v="3.81"/>
    <n v="5.44"/>
    <s v="Logan Haushalter"/>
    <s v="ME"/>
    <s v="Corporate"/>
    <s v="Soccer Equipment"/>
    <s v="Football Pads"/>
    <s v="SM Packaging"/>
    <d v="2016-08-30T00:00:00"/>
  </r>
  <r>
    <x v="3"/>
    <n v="4037"/>
    <x v="4"/>
    <n v="28805"/>
    <d v="2015-01-31T00:00:00"/>
    <x v="3"/>
    <x v="0"/>
    <n v="470.58000000000004"/>
    <n v="0.05"/>
    <s v="Regular Ship"/>
    <n v="-25.88"/>
    <n v="10.23"/>
    <n v="4.68"/>
    <s v="RHansda Day"/>
    <s v="DC"/>
    <s v="Corporate"/>
    <s v="Soccer Equipment"/>
    <s v="Soccer Goals"/>
    <s v="Tiny Packaging"/>
    <d v="2015-02-07T00:00:00"/>
  </r>
  <r>
    <x v="3"/>
    <n v="2160"/>
    <x v="4"/>
    <n v="15524"/>
    <d v="2016-03-11T00:00:00"/>
    <x v="3"/>
    <x v="49"/>
    <n v="153.35999999999999"/>
    <n v="0.03"/>
    <s v="Regular Ship"/>
    <n v="-37.619999999999997"/>
    <n v="5.68"/>
    <n v="3.6"/>
    <s v="Harold Clinton"/>
    <s v="DC"/>
    <s v="Consumer"/>
    <s v="Soccer Equipment"/>
    <s v="Soccer Goals"/>
    <s v="Tiny Packaging"/>
    <d v="2016-03-18T00:00:00"/>
  </r>
  <r>
    <x v="3"/>
    <n v="6527"/>
    <x v="4"/>
    <n v="46466"/>
    <d v="2015-12-22T00:00:00"/>
    <x v="3"/>
    <x v="3"/>
    <n v="265.51"/>
    <n v="0.05"/>
    <s v="Regular Ship"/>
    <n v="71.31"/>
    <n v="37.93"/>
    <n v="13.99"/>
    <s v="Matt Hagelstein"/>
    <s v="ME"/>
    <s v="Home Office"/>
    <s v="Basketball Equipment"/>
    <s v="Helmets"/>
    <s v="Bubble Wrap"/>
    <d v="2015-12-29T00:00:00"/>
  </r>
  <r>
    <x v="3"/>
    <n v="4186"/>
    <x v="4"/>
    <n v="29761"/>
    <d v="2016-05-03T00:00:00"/>
    <x v="3"/>
    <x v="42"/>
    <n v="118.56"/>
    <n v="0.03"/>
    <s v="Regular Ship"/>
    <n v="-34.17"/>
    <n v="6.24"/>
    <n v="5.22"/>
    <s v="Andrew Jenkins"/>
    <s v="DC"/>
    <s v="Corporate"/>
    <s v="Basketball Equipment"/>
    <s v="Helmets"/>
    <s v="SM Packaging"/>
    <d v="2016-05-10T00:00:00"/>
  </r>
  <r>
    <x v="3"/>
    <n v="5480"/>
    <x v="4"/>
    <n v="38914"/>
    <d v="2016-03-30T00:00:00"/>
    <x v="3"/>
    <x v="33"/>
    <n v="457.52000000000004"/>
    <n v="0.08"/>
    <s v="Regular Ship"/>
    <n v="-14.27"/>
    <n v="10.64"/>
    <n v="5.16"/>
    <s v="Harold Clinton"/>
    <s v="DC"/>
    <s v="Corporate"/>
    <s v="Basketball Equipment"/>
    <s v="Helmets"/>
    <s v="SM Packaging"/>
    <d v="2016-04-06T00:00:00"/>
  </r>
  <r>
    <x v="3"/>
    <n v="7927"/>
    <x v="4"/>
    <n v="56647"/>
    <d v="2015-06-03T00:00:00"/>
    <x v="3"/>
    <x v="47"/>
    <n v="409.18"/>
    <n v="0.02"/>
    <s v="Regular Ship"/>
    <n v="-309.06"/>
    <n v="9.98"/>
    <n v="12.52"/>
    <s v="Tony Sayre"/>
    <s v="ME"/>
    <s v="Home Office"/>
    <s v="Basketball Equipment"/>
    <s v="Helmets"/>
    <s v="SM Packaging"/>
    <d v="2015-06-10T00:00:00"/>
  </r>
  <r>
    <x v="3"/>
    <n v="7349"/>
    <x v="4"/>
    <n v="52327"/>
    <d v="2015-10-20T00:00:00"/>
    <x v="3"/>
    <x v="49"/>
    <n v="4116.96"/>
    <n v="0.1"/>
    <s v="Regular Ship"/>
    <n v="21.499999999999943"/>
    <n v="152.47999999999999"/>
    <n v="6.5"/>
    <s v="Patrick O'Donnell"/>
    <s v="NY"/>
    <s v="Home Office"/>
    <s v="Baseball Equipment"/>
    <s v="Baseball Bats"/>
    <s v="SM Packaging"/>
    <d v="2015-10-27T00:00:00"/>
  </r>
  <r>
    <x v="3"/>
    <n v="7379"/>
    <x v="4"/>
    <n v="52611"/>
    <d v="2015-02-23T00:00:00"/>
    <x v="3"/>
    <x v="48"/>
    <n v="23.98"/>
    <n v="0.09"/>
    <s v="Regular Ship"/>
    <n v="-5.14"/>
    <n v="2.1800000000000002"/>
    <n v="1.38"/>
    <s v="Anna Belle"/>
    <s v="DC"/>
    <s v="Corporate"/>
    <s v="Soccer Equipment"/>
    <s v="Footballs"/>
    <s v="Bubble Wrap"/>
    <d v="2015-03-02T00:00:00"/>
  </r>
  <r>
    <x v="3"/>
    <n v="8116"/>
    <x v="4"/>
    <n v="57959"/>
    <d v="2015-10-30T00:00:00"/>
    <x v="3"/>
    <x v="4"/>
    <n v="232.39999999999998"/>
    <n v="0.04"/>
    <s v="Regular Ship"/>
    <n v="-32.06"/>
    <n v="5.81"/>
    <n v="3.37"/>
    <s v="Sally Knutson"/>
    <s v="ME"/>
    <s v="Consumer"/>
    <s v="Soccer Equipment"/>
    <s v="Footballs"/>
    <s v="Bubble Wrap"/>
    <d v="2015-11-06T00:00:00"/>
  </r>
  <r>
    <x v="3"/>
    <n v="7984"/>
    <x v="4"/>
    <n v="57091"/>
    <d v="2015-08-31T00:00:00"/>
    <x v="3"/>
    <x v="12"/>
    <n v="10.08"/>
    <n v="0.05"/>
    <s v="Express Ship"/>
    <n v="-2.79"/>
    <n v="1.68"/>
    <n v="1.02"/>
    <s v="Vivek Grady"/>
    <s v="ME"/>
    <s v="Home Office"/>
    <s v="Soccer Equipment"/>
    <s v="Footballs"/>
    <s v="Bubble Wrap"/>
    <d v="2015-09-07T00:00:00"/>
  </r>
  <r>
    <x v="3"/>
    <n v="4604"/>
    <x v="4"/>
    <n v="32803"/>
    <d v="2015-10-16T00:00:00"/>
    <x v="3"/>
    <x v="9"/>
    <n v="98.56"/>
    <n v="0.06"/>
    <s v="Regular Ship"/>
    <n v="-4.3600000000000003"/>
    <n v="4.4800000000000004"/>
    <n v="2.5"/>
    <s v="Wallace King"/>
    <s v="MA"/>
    <s v="Corporate"/>
    <s v="Soccer Equipment"/>
    <s v="Soccer Balls"/>
    <s v="SM Packaging"/>
    <d v="2015-10-23T00:00:00"/>
  </r>
  <r>
    <x v="3"/>
    <n v="4330"/>
    <x v="4"/>
    <n v="30853"/>
    <d v="2015-05-27T00:00:00"/>
    <x v="3"/>
    <x v="41"/>
    <n v="34.880000000000003"/>
    <n v="0.06"/>
    <s v="Regular Ship"/>
    <n v="-85.17"/>
    <n v="2.1800000000000002"/>
    <n v="7.09"/>
    <s v="Meg Tillman"/>
    <s v="NY"/>
    <s v="Small Business"/>
    <s v="Soccer Equipment"/>
    <s v="Jersies"/>
    <s v="Bubble Wrap"/>
    <d v="2015-06-03T00:00:00"/>
  </r>
  <r>
    <x v="3"/>
    <n v="2524"/>
    <x v="4"/>
    <n v="18340"/>
    <d v="2015-04-17T00:00:00"/>
    <x v="3"/>
    <x v="46"/>
    <n v="145.6"/>
    <n v="0.1"/>
    <s v="Express Ship"/>
    <n v="-142.78"/>
    <n v="7.28"/>
    <n v="11.15"/>
    <s v="Jack O'Briant"/>
    <s v="ME"/>
    <s v="Consumer"/>
    <s v="Soccer Equipment"/>
    <s v="Jersies"/>
    <s v="SM Packaging"/>
    <d v="2015-04-24T00:00:00"/>
  </r>
  <r>
    <x v="3"/>
    <n v="1118"/>
    <x v="4"/>
    <n v="8195"/>
    <d v="2014-11-06T00:00:00"/>
    <x v="3"/>
    <x v="16"/>
    <n v="36.4"/>
    <n v="0.05"/>
    <s v="Express Ship"/>
    <n v="-32.479999999999997"/>
    <n v="7.28"/>
    <n v="11.15"/>
    <s v="Harry Pewter"/>
    <s v="DC"/>
    <s v="Consumer"/>
    <s v="Soccer Equipment"/>
    <s v="Jersies"/>
    <s v="SM Packaging"/>
    <d v="2014-11-13T00:00:00"/>
  </r>
  <r>
    <x v="3"/>
    <n v="4165"/>
    <x v="4"/>
    <n v="29536"/>
    <d v="2016-07-08T00:00:00"/>
    <x v="3"/>
    <x v="16"/>
    <n v="504.90000000000003"/>
    <n v="0.05"/>
    <s v="Truck"/>
    <n v="-72.73"/>
    <n v="100.98"/>
    <n v="15.66"/>
    <s v="Raymond Book"/>
    <s v="ME"/>
    <s v="Consumer"/>
    <s v="Soccer Equipment"/>
    <s v="Shin Guards"/>
    <s v="Jumbo Drum"/>
    <d v="2016-07-15T00:00:00"/>
  </r>
  <r>
    <x v="3"/>
    <n v="1264"/>
    <x v="4"/>
    <n v="9216"/>
    <d v="2015-02-12T00:00:00"/>
    <x v="3"/>
    <x v="15"/>
    <n v="6515.28"/>
    <n v="0.1"/>
    <s v="Truck"/>
    <n v="-86.68"/>
    <n v="180.98"/>
    <n v="55.24"/>
    <s v="Roy French"/>
    <s v="ME"/>
    <s v="Consumer"/>
    <s v="Soccer Equipment"/>
    <s v="Shin Guards"/>
    <s v="Jumbo Drum"/>
    <d v="2015-02-19T00:00:00"/>
  </r>
  <r>
    <x v="3"/>
    <n v="6701"/>
    <x v="4"/>
    <n v="47714"/>
    <d v="2015-01-08T00:00:00"/>
    <x v="3"/>
    <x v="2"/>
    <n v="3059.21"/>
    <n v="0.06"/>
    <s v="Truck"/>
    <n v="-690.21"/>
    <n v="105.49"/>
    <n v="41.64"/>
    <s v="James Bind"/>
    <s v="DC"/>
    <s v="Corporate"/>
    <s v="Basketball Equipment"/>
    <s v="Basketballs"/>
    <s v="XL Packaging"/>
    <d v="2015-01-15T00:00:00"/>
  </r>
  <r>
    <x v="3"/>
    <n v="6619"/>
    <x v="4"/>
    <n v="47106"/>
    <d v="2015-08-25T00:00:00"/>
    <x v="3"/>
    <x v="25"/>
    <n v="2219.2599999999998"/>
    <n v="0.05"/>
    <s v="Regular Ship"/>
    <n v="660.06"/>
    <n v="59.98"/>
    <n v="3.99"/>
    <s v="Wallace King"/>
    <s v="ME"/>
    <s v="Home Office"/>
    <s v="Soccer Equipment"/>
    <s v="Shin Guards"/>
    <s v="SM Packaging"/>
    <d v="2015-09-01T00:00:00"/>
  </r>
  <r>
    <x v="3"/>
    <n v="3702"/>
    <x v="4"/>
    <n v="26439"/>
    <d v="2015-07-16T00:00:00"/>
    <x v="3"/>
    <x v="11"/>
    <n v="1177.24"/>
    <n v="0"/>
    <s v="Regular Ship"/>
    <n v="75.5"/>
    <n v="30.98"/>
    <n v="6.5"/>
    <s v="Justin Deggeller"/>
    <s v="NY"/>
    <s v="Corporate"/>
    <s v="Baseball Equipment"/>
    <s v="Baseball Bats"/>
    <s v="SM Packaging"/>
    <d v="2015-07-23T00:00:00"/>
  </r>
  <r>
    <x v="3"/>
    <n v="3183"/>
    <x v="4"/>
    <n v="22850"/>
    <d v="2015-02-28T00:00:00"/>
    <x v="3"/>
    <x v="10"/>
    <n v="109.92"/>
    <n v="0.08"/>
    <s v="Regular Ship"/>
    <n v="-103.23"/>
    <n v="27.48"/>
    <n v="4"/>
    <s v="Andrew Kegan"/>
    <s v="ME"/>
    <s v="Home Office"/>
    <s v="Baseball Equipment"/>
    <s v="Baseball Bats"/>
    <s v="SM Packaging"/>
    <d v="2015-03-07T00:00:00"/>
  </r>
  <r>
    <x v="3"/>
    <n v="4153"/>
    <x v="4"/>
    <n v="29473"/>
    <d v="2015-12-16T00:00:00"/>
    <x v="3"/>
    <x v="45"/>
    <n v="247.69"/>
    <n v="0.05"/>
    <s v="Regular Ship"/>
    <n v="-111.98"/>
    <n v="7.99"/>
    <n v="5.03"/>
    <s v="Stanley Hope"/>
    <s v="MA"/>
    <s v="Consumer"/>
    <s v="Baseball Equipment"/>
    <s v="Baseballs"/>
    <s v="MED Packaging"/>
    <d v="2015-12-23T00:00:00"/>
  </r>
  <r>
    <x v="3"/>
    <n v="6660"/>
    <x v="4"/>
    <n v="47398"/>
    <d v="2015-04-17T00:00:00"/>
    <x v="3"/>
    <x v="12"/>
    <n v="1572.66"/>
    <n v="0.03"/>
    <s v="Truck"/>
    <n v="-184.06"/>
    <n v="262.11"/>
    <n v="62.74"/>
    <s v="Peter Fuller"/>
    <s v="ME"/>
    <s v="Corporate"/>
    <s v="Basketball Equipment"/>
    <s v="Basketballs"/>
    <s v="XL Packaging"/>
    <d v="2015-04-24T00:00:00"/>
  </r>
  <r>
    <x v="3"/>
    <n v="1861"/>
    <x v="4"/>
    <n v="13381"/>
    <d v="2015-06-17T00:00:00"/>
    <x v="3"/>
    <x v="47"/>
    <n v="10648.109999999999"/>
    <n v="0"/>
    <s v="Truck"/>
    <n v="-627.64115700000002"/>
    <n v="259.70999999999998"/>
    <n v="66.67"/>
    <s v="Vivian Mathis"/>
    <s v="NY"/>
    <s v="Consumer"/>
    <s v="Basketball Equipment"/>
    <s v="Basketballs"/>
    <s v="XL Packaging"/>
    <d v="2015-06-24T00:00:00"/>
  </r>
  <r>
    <x v="3"/>
    <n v="7862"/>
    <x v="4"/>
    <n v="56224"/>
    <d v="2016-08-25T00:00:00"/>
    <x v="3"/>
    <x v="38"/>
    <n v="3070.4"/>
    <n v="0.01"/>
    <s v="Truck"/>
    <n v="-1115.99"/>
    <n v="95.95"/>
    <n v="74.349999999999994"/>
    <s v="Michelle Arnett"/>
    <s v="ME"/>
    <s v="Home Office"/>
    <s v="Basketball Equipment"/>
    <s v="Goals"/>
    <s v="Jumbo Drum"/>
    <d v="2016-09-01T00:00:00"/>
  </r>
  <r>
    <x v="3"/>
    <n v="1643"/>
    <x v="4"/>
    <n v="11874"/>
    <d v="2016-07-10T00:00:00"/>
    <x v="3"/>
    <x v="46"/>
    <n v="799.59999999999991"/>
    <n v="7.0000000000000007E-2"/>
    <s v="Regular Ship"/>
    <n v="179.37"/>
    <n v="39.979999999999997"/>
    <n v="9.83"/>
    <s v="Tracy Poddar"/>
    <s v="NY"/>
    <s v="Corporate"/>
    <s v="Soccer Equipment"/>
    <s v="Soccer Balls"/>
    <s v="SM Packaging"/>
    <d v="2016-07-17T00:00:00"/>
  </r>
  <r>
    <x v="3"/>
    <n v="7620"/>
    <x v="4"/>
    <n v="54528"/>
    <d v="2014-11-04T00:00:00"/>
    <x v="3"/>
    <x v="36"/>
    <n v="198.22"/>
    <n v="0.01"/>
    <s v="Regular Ship"/>
    <n v="-85.91"/>
    <n v="11.66"/>
    <n v="8.99"/>
    <s v="Andrew Kegan"/>
    <s v="MA"/>
    <s v="Consumer"/>
    <s v="Soccer Equipment"/>
    <s v="Soccer Nets"/>
    <s v="Tiny Packaging"/>
    <d v="2014-11-11T00:00:00"/>
  </r>
  <r>
    <x v="3"/>
    <n v="6052"/>
    <x v="4"/>
    <n v="42887"/>
    <d v="2016-04-10T00:00:00"/>
    <x v="3"/>
    <x v="48"/>
    <n v="235.17999999999998"/>
    <n v="0.04"/>
    <s v="Regular Ship"/>
    <n v="-45.65"/>
    <n v="21.38"/>
    <n v="8.99"/>
    <s v="Wallace King"/>
    <s v="MA"/>
    <s v="Consumer"/>
    <s v="Soccer Equipment"/>
    <s v="Soccer Nets"/>
    <s v="Tiny Packaging"/>
    <d v="2016-04-17T00:00:00"/>
  </r>
  <r>
    <x v="3"/>
    <n v="7210"/>
    <x v="4"/>
    <n v="51462"/>
    <d v="2015-04-22T00:00:00"/>
    <x v="3"/>
    <x v="22"/>
    <n v="422.25"/>
    <n v="0.08"/>
    <s v="Express Ship"/>
    <n v="-13.95"/>
    <n v="28.15"/>
    <n v="8.99"/>
    <s v="Blain Smith"/>
    <s v="MA"/>
    <s v="Small Business"/>
    <s v="Soccer Equipment"/>
    <s v="Soccer Nets"/>
    <s v="Tiny Packaging"/>
    <d v="2015-04-29T00:00:00"/>
  </r>
  <r>
    <x v="3"/>
    <n v="7905"/>
    <x v="4"/>
    <n v="56548"/>
    <d v="2016-07-06T00:00:00"/>
    <x v="3"/>
    <x v="3"/>
    <n v="1531.25"/>
    <n v="0.03"/>
    <s v="Truck"/>
    <n v="-211.51"/>
    <n v="218.75"/>
    <n v="69.64"/>
    <s v="Suzanne McNair"/>
    <s v="ME"/>
    <s v="Small Business"/>
    <s v="Basketball Equipment"/>
    <s v="Basketballs"/>
    <s v="XL Packaging"/>
    <d v="2016-07-13T00:00:00"/>
  </r>
  <r>
    <x v="3"/>
    <n v="7474"/>
    <x v="4"/>
    <n v="53378"/>
    <d v="2016-05-13T00:00:00"/>
    <x v="3"/>
    <x v="44"/>
    <n v="14999.5"/>
    <n v="0.1"/>
    <s v="Express Ship"/>
    <n v="4352.83"/>
    <n v="299.99"/>
    <n v="11.64"/>
    <s v="Mitch Willingham"/>
    <s v="NY"/>
    <s v="Corporate"/>
    <s v="Baseball Equipment"/>
    <s v="Balls"/>
    <s v="LG Packaging"/>
    <d v="2016-05-20T00:00:00"/>
  </r>
  <r>
    <x v="3"/>
    <n v="4061"/>
    <x v="4"/>
    <n v="28929"/>
    <d v="2016-08-09T00:00:00"/>
    <x v="3"/>
    <x v="0"/>
    <n v="781.08"/>
    <n v="0.09"/>
    <s v="Regular Ship"/>
    <n v="-154.11000000000001"/>
    <n v="16.98"/>
    <n v="12.39"/>
    <s v="David Copper"/>
    <s v="DC"/>
    <s v="Corporate"/>
    <s v="Soccer Equipment"/>
    <s v="Soccer Balls"/>
    <s v="SM Packaging"/>
    <d v="2016-08-16T00:00:00"/>
  </r>
  <r>
    <x v="3"/>
    <n v="2059"/>
    <x v="4"/>
    <n v="14727"/>
    <d v="2016-05-19T00:00:00"/>
    <x v="3"/>
    <x v="44"/>
    <n v="10630"/>
    <n v="0.04"/>
    <s v="Truck"/>
    <n v="-513.79042000000004"/>
    <n v="212.6"/>
    <n v="52.2"/>
    <s v="Bobby Trafton"/>
    <s v="NY"/>
    <s v="Small Business"/>
    <s v="Basketball Equipment"/>
    <s v="Basketballs"/>
    <s v="XL Packaging"/>
    <d v="2016-05-26T00:00:00"/>
  </r>
  <r>
    <x v="3"/>
    <n v="6614"/>
    <x v="4"/>
    <n v="47075"/>
    <d v="2015-08-17T00:00:00"/>
    <x v="3"/>
    <x v="21"/>
    <n v="4241.16"/>
    <n v="0.05"/>
    <s v="Truck"/>
    <n v="10.220000000000001"/>
    <n v="100.98"/>
    <n v="35.840000000000003"/>
    <s v="Mick Crebagga"/>
    <s v="NY"/>
    <s v="Home Office"/>
    <s v="Basketball Equipment"/>
    <s v="Baseball Helmets"/>
    <s v="XL Packaging"/>
    <d v="2015-08-24T00:00:00"/>
  </r>
  <r>
    <x v="3"/>
    <n v="3306"/>
    <x v="4"/>
    <n v="23619"/>
    <d v="2016-10-21T00:00:00"/>
    <x v="3"/>
    <x v="3"/>
    <n v="1056.8599999999999"/>
    <n v="0.06"/>
    <s v="Regular Ship"/>
    <n v="-52.495799999999953"/>
    <n v="150.97999999999999"/>
    <n v="13.99"/>
    <s v="Nora Paige"/>
    <s v="ME"/>
    <s v="Small Business"/>
    <s v="Baseball Equipment"/>
    <s v="Base Equipment"/>
    <s v="MED Packaging"/>
    <d v="2016-10-28T00:00:00"/>
  </r>
  <r>
    <x v="3"/>
    <n v="6452"/>
    <x v="4"/>
    <n v="45958"/>
    <d v="2015-03-25T00:00:00"/>
    <x v="3"/>
    <x v="39"/>
    <n v="16799.72"/>
    <n v="0.03"/>
    <s v="Regular Ship"/>
    <n v="5513.86"/>
    <n v="599.99"/>
    <n v="24.49"/>
    <s v="Adrianne Andover"/>
    <s v="MA"/>
    <s v="Small Business"/>
    <s v="Baseball Equipment"/>
    <s v="Balls"/>
    <s v="LG Packaging"/>
    <d v="2015-04-01T00:00:00"/>
  </r>
  <r>
    <x v="3"/>
    <n v="4902"/>
    <x v="4"/>
    <n v="34881"/>
    <d v="2014-12-08T00:00:00"/>
    <x v="3"/>
    <x v="25"/>
    <n v="184.26000000000002"/>
    <n v="0.01"/>
    <s v="Regular Ship"/>
    <n v="-85.007999999999996"/>
    <n v="4.9800000000000004"/>
    <n v="4.95"/>
    <s v="Wallace King"/>
    <s v="ME"/>
    <s v="Corporate"/>
    <s v="Soccer Equipment"/>
    <s v="Football Pads"/>
    <s v="SM Packaging"/>
    <d v="2014-12-15T00:00:00"/>
  </r>
  <r>
    <x v="3"/>
    <n v="4152"/>
    <x v="4"/>
    <n v="29473"/>
    <d v="2015-12-16T00:00:00"/>
    <x v="3"/>
    <x v="4"/>
    <n v="12825.599999999999"/>
    <n v="0"/>
    <s v="Truck"/>
    <n v="-774.89068800000007"/>
    <n v="320.64"/>
    <n v="29.2"/>
    <s v="Katrina Willman"/>
    <s v="NY"/>
    <s v="Consumer"/>
    <s v="Basketball Equipment"/>
    <s v="Basketballs"/>
    <s v="XL Packaging"/>
    <d v="2015-12-23T00:00:00"/>
  </r>
  <r>
    <x v="3"/>
    <n v="7297"/>
    <x v="4"/>
    <n v="52007"/>
    <d v="2016-02-13T00:00:00"/>
    <x v="3"/>
    <x v="42"/>
    <n v="10468.620000000001"/>
    <n v="0.08"/>
    <s v="Truck"/>
    <n v="-1331.5533660000001"/>
    <n v="550.98"/>
    <n v="45.7"/>
    <s v="Harold Reams"/>
    <s v="MA"/>
    <s v="Consumer"/>
    <s v="Basketball Equipment"/>
    <s v="Basketballs"/>
    <s v="XL Packaging"/>
    <d v="2016-02-20T00:00:00"/>
  </r>
  <r>
    <x v="3"/>
    <n v="5702"/>
    <x v="4"/>
    <n v="40327"/>
    <d v="2015-03-13T00:00:00"/>
    <x v="3"/>
    <x v="21"/>
    <n v="154.97999999999999"/>
    <n v="0.06"/>
    <s v="Regular Ship"/>
    <n v="-20.27"/>
    <n v="3.69"/>
    <n v="2.5"/>
    <s v="Holly Jones"/>
    <s v="MA"/>
    <s v="Corporate"/>
    <s v="Soccer Equipment"/>
    <s v="Soccer Balls"/>
    <s v="SM Packaging"/>
    <d v="2015-03-20T00:00:00"/>
  </r>
  <r>
    <x v="3"/>
    <n v="6957"/>
    <x v="4"/>
    <n v="49760"/>
    <d v="2015-08-01T00:00:00"/>
    <x v="3"/>
    <x v="11"/>
    <n v="720.8599999999999"/>
    <n v="0.09"/>
    <s v="Express Ship"/>
    <n v="62.53"/>
    <n v="18.97"/>
    <n v="9.0299999999999994"/>
    <s v="RHansda Day"/>
    <s v="DC"/>
    <s v="Home Office"/>
    <s v="Soccer Equipment"/>
    <s v="Jersies"/>
    <s v="SM Packaging"/>
    <d v="2015-08-08T00:00:00"/>
  </r>
  <r>
    <x v="3"/>
    <n v="3838"/>
    <x v="4"/>
    <n v="27363"/>
    <d v="2015-08-18T00:00:00"/>
    <x v="3"/>
    <x v="41"/>
    <n v="323.83999999999997"/>
    <n v="0.06"/>
    <s v="Regular Ship"/>
    <n v="98.34"/>
    <n v="20.239999999999998"/>
    <n v="6.67"/>
    <s v="Deborah Brumfield"/>
    <s v="ME"/>
    <s v="Small Business"/>
    <s v="Basketball Equipment"/>
    <s v="Helmets"/>
    <s v="Tiny Packaging"/>
    <d v="2015-08-25T00:00:00"/>
  </r>
  <r>
    <x v="3"/>
    <n v="7776"/>
    <x v="4"/>
    <n v="55651"/>
    <d v="2016-01-06T00:00:00"/>
    <x v="3"/>
    <x v="47"/>
    <n v="829.83999999999992"/>
    <n v="0.01"/>
    <s v="Regular Ship"/>
    <n v="120.69"/>
    <n v="20.239999999999998"/>
    <n v="8.99"/>
    <s v="Helen Andreada"/>
    <s v="ME"/>
    <s v="Corporate"/>
    <s v="Basketball Equipment"/>
    <s v="Helmets"/>
    <s v="Tiny Packaging"/>
    <d v="2016-01-13T00:00:00"/>
  </r>
  <r>
    <x v="3"/>
    <n v="387"/>
    <x v="4"/>
    <n v="2658"/>
    <d v="2015-07-23T00:00:00"/>
    <x v="3"/>
    <x v="38"/>
    <n v="493.44"/>
    <n v="0.09"/>
    <s v="Express Ship"/>
    <n v="-185.8"/>
    <n v="15.42"/>
    <n v="10.68"/>
    <s v="Adrianne Andover"/>
    <s v="MA"/>
    <s v="Small Business"/>
    <s v="Soccer Equipment"/>
    <s v="Mouth Guards"/>
    <s v="SM Packaging"/>
    <d v="2015-07-30T00:00:00"/>
  </r>
  <r>
    <x v="3"/>
    <n v="2450"/>
    <x v="4"/>
    <n v="17799"/>
    <d v="2016-07-21T00:00:00"/>
    <x v="3"/>
    <x v="34"/>
    <n v="135.84"/>
    <n v="0.02"/>
    <s v="Regular Ship"/>
    <n v="-31.11"/>
    <n v="16.98"/>
    <n v="12.39"/>
    <s v="Blain Smith"/>
    <s v="MA"/>
    <s v="Consumer"/>
    <s v="Basketball Equipment"/>
    <s v="Helmets"/>
    <s v="LG Packaging"/>
    <d v="2016-07-28T00:00:00"/>
  </r>
  <r>
    <x v="3"/>
    <n v="5124"/>
    <x v="4"/>
    <n v="36482"/>
    <d v="2015-05-05T00:00:00"/>
    <x v="3"/>
    <x v="49"/>
    <n v="2844.1800000000003"/>
    <n v="7.0000000000000007E-2"/>
    <s v="Express Ship"/>
    <n v="489.58"/>
    <n v="105.34"/>
    <n v="24.49"/>
    <s v="Stanley Hope"/>
    <s v="MA"/>
    <s v="Small Business"/>
    <s v="Basketball Equipment"/>
    <s v="Helmets"/>
    <s v="LG Packaging"/>
    <d v="2015-05-12T00:00:00"/>
  </r>
  <r>
    <x v="3"/>
    <n v="6658"/>
    <x v="4"/>
    <n v="47367"/>
    <d v="2015-02-14T00:00:00"/>
    <x v="3"/>
    <x v="3"/>
    <n v="26.599999999999998"/>
    <n v="0.06"/>
    <s v="Regular Ship"/>
    <n v="-0.17249999999999938"/>
    <n v="3.8"/>
    <n v="1.49"/>
    <s v="Rob Haberlin"/>
    <s v="NY"/>
    <s v="Corporate"/>
    <s v="Soccer Equipment"/>
    <s v="Football Pads"/>
    <s v="SM Packaging"/>
    <d v="2015-02-21T00:00:00"/>
  </r>
  <r>
    <x v="3"/>
    <n v="1994"/>
    <x v="4"/>
    <n v="14215"/>
    <d v="2016-05-13T00:00:00"/>
    <x v="3"/>
    <x v="37"/>
    <n v="2441.12"/>
    <n v="7.0000000000000007E-2"/>
    <s v="Regular Ship"/>
    <n v="964.1"/>
    <n v="55.48"/>
    <n v="6.79"/>
    <s v="Karl Brown"/>
    <s v="ME"/>
    <s v="Home Office"/>
    <s v="Soccer Equipment"/>
    <s v="Jersies"/>
    <s v="SM Packaging"/>
    <d v="2016-05-20T00:00:00"/>
  </r>
  <r>
    <x v="3"/>
    <n v="8282"/>
    <x v="4"/>
    <n v="59202"/>
    <d v="2016-07-09T00:00:00"/>
    <x v="3"/>
    <x v="3"/>
    <n v="87.71"/>
    <n v="0.09"/>
    <s v="Regular Ship"/>
    <n v="21.92"/>
    <n v="12.53"/>
    <n v="0.5"/>
    <s v="James Brown"/>
    <s v="MA"/>
    <s v="Consumer"/>
    <s v="Soccer Equipment"/>
    <s v="Referee Uniforms"/>
    <s v="SM Packaging"/>
    <d v="2016-07-16T00:00:00"/>
  </r>
  <r>
    <x v="3"/>
    <n v="894"/>
    <x v="4"/>
    <n v="6433"/>
    <d v="2015-09-22T00:00:00"/>
    <x v="3"/>
    <x v="47"/>
    <n v="151.29"/>
    <n v="0.01"/>
    <s v="Regular Ship"/>
    <n v="73.89"/>
    <n v="3.69"/>
    <n v="0.5"/>
    <s v="William Mac"/>
    <s v="DC"/>
    <s v="Home Office"/>
    <s v="Soccer Equipment"/>
    <s v="Referee Uniforms"/>
    <s v="SM Packaging"/>
    <d v="2015-09-29T00:00:00"/>
  </r>
  <r>
    <x v="3"/>
    <n v="4080"/>
    <x v="4"/>
    <n v="29090"/>
    <d v="2015-11-16T00:00:00"/>
    <x v="3"/>
    <x v="23"/>
    <n v="99.12"/>
    <n v="0.02"/>
    <s v="Regular Ship"/>
    <n v="28.42"/>
    <n v="4.13"/>
    <n v="0.99"/>
    <s v="Muhammed Lee"/>
    <s v="NY"/>
    <s v="Consumer"/>
    <s v="Soccer Equipment"/>
    <s v="Referee Uniforms"/>
    <s v="SM Packaging"/>
    <d v="2015-11-23T00:00:00"/>
  </r>
  <r>
    <x v="3"/>
    <n v="4605"/>
    <x v="4"/>
    <n v="32804"/>
    <d v="2016-07-10T00:00:00"/>
    <x v="3"/>
    <x v="40"/>
    <n v="183.75"/>
    <n v="7.0000000000000007E-2"/>
    <s v="Regular Ship"/>
    <n v="74.819999999999993"/>
    <n v="3.75"/>
    <n v="0.5"/>
    <s v="Andrew Kegan"/>
    <s v="MA"/>
    <s v="Corporate"/>
    <s v="Soccer Equipment"/>
    <s v="Referee Uniforms"/>
    <s v="SM Packaging"/>
    <d v="2016-07-17T00:00:00"/>
  </r>
  <r>
    <x v="3"/>
    <n v="6050"/>
    <x v="4"/>
    <n v="42886"/>
    <d v="2015-11-08T00:00:00"/>
    <x v="3"/>
    <x v="21"/>
    <n v="157.5"/>
    <n v="0.02"/>
    <s v="Regular Ship"/>
    <n v="75.8"/>
    <n v="3.75"/>
    <n v="0.5"/>
    <s v="RHansda Day"/>
    <s v="DC"/>
    <s v="Corporate"/>
    <s v="Soccer Equipment"/>
    <s v="Referee Uniforms"/>
    <s v="SM Packaging"/>
    <d v="2015-11-15T00:00:00"/>
  </r>
  <r>
    <x v="3"/>
    <n v="6659"/>
    <x v="4"/>
    <n v="47367"/>
    <d v="2015-02-14T00:00:00"/>
    <x v="3"/>
    <x v="12"/>
    <n v="22.14"/>
    <n v="0.08"/>
    <s v="Regular Ship"/>
    <n v="2.2799999999999998"/>
    <n v="3.69"/>
    <n v="0.5"/>
    <s v="Holly Jones"/>
    <s v="MA"/>
    <s v="Corporate"/>
    <s v="Soccer Equipment"/>
    <s v="Referee Uniforms"/>
    <s v="SM Packaging"/>
    <d v="2015-02-21T00:00:00"/>
  </r>
  <r>
    <x v="3"/>
    <n v="7884"/>
    <x v="4"/>
    <n v="56387"/>
    <d v="2015-03-20T00:00:00"/>
    <x v="3"/>
    <x v="38"/>
    <n v="124.48"/>
    <n v="0.1"/>
    <s v="Express Ship"/>
    <n v="-163.57600000000002"/>
    <n v="3.89"/>
    <n v="7.01"/>
    <s v="Harold Clinton"/>
    <s v="DC"/>
    <s v="Small Business"/>
    <s v="Soccer Equipment"/>
    <s v="Football Pads"/>
    <s v="SM Packaging"/>
    <d v="2015-03-27T00:00:00"/>
  </r>
  <r>
    <x v="3"/>
    <n v="5927"/>
    <x v="4"/>
    <n v="42054"/>
    <d v="2016-07-15T00:00:00"/>
    <x v="3"/>
    <x v="38"/>
    <n v="92.16"/>
    <n v="0.01"/>
    <s v="Regular Ship"/>
    <n v="6.7404999999999999"/>
    <n v="2.88"/>
    <n v="1.49"/>
    <s v="Patrick Bzostek"/>
    <s v="NY"/>
    <s v="Consumer"/>
    <s v="Soccer Equipment"/>
    <s v="Football Pads"/>
    <s v="SM Packaging"/>
    <d v="2016-07-22T00:00:00"/>
  </r>
  <r>
    <x v="3"/>
    <n v="153"/>
    <x v="4"/>
    <n v="964"/>
    <d v="2015-03-19T00:00:00"/>
    <x v="3"/>
    <x v="44"/>
    <n v="299"/>
    <n v="0.02"/>
    <s v="Regular Ship"/>
    <n v="95.157499999999999"/>
    <n v="5.98"/>
    <n v="1.49"/>
    <s v="Stanley Hope"/>
    <s v="MA"/>
    <s v="Corporate"/>
    <s v="Soccer Equipment"/>
    <s v="Football Pads"/>
    <s v="SM Packaging"/>
    <d v="2015-03-26T00:00:00"/>
  </r>
  <r>
    <x v="3"/>
    <n v="6315"/>
    <x v="4"/>
    <n v="44679"/>
    <d v="2016-04-03T00:00:00"/>
    <x v="3"/>
    <x v="9"/>
    <n v="131.56"/>
    <n v="7.0000000000000007E-2"/>
    <s v="Regular Ship"/>
    <n v="26.741"/>
    <n v="5.98"/>
    <n v="1.49"/>
    <s v="Tony Remo"/>
    <s v="MA"/>
    <s v="Small Business"/>
    <s v="Soccer Equipment"/>
    <s v="Football Pads"/>
    <s v="SM Packaging"/>
    <d v="2016-04-10T00:00:00"/>
  </r>
  <r>
    <x v="3"/>
    <n v="7032"/>
    <x v="4"/>
    <n v="50208"/>
    <d v="2014-11-22T00:00:00"/>
    <x v="3"/>
    <x v="10"/>
    <n v="24.92"/>
    <n v="0.1"/>
    <s v="Express Ship"/>
    <n v="-12.1325"/>
    <n v="6.23"/>
    <n v="6.97"/>
    <s v="Walter Johnson"/>
    <s v="MA"/>
    <s v="Corporate"/>
    <s v="Soccer Equipment"/>
    <s v="Football Pads"/>
    <s v="SM Packaging"/>
    <d v="2014-11-29T00:00:00"/>
  </r>
  <r>
    <x v="3"/>
    <n v="4021"/>
    <x v="4"/>
    <n v="28738"/>
    <d v="2016-06-10T00:00:00"/>
    <x v="3"/>
    <x v="28"/>
    <n v="17.2"/>
    <n v="0.03"/>
    <s v="Regular Ship"/>
    <n v="-14.467000000000001"/>
    <n v="8.6"/>
    <n v="6.19"/>
    <s v="Andrew Kegan"/>
    <s v="MA"/>
    <s v="Small Business"/>
    <s v="Soccer Equipment"/>
    <s v="Football Pads"/>
    <s v="SM Packaging"/>
    <d v="2016-06-17T00:00:00"/>
  </r>
  <r>
    <x v="3"/>
    <n v="114"/>
    <x v="4"/>
    <n v="740"/>
    <d v="2015-05-15T00:00:00"/>
    <x v="3"/>
    <x v="12"/>
    <n v="29.880000000000003"/>
    <n v="0.09"/>
    <s v="Regular Ship"/>
    <n v="3.46"/>
    <n v="4.9800000000000004"/>
    <n v="0.49"/>
    <s v="Thomas Boland"/>
    <s v="NY"/>
    <s v="Corporate"/>
    <s v="Soccer Equipment"/>
    <s v="Referee Uniforms"/>
    <s v="SM Packaging"/>
    <d v="2015-05-22T00:00:00"/>
  </r>
  <r>
    <x v="3"/>
    <n v="3450"/>
    <x v="4"/>
    <n v="24608"/>
    <d v="2016-06-14T00:00:00"/>
    <x v="3"/>
    <x v="44"/>
    <n v="209"/>
    <n v="7.0000000000000007E-2"/>
    <s v="Regular Ship"/>
    <n v="-43.5045"/>
    <n v="4.18"/>
    <n v="2.99"/>
    <s v="Quincy Jones"/>
    <s v="ME"/>
    <s v="Home Office"/>
    <s v="Soccer Equipment"/>
    <s v="Football Pads"/>
    <s v="SM Packaging"/>
    <d v="2016-06-21T00:00:00"/>
  </r>
  <r>
    <x v="3"/>
    <n v="936"/>
    <x v="4"/>
    <n v="6785"/>
    <d v="2016-03-06T00:00:00"/>
    <x v="3"/>
    <x v="3"/>
    <n v="177.66"/>
    <n v="0.03"/>
    <s v="Regular Ship"/>
    <n v="80.319999999999993"/>
    <n v="25.38"/>
    <n v="8.99"/>
    <s v="Nathan Mautz"/>
    <s v="NY"/>
    <s v="Home Office"/>
    <s v="Basketball Equipment"/>
    <s v="Helmets"/>
    <s v="Tiny Packaging"/>
    <d v="2016-03-13T00:00:00"/>
  </r>
  <r>
    <x v="3"/>
    <n v="6743"/>
    <x v="4"/>
    <n v="48003"/>
    <d v="2015-11-26T00:00:00"/>
    <x v="3"/>
    <x v="1"/>
    <n v="77.760000000000005"/>
    <n v="0.04"/>
    <s v="Regular Ship"/>
    <n v="-69.05"/>
    <n v="6.48"/>
    <n v="9.68"/>
    <s v="Darren Budd"/>
    <s v="NY"/>
    <s v="Consumer"/>
    <s v="Basketball Equipment"/>
    <s v="Helmets"/>
    <s v="Tiny Packaging"/>
    <d v="2015-12-03T00:00:00"/>
  </r>
  <r>
    <x v="3"/>
    <n v="2814"/>
    <x v="4"/>
    <n v="20292"/>
    <d v="2016-09-08T00:00:00"/>
    <x v="3"/>
    <x v="16"/>
    <n v="104.75"/>
    <n v="0"/>
    <s v="Regular Ship"/>
    <n v="-70.47"/>
    <n v="20.95"/>
    <n v="4"/>
    <s v="Michael Grace"/>
    <s v="ME"/>
    <s v="Corporate"/>
    <s v="Baseball Equipment"/>
    <s v="Baseball Bats"/>
    <s v="SM Packaging"/>
    <d v="2016-09-15T00:00:00"/>
  </r>
  <r>
    <x v="3"/>
    <n v="4392"/>
    <x v="4"/>
    <n v="31270"/>
    <d v="2016-09-23T00:00:00"/>
    <x v="3"/>
    <x v="16"/>
    <n v="152.10000000000002"/>
    <n v="0.03"/>
    <s v="Regular Ship"/>
    <n v="-112.44"/>
    <n v="30.42"/>
    <n v="8.65"/>
    <s v="Harold Clinton"/>
    <s v="DC"/>
    <s v="Corporate"/>
    <s v="Baseball Equipment"/>
    <s v="Baseball Bats"/>
    <s v="SM Packaging"/>
    <d v="2016-09-30T00:00:00"/>
  </r>
  <r>
    <x v="3"/>
    <n v="2994"/>
    <x v="4"/>
    <n v="21604"/>
    <d v="2016-01-31T00:00:00"/>
    <x v="3"/>
    <x v="12"/>
    <n v="2327.94"/>
    <n v="0.02"/>
    <s v="Express Ship"/>
    <n v="593.58900000000006"/>
    <n v="387.99"/>
    <n v="19.989999999999998"/>
    <s v="Magdelene Morse"/>
    <s v="NY"/>
    <s v="Home Office"/>
    <s v="Soccer Equipment"/>
    <s v="Football Pads"/>
    <s v="SM Packaging"/>
    <d v="2016-02-07T00:00:00"/>
  </r>
  <r>
    <x v="3"/>
    <n v="2136"/>
    <x v="4"/>
    <n v="15264"/>
    <d v="2015-09-17T00:00:00"/>
    <x v="3"/>
    <x v="6"/>
    <n v="3812.9700000000003"/>
    <n v="7.0000000000000007E-2"/>
    <s v="Regular Ship"/>
    <n v="-408.21550000000002"/>
    <n v="1270.99"/>
    <n v="19.989999999999998"/>
    <s v="William Mac"/>
    <s v="DC"/>
    <s v="Home Office"/>
    <s v="Soccer Equipment"/>
    <s v="Football Pads"/>
    <s v="SM Packaging"/>
    <d v="2015-09-24T00:00:00"/>
  </r>
  <r>
    <x v="3"/>
    <n v="7519"/>
    <x v="4"/>
    <n v="53671"/>
    <d v="2015-04-10T00:00:00"/>
    <x v="3"/>
    <x v="33"/>
    <n v="6056.55"/>
    <n v="0.01"/>
    <s v="Regular Ship"/>
    <n v="693.26"/>
    <n v="140.85"/>
    <n v="19.989999999999998"/>
    <s v="Laura Armstrong"/>
    <s v="ME"/>
    <s v="Small Business"/>
    <s v="Soccer Equipment"/>
    <s v="Mouth Guards"/>
    <s v="SM Packaging"/>
    <d v="2015-04-17T00:00:00"/>
  </r>
  <r>
    <x v="3"/>
    <n v="3218"/>
    <x v="4"/>
    <n v="23104"/>
    <d v="2015-02-07T00:00:00"/>
    <x v="3"/>
    <x v="6"/>
    <n v="20.94"/>
    <n v="0.02"/>
    <s v="Express Ship"/>
    <n v="28.64"/>
    <n v="6.98"/>
    <n v="2.83"/>
    <s v="Trudy Brown"/>
    <s v="ME"/>
    <s v="Small Business"/>
    <s v="Basketball Equipment"/>
    <s v="Helmets"/>
    <s v="Tiny Packaging"/>
    <d v="2015-02-14T00:00:00"/>
  </r>
  <r>
    <x v="3"/>
    <n v="1936"/>
    <x v="4"/>
    <n v="13889"/>
    <d v="2015-07-05T00:00:00"/>
    <x v="3"/>
    <x v="40"/>
    <n v="12690.02"/>
    <n v="0.03"/>
    <s v="Truck"/>
    <n v="2820.44"/>
    <n v="258.98"/>
    <n v="54.31"/>
    <s v="Andrew Jenkins"/>
    <s v="DC"/>
    <s v="Small Business"/>
    <s v="Basketball Equipment"/>
    <s v="Goals"/>
    <s v="Jumbo Drum"/>
    <d v="2015-07-12T00:00:00"/>
  </r>
  <r>
    <x v="3"/>
    <n v="504"/>
    <x v="4"/>
    <n v="3488"/>
    <d v="2014-11-07T00:00:00"/>
    <x v="3"/>
    <x v="7"/>
    <n v="4796.6099999999997"/>
    <n v="0.06"/>
    <s v="Truck"/>
    <n v="-1864.08"/>
    <n v="122.99"/>
    <n v="70.2"/>
    <s v="Walter Johnson"/>
    <s v="MA"/>
    <s v="Home Office"/>
    <s v="Basketball Equipment"/>
    <s v="Goals"/>
    <s v="Jumbo Drum"/>
    <d v="2014-11-14T00:00:00"/>
  </r>
  <r>
    <x v="3"/>
    <n v="8063"/>
    <x v="4"/>
    <n v="57537"/>
    <d v="2016-07-19T00:00:00"/>
    <x v="3"/>
    <x v="2"/>
    <n v="2928.13"/>
    <n v="0.05"/>
    <s v="Regular Ship"/>
    <n v="888.62"/>
    <n v="100.97"/>
    <n v="7.18"/>
    <s v="Anna Belle"/>
    <s v="DC"/>
    <s v="Home Office"/>
    <s v="Baseball Equipment"/>
    <s v="Baseball Bats"/>
    <s v="SM Packaging"/>
    <d v="2016-07-26T00:00:00"/>
  </r>
  <r>
    <x v="3"/>
    <n v="7254"/>
    <x v="4"/>
    <n v="51777"/>
    <d v="2014-12-20T00:00:00"/>
    <x v="3"/>
    <x v="19"/>
    <n v="1312.61"/>
    <n v="0.06"/>
    <s v="Regular Ship"/>
    <n v="206.86"/>
    <n v="100.97"/>
    <n v="7.18"/>
    <s v="Holly Jones"/>
    <s v="MA"/>
    <s v="Small Business"/>
    <s v="Baseball Equipment"/>
    <s v="Baseball Bats"/>
    <s v="SM Packaging"/>
    <d v="2014-12-27T00:00:00"/>
  </r>
  <r>
    <x v="3"/>
    <n v="5518"/>
    <x v="4"/>
    <n v="39111"/>
    <d v="2015-05-25T00:00:00"/>
    <x v="3"/>
    <x v="46"/>
    <n v="6019.4000000000005"/>
    <n v="0.05"/>
    <s v="Regular Ship"/>
    <n v="1767.56"/>
    <n v="300.97000000000003"/>
    <n v="7.18"/>
    <s v="Walter Johnson"/>
    <s v="ME"/>
    <s v="Corporate"/>
    <s v="Baseball Equipment"/>
    <s v="Baseball Bats"/>
    <s v="SM Packaging"/>
    <d v="2015-06-01T00:00:00"/>
  </r>
  <r>
    <x v="3"/>
    <n v="5755"/>
    <x v="4"/>
    <n v="40839"/>
    <d v="2016-01-30T00:00:00"/>
    <x v="3"/>
    <x v="26"/>
    <n v="2759.77"/>
    <n v="0.04"/>
    <s v="Truck"/>
    <n v="-100.4676"/>
    <n v="119.99"/>
    <n v="56.14"/>
    <s v="Guy PHansely"/>
    <s v="NY"/>
    <s v="Corporate"/>
    <s v="Baseball Equipment"/>
    <s v="Base Equipment"/>
    <s v="XL Packaging"/>
    <d v="2016-02-06T00:00:00"/>
  </r>
  <r>
    <x v="3"/>
    <n v="8252"/>
    <x v="4"/>
    <n v="59015"/>
    <d v="2016-03-26T00:00:00"/>
    <x v="3"/>
    <x v="38"/>
    <n v="272"/>
    <n v="0.09"/>
    <s v="Regular Ship"/>
    <n v="23.5"/>
    <n v="8.5"/>
    <n v="1.99"/>
    <s v="Adrianne Andover"/>
    <s v="ME"/>
    <s v="Small Business"/>
    <s v="Baseball Equipment"/>
    <s v="Baseball Bats"/>
    <s v="Tiny Packaging"/>
    <d v="2016-04-02T00:00:00"/>
  </r>
  <r>
    <x v="3"/>
    <n v="6833"/>
    <x v="4"/>
    <n v="48643"/>
    <d v="2016-08-18T00:00:00"/>
    <x v="3"/>
    <x v="20"/>
    <n v="11318.86"/>
    <n v="0.06"/>
    <s v="Truck"/>
    <n v="2636.01"/>
    <n v="808.49"/>
    <n v="55.3"/>
    <s v="Laurel Elliston"/>
    <s v="NY"/>
    <s v="Home Office"/>
    <s v="Baseball Equipment"/>
    <s v="Base Equipment"/>
    <s v="Jumbo Drum"/>
    <d v="2016-08-25T00:00:00"/>
  </r>
  <r>
    <x v="3"/>
    <n v="4881"/>
    <x v="4"/>
    <n v="34723"/>
    <d v="2016-10-09T00:00:00"/>
    <x v="3"/>
    <x v="0"/>
    <n v="3724.62"/>
    <n v="0.06"/>
    <s v="Truck"/>
    <n v="579.79"/>
    <n v="80.97"/>
    <n v="30.06"/>
    <s v="Wallace King"/>
    <s v="MA"/>
    <s v="Small Business"/>
    <s v="Baseball Equipment"/>
    <s v="Base Equipment"/>
    <s v="XL Packaging"/>
    <d v="2016-10-16T00:00:00"/>
  </r>
  <r>
    <x v="3"/>
    <n v="2374"/>
    <x v="4"/>
    <n v="17216"/>
    <d v="2016-03-27T00:00:00"/>
    <x v="3"/>
    <x v="3"/>
    <n v="2246.86"/>
    <n v="0.05"/>
    <s v="Truck"/>
    <n v="-99.160000000000082"/>
    <n v="320.98"/>
    <n v="58.95"/>
    <s v="Andrew Kegan"/>
    <s v="MA"/>
    <s v="Small Business"/>
    <s v="Basketball Equipment"/>
    <s v="Goals"/>
    <s v="Jumbo Drum"/>
    <d v="2016-04-03T00:00:00"/>
  </r>
  <r>
    <x v="3"/>
    <n v="4099"/>
    <x v="4"/>
    <n v="29191"/>
    <d v="2016-04-28T00:00:00"/>
    <x v="3"/>
    <x v="30"/>
    <n v="7700.68"/>
    <n v="0.09"/>
    <s v="Truck"/>
    <n v="-650.11"/>
    <n v="296.18"/>
    <n v="54.12"/>
    <s v="Robert Conner"/>
    <s v="DC"/>
    <s v="Home Office"/>
    <s v="Basketball Equipment"/>
    <s v="Basketballs"/>
    <s v="XL Packaging"/>
    <d v="2016-05-05T00:00:00"/>
  </r>
  <r>
    <x v="3"/>
    <n v="158"/>
    <x v="4"/>
    <n v="967"/>
    <d v="2016-04-20T00:00:00"/>
    <x v="3"/>
    <x v="27"/>
    <n v="10922.400000000001"/>
    <n v="0.01"/>
    <s v="Truck"/>
    <n v="1836.81"/>
    <n v="227.55"/>
    <n v="32.479999999999997"/>
    <s v="James Bind"/>
    <s v="DC"/>
    <s v="Consumer"/>
    <s v="Basketball Equipment"/>
    <s v="Basketballs"/>
    <s v="XL Packaging"/>
    <d v="2016-04-27T00:00:00"/>
  </r>
  <r>
    <x v="3"/>
    <n v="6374"/>
    <x v="4"/>
    <n v="45248"/>
    <d v="2015-02-14T00:00:00"/>
    <x v="3"/>
    <x v="11"/>
    <n v="150.1"/>
    <n v="0.05"/>
    <s v="Regular Ship"/>
    <n v="-136.55000000000001"/>
    <n v="3.95"/>
    <n v="5.13"/>
    <s v="Mark Cousins"/>
    <s v="ME"/>
    <s v="Corporate"/>
    <s v="Soccer Equipment"/>
    <s v="Shin Guards"/>
    <s v="SM Packaging"/>
    <d v="2015-02-21T00:00:00"/>
  </r>
  <r>
    <x v="3"/>
    <n v="7114"/>
    <x v="4"/>
    <n v="50758"/>
    <d v="2016-05-12T00:00:00"/>
    <x v="3"/>
    <x v="36"/>
    <n v="113.56"/>
    <n v="0.02"/>
    <s v="Express Ship"/>
    <n v="-44.69"/>
    <n v="6.68"/>
    <n v="6.93"/>
    <s v="Andrew Jenkins"/>
    <s v="DC"/>
    <s v="Corporate"/>
    <s v="Soccer Equipment"/>
    <s v="Jersies"/>
    <s v="SM Packaging"/>
    <d v="2016-05-19T00:00:00"/>
  </r>
  <r>
    <x v="3"/>
    <n v="2329"/>
    <x v="4"/>
    <n v="16802"/>
    <d v="2015-02-18T00:00:00"/>
    <x v="3"/>
    <x v="37"/>
    <n v="293.91999999999996"/>
    <n v="0.05"/>
    <s v="Express Ship"/>
    <n v="-124.44"/>
    <n v="6.68"/>
    <n v="6.93"/>
    <s v="William Mac"/>
    <s v="DC"/>
    <s v="Home Office"/>
    <s v="Soccer Equipment"/>
    <s v="Jersies"/>
    <s v="SM Packaging"/>
    <d v="2015-02-25T00:00:00"/>
  </r>
  <r>
    <x v="3"/>
    <n v="1307"/>
    <x v="4"/>
    <n v="9574"/>
    <d v="2015-05-30T00:00:00"/>
    <x v="3"/>
    <x v="4"/>
    <n v="460"/>
    <n v="0.08"/>
    <s v="Regular Ship"/>
    <n v="-68.977000000000004"/>
    <n v="11.5"/>
    <n v="7.19"/>
    <s v="James Hardy"/>
    <s v="DC"/>
    <s v="Corporate"/>
    <s v="Soccer Equipment"/>
    <s v="Football Pads"/>
    <s v="SM Packaging"/>
    <d v="2015-06-06T00:00:00"/>
  </r>
  <r>
    <x v="3"/>
    <n v="4134"/>
    <x v="4"/>
    <n v="29351"/>
    <d v="2015-08-03T00:00:00"/>
    <x v="3"/>
    <x v="36"/>
    <n v="5184.83"/>
    <n v="0.05"/>
    <s v="Regular Ship"/>
    <n v="1784.0394999999999"/>
    <n v="304.99"/>
    <n v="19.989999999999998"/>
    <s v="Sanjit Jacobs"/>
    <s v="ME"/>
    <s v="Consumer"/>
    <s v="Soccer Equipment"/>
    <s v="Football Pads"/>
    <s v="SM Packaging"/>
    <d v="2015-08-10T00:00:00"/>
  </r>
  <r>
    <x v="3"/>
    <n v="4106"/>
    <x v="4"/>
    <n v="29220"/>
    <d v="2016-10-29T00:00:00"/>
    <x v="3"/>
    <x v="15"/>
    <n v="13247.64"/>
    <n v="0.08"/>
    <s v="Express Ship"/>
    <n v="5045.3024999999998"/>
    <n v="367.99"/>
    <n v="19.989999999999998"/>
    <s v="Logan Haushalter"/>
    <s v="NY"/>
    <s v="Corporate"/>
    <s v="Soccer Equipment"/>
    <s v="Football Pads"/>
    <s v="SM Packaging"/>
    <d v="2016-11-05T00:00:00"/>
  </r>
  <r>
    <x v="3"/>
    <n v="7752"/>
    <x v="4"/>
    <n v="55462"/>
    <d v="2016-01-26T00:00:00"/>
    <x v="3"/>
    <x v="45"/>
    <n v="1239.3799999999999"/>
    <n v="0.05"/>
    <s v="Regular Ship"/>
    <n v="-26.49"/>
    <n v="39.979999999999997"/>
    <n v="7.12"/>
    <s v="Shaun Weien"/>
    <s v="ME"/>
    <s v="Home Office"/>
    <s v="Baseball Equipment"/>
    <s v="Baseball Bats"/>
    <s v="SM Packaging"/>
    <d v="2016-02-02T00:00:00"/>
  </r>
  <r>
    <x v="3"/>
    <n v="74"/>
    <x v="4"/>
    <n v="448"/>
    <d v="2015-06-20T00:00:00"/>
    <x v="3"/>
    <x v="9"/>
    <n v="1451.78"/>
    <n v="0.09"/>
    <s v="Regular Ship"/>
    <n v="-284.625"/>
    <n v="65.989999999999995"/>
    <n v="19.989999999999998"/>
    <s v="Robert Conner"/>
    <s v="DC"/>
    <s v="Corporate"/>
    <s v="Baseball Equipment"/>
    <s v="Baseballs"/>
    <s v="SM Packaging"/>
    <d v="2015-06-27T00:00:00"/>
  </r>
  <r>
    <x v="3"/>
    <n v="7876"/>
    <x v="4"/>
    <n v="56322"/>
    <d v="2015-07-31T00:00:00"/>
    <x v="3"/>
    <x v="30"/>
    <n v="808.86"/>
    <n v="0.08"/>
    <s v="Regular Ship"/>
    <n v="64.13"/>
    <n v="31.11"/>
    <n v="3.6"/>
    <s v="Stanley Hope"/>
    <s v="MA"/>
    <s v="Small Business"/>
    <s v="Baseball Equipment"/>
    <s v="Baseball Bats"/>
    <s v="Tiny Packaging"/>
    <d v="2015-08-07T00:00:00"/>
  </r>
  <r>
    <x v="3"/>
    <n v="6742"/>
    <x v="4"/>
    <n v="48003"/>
    <d v="2015-11-26T00:00:00"/>
    <x v="3"/>
    <x v="35"/>
    <n v="179.4"/>
    <n v="0.05"/>
    <s v="Regular Ship"/>
    <n v="-106.54"/>
    <n v="5.98"/>
    <n v="4.38"/>
    <s v="David Copper"/>
    <s v="DC"/>
    <s v="Consumer"/>
    <s v="Baseball Equipment"/>
    <s v="Baseball Bats"/>
    <s v="Tiny Packaging"/>
    <d v="2015-12-03T00:00:00"/>
  </r>
  <r>
    <x v="3"/>
    <n v="7125"/>
    <x v="4"/>
    <n v="50822"/>
    <d v="2015-12-08T00:00:00"/>
    <x v="3"/>
    <x v="25"/>
    <n v="300.44"/>
    <n v="0.01"/>
    <s v="Express Ship"/>
    <n v="-52.18"/>
    <n v="8.1199999999999992"/>
    <n v="2.83"/>
    <s v="Harold Clinton"/>
    <s v="DC"/>
    <s v="Small Business"/>
    <s v="Baseball Equipment"/>
    <s v="Baseball Bats"/>
    <s v="Tiny Packaging"/>
    <d v="2015-12-15T00:00:00"/>
  </r>
  <r>
    <x v="3"/>
    <n v="3432"/>
    <x v="4"/>
    <n v="24486"/>
    <d v="2015-02-20T00:00:00"/>
    <x v="3"/>
    <x v="6"/>
    <n v="24.36"/>
    <n v="0.03"/>
    <s v="Regular Ship"/>
    <n v="-31.62"/>
    <n v="8.1199999999999992"/>
    <n v="2.83"/>
    <s v="Pete Armstrong"/>
    <s v="ME"/>
    <s v="Consumer"/>
    <s v="Baseball Equipment"/>
    <s v="Baseball Bats"/>
    <s v="Tiny Packaging"/>
    <d v="2015-02-27T00:00:00"/>
  </r>
  <r>
    <x v="3"/>
    <n v="7392"/>
    <x v="4"/>
    <n v="52675"/>
    <d v="2015-08-10T00:00:00"/>
    <x v="3"/>
    <x v="10"/>
    <n v="19.079999999999998"/>
    <n v="0.1"/>
    <s v="Regular Ship"/>
    <n v="-22.13"/>
    <n v="4.7699999999999996"/>
    <n v="2.39"/>
    <s v="Blain Smith"/>
    <s v="MA"/>
    <s v="Small Business"/>
    <s v="Baseball Equipment"/>
    <s v="Baseball Bats"/>
    <s v="Tiny Packaging"/>
    <d v="2015-08-17T00:00:00"/>
  </r>
  <r>
    <x v="3"/>
    <n v="2765"/>
    <x v="4"/>
    <n v="20002"/>
    <d v="2016-06-12T00:00:00"/>
    <x v="3"/>
    <x v="32"/>
    <n v="42.929999999999993"/>
    <n v="0.1"/>
    <s v="Regular Ship"/>
    <n v="-30.47"/>
    <n v="4.7699999999999996"/>
    <n v="2.39"/>
    <s v="Wallace King"/>
    <s v="MA"/>
    <s v="Corporate"/>
    <s v="Baseball Equipment"/>
    <s v="Baseball Bats"/>
    <s v="Tiny Packaging"/>
    <d v="2016-06-19T00:00:00"/>
  </r>
  <r>
    <x v="3"/>
    <n v="4510"/>
    <x v="4"/>
    <n v="32100"/>
    <d v="2016-03-23T00:00:00"/>
    <x v="3"/>
    <x v="2"/>
    <n v="1188.4199999999998"/>
    <n v="0.08"/>
    <s v="Regular Ship"/>
    <n v="359.75"/>
    <n v="40.98"/>
    <n v="1.99"/>
    <s v="RHansda Day"/>
    <s v="DC"/>
    <s v="Corporate"/>
    <s v="Baseball Equipment"/>
    <s v="Baseball Bats"/>
    <s v="Tiny Packaging"/>
    <d v="2016-03-30T00:00:00"/>
  </r>
  <r>
    <x v="3"/>
    <n v="3433"/>
    <x v="4"/>
    <n v="24486"/>
    <d v="2015-02-20T00:00:00"/>
    <x v="3"/>
    <x v="20"/>
    <n v="24.64"/>
    <n v="0"/>
    <s v="Regular Ship"/>
    <n v="-6.0000000000000053E-2"/>
    <n v="1.76"/>
    <n v="0.7"/>
    <s v="Pete Armstrong"/>
    <s v="NY"/>
    <s v="Consumer"/>
    <s v="Soccer Equipment"/>
    <s v="Soccer Nets"/>
    <s v="Bubble Wrap"/>
    <d v="2015-02-27T00:00:00"/>
  </r>
  <r>
    <x v="3"/>
    <n v="7851"/>
    <x v="4"/>
    <n v="56130"/>
    <d v="2015-09-29T00:00:00"/>
    <x v="3"/>
    <x v="43"/>
    <n v="42"/>
    <n v="0.05"/>
    <s v="Regular Ship"/>
    <n v="-25.52"/>
    <n v="1.68"/>
    <n v="1.57"/>
    <s v="Stanley Hope"/>
    <s v="MA"/>
    <s v="Corporate"/>
    <s v="Soccer Equipment"/>
    <s v="Soccer Nets"/>
    <s v="Bubble Wrap"/>
    <d v="2015-10-06T00:00:00"/>
  </r>
  <r>
    <x v="3"/>
    <n v="6456"/>
    <x v="4"/>
    <n v="45984"/>
    <d v="2015-11-27T00:00:00"/>
    <x v="3"/>
    <x v="49"/>
    <n v="79.38"/>
    <n v="0.01"/>
    <s v="Regular Ship"/>
    <n v="2.4900000000000002"/>
    <n v="2.94"/>
    <n v="0.96"/>
    <s v="Blain Smith"/>
    <s v="MA"/>
    <s v="Corporate"/>
    <s v="Soccer Equipment"/>
    <s v="Soccer Nets"/>
    <s v="Bubble Wrap"/>
    <d v="2015-12-04T00:00:00"/>
  </r>
  <r>
    <x v="3"/>
    <n v="548"/>
    <x v="4"/>
    <n v="3685"/>
    <d v="2015-11-16T00:00:00"/>
    <x v="3"/>
    <x v="2"/>
    <n v="95.11999999999999"/>
    <n v="0"/>
    <s v="Regular Ship"/>
    <n v="-98.05"/>
    <n v="3.28"/>
    <n v="5"/>
    <s v="RHansda Day"/>
    <s v="DC"/>
    <s v="Small Business"/>
    <s v="Soccer Equipment"/>
    <s v="Soccer Nets"/>
    <s v="Bubble Wrap"/>
    <d v="2015-11-23T00:00:00"/>
  </r>
  <r>
    <x v="3"/>
    <n v="1533"/>
    <x v="4"/>
    <n v="11044"/>
    <d v="2016-04-24T00:00:00"/>
    <x v="3"/>
    <x v="6"/>
    <n v="9.84"/>
    <n v="0.09"/>
    <s v="Regular Ship"/>
    <n v="-12.58"/>
    <n v="3.28"/>
    <n v="5"/>
    <s v="Sandra Glassco"/>
    <s v="NY"/>
    <s v="Home Office"/>
    <s v="Soccer Equipment"/>
    <s v="Soccer Nets"/>
    <s v="Bubble Wrap"/>
    <d v="2016-05-01T00:00:00"/>
  </r>
  <r>
    <x v="3"/>
    <n v="4611"/>
    <x v="4"/>
    <n v="32835"/>
    <d v="2016-05-07T00:00:00"/>
    <x v="3"/>
    <x v="22"/>
    <n v="689.85"/>
    <n v="0.05"/>
    <s v="Regular Ship"/>
    <n v="-19.437000000000001"/>
    <n v="45.99"/>
    <n v="4.99"/>
    <s v="Joy Smith"/>
    <s v="NY"/>
    <s v="Corporate"/>
    <s v="Baseball Equipment"/>
    <s v="Baseballs"/>
    <s v="SM Packaging"/>
    <d v="2016-05-14T00:00:00"/>
  </r>
  <r>
    <x v="3"/>
    <n v="1790"/>
    <x v="4"/>
    <n v="12804"/>
    <d v="2016-03-25T00:00:00"/>
    <x v="3"/>
    <x v="13"/>
    <n v="546.04"/>
    <n v="0.02"/>
    <s v="Express Ship"/>
    <n v="-44.92"/>
    <n v="16.059999999999999"/>
    <n v="8.34"/>
    <s v="Philip Fox"/>
    <s v="ME"/>
    <s v="Home Office"/>
    <s v="Soccer Equipment"/>
    <s v="Mouth Guards"/>
    <s v="SM Packaging"/>
    <d v="2016-04-01T00:00:00"/>
  </r>
  <r>
    <x v="3"/>
    <n v="6043"/>
    <x v="4"/>
    <n v="42850"/>
    <d v="2015-04-21T00:00:00"/>
    <x v="3"/>
    <x v="49"/>
    <n v="809.7299999999999"/>
    <n v="0.05"/>
    <s v="Express Ship"/>
    <n v="141.28"/>
    <n v="29.99"/>
    <n v="5.5"/>
    <s v="Harold Clinton"/>
    <s v="DC"/>
    <s v="Home Office"/>
    <s v="Baseball Equipment"/>
    <s v="Baseball Bats"/>
    <s v="SM Packaging"/>
    <d v="2015-04-28T00:00:00"/>
  </r>
  <r>
    <x v="3"/>
    <n v="5091"/>
    <x v="4"/>
    <n v="36293"/>
    <d v="2014-10-30T00:00:00"/>
    <x v="3"/>
    <x v="19"/>
    <n v="1312.74"/>
    <n v="0.04"/>
    <s v="Regular Ship"/>
    <n v="250.47"/>
    <n v="100.98"/>
    <n v="7.18"/>
    <s v="James Bind"/>
    <s v="DC"/>
    <s v="Small Business"/>
    <s v="Baseball Equipment"/>
    <s v="Baseball Bats"/>
    <s v="SM Packaging"/>
    <d v="2014-11-06T00:00:00"/>
  </r>
  <r>
    <x v="3"/>
    <n v="5128"/>
    <x v="4"/>
    <n v="36516"/>
    <d v="2015-05-25T00:00:00"/>
    <x v="3"/>
    <x v="32"/>
    <n v="908.82"/>
    <n v="0.1"/>
    <s v="Regular Ship"/>
    <n v="51.3"/>
    <n v="100.98"/>
    <n v="7.18"/>
    <s v="Giulietta Baptist"/>
    <s v="NY"/>
    <s v="Home Office"/>
    <s v="Baseball Equipment"/>
    <s v="Baseball Bats"/>
    <s v="SM Packaging"/>
    <d v="2015-06-01T00:00:00"/>
  </r>
  <r>
    <x v="3"/>
    <n v="2857"/>
    <x v="4"/>
    <n v="20579"/>
    <d v="2016-08-01T00:00:00"/>
    <x v="3"/>
    <x v="41"/>
    <n v="1775.84"/>
    <n v="0.1"/>
    <s v="Regular Ship"/>
    <n v="-26.245999999999999"/>
    <n v="110.99"/>
    <n v="8.99"/>
    <s v="Blain Smith"/>
    <s v="MA"/>
    <s v="Small Business"/>
    <s v="Baseball Equipment"/>
    <s v="Baseballs"/>
    <s v="SM Packaging"/>
    <d v="2016-08-08T00:00:00"/>
  </r>
  <r>
    <x v="3"/>
    <n v="6413"/>
    <x v="4"/>
    <n v="45571"/>
    <d v="2016-07-24T00:00:00"/>
    <x v="3"/>
    <x v="17"/>
    <n v="7331.5300000000007"/>
    <n v="0.06"/>
    <s v="Regular Ship"/>
    <n v="1417.23"/>
    <n v="155.99"/>
    <n v="8.99"/>
    <s v="Tony Remo"/>
    <s v="MA"/>
    <s v="Consumer"/>
    <s v="Baseball Equipment"/>
    <s v="Baseballs"/>
    <s v="SM Packaging"/>
    <d v="2016-07-31T00:00:00"/>
  </r>
  <r>
    <x v="3"/>
    <n v="2227"/>
    <x v="4"/>
    <n v="16100"/>
    <d v="2015-01-05T00:00:00"/>
    <x v="3"/>
    <x v="37"/>
    <n v="212.08"/>
    <n v="0.01"/>
    <s v="Regular Ship"/>
    <n v="-115.54"/>
    <n v="4.82"/>
    <n v="5.72"/>
    <s v="Paul Gonzalez"/>
    <s v="ME"/>
    <s v="Corporate"/>
    <s v="Basketball Equipment"/>
    <s v="Helmets"/>
    <s v="Tiny Packaging"/>
    <d v="2015-01-12T00:00:00"/>
  </r>
  <r>
    <x v="3"/>
    <n v="4306"/>
    <x v="4"/>
    <n v="30658"/>
    <d v="2015-01-24T00:00:00"/>
    <x v="3"/>
    <x v="37"/>
    <n v="6078.16"/>
    <n v="0.05"/>
    <s v="Regular Ship"/>
    <n v="-942.5"/>
    <n v="138.13999999999999"/>
    <n v="35"/>
    <s v="Tony Remo"/>
    <s v="ME"/>
    <s v="Corporate"/>
    <s v="Soccer Equipment"/>
    <s v="Mouth Guards"/>
    <s v="LG Packaging"/>
    <d v="2015-01-31T00:00:00"/>
  </r>
  <r>
    <x v="3"/>
    <n v="7268"/>
    <x v="4"/>
    <n v="51872"/>
    <d v="2016-02-22T00:00:00"/>
    <x v="3"/>
    <x v="5"/>
    <n v="2384"/>
    <n v="0.09"/>
    <s v="Regular Ship"/>
    <n v="41.83"/>
    <n v="238.4"/>
    <n v="24.49"/>
    <s v="Walter Johnson"/>
    <s v="MA"/>
    <s v="Consumer"/>
    <s v="Basketball Equipment"/>
    <s v="Goals"/>
    <s v="LG Packaging"/>
    <d v="2016-02-29T00:00:00"/>
  </r>
  <r>
    <x v="3"/>
    <n v="4486"/>
    <x v="4"/>
    <n v="31938"/>
    <d v="2015-05-27T00:00:00"/>
    <x v="3"/>
    <x v="17"/>
    <n v="356.73"/>
    <n v="0.05"/>
    <s v="Regular Ship"/>
    <n v="40.58"/>
    <n v="7.59"/>
    <n v="4"/>
    <s v="Shahid Shariari"/>
    <s v="NY"/>
    <s v="Consumer"/>
    <s v="Basketball Equipment"/>
    <s v="Helmets"/>
    <s v="Bubble Wrap"/>
    <d v="2015-06-03T00:00:00"/>
  </r>
  <r>
    <x v="3"/>
    <n v="3464"/>
    <x v="4"/>
    <n v="24672"/>
    <d v="2016-01-16T00:00:00"/>
    <x v="3"/>
    <x v="16"/>
    <n v="37.950000000000003"/>
    <n v="0.02"/>
    <s v="Regular Ship"/>
    <n v="23.41"/>
    <n v="7.59"/>
    <n v="4"/>
    <s v="Stuart Van"/>
    <s v="ME"/>
    <s v="Consumer"/>
    <s v="Basketball Equipment"/>
    <s v="Helmets"/>
    <s v="Bubble Wrap"/>
    <d v="2016-01-23T00:00:00"/>
  </r>
  <r>
    <x v="3"/>
    <n v="4142"/>
    <x v="4"/>
    <n v="29383"/>
    <d v="2015-09-18T00:00:00"/>
    <x v="3"/>
    <x v="35"/>
    <n v="227.7"/>
    <n v="0.09"/>
    <s v="Regular Ship"/>
    <n v="16.97"/>
    <n v="7.59"/>
    <n v="4"/>
    <s v="Tony Remo"/>
    <s v="MA"/>
    <s v="Corporate"/>
    <s v="Basketball Equipment"/>
    <s v="Helmets"/>
    <s v="Bubble Wrap"/>
    <d v="2015-09-25T00:00:00"/>
  </r>
  <r>
    <x v="3"/>
    <n v="1345"/>
    <x v="4"/>
    <n v="9826"/>
    <d v="2016-01-21T00:00:00"/>
    <x v="3"/>
    <x v="3"/>
    <n v="122.36"/>
    <n v="0.01"/>
    <s v="Regular Ship"/>
    <n v="-7.3"/>
    <n v="17.48"/>
    <n v="1.99"/>
    <s v="Irene Maddox"/>
    <s v="ME"/>
    <s v="Consumer"/>
    <s v="Baseball Equipment"/>
    <s v="Baseball Bats"/>
    <s v="Tiny Packaging"/>
    <d v="2016-01-28T00:00:00"/>
  </r>
  <r>
    <x v="3"/>
    <n v="553"/>
    <x v="4"/>
    <n v="3749"/>
    <d v="2014-12-24T00:00:00"/>
    <x v="3"/>
    <x v="49"/>
    <n v="350.19"/>
    <n v="0.01"/>
    <s v="Regular Ship"/>
    <n v="140.148"/>
    <n v="12.97"/>
    <n v="1.49"/>
    <s v="Blain Smith"/>
    <s v="MA"/>
    <s v="Consumer"/>
    <s v="Soccer Equipment"/>
    <s v="Football Pads"/>
    <s v="SM Packaging"/>
    <d v="2014-12-31T00:00:00"/>
  </r>
  <r>
    <x v="3"/>
    <n v="581"/>
    <x v="4"/>
    <n v="3970"/>
    <d v="2016-01-25T00:00:00"/>
    <x v="3"/>
    <x v="7"/>
    <n v="1110.72"/>
    <n v="7.0000000000000007E-2"/>
    <s v="Regular Ship"/>
    <n v="397.15"/>
    <n v="28.48"/>
    <n v="1.99"/>
    <s v="Stanley Hope"/>
    <s v="MA"/>
    <s v="Home Office"/>
    <s v="Baseball Equipment"/>
    <s v="Baseball Bats"/>
    <s v="Tiny Packaging"/>
    <d v="2016-02-01T00:00:00"/>
  </r>
  <r>
    <x v="3"/>
    <n v="4045"/>
    <x v="4"/>
    <n v="28867"/>
    <d v="2015-05-22T00:00:00"/>
    <x v="3"/>
    <x v="33"/>
    <n v="901.70999999999992"/>
    <n v="0.1"/>
    <s v="Regular Ship"/>
    <n v="-199.98"/>
    <n v="20.97"/>
    <n v="6.5"/>
    <s v="Maxwell Schwartz"/>
    <s v="NY"/>
    <s v="Corporate"/>
    <s v="Baseball Equipment"/>
    <s v="Baseball Bats"/>
    <s v="SM Packaging"/>
    <d v="2015-05-29T00:00:00"/>
  </r>
  <r>
    <x v="3"/>
    <n v="6475"/>
    <x v="4"/>
    <n v="46055"/>
    <d v="2016-04-02T00:00:00"/>
    <x v="3"/>
    <x v="43"/>
    <n v="1274.5"/>
    <n v="0.04"/>
    <s v="Regular Ship"/>
    <n v="-5.5999999999999801"/>
    <n v="50.98"/>
    <n v="6.5"/>
    <s v="Andrew Jenkins"/>
    <s v="DC"/>
    <s v="Consumer"/>
    <s v="Baseball Equipment"/>
    <s v="Baseball Bats"/>
    <s v="SM Packaging"/>
    <d v="2016-04-09T00:00:00"/>
  </r>
  <r>
    <x v="3"/>
    <n v="1240"/>
    <x v="4"/>
    <n v="9024"/>
    <d v="2016-04-02T00:00:00"/>
    <x v="3"/>
    <x v="35"/>
    <n v="1229.3999999999999"/>
    <n v="0.09"/>
    <s v="Regular Ship"/>
    <n v="-9.2999999999999687"/>
    <n v="40.98"/>
    <n v="6.5"/>
    <s v="Katherine Murray"/>
    <s v="ME"/>
    <s v="Home Office"/>
    <s v="Baseball Equipment"/>
    <s v="Baseball Bats"/>
    <s v="SM Packaging"/>
    <d v="2016-04-09T00:00:00"/>
  </r>
  <r>
    <x v="3"/>
    <n v="4046"/>
    <x v="4"/>
    <n v="28867"/>
    <d v="2015-05-22T00:00:00"/>
    <x v="3"/>
    <x v="12"/>
    <n v="629.09999999999991"/>
    <n v="0.03"/>
    <s v="Regular Ship"/>
    <n v="80.010000000000005"/>
    <n v="104.85"/>
    <n v="19.989999999999998"/>
    <s v="Blain Smith"/>
    <s v="MA"/>
    <s v="Corporate"/>
    <s v="Soccer Equipment"/>
    <s v="Jersies"/>
    <s v="SM Packaging"/>
    <d v="2015-05-29T00:00:00"/>
  </r>
  <r>
    <x v="3"/>
    <n v="6129"/>
    <x v="4"/>
    <n v="43392"/>
    <d v="2014-10-31T00:00:00"/>
    <x v="3"/>
    <x v="7"/>
    <n v="6354.27"/>
    <n v="0.03"/>
    <s v="Regular Ship"/>
    <n v="2969.81"/>
    <n v="162.93"/>
    <n v="19.989999999999998"/>
    <s v="Anna Belle"/>
    <s v="DC"/>
    <s v="Small Business"/>
    <s v="Soccer Equipment"/>
    <s v="Soccer Balls"/>
    <s v="SM Packaging"/>
    <d v="2014-11-07T00:00:00"/>
  </r>
  <r>
    <x v="3"/>
    <n v="4670"/>
    <x v="4"/>
    <n v="33222"/>
    <d v="2016-04-19T00:00:00"/>
    <x v="3"/>
    <x v="35"/>
    <n v="1829.3999999999999"/>
    <n v="0.1"/>
    <s v="Truck"/>
    <n v="-626.08000000000004"/>
    <n v="60.98"/>
    <n v="30"/>
    <s v="David Copper"/>
    <s v="DC"/>
    <s v="Home Office"/>
    <s v="Basketball Equipment"/>
    <s v="Goals"/>
    <s v="Jumbo Drum"/>
    <d v="2016-04-26T00:00:00"/>
  </r>
  <r>
    <x v="3"/>
    <n v="4989"/>
    <x v="4"/>
    <n v="35492"/>
    <d v="2015-12-11T00:00:00"/>
    <x v="3"/>
    <x v="15"/>
    <n v="455.04"/>
    <n v="0.02"/>
    <s v="Express Ship"/>
    <n v="83.51"/>
    <n v="12.64"/>
    <n v="4.9800000000000004"/>
    <s v="William Mac"/>
    <s v="DC"/>
    <s v="Corporate"/>
    <s v="Basketball Equipment"/>
    <s v="Helmets"/>
    <s v="Tiny Packaging"/>
    <d v="2015-12-18T00:00:00"/>
  </r>
  <r>
    <x v="3"/>
    <n v="781"/>
    <x v="4"/>
    <n v="5568"/>
    <d v="2015-04-06T00:00:00"/>
    <x v="3"/>
    <x v="34"/>
    <n v="114.72"/>
    <n v="7.0000000000000007E-2"/>
    <s v="Regular Ship"/>
    <n v="52.69"/>
    <n v="14.34"/>
    <n v="5"/>
    <s v="Stanley Hope"/>
    <s v="MA"/>
    <s v="Home Office"/>
    <s v="Basketball Equipment"/>
    <s v="Helmets"/>
    <s v="Tiny Packaging"/>
    <d v="2015-04-13T00:00:00"/>
  </r>
  <r>
    <x v="3"/>
    <n v="6777"/>
    <x v="4"/>
    <n v="48261"/>
    <d v="2015-01-16T00:00:00"/>
    <x v="3"/>
    <x v="22"/>
    <n v="1964.6999999999998"/>
    <n v="0.01"/>
    <s v="Truck"/>
    <n v="-113.77"/>
    <n v="130.97999999999999"/>
    <n v="30"/>
    <s v="RHansda Day"/>
    <s v="DC"/>
    <s v="Home Office"/>
    <s v="Basketball Equipment"/>
    <s v="Goals"/>
    <s v="Jumbo Drum"/>
    <d v="2015-01-23T00:00:00"/>
  </r>
  <r>
    <x v="3"/>
    <n v="2557"/>
    <x v="4"/>
    <n v="18500"/>
    <d v="2015-12-12T00:00:00"/>
    <x v="3"/>
    <x v="35"/>
    <n v="989.39999999999986"/>
    <n v="0.02"/>
    <s v="Regular Ship"/>
    <n v="-19.27"/>
    <n v="32.979999999999997"/>
    <n v="5.5"/>
    <s v="Toby Swindell"/>
    <s v="NY"/>
    <s v="Small Business"/>
    <s v="Baseball Equipment"/>
    <s v="Baseball Bats"/>
    <s v="SM Packaging"/>
    <d v="2015-12-19T00:00:00"/>
  </r>
  <r>
    <x v="3"/>
    <n v="1189"/>
    <x v="4"/>
    <n v="8704"/>
    <d v="2015-04-30T00:00:00"/>
    <x v="3"/>
    <x v="33"/>
    <n v="426.99"/>
    <n v="0.01"/>
    <s v="Regular Ship"/>
    <n v="198.83"/>
    <n v="9.93"/>
    <n v="1.0900000000000001"/>
    <s v="Quincy Jones"/>
    <s v="NY"/>
    <s v="Home Office"/>
    <s v="Soccer Equipment"/>
    <s v="Soccer Nets"/>
    <s v="Bubble Wrap"/>
    <d v="2015-05-07T00:00:00"/>
  </r>
  <r>
    <x v="3"/>
    <n v="8128"/>
    <x v="4"/>
    <n v="58086"/>
    <d v="2015-01-08T00:00:00"/>
    <x v="3"/>
    <x v="45"/>
    <n v="1735.3799999999999"/>
    <n v="0.1"/>
    <s v="Regular Ship"/>
    <n v="471.22"/>
    <n v="55.98"/>
    <n v="13.88"/>
    <s v="Andrew Jenkins"/>
    <s v="DC"/>
    <s v="Corporate"/>
    <s v="Soccer Equipment"/>
    <s v="Jersies"/>
    <s v="SM Packaging"/>
    <d v="2015-01-15T00:00:00"/>
  </r>
  <r>
    <x v="3"/>
    <n v="3519"/>
    <x v="4"/>
    <n v="25061"/>
    <d v="2015-10-18T00:00:00"/>
    <x v="3"/>
    <x v="46"/>
    <n v="960.8"/>
    <n v="0.1"/>
    <s v="Regular Ship"/>
    <n v="344.95"/>
    <n v="48.04"/>
    <n v="7.23"/>
    <s v="James Hardy"/>
    <s v="DC"/>
    <s v="Home Office"/>
    <s v="Soccer Equipment"/>
    <s v="Jersies"/>
    <s v="SM Packaging"/>
    <d v="2015-10-25T00:00:00"/>
  </r>
  <r>
    <x v="3"/>
    <n v="1519"/>
    <x v="4"/>
    <n v="10979"/>
    <d v="2015-08-04T00:00:00"/>
    <x v="3"/>
    <x v="3"/>
    <n v="139.86000000000001"/>
    <n v="0.08"/>
    <s v="Express Ship"/>
    <n v="10.82"/>
    <n v="19.98"/>
    <n v="5.86"/>
    <s v="Andrew Jenkins"/>
    <s v="DC"/>
    <s v="Small Business"/>
    <s v="Soccer Equipment"/>
    <s v="Jersies"/>
    <s v="SM Packaging"/>
    <d v="2015-08-11T00:00:00"/>
  </r>
  <r>
    <x v="3"/>
    <n v="3944"/>
    <x v="4"/>
    <n v="28129"/>
    <d v="2015-11-26T00:00:00"/>
    <x v="3"/>
    <x v="16"/>
    <n v="99.9"/>
    <n v="0.05"/>
    <s v="Regular Ship"/>
    <n v="0.18999999999999773"/>
    <n v="19.98"/>
    <n v="5.86"/>
    <s v="Robert Conner"/>
    <s v="DC"/>
    <s v="Small Business"/>
    <s v="Soccer Equipment"/>
    <s v="Jersies"/>
    <s v="SM Packaging"/>
    <d v="2015-12-03T00:00:00"/>
  </r>
  <r>
    <x v="3"/>
    <n v="865"/>
    <x v="4"/>
    <n v="6183"/>
    <d v="2016-04-15T00:00:00"/>
    <x v="3"/>
    <x v="47"/>
    <n v="2006.54"/>
    <n v="0.02"/>
    <s v="Regular Ship"/>
    <n v="951.5"/>
    <n v="48.94"/>
    <n v="5.86"/>
    <s v="Ionia McGrath"/>
    <s v="NY"/>
    <s v="Small Business"/>
    <s v="Soccer Equipment"/>
    <s v="Jersies"/>
    <s v="SM Packaging"/>
    <d v="2016-04-22T00:00:00"/>
  </r>
  <r>
    <x v="3"/>
    <n v="4271"/>
    <x v="4"/>
    <n v="30401"/>
    <d v="2016-08-18T00:00:00"/>
    <x v="3"/>
    <x v="7"/>
    <n v="233.22000000000003"/>
    <n v="7.0000000000000007E-2"/>
    <s v="Regular Ship"/>
    <n v="-57.37"/>
    <n v="5.98"/>
    <n v="5.15"/>
    <s v="Tom Boeckenhauer"/>
    <s v="ME"/>
    <s v="Corporate"/>
    <s v="Soccer Equipment"/>
    <s v="Jersies"/>
    <s v="SM Packaging"/>
    <d v="2016-08-25T00:00:00"/>
  </r>
  <r>
    <x v="3"/>
    <n v="5658"/>
    <x v="4"/>
    <n v="40034"/>
    <d v="2015-01-08T00:00:00"/>
    <x v="3"/>
    <x v="17"/>
    <n v="577.16"/>
    <n v="0"/>
    <s v="Express Ship"/>
    <n v="131.38999999999999"/>
    <n v="12.28"/>
    <n v="4.8600000000000003"/>
    <s v="Yoseph Carroll"/>
    <s v="NY"/>
    <s v="Consumer"/>
    <s v="Soccer Equipment"/>
    <s v="Jersies"/>
    <s v="SM Packaging"/>
    <d v="2015-01-15T00:00:00"/>
  </r>
  <r>
    <x v="3"/>
    <n v="1534"/>
    <x v="4"/>
    <n v="11045"/>
    <d v="2016-01-24T00:00:00"/>
    <x v="3"/>
    <x v="14"/>
    <n v="699.30000000000007"/>
    <n v="0.04"/>
    <s v="Regular Ship"/>
    <n v="196.22"/>
    <n v="19.98"/>
    <n v="5.97"/>
    <s v="Blain Smith"/>
    <s v="MA"/>
    <s v="Home Office"/>
    <s v="Soccer Equipment"/>
    <s v="Jersies"/>
    <s v="SM Packaging"/>
    <d v="2016-01-31T00:00:00"/>
  </r>
  <r>
    <x v="3"/>
    <n v="7259"/>
    <x v="4"/>
    <n v="51783"/>
    <d v="2015-09-11T00:00:00"/>
    <x v="3"/>
    <x v="19"/>
    <n v="624.52"/>
    <n v="0.05"/>
    <s v="Regular Ship"/>
    <n v="244.13"/>
    <n v="48.04"/>
    <n v="5.79"/>
    <s v="Brian Stugart"/>
    <s v="NY"/>
    <s v="Consumer"/>
    <s v="Soccer Equipment"/>
    <s v="Jersies"/>
    <s v="SM Packaging"/>
    <d v="2015-09-18T00:00:00"/>
  </r>
  <r>
    <x v="3"/>
    <n v="4499"/>
    <x v="4"/>
    <n v="32036"/>
    <d v="2015-08-05T00:00:00"/>
    <x v="3"/>
    <x v="12"/>
    <n v="329.76"/>
    <n v="7.0000000000000007E-2"/>
    <s v="Regular Ship"/>
    <n v="45.76"/>
    <n v="54.96"/>
    <n v="10.75"/>
    <s v="James Hardy"/>
    <s v="DC"/>
    <s v="Corporate"/>
    <s v="Soccer Equipment"/>
    <s v="Jersies"/>
    <s v="SM Packaging"/>
    <d v="2015-08-12T00:00:00"/>
  </r>
  <r>
    <x v="3"/>
    <n v="3703"/>
    <x v="4"/>
    <n v="26439"/>
    <d v="2015-07-16T00:00:00"/>
    <x v="3"/>
    <x v="25"/>
    <n v="158.36000000000001"/>
    <n v="0.04"/>
    <s v="Regular Ship"/>
    <n v="-114.35"/>
    <n v="4.28"/>
    <n v="5.74"/>
    <s v="Wallace King"/>
    <s v="MA"/>
    <s v="Corporate"/>
    <s v="Soccer Equipment"/>
    <s v="Jersies"/>
    <s v="SM Packaging"/>
    <d v="2015-07-23T00:00:00"/>
  </r>
  <r>
    <x v="3"/>
    <n v="554"/>
    <x v="4"/>
    <n v="3750"/>
    <d v="2015-02-27T00:00:00"/>
    <x v="3"/>
    <x v="1"/>
    <n v="71.760000000000005"/>
    <n v="0.04"/>
    <s v="Regular Ship"/>
    <n v="-24.03"/>
    <n v="5.98"/>
    <n v="5.2"/>
    <s v="Tony Remo"/>
    <s v="ME"/>
    <s v="Small Business"/>
    <s v="Soccer Equipment"/>
    <s v="Jersies"/>
    <s v="SM Packaging"/>
    <d v="2015-03-06T00:00:00"/>
  </r>
  <r>
    <x v="3"/>
    <n v="2678"/>
    <x v="4"/>
    <n v="19365"/>
    <d v="2014-11-16T00:00:00"/>
    <x v="3"/>
    <x v="2"/>
    <n v="173.42000000000002"/>
    <n v="0.03"/>
    <s v="Regular Ship"/>
    <n v="-43.36"/>
    <n v="5.98"/>
    <n v="5.2"/>
    <s v="William Mac"/>
    <s v="DC"/>
    <s v="Small Business"/>
    <s v="Soccer Equipment"/>
    <s v="Jersies"/>
    <s v="SM Packaging"/>
    <d v="2014-11-23T00:00:00"/>
  </r>
  <r>
    <x v="3"/>
    <n v="7885"/>
    <x v="4"/>
    <n v="56387"/>
    <d v="2015-03-20T00:00:00"/>
    <x v="3"/>
    <x v="32"/>
    <n v="58.320000000000007"/>
    <n v="0.08"/>
    <s v="Regular Ship"/>
    <n v="-57.53"/>
    <n v="6.48"/>
    <n v="10.050000000000001"/>
    <s v="Brian Dahlen"/>
    <s v="NY"/>
    <s v="Small Business"/>
    <s v="Soccer Equipment"/>
    <s v="Jersies"/>
    <s v="SM Packaging"/>
    <d v="2015-03-27T00:00:00"/>
  </r>
  <r>
    <x v="3"/>
    <n v="3197"/>
    <x v="4"/>
    <n v="22916"/>
    <d v="2015-12-03T00:00:00"/>
    <x v="3"/>
    <x v="24"/>
    <n v="116.64000000000001"/>
    <n v="0.04"/>
    <s v="Regular Ship"/>
    <n v="-115"/>
    <n v="6.48"/>
    <n v="10.050000000000001"/>
    <s v="Stanley Hope"/>
    <s v="MA"/>
    <s v="Corporate"/>
    <s v="Soccer Equipment"/>
    <s v="Jersies"/>
    <s v="SM Packaging"/>
    <d v="2015-12-10T00:00:00"/>
  </r>
  <r>
    <x v="3"/>
    <n v="2281"/>
    <x v="4"/>
    <n v="16423"/>
    <d v="2016-06-05T00:00:00"/>
    <x v="3"/>
    <x v="42"/>
    <n v="123.12"/>
    <n v="0.05"/>
    <s v="Regular Ship"/>
    <n v="-55.13"/>
    <n v="6.48"/>
    <n v="6.57"/>
    <s v="Bryan Davis"/>
    <s v="NY"/>
    <s v="Corporate"/>
    <s v="Soccer Equipment"/>
    <s v="Jersies"/>
    <s v="SM Packaging"/>
    <d v="2016-06-12T00:00:00"/>
  </r>
  <r>
    <x v="3"/>
    <n v="5304"/>
    <x v="4"/>
    <n v="37762"/>
    <d v="2016-04-06T00:00:00"/>
    <x v="3"/>
    <x v="46"/>
    <n v="129.60000000000002"/>
    <n v="0.02"/>
    <s v="Regular Ship"/>
    <n v="-60.69"/>
    <n v="6.48"/>
    <n v="6.74"/>
    <s v="Anemone Ratner"/>
    <s v="NY"/>
    <s v="Small Business"/>
    <s v="Soccer Equipment"/>
    <s v="Jersies"/>
    <s v="SM Packaging"/>
    <d v="2016-04-13T00:00:00"/>
  </r>
  <r>
    <x v="3"/>
    <n v="6864"/>
    <x v="4"/>
    <n v="48902"/>
    <d v="2016-08-23T00:00:00"/>
    <x v="3"/>
    <x v="3"/>
    <n v="45.36"/>
    <n v="0.01"/>
    <s v="Regular Ship"/>
    <n v="-28.88"/>
    <n v="6.48"/>
    <n v="7.49"/>
    <s v="Blain Smith"/>
    <s v="ME"/>
    <s v="Corporate"/>
    <s v="Soccer Equipment"/>
    <s v="Jersies"/>
    <s v="SM Packaging"/>
    <d v="2016-08-30T00:00:00"/>
  </r>
  <r>
    <x v="3"/>
    <n v="5092"/>
    <x v="4"/>
    <n v="36293"/>
    <d v="2014-10-30T00:00:00"/>
    <x v="3"/>
    <x v="43"/>
    <n v="162"/>
    <n v="0.09"/>
    <s v="Express Ship"/>
    <n v="-94.79"/>
    <n v="6.48"/>
    <n v="7.49"/>
    <s v="Carlos Soltero"/>
    <s v="NY"/>
    <s v="Small Business"/>
    <s v="Soccer Equipment"/>
    <s v="Jersies"/>
    <s v="SM Packaging"/>
    <d v="2014-11-06T00:00:00"/>
  </r>
  <r>
    <x v="3"/>
    <n v="4140"/>
    <x v="4"/>
    <n v="29383"/>
    <d v="2015-09-18T00:00:00"/>
    <x v="3"/>
    <x v="39"/>
    <n v="181.44"/>
    <n v="0.04"/>
    <s v="Regular Ship"/>
    <n v="-129.41999999999999"/>
    <n v="6.48"/>
    <n v="8.73"/>
    <s v="Jas O'Carroll"/>
    <s v="ME"/>
    <s v="Corporate"/>
    <s v="Soccer Equipment"/>
    <s v="Jersies"/>
    <s v="SM Packaging"/>
    <d v="2015-09-25T00:00:00"/>
  </r>
  <r>
    <x v="3"/>
    <n v="4500"/>
    <x v="4"/>
    <n v="32036"/>
    <d v="2015-08-05T00:00:00"/>
    <x v="3"/>
    <x v="43"/>
    <n v="374.25"/>
    <n v="7.0000000000000007E-2"/>
    <s v="Regular Ship"/>
    <n v="-68.489999999999995"/>
    <n v="14.97"/>
    <n v="7.51"/>
    <s v="Pauline Chand"/>
    <s v="NY"/>
    <s v="Corporate"/>
    <s v="Soccer Equipment"/>
    <s v="Mouth Guards"/>
    <s v="SM Packaging"/>
    <d v="2015-08-12T00:00:00"/>
  </r>
  <r>
    <x v="3"/>
    <n v="6923"/>
    <x v="4"/>
    <n v="49380"/>
    <d v="2016-03-04T00:00:00"/>
    <x v="3"/>
    <x v="48"/>
    <n v="21318.22"/>
    <n v="0.02"/>
    <s v="Regular Ship"/>
    <n v="6138.48"/>
    <n v="1938.02"/>
    <n v="13.99"/>
    <s v="Jocasta Rupert"/>
    <s v="ME"/>
    <s v="Consumer"/>
    <s v="Baseball Equipment"/>
    <s v="Base Equipment"/>
    <s v="MED Packaging"/>
    <d v="2016-03-11T00:00:00"/>
  </r>
  <r>
    <x v="3"/>
    <n v="7029"/>
    <x v="4"/>
    <n v="50148"/>
    <d v="2015-12-02T00:00:00"/>
    <x v="3"/>
    <x v="32"/>
    <n v="17442.18"/>
    <n v="0"/>
    <s v="Regular Ship"/>
    <n v="3459.43"/>
    <n v="1938.02"/>
    <n v="13.99"/>
    <s v="Roy Phan"/>
    <s v="NY"/>
    <s v="Consumer"/>
    <s v="Baseball Equipment"/>
    <s v="Base Equipment"/>
    <s v="MED Packaging"/>
    <d v="2015-12-09T00:00:00"/>
  </r>
  <r>
    <x v="3"/>
    <n v="6412"/>
    <x v="4"/>
    <n v="45571"/>
    <d v="2016-07-24T00:00:00"/>
    <x v="3"/>
    <x v="33"/>
    <n v="525.03000000000009"/>
    <n v="0.05"/>
    <s v="Regular Ship"/>
    <n v="-7.24"/>
    <n v="12.21"/>
    <n v="4.8099999999999996"/>
    <s v="Rick Bensley"/>
    <s v="NY"/>
    <s v="Consumer"/>
    <s v="Soccer Equipment"/>
    <s v="Mouth Guards"/>
    <s v="SM Packaging"/>
    <d v="2016-07-31T00:00:00"/>
  </r>
  <r>
    <x v="3"/>
    <n v="8126"/>
    <x v="4"/>
    <n v="58084"/>
    <d v="2016-06-19T00:00:00"/>
    <x v="3"/>
    <x v="15"/>
    <n v="262.08"/>
    <n v="0.03"/>
    <s v="Regular Ship"/>
    <n v="90.91"/>
    <n v="7.28"/>
    <n v="1.77"/>
    <s v="Adrianne Andover"/>
    <s v="MA"/>
    <s v="Small Business"/>
    <s v="Soccer Equipment"/>
    <s v="Jersies"/>
    <s v="Bubble Wrap"/>
    <d v="2016-06-26T00:00:00"/>
  </r>
  <r>
    <x v="3"/>
    <n v="596"/>
    <x v="4"/>
    <n v="4069"/>
    <d v="2016-03-12T00:00:00"/>
    <x v="3"/>
    <x v="17"/>
    <n v="130.66"/>
    <n v="0.1"/>
    <s v="Express Ship"/>
    <n v="-2.4"/>
    <n v="2.78"/>
    <n v="1.34"/>
    <s v="RHansda Day"/>
    <s v="DC"/>
    <s v="Consumer"/>
    <s v="Soccer Equipment"/>
    <s v="Soccer Nets"/>
    <s v="Bubble Wrap"/>
    <d v="2016-03-19T00:00:00"/>
  </r>
  <r>
    <x v="3"/>
    <n v="4075"/>
    <x v="4"/>
    <n v="29030"/>
    <d v="2015-11-02T00:00:00"/>
    <x v="3"/>
    <x v="5"/>
    <n v="198.4"/>
    <n v="0.05"/>
    <s v="Regular Ship"/>
    <n v="24.6"/>
    <n v="19.84"/>
    <n v="4.0999999999999996"/>
    <s v="Roy Skaria"/>
    <s v="NY"/>
    <s v="Corporate"/>
    <s v="Soccer Equipment"/>
    <s v="Soccer Nets"/>
    <s v="Bubble Wrap"/>
    <d v="2015-11-09T00:00:00"/>
  </r>
  <r>
    <x v="3"/>
    <n v="1190"/>
    <x v="4"/>
    <n v="8704"/>
    <d v="2015-04-30T00:00:00"/>
    <x v="3"/>
    <x v="11"/>
    <n v="83.98"/>
    <n v="0.08"/>
    <s v="Regular Ship"/>
    <n v="5.48"/>
    <n v="2.21"/>
    <n v="1"/>
    <s v="Walter Johnson"/>
    <s v="MA"/>
    <s v="Home Office"/>
    <s v="Soccer Equipment"/>
    <s v="Soccer Nets"/>
    <s v="Bubble Wrap"/>
    <d v="2015-05-07T00:00:00"/>
  </r>
  <r>
    <x v="3"/>
    <n v="4482"/>
    <x v="4"/>
    <n v="31878"/>
    <d v="2015-10-18T00:00:00"/>
    <x v="3"/>
    <x v="21"/>
    <n v="6551.58"/>
    <n v="0.01"/>
    <s v="Regular Ship"/>
    <n v="1727.7750000000001"/>
    <n v="155.99"/>
    <n v="8.99"/>
    <s v="Stanley Hope"/>
    <s v="MA"/>
    <s v="Home Office"/>
    <s v="Baseball Equipment"/>
    <s v="Baseballs"/>
    <s v="SM Packaging"/>
    <d v="2015-10-25T00:00:00"/>
  </r>
  <r>
    <x v="3"/>
    <n v="6165"/>
    <x v="4"/>
    <n v="43682"/>
    <d v="2016-06-27T00:00:00"/>
    <x v="3"/>
    <x v="20"/>
    <n v="2183.86"/>
    <n v="0.06"/>
    <s v="Regular Ship"/>
    <n v="62.162999999999997"/>
    <n v="155.99"/>
    <n v="8.99"/>
    <s v="Tim Taslimi"/>
    <s v="ME"/>
    <s v="Corporate"/>
    <s v="Baseball Equipment"/>
    <s v="Baseballs"/>
    <s v="SM Packaging"/>
    <d v="2016-07-04T00:00:00"/>
  </r>
  <r>
    <x v="3"/>
    <n v="1100"/>
    <x v="4"/>
    <n v="8070"/>
    <d v="2015-11-28T00:00:00"/>
    <x v="3"/>
    <x v="20"/>
    <n v="573.57999999999993"/>
    <n v="0"/>
    <s v="Regular Ship"/>
    <n v="76.510000000000005"/>
    <n v="40.97"/>
    <n v="8.99"/>
    <s v="Walter Johnson"/>
    <s v="MA"/>
    <s v="Home Office"/>
    <s v="Soccer Equipment"/>
    <s v="Soccer Nets"/>
    <s v="Tiny Packaging"/>
    <d v="2015-12-05T00:00:00"/>
  </r>
  <r>
    <x v="3"/>
    <n v="2966"/>
    <x v="4"/>
    <n v="21444"/>
    <d v="2015-02-13T00:00:00"/>
    <x v="3"/>
    <x v="36"/>
    <n v="35.700000000000003"/>
    <n v="0.09"/>
    <s v="Regular Ship"/>
    <n v="-2.29"/>
    <n v="2.1"/>
    <n v="0.7"/>
    <s v="Maurice Satty"/>
    <s v="ME"/>
    <s v="Corporate"/>
    <s v="Soccer Equipment"/>
    <s v="Soccer Nets"/>
    <s v="Bubble Wrap"/>
    <d v="2015-02-20T00:00:00"/>
  </r>
  <r>
    <x v="3"/>
    <n v="5952"/>
    <x v="4"/>
    <n v="42243"/>
    <d v="2016-01-10T00:00:00"/>
    <x v="3"/>
    <x v="21"/>
    <n v="1823.2199999999998"/>
    <n v="0.02"/>
    <s v="Regular Ship"/>
    <n v="809.7355"/>
    <n v="43.41"/>
    <n v="2.99"/>
    <s v="Phillip Flathmann"/>
    <s v="ME"/>
    <s v="Small Business"/>
    <s v="Soccer Equipment"/>
    <s v="Football Pads"/>
    <s v="SM Packaging"/>
    <d v="2016-01-17T00:00:00"/>
  </r>
  <r>
    <x v="3"/>
    <n v="2842"/>
    <x v="4"/>
    <n v="20482"/>
    <d v="2015-05-18T00:00:00"/>
    <x v="3"/>
    <x v="11"/>
    <n v="4597.24"/>
    <n v="0.04"/>
    <s v="Truck"/>
    <n v="-1143.1500000000001"/>
    <n v="120.98"/>
    <n v="60.19"/>
    <s v="Steven Roelle"/>
    <s v="NY"/>
    <s v="Small Business"/>
    <s v="Basketball Equipment"/>
    <s v="Baseball Helmets"/>
    <s v="XL Packaging"/>
    <d v="2015-05-25T00:00:00"/>
  </r>
  <r>
    <x v="3"/>
    <n v="1432"/>
    <x v="4"/>
    <n v="10342"/>
    <d v="2015-09-22T00:00:00"/>
    <x v="3"/>
    <x v="29"/>
    <n v="5174.1000000000004"/>
    <n v="0.01"/>
    <s v="Truck"/>
    <n v="-1623.6"/>
    <n v="114.98"/>
    <n v="58.72"/>
    <s v="Adrianne Andover"/>
    <s v="MA"/>
    <s v="Consumer"/>
    <s v="Basketball Equipment"/>
    <s v="Baseball Helmets"/>
    <s v="XL Packaging"/>
    <d v="2015-09-29T00:00:00"/>
  </r>
  <r>
    <x v="3"/>
    <n v="3860"/>
    <x v="4"/>
    <n v="27553"/>
    <d v="2015-06-12T00:00:00"/>
    <x v="3"/>
    <x v="27"/>
    <n v="17807.04"/>
    <n v="0.03"/>
    <s v="Truck"/>
    <n v="1166.93"/>
    <n v="370.98"/>
    <n v="99"/>
    <s v="Jim Radford"/>
    <s v="NY"/>
    <s v="Corporate"/>
    <s v="Soccer Equipment"/>
    <s v="Mouth Guards"/>
    <s v="Jumbo Drum"/>
    <d v="2015-06-19T00:00:00"/>
  </r>
  <r>
    <x v="3"/>
    <n v="2876"/>
    <x v="4"/>
    <n v="20737"/>
    <d v="2015-10-25T00:00:00"/>
    <x v="3"/>
    <x v="5"/>
    <n v="1409.8"/>
    <n v="0.08"/>
    <s v="Truck"/>
    <n v="-317.48"/>
    <n v="140.97999999999999"/>
    <n v="36.090000000000003"/>
    <s v="RHansda Reynolds"/>
    <s v="MA"/>
    <s v="Home Office"/>
    <s v="Basketball Equipment"/>
    <s v="Baseball Helmets"/>
    <s v="XL Packaging"/>
    <d v="2015-11-01T00:00:00"/>
  </r>
  <r>
    <x v="3"/>
    <n v="7553"/>
    <x v="4"/>
    <n v="54051"/>
    <d v="2015-06-11T00:00:00"/>
    <x v="3"/>
    <x v="26"/>
    <n v="3242.54"/>
    <n v="0.05"/>
    <s v="Truck"/>
    <n v="-307.45999999999998"/>
    <n v="140.97999999999999"/>
    <n v="36.090000000000003"/>
    <s v="RHansda Reynolds"/>
    <s v="MA"/>
    <s v="Corporate"/>
    <s v="Basketball Equipment"/>
    <s v="Baseball Helmets"/>
    <s v="XL Packaging"/>
    <d v="2015-06-18T00:00:00"/>
  </r>
  <r>
    <x v="3"/>
    <n v="2137"/>
    <x v="4"/>
    <n v="15264"/>
    <d v="2015-09-17T00:00:00"/>
    <x v="3"/>
    <x v="19"/>
    <n v="95.03"/>
    <n v="7.0000000000000007E-2"/>
    <s v="Regular Ship"/>
    <n v="33.049999999999997"/>
    <n v="7.31"/>
    <n v="0.49"/>
    <s v="Ben Wallace"/>
    <s v="NY"/>
    <s v="Home Office"/>
    <s v="Soccer Equipment"/>
    <s v="Referee Uniforms"/>
    <s v="SM Packaging"/>
    <d v="2015-09-24T00:00:00"/>
  </r>
  <r>
    <x v="3"/>
    <n v="8125"/>
    <x v="4"/>
    <n v="58084"/>
    <d v="2016-06-19T00:00:00"/>
    <x v="3"/>
    <x v="6"/>
    <n v="21.93"/>
    <n v="0.09"/>
    <s v="Regular Ship"/>
    <n v="-2.87"/>
    <n v="7.31"/>
    <n v="0.49"/>
    <s v="Raymond Fair"/>
    <s v="ME"/>
    <s v="Small Business"/>
    <s v="Soccer Equipment"/>
    <s v="Referee Uniforms"/>
    <s v="SM Packaging"/>
    <d v="2016-06-26T00:00:00"/>
  </r>
  <r>
    <x v="3"/>
    <n v="858"/>
    <x v="4"/>
    <n v="6148"/>
    <d v="2015-10-24T00:00:00"/>
    <x v="3"/>
    <x v="24"/>
    <n v="365.04"/>
    <n v="0.05"/>
    <s v="Express Ship"/>
    <n v="116.37"/>
    <n v="20.28"/>
    <n v="6.68"/>
    <s v="Robert Conner"/>
    <s v="DC"/>
    <s v="Small Business"/>
    <s v="Basketball Equipment"/>
    <s v="Helmets"/>
    <s v="SM Packaging"/>
    <d v="2015-10-31T00:00:00"/>
  </r>
  <r>
    <x v="3"/>
    <n v="6755"/>
    <x v="4"/>
    <n v="48128"/>
    <d v="2016-02-10T00:00:00"/>
    <x v="3"/>
    <x v="16"/>
    <n v="2499.9499999999998"/>
    <n v="0.03"/>
    <s v="Express Ship"/>
    <n v="-921.94"/>
    <n v="499.99"/>
    <n v="24.49"/>
    <s v="James Hardy"/>
    <s v="DC"/>
    <s v="Consumer"/>
    <s v="Baseball Equipment"/>
    <s v="Balls"/>
    <s v="LG Packaging"/>
    <d v="2016-02-17T00:00:00"/>
  </r>
  <r>
    <x v="3"/>
    <n v="156"/>
    <x v="4"/>
    <n v="967"/>
    <d v="2016-04-20T00:00:00"/>
    <x v="3"/>
    <x v="12"/>
    <n v="83.94"/>
    <n v="0.03"/>
    <s v="Regular Ship"/>
    <n v="-37.584000000000003"/>
    <n v="13.99"/>
    <n v="7.51"/>
    <s v="Maureen Gastineau"/>
    <s v="NY"/>
    <s v="Consumer"/>
    <s v="Baseball Equipment"/>
    <s v="Base Equipment"/>
    <s v="MED Packaging"/>
    <d v="2016-04-27T00:00:00"/>
  </r>
  <r>
    <x v="3"/>
    <n v="586"/>
    <x v="4"/>
    <n v="4006"/>
    <d v="2014-11-03T00:00:00"/>
    <x v="3"/>
    <x v="11"/>
    <n v="1441.7199999999998"/>
    <n v="0.06"/>
    <s v="Regular Ship"/>
    <n v="624.84"/>
    <n v="37.94"/>
    <n v="5.08"/>
    <s v="James Bind"/>
    <s v="DC"/>
    <s v="Corporate"/>
    <s v="Soccer Equipment"/>
    <s v="Jersies"/>
    <s v="Bubble Wrap"/>
    <d v="2014-11-10T00:00:00"/>
  </r>
  <r>
    <x v="3"/>
    <n v="6320"/>
    <x v="4"/>
    <n v="44737"/>
    <d v="2016-09-19T00:00:00"/>
    <x v="3"/>
    <x v="48"/>
    <n v="711.15000000000009"/>
    <n v="0.02"/>
    <s v="Regular Ship"/>
    <n v="-309.48"/>
    <n v="64.650000000000006"/>
    <n v="35"/>
    <s v="Duane Benoit"/>
    <s v="NY"/>
    <s v="Home Office"/>
    <s v="Soccer Equipment"/>
    <s v="Mouth Guards"/>
    <s v="LG Packaging"/>
    <d v="2016-09-26T00:00:00"/>
  </r>
  <r>
    <x v="3"/>
    <n v="7046"/>
    <x v="4"/>
    <n v="50306"/>
    <d v="2015-03-20T00:00:00"/>
    <x v="3"/>
    <x v="13"/>
    <n v="2175.3199999999997"/>
    <n v="0.09"/>
    <s v="Regular Ship"/>
    <n v="564.06849999999997"/>
    <n v="63.98"/>
    <n v="11.55"/>
    <s v="Blain Smith"/>
    <s v="ME"/>
    <s v="Small Business"/>
    <s v="Soccer Equipment"/>
    <s v="Football Pads"/>
    <s v="SM Packaging"/>
    <d v="2015-03-27T00:00:00"/>
  </r>
  <r>
    <x v="3"/>
    <n v="7253"/>
    <x v="4"/>
    <n v="51777"/>
    <d v="2014-12-20T00:00:00"/>
    <x v="3"/>
    <x v="10"/>
    <n v="3587.96"/>
    <n v="0.08"/>
    <s v="Regular Ship"/>
    <n v="194.31850000000003"/>
    <n v="896.99"/>
    <n v="19.989999999999998"/>
    <s v="Mike Kennedy"/>
    <s v="NY"/>
    <s v="Small Business"/>
    <s v="Soccer Equipment"/>
    <s v="Football Pads"/>
    <s v="SM Packaging"/>
    <d v="2014-12-27T00:00:00"/>
  </r>
  <r>
    <x v="3"/>
    <n v="7130"/>
    <x v="4"/>
    <n v="50852"/>
    <d v="2015-04-12T00:00:00"/>
    <x v="3"/>
    <x v="23"/>
    <n v="177.12"/>
    <n v="0.03"/>
    <s v="Regular Ship"/>
    <n v="-191.23349999999999"/>
    <n v="7.38"/>
    <n v="11.51"/>
    <s v="Nick Zandusky"/>
    <s v="ME"/>
    <s v="Small Business"/>
    <s v="Soccer Equipment"/>
    <s v="Football Pads"/>
    <s v="SM Packaging"/>
    <d v="2015-04-19T00:00:00"/>
  </r>
  <r>
    <x v="3"/>
    <n v="3092"/>
    <x v="4"/>
    <n v="22182"/>
    <d v="2016-07-06T00:00:00"/>
    <x v="3"/>
    <x v="10"/>
    <n v="50.12"/>
    <n v="0.09"/>
    <s v="Regular Ship"/>
    <n v="-19.343"/>
    <n v="12.53"/>
    <n v="7.17"/>
    <s v="Walter Johnson"/>
    <s v="MA"/>
    <s v="Small Business"/>
    <s v="Soccer Equipment"/>
    <s v="Football Pads"/>
    <s v="SM Packaging"/>
    <d v="2016-07-13T00:00:00"/>
  </r>
  <r>
    <x v="3"/>
    <n v="4003"/>
    <x v="4"/>
    <n v="28581"/>
    <d v="2015-10-07T00:00:00"/>
    <x v="3"/>
    <x v="18"/>
    <n v="24.92"/>
    <n v="0.06"/>
    <s v="Regular Ship"/>
    <n v="-41.561"/>
    <n v="24.92"/>
    <n v="12.98"/>
    <s v="Blain Smith"/>
    <s v="MA"/>
    <s v="Home Office"/>
    <s v="Soccer Equipment"/>
    <s v="Football Pads"/>
    <s v="SM Packaging"/>
    <d v="2015-10-14T00:00:00"/>
  </r>
  <r>
    <x v="3"/>
    <n v="8284"/>
    <x v="4"/>
    <n v="59204"/>
    <d v="2015-12-30T00:00:00"/>
    <x v="3"/>
    <x v="34"/>
    <n v="253.92"/>
    <n v="0.1"/>
    <s v="Regular Ship"/>
    <n v="-9.3149999999999942"/>
    <n v="31.74"/>
    <n v="12.62"/>
    <s v="David Copper"/>
    <s v="DC"/>
    <s v="Home Office"/>
    <s v="Soccer Equipment"/>
    <s v="Football Pads"/>
    <s v="SM Packaging"/>
    <d v="2016-01-06T00:00:00"/>
  </r>
  <r>
    <x v="3"/>
    <n v="4918"/>
    <x v="4"/>
    <n v="35012"/>
    <d v="2016-04-08T00:00:00"/>
    <x v="3"/>
    <x v="5"/>
    <n v="119.7"/>
    <n v="0.04"/>
    <s v="Regular Ship"/>
    <n v="-16.38"/>
    <n v="11.97"/>
    <n v="4.9800000000000004"/>
    <s v="Holly Jones"/>
    <s v="MA"/>
    <s v="Corporate"/>
    <s v="Soccer Equipment"/>
    <s v="Shin Guards"/>
    <s v="SM Packaging"/>
    <d v="2016-04-15T00:00:00"/>
  </r>
  <r>
    <x v="3"/>
    <n v="7350"/>
    <x v="4"/>
    <n v="52327"/>
    <d v="2015-10-20T00:00:00"/>
    <x v="3"/>
    <x v="16"/>
    <n v="24.900000000000002"/>
    <n v="0.1"/>
    <s v="Regular Ship"/>
    <n v="-14.69"/>
    <n v="4.9800000000000004"/>
    <n v="4.7"/>
    <s v="Blain Smith"/>
    <s v="MA"/>
    <s v="Home Office"/>
    <s v="Soccer Equipment"/>
    <s v="Jersies"/>
    <s v="SM Packaging"/>
    <d v="2015-10-27T00:00:00"/>
  </r>
  <r>
    <x v="3"/>
    <n v="8281"/>
    <x v="4"/>
    <n v="59200"/>
    <d v="2015-10-09T00:00:00"/>
    <x v="3"/>
    <x v="39"/>
    <n v="335.16"/>
    <n v="0.03"/>
    <s v="Regular Ship"/>
    <n v="-37.299999999999997"/>
    <n v="11.97"/>
    <n v="5.81"/>
    <s v="Maria Bertelson"/>
    <s v="NY"/>
    <s v="Home Office"/>
    <s v="Soccer Equipment"/>
    <s v="Soccer Nets"/>
    <s v="Tiny Packaging"/>
    <d v="2015-10-16T00:00:00"/>
  </r>
  <r>
    <x v="3"/>
    <n v="7863"/>
    <x v="4"/>
    <n v="56224"/>
    <d v="2016-08-25T00:00:00"/>
    <x v="3"/>
    <x v="0"/>
    <n v="362.94"/>
    <n v="0.1"/>
    <s v="Regular Ship"/>
    <n v="48.59"/>
    <n v="7.89"/>
    <n v="2.82"/>
    <s v="Michelle Arnett"/>
    <s v="NY"/>
    <s v="Home Office"/>
    <s v="Soccer Equipment"/>
    <s v="Footballs"/>
    <s v="Bubble Wrap"/>
    <d v="2016-09-01T00:00:00"/>
  </r>
  <r>
    <x v="3"/>
    <n v="2681"/>
    <x v="4"/>
    <n v="19394"/>
    <d v="2016-10-25T00:00:00"/>
    <x v="3"/>
    <x v="16"/>
    <n v="629.94999999999993"/>
    <n v="0.05"/>
    <s v="Regular Ship"/>
    <n v="-452.38599999999997"/>
    <n v="125.99"/>
    <n v="8.8000000000000007"/>
    <s v="Darren Powers"/>
    <s v="ME"/>
    <s v="Corporate"/>
    <s v="Baseball Equipment"/>
    <s v="Baseballs"/>
    <s v="SM Packaging"/>
    <d v="2016-11-01T00:00:00"/>
  </r>
  <r>
    <x v="3"/>
    <n v="3540"/>
    <x v="4"/>
    <n v="25191"/>
    <d v="2015-01-28T00:00:00"/>
    <x v="3"/>
    <x v="21"/>
    <n v="4871.58"/>
    <n v="0.05"/>
    <s v="Regular Ship"/>
    <n v="1303.92"/>
    <n v="115.99"/>
    <n v="2.5"/>
    <s v="Andrew Kegan"/>
    <s v="MA"/>
    <s v="Small Business"/>
    <s v="Baseball Equipment"/>
    <s v="Baseballs"/>
    <s v="SM Packaging"/>
    <d v="2015-02-04T00:00:00"/>
  </r>
  <r>
    <x v="3"/>
    <n v="3202"/>
    <x v="4"/>
    <n v="22951"/>
    <d v="2016-03-03T00:00:00"/>
    <x v="3"/>
    <x v="23"/>
    <n v="1583.7599999999998"/>
    <n v="0.1"/>
    <s v="Regular Ship"/>
    <n v="34.362000000000002"/>
    <n v="65.989999999999995"/>
    <n v="8.99"/>
    <s v="James Bind"/>
    <s v="DC"/>
    <s v="Corporate"/>
    <s v="Baseball Equipment"/>
    <s v="Baseballs"/>
    <s v="SM Packaging"/>
    <d v="2016-03-10T00:00:00"/>
  </r>
  <r>
    <x v="3"/>
    <n v="4081"/>
    <x v="4"/>
    <n v="29090"/>
    <d v="2015-11-16T00:00:00"/>
    <x v="3"/>
    <x v="15"/>
    <n v="377.28000000000003"/>
    <n v="0.02"/>
    <s v="Regular Ship"/>
    <n v="-108.2"/>
    <n v="10.48"/>
    <n v="6.91"/>
    <s v="Adrianne Andover"/>
    <s v="MA"/>
    <s v="Consumer"/>
    <s v="Soccer Equipment"/>
    <s v="Mouth Guards"/>
    <s v="SM Packaging"/>
    <d v="2015-11-23T00:00:00"/>
  </r>
  <r>
    <x v="3"/>
    <n v="7139"/>
    <x v="4"/>
    <n v="50949"/>
    <d v="2014-12-05T00:00:00"/>
    <x v="3"/>
    <x v="38"/>
    <n v="69.760000000000005"/>
    <n v="0.09"/>
    <s v="Express Ship"/>
    <n v="7.95"/>
    <n v="2.1800000000000002"/>
    <n v="0.78"/>
    <s v="Guy Thornton"/>
    <s v="ME"/>
    <s v="Corporate"/>
    <s v="Soccer Equipment"/>
    <s v="Footballs"/>
    <s v="Bubble Wrap"/>
    <d v="2014-12-12T00:00:00"/>
  </r>
  <r>
    <x v="3"/>
    <n v="6230"/>
    <x v="4"/>
    <n v="44099"/>
    <d v="2016-01-11T00:00:00"/>
    <x v="3"/>
    <x v="42"/>
    <n v="80.56"/>
    <n v="0.1"/>
    <s v="Regular Ship"/>
    <n v="-67.459000000000003"/>
    <n v="4.24"/>
    <n v="5.41"/>
    <s v="Thomas Smothers"/>
    <s v="MA"/>
    <s v="Corporate"/>
    <s v="Soccer Equipment"/>
    <s v="Football Pads"/>
    <s v="SM Packaging"/>
    <d v="2016-01-18T00:00:00"/>
  </r>
  <r>
    <x v="3"/>
    <n v="3389"/>
    <x v="4"/>
    <n v="24160"/>
    <d v="2014-12-02T00:00:00"/>
    <x v="3"/>
    <x v="37"/>
    <n v="4223.5599999999995"/>
    <n v="0.06"/>
    <s v="Regular Ship"/>
    <n v="1104.318"/>
    <n v="95.99"/>
    <n v="4.9000000000000004"/>
    <s v="Amy Monument"/>
    <s v="NY"/>
    <s v="Home Office"/>
    <s v="Baseball Equipment"/>
    <s v="Baseballs"/>
    <s v="SM Packaging"/>
    <d v="2014-12-09T00:00:00"/>
  </r>
  <r>
    <x v="3"/>
    <n v="6058"/>
    <x v="4"/>
    <n v="42919"/>
    <d v="2015-08-06T00:00:00"/>
    <x v="3"/>
    <x v="3"/>
    <n v="1371.93"/>
    <n v="0.04"/>
    <s v="Express Ship"/>
    <n v="-475.66200000000003"/>
    <n v="195.99"/>
    <n v="4.2"/>
    <s v="James Bind"/>
    <s v="DC"/>
    <s v="Corporate"/>
    <s v="Baseball Equipment"/>
    <s v="Baseballs"/>
    <s v="SM Packaging"/>
    <d v="2015-08-13T00:00:00"/>
  </r>
  <r>
    <x v="3"/>
    <n v="225"/>
    <x v="4"/>
    <n v="1504"/>
    <d v="2016-06-27T00:00:00"/>
    <x v="3"/>
    <x v="45"/>
    <n v="310.31"/>
    <n v="0.08"/>
    <s v="Regular Ship"/>
    <n v="64.22"/>
    <n v="10.01"/>
    <n v="1.99"/>
    <s v="Adrianne Andover"/>
    <s v="MA"/>
    <s v="Corporate"/>
    <s v="Baseball Equipment"/>
    <s v="Baseball Bats"/>
    <s v="Tiny Packaging"/>
    <d v="2016-07-04T00:00:00"/>
  </r>
  <r>
    <x v="3"/>
    <n v="4925"/>
    <x v="4"/>
    <n v="35045"/>
    <d v="2016-02-01T00:00:00"/>
    <x v="3"/>
    <x v="37"/>
    <n v="593.12"/>
    <n v="0.1"/>
    <s v="Regular Ship"/>
    <n v="-10.33"/>
    <n v="13.48"/>
    <n v="4.51"/>
    <s v="Walter Johnson"/>
    <s v="MA"/>
    <s v="Small Business"/>
    <s v="Soccer Equipment"/>
    <s v="Mouth Guards"/>
    <s v="SM Packaging"/>
    <d v="2016-02-08T00:00:00"/>
  </r>
  <r>
    <x v="3"/>
    <n v="6316"/>
    <x v="4"/>
    <n v="44679"/>
    <d v="2016-04-03T00:00:00"/>
    <x v="3"/>
    <x v="14"/>
    <n v="2122.75"/>
    <n v="0.08"/>
    <s v="Regular Ship"/>
    <n v="338.91"/>
    <n v="60.65"/>
    <n v="12.23"/>
    <s v="Harry Pewter"/>
    <s v="DC"/>
    <s v="Small Business"/>
    <s v="Basketball Equipment"/>
    <s v="Helmets"/>
    <s v="MED Packaging"/>
    <d v="2016-04-10T00:00:00"/>
  </r>
  <r>
    <x v="3"/>
    <n v="4205"/>
    <x v="4"/>
    <n v="29893"/>
    <d v="2016-04-16T00:00:00"/>
    <x v="3"/>
    <x v="23"/>
    <n v="5400.4800000000005"/>
    <n v="7.0000000000000007E-2"/>
    <s v="Truck"/>
    <n v="426.67"/>
    <n v="225.02"/>
    <n v="28.66"/>
    <s v="Robert Conner"/>
    <s v="DC"/>
    <s v="Small Business"/>
    <s v="Soccer Equipment"/>
    <s v="Mouth Guards"/>
    <s v="Jumbo Drum"/>
    <d v="2016-04-23T00:00:00"/>
  </r>
  <r>
    <x v="3"/>
    <n v="7070"/>
    <x v="4"/>
    <n v="50465"/>
    <d v="2015-01-09T00:00:00"/>
    <x v="3"/>
    <x v="2"/>
    <n v="1418.3899999999999"/>
    <n v="0.1"/>
    <s v="Regular Ship"/>
    <n v="-953"/>
    <n v="48.91"/>
    <n v="35"/>
    <s v="Tony Remo"/>
    <s v="MA"/>
    <s v="Small Business"/>
    <s v="Soccer Equipment"/>
    <s v="Mouth Guards"/>
    <s v="LG Packaging"/>
    <d v="2015-01-16T00:00:00"/>
  </r>
  <r>
    <x v="3"/>
    <n v="582"/>
    <x v="4"/>
    <n v="3970"/>
    <d v="2016-01-25T00:00:00"/>
    <x v="3"/>
    <x v="19"/>
    <n v="272.74"/>
    <n v="0.05"/>
    <s v="Truck"/>
    <n v="-426.54"/>
    <n v="20.98"/>
    <n v="45"/>
    <s v="David Copper"/>
    <s v="DC"/>
    <s v="Home Office"/>
    <s v="Soccer Equipment"/>
    <s v="Mouth Guards"/>
    <s v="Jumbo Drum"/>
    <d v="2016-02-01T00:00:00"/>
  </r>
  <r>
    <x v="3"/>
    <n v="4320"/>
    <x v="4"/>
    <n v="30784"/>
    <d v="2016-03-07T00:00:00"/>
    <x v="3"/>
    <x v="27"/>
    <n v="321.60000000000002"/>
    <n v="0.02"/>
    <s v="Regular Ship"/>
    <n v="80.13"/>
    <n v="6.7"/>
    <n v="1.56"/>
    <s v="Walter Johnson"/>
    <s v="MA"/>
    <s v="Small Business"/>
    <s v="Soccer Equipment"/>
    <s v="Soccer Nets"/>
    <s v="Bubble Wrap"/>
    <d v="2016-03-14T00:00:00"/>
  </r>
  <r>
    <x v="3"/>
    <n v="160"/>
    <x v="4"/>
    <n v="995"/>
    <d v="2015-03-30T00:00:00"/>
    <x v="3"/>
    <x v="0"/>
    <n v="1834.94"/>
    <n v="0.03"/>
    <s v="Regular Ship"/>
    <n v="782.91"/>
    <n v="39.89"/>
    <n v="3.04"/>
    <s v="Neola Schneider"/>
    <s v="NY"/>
    <s v="Home Office"/>
    <s v="Basketball Equipment"/>
    <s v="Helmets"/>
    <s v="Bubble Wrap"/>
    <d v="2015-04-06T00:00:00"/>
  </r>
  <r>
    <x v="3"/>
    <n v="6035"/>
    <x v="4"/>
    <n v="42753"/>
    <d v="2015-11-18T00:00:00"/>
    <x v="3"/>
    <x v="29"/>
    <n v="5219.55"/>
    <n v="0.1"/>
    <s v="Regular Ship"/>
    <n v="897.36300000000006"/>
    <n v="115.99"/>
    <n v="3"/>
    <s v="Holly John"/>
    <s v="MA"/>
    <s v="Small Business"/>
    <s v="Baseball Equipment"/>
    <s v="Baseballs"/>
    <s v="SM Packaging"/>
    <d v="2015-11-25T00:00:00"/>
  </r>
  <r>
    <x v="3"/>
    <n v="2355"/>
    <x v="4"/>
    <n v="16993"/>
    <d v="2015-09-16T00:00:00"/>
    <x v="3"/>
    <x v="34"/>
    <n v="1647.92"/>
    <n v="0.05"/>
    <s v="Regular Ship"/>
    <n v="-433.488"/>
    <n v="205.99"/>
    <n v="2.5"/>
    <s v="David Copper"/>
    <s v="DC"/>
    <s v="Small Business"/>
    <s v="Baseball Equipment"/>
    <s v="Baseballs"/>
    <s v="SM Packaging"/>
    <d v="2015-09-23T00:00:00"/>
  </r>
  <r>
    <x v="3"/>
    <n v="1793"/>
    <x v="4"/>
    <n v="12837"/>
    <d v="2016-10-02T00:00:00"/>
    <x v="3"/>
    <x v="44"/>
    <n v="1112"/>
    <n v="0.03"/>
    <s v="Regular Ship"/>
    <n v="433.59"/>
    <n v="22.24"/>
    <n v="1.99"/>
    <s v="Dave Hallsten"/>
    <s v="NY"/>
    <s v="Home Office"/>
    <s v="Baseball Equipment"/>
    <s v="Baseball Bats"/>
    <s v="Tiny Packaging"/>
    <d v="2016-10-09T00:00:00"/>
  </r>
  <r>
    <x v="3"/>
    <n v="3861"/>
    <x v="4"/>
    <n v="27553"/>
    <d v="2015-06-12T00:00:00"/>
    <x v="3"/>
    <x v="41"/>
    <n v="2879.84"/>
    <n v="0"/>
    <s v="Regular Ship"/>
    <n v="297.108"/>
    <n v="179.99"/>
    <n v="13.99"/>
    <s v="Walter Johnson"/>
    <s v="MA"/>
    <s v="Corporate"/>
    <s v="Baseball Equipment"/>
    <s v="Baseballs"/>
    <s v="MED Packaging"/>
    <d v="2015-06-19T00:00:00"/>
  </r>
  <r>
    <x v="3"/>
    <n v="2282"/>
    <x v="4"/>
    <n v="16450"/>
    <d v="2015-03-15T00:00:00"/>
    <x v="3"/>
    <x v="1"/>
    <n v="71.760000000000005"/>
    <n v="0.03"/>
    <s v="Regular Ship"/>
    <n v="5.71"/>
    <n v="5.98"/>
    <n v="2.5"/>
    <s v="Dennis Bolton"/>
    <s v="ME"/>
    <s v="Small Business"/>
    <s v="Soccer Equipment"/>
    <s v="Soccer Balls"/>
    <s v="SM Packaging"/>
    <d v="2015-03-22T00:00:00"/>
  </r>
  <r>
    <x v="3"/>
    <n v="3215"/>
    <x v="4"/>
    <n v="23078"/>
    <d v="2015-07-16T00:00:00"/>
    <x v="3"/>
    <x v="34"/>
    <n v="327.92"/>
    <n v="0.09"/>
    <s v="Regular Ship"/>
    <n v="-17.68"/>
    <n v="40.99"/>
    <n v="19.989999999999998"/>
    <s v="Jay Fine"/>
    <s v="ME"/>
    <s v="Consumer"/>
    <s v="Soccer Equipment"/>
    <s v="Jersies"/>
    <s v="SM Packaging"/>
    <d v="2015-07-23T00:00:00"/>
  </r>
  <r>
    <x v="3"/>
    <n v="8286"/>
    <x v="4"/>
    <n v="59204"/>
    <d v="2015-12-30T00:00:00"/>
    <x v="3"/>
    <x v="43"/>
    <n v="145"/>
    <n v="0.04"/>
    <s v="Regular Ship"/>
    <n v="-66.239999999999995"/>
    <n v="5.8"/>
    <n v="5.59"/>
    <s v="Corey Catlett"/>
    <s v="ME"/>
    <s v="Home Office"/>
    <s v="Soccer Equipment"/>
    <s v="Football Pads"/>
    <s v="SM Packaging"/>
    <d v="2016-01-06T00:00:00"/>
  </r>
  <r>
    <x v="3"/>
    <n v="7622"/>
    <x v="4"/>
    <n v="54533"/>
    <d v="2015-10-18T00:00:00"/>
    <x v="3"/>
    <x v="31"/>
    <n v="149.1"/>
    <n v="0.03"/>
    <s v="Regular Ship"/>
    <n v="-42.722499999999997"/>
    <n v="7.1"/>
    <n v="6.05"/>
    <s v="Marc Crier"/>
    <s v="ME"/>
    <s v="Corporate"/>
    <s v="Soccer Equipment"/>
    <s v="Football Pads"/>
    <s v="SM Packaging"/>
    <d v="2015-10-25T00:00:00"/>
  </r>
  <r>
    <x v="3"/>
    <n v="7509"/>
    <x v="4"/>
    <n v="53600"/>
    <d v="2016-05-10T00:00:00"/>
    <x v="3"/>
    <x v="34"/>
    <n v="41.44"/>
    <n v="0.03"/>
    <s v="Express Ship"/>
    <n v="-17.951499999999999"/>
    <n v="5.18"/>
    <n v="5.74"/>
    <s v="Wallace King"/>
    <s v="MA"/>
    <s v="Small Business"/>
    <s v="Soccer Equipment"/>
    <s v="Football Pads"/>
    <s v="SM Packaging"/>
    <d v="2016-05-17T00:00:00"/>
  </r>
  <r>
    <x v="3"/>
    <n v="3728"/>
    <x v="4"/>
    <n v="26657"/>
    <d v="2016-07-30T00:00:00"/>
    <x v="3"/>
    <x v="39"/>
    <n v="1147.4399999999998"/>
    <n v="0.06"/>
    <s v="Regular Ship"/>
    <n v="333.17450000000002"/>
    <n v="40.98"/>
    <n v="7.47"/>
    <s v="Troy Blackwell"/>
    <s v="ME"/>
    <s v="Home Office"/>
    <s v="Soccer Equipment"/>
    <s v="Football Pads"/>
    <s v="SM Packaging"/>
    <d v="2016-08-06T00:00:00"/>
  </r>
  <r>
    <x v="3"/>
    <n v="1238"/>
    <x v="4"/>
    <n v="9024"/>
    <d v="2016-04-02T00:00:00"/>
    <x v="3"/>
    <x v="28"/>
    <n v="10.86"/>
    <n v="0.03"/>
    <s v="Regular Ship"/>
    <n v="-4.55"/>
    <n v="5.43"/>
    <n v="0.95"/>
    <s v="James Hardy"/>
    <s v="DC"/>
    <s v="Home Office"/>
    <s v="Soccer Equipment"/>
    <s v="Jersies"/>
    <s v="Bubble Wrap"/>
    <d v="2016-04-09T00:00:00"/>
  </r>
  <r>
    <x v="3"/>
    <n v="4603"/>
    <x v="4"/>
    <n v="32803"/>
    <d v="2015-10-16T00:00:00"/>
    <x v="3"/>
    <x v="40"/>
    <n v="384.15999999999997"/>
    <n v="0.08"/>
    <s v="Express Ship"/>
    <n v="-10.327"/>
    <n v="7.84"/>
    <n v="4.71"/>
    <s v="James Lanier"/>
    <s v="NY"/>
    <s v="Corporate"/>
    <s v="Soccer Equipment"/>
    <s v="Football Pads"/>
    <s v="SM Packaging"/>
    <d v="2015-10-23T00:00:00"/>
  </r>
  <r>
    <x v="3"/>
    <n v="3034"/>
    <x v="4"/>
    <n v="21796"/>
    <d v="2016-03-06T00:00:00"/>
    <x v="4"/>
    <x v="47"/>
    <n v="642.47"/>
    <n v="0.1"/>
    <s v="Regular Ship"/>
    <n v="274.66000000000003"/>
    <n v="15.67"/>
    <n v="1.39"/>
    <s v="Vivek Grady"/>
    <s v="NY"/>
    <s v="Home Office"/>
    <s v="Soccer Equipment"/>
    <s v="Soccer Balls"/>
    <s v="SM Packaging"/>
    <d v="2016-03-13T00:00:00"/>
  </r>
  <r>
    <x v="3"/>
    <n v="1572"/>
    <x v="4"/>
    <n v="11362"/>
    <d v="2016-07-11T00:00:00"/>
    <x v="4"/>
    <x v="49"/>
    <n v="58.860000000000007"/>
    <n v="7.0000000000000007E-2"/>
    <s v="Regular Ship"/>
    <n v="-119.66"/>
    <n v="2.1800000000000002"/>
    <n v="5"/>
    <s v="Blain Smith"/>
    <s v="MA"/>
    <s v="Corporate"/>
    <s v="Soccer Equipment"/>
    <s v="Soccer Goals"/>
    <s v="Bubble Wrap"/>
    <d v="2016-07-18T00:00:00"/>
  </r>
  <r>
    <x v="3"/>
    <n v="8170"/>
    <x v="4"/>
    <n v="58372"/>
    <d v="2015-01-31T00:00:00"/>
    <x v="4"/>
    <x v="27"/>
    <n v="191.04"/>
    <n v="0.04"/>
    <s v="Regular Ship"/>
    <n v="43.2"/>
    <n v="3.98"/>
    <n v="0.7"/>
    <s v="Blain Smith"/>
    <s v="MA"/>
    <s v="Corporate"/>
    <s v="Soccer Equipment"/>
    <s v="Soccer Nets"/>
    <s v="Bubble Wrap"/>
    <d v="2015-02-07T00:00:00"/>
  </r>
  <r>
    <x v="3"/>
    <n v="2570"/>
    <x v="4"/>
    <n v="18534"/>
    <d v="2015-10-30T00:00:00"/>
    <x v="4"/>
    <x v="15"/>
    <n v="299.88"/>
    <n v="0.1"/>
    <s v="Express Ship"/>
    <n v="21.68"/>
    <n v="8.33"/>
    <n v="1.99"/>
    <s v="Adrianne Andover"/>
    <s v="MA"/>
    <s v="Corporate"/>
    <s v="Baseball Equipment"/>
    <s v="Baseball Bats"/>
    <s v="Tiny Packaging"/>
    <d v="2015-11-06T00:00:00"/>
  </r>
  <r>
    <x v="3"/>
    <n v="5439"/>
    <x v="4"/>
    <n v="38628"/>
    <d v="2015-08-29T00:00:00"/>
    <x v="4"/>
    <x v="26"/>
    <n v="827.7700000000001"/>
    <n v="0.06"/>
    <s v="Regular Ship"/>
    <n v="251.262"/>
    <n v="35.99"/>
    <n v="1.25"/>
    <s v="Nora Price"/>
    <s v="ME"/>
    <s v="Small Business"/>
    <s v="Baseball Equipment"/>
    <s v="Baseballs"/>
    <s v="Tiny Packaging"/>
    <d v="2015-09-05T00:00:00"/>
  </r>
  <r>
    <x v="3"/>
    <n v="7425"/>
    <x v="4"/>
    <n v="52930"/>
    <d v="2015-09-08T00:00:00"/>
    <x v="4"/>
    <x v="23"/>
    <n v="1343.76"/>
    <n v="0.09"/>
    <s v="Regular Ship"/>
    <n v="140.80500000000001"/>
    <n v="55.99"/>
    <n v="3.3"/>
    <s v="Robert Conner"/>
    <s v="DC"/>
    <s v="Corporate"/>
    <s v="Baseball Equipment"/>
    <s v="Baseballs"/>
    <s v="Tiny Packaging"/>
    <d v="2015-09-15T00:00:00"/>
  </r>
  <r>
    <x v="3"/>
    <n v="7426"/>
    <x v="4"/>
    <n v="52930"/>
    <d v="2015-09-08T00:00:00"/>
    <x v="4"/>
    <x v="4"/>
    <n v="2239.6"/>
    <n v="0.02"/>
    <s v="Regular Ship"/>
    <n v="972.9"/>
    <n v="55.99"/>
    <n v="1.25"/>
    <s v="Sarah Foster"/>
    <s v="NY"/>
    <s v="Corporate"/>
    <s v="Baseball Equipment"/>
    <s v="Baseballs"/>
    <s v="Tiny Packaging"/>
    <d v="2015-09-15T00:00:00"/>
  </r>
  <r>
    <x v="3"/>
    <n v="5792"/>
    <x v="4"/>
    <n v="41063"/>
    <d v="2016-09-21T00:00:00"/>
    <x v="4"/>
    <x v="30"/>
    <n v="2235.7399999999998"/>
    <n v="0.06"/>
    <s v="Regular Ship"/>
    <n v="822.88800000000003"/>
    <n v="85.99"/>
    <n v="1.25"/>
    <s v="Robert Conner"/>
    <s v="DC"/>
    <s v="Home Office"/>
    <s v="Baseball Equipment"/>
    <s v="Baseballs"/>
    <s v="Tiny Packaging"/>
    <d v="2016-09-28T00:00:00"/>
  </r>
  <r>
    <x v="3"/>
    <n v="3651"/>
    <x v="4"/>
    <n v="26145"/>
    <d v="2015-05-04T00:00:00"/>
    <x v="4"/>
    <x v="24"/>
    <n v="88.38"/>
    <n v="0"/>
    <s v="Regular Ship"/>
    <n v="-51.198"/>
    <n v="4.91"/>
    <n v="5.68"/>
    <s v="Blain Smith"/>
    <s v="MA"/>
    <s v="Corporate"/>
    <s v="Soccer Equipment"/>
    <s v="Football Pads"/>
    <s v="SM Packaging"/>
    <d v="2015-05-11T00:00:00"/>
  </r>
  <r>
    <x v="3"/>
    <n v="1452"/>
    <x v="4"/>
    <n v="10470"/>
    <d v="2016-03-04T00:00:00"/>
    <x v="4"/>
    <x v="4"/>
    <n v="1760.3999999999999"/>
    <n v="0.02"/>
    <s v="Express Ship"/>
    <n v="490.77"/>
    <n v="44.01"/>
    <n v="3.5"/>
    <s v="Blain Smith"/>
    <s v="MA"/>
    <s v="Corporate"/>
    <s v="Soccer Equipment"/>
    <s v="Shin Guards"/>
    <s v="SM Packaging"/>
    <d v="2016-03-11T00:00:00"/>
  </r>
  <r>
    <x v="3"/>
    <n v="7310"/>
    <x v="4"/>
    <n v="52130"/>
    <d v="2016-07-06T00:00:00"/>
    <x v="4"/>
    <x v="19"/>
    <n v="53.69"/>
    <n v="0"/>
    <s v="Regular Ship"/>
    <n v="-39.962499999999999"/>
    <n v="4.13"/>
    <n v="5.34"/>
    <s v="Adrianne Andover"/>
    <s v="MA"/>
    <s v="Consumer"/>
    <s v="Soccer Equipment"/>
    <s v="Football Pads"/>
    <s v="SM Packaging"/>
    <d v="2016-07-13T00:00:00"/>
  </r>
  <r>
    <x v="3"/>
    <n v="5441"/>
    <x v="4"/>
    <n v="38656"/>
    <d v="2016-06-10T00:00:00"/>
    <x v="4"/>
    <x v="47"/>
    <n v="169.32999999999998"/>
    <n v="0.09"/>
    <s v="Regular Ship"/>
    <n v="-148.39599999999999"/>
    <n v="4.13"/>
    <n v="5.34"/>
    <s v="John Castell"/>
    <s v="ME"/>
    <s v="Consumer"/>
    <s v="Soccer Equipment"/>
    <s v="Football Pads"/>
    <s v="SM Packaging"/>
    <d v="2016-06-17T00:00:00"/>
  </r>
  <r>
    <x v="3"/>
    <n v="890"/>
    <x v="4"/>
    <n v="6402"/>
    <d v="2015-02-21T00:00:00"/>
    <x v="4"/>
    <x v="14"/>
    <n v="358.05"/>
    <n v="0.01"/>
    <s v="Regular Ship"/>
    <n v="-22.18"/>
    <n v="10.23"/>
    <n v="4.68"/>
    <s v="Andrew Jenkins"/>
    <s v="DC"/>
    <s v="Corporate"/>
    <s v="Soccer Equipment"/>
    <s v="Soccer Goals"/>
    <s v="Tiny Packaging"/>
    <d v="2015-02-28T00:00:00"/>
  </r>
  <r>
    <x v="3"/>
    <n v="3021"/>
    <x v="4"/>
    <n v="21729"/>
    <d v="2016-10-06T00:00:00"/>
    <x v="4"/>
    <x v="20"/>
    <n v="1113.28"/>
    <n v="0.08"/>
    <s v="Regular Ship"/>
    <n v="-256.93"/>
    <n v="79.52"/>
    <n v="48.2"/>
    <s v="Adrianne Andover"/>
    <s v="MA"/>
    <s v="Corporate"/>
    <s v="Basketball Equipment"/>
    <s v="Helmets"/>
    <s v="MED Packaging"/>
    <d v="2016-10-13T00:00:00"/>
  </r>
  <r>
    <x v="3"/>
    <n v="3319"/>
    <x v="4"/>
    <n v="23745"/>
    <d v="2016-10-05T00:00:00"/>
    <x v="4"/>
    <x v="1"/>
    <n v="666"/>
    <n v="0.06"/>
    <s v="Regular Ship"/>
    <n v="-279.12"/>
    <n v="55.5"/>
    <n v="52.2"/>
    <s v="Holly Jones"/>
    <s v="MA"/>
    <s v="Corporate"/>
    <s v="Basketball Equipment"/>
    <s v="Helmets"/>
    <s v="MED Packaging"/>
    <d v="2016-10-12T00:00:00"/>
  </r>
  <r>
    <x v="3"/>
    <n v="3037"/>
    <x v="4"/>
    <n v="21824"/>
    <d v="2014-12-08T00:00:00"/>
    <x v="4"/>
    <x v="25"/>
    <n v="3366.26"/>
    <n v="0.04"/>
    <s v="Express Ship"/>
    <n v="-1036.92"/>
    <n v="90.98"/>
    <n v="56.2"/>
    <s v="Andrew Kegan"/>
    <s v="MA"/>
    <s v="Home Office"/>
    <s v="Basketball Equipment"/>
    <s v="Helmets"/>
    <s v="MED Packaging"/>
    <d v="2014-12-15T00:00:00"/>
  </r>
  <r>
    <x v="3"/>
    <n v="7050"/>
    <x v="4"/>
    <n v="50309"/>
    <d v="2015-01-13T00:00:00"/>
    <x v="4"/>
    <x v="15"/>
    <n v="251.28000000000003"/>
    <n v="0.08"/>
    <s v="Regular Ship"/>
    <n v="-314.22000000000003"/>
    <n v="6.98"/>
    <n v="9.69"/>
    <s v="Stanley Hope"/>
    <s v="MA"/>
    <s v="Small Business"/>
    <s v="Soccer Equipment"/>
    <s v="Mouth Guards"/>
    <s v="SM Packaging"/>
    <d v="2015-01-20T00:00:00"/>
  </r>
  <r>
    <x v="3"/>
    <n v="5206"/>
    <x v="4"/>
    <n v="36998"/>
    <d v="2016-07-30T00:00:00"/>
    <x v="4"/>
    <x v="44"/>
    <n v="499"/>
    <n v="7.0000000000000007E-2"/>
    <s v="Regular Ship"/>
    <n v="-409.24"/>
    <n v="9.98"/>
    <n v="12.52"/>
    <s v="James Hardy"/>
    <s v="DC"/>
    <s v="Corporate"/>
    <s v="Basketball Equipment"/>
    <s v="Helmets"/>
    <s v="SM Packaging"/>
    <d v="2016-08-06T00:00:00"/>
  </r>
  <r>
    <x v="3"/>
    <n v="900"/>
    <x v="4"/>
    <n v="6465"/>
    <d v="2015-06-12T00:00:00"/>
    <x v="4"/>
    <x v="15"/>
    <n v="247.68"/>
    <n v="0.06"/>
    <s v="Express Ship"/>
    <n v="57.78"/>
    <n v="6.88"/>
    <n v="2"/>
    <s v="Blain Smith"/>
    <s v="ME"/>
    <s v="Small Business"/>
    <s v="Soccer Equipment"/>
    <s v="Jersies"/>
    <s v="Bubble Wrap"/>
    <d v="2015-06-19T00:00:00"/>
  </r>
  <r>
    <x v="3"/>
    <n v="2598"/>
    <x v="4"/>
    <n v="18757"/>
    <d v="2016-03-22T00:00:00"/>
    <x v="4"/>
    <x v="33"/>
    <n v="300.14000000000004"/>
    <n v="0.01"/>
    <s v="Express Ship"/>
    <n v="123.15"/>
    <n v="6.98"/>
    <n v="1.6"/>
    <s v="Matthew Clasen"/>
    <s v="DC"/>
    <s v="Consumer"/>
    <s v="Soccer Equipment"/>
    <s v="Jersies"/>
    <s v="Bubble Wrap"/>
    <d v="2016-03-29T00:00:00"/>
  </r>
  <r>
    <x v="3"/>
    <n v="1152"/>
    <x v="4"/>
    <n v="8388"/>
    <d v="2015-12-24T00:00:00"/>
    <x v="4"/>
    <x v="21"/>
    <n v="293.16000000000003"/>
    <n v="0.02"/>
    <s v="Regular Ship"/>
    <n v="96.34"/>
    <n v="6.98"/>
    <n v="1.6"/>
    <s v="Stanley Hope"/>
    <s v="MA"/>
    <s v="Home Office"/>
    <s v="Soccer Equipment"/>
    <s v="Jersies"/>
    <s v="Bubble Wrap"/>
    <d v="2015-12-31T00:00:00"/>
  </r>
  <r>
    <x v="3"/>
    <n v="7385"/>
    <x v="4"/>
    <n v="52642"/>
    <d v="2015-04-14T00:00:00"/>
    <x v="4"/>
    <x v="20"/>
    <n v="2134.7199999999998"/>
    <n v="0.03"/>
    <s v="Regular Ship"/>
    <n v="-281.67"/>
    <n v="152.47999999999999"/>
    <n v="4"/>
    <s v="Holly Jones"/>
    <s v="MA"/>
    <s v="Home Office"/>
    <s v="Baseball Equipment"/>
    <s v="Baseball Bats"/>
    <s v="SM Packaging"/>
    <d v="2015-04-21T00:00:00"/>
  </r>
  <r>
    <x v="3"/>
    <n v="2265"/>
    <x v="4"/>
    <n v="16262"/>
    <d v="2014-11-01T00:00:00"/>
    <x v="4"/>
    <x v="48"/>
    <n v="56.98"/>
    <n v="0.06"/>
    <s v="Express Ship"/>
    <n v="9.5299999999999994"/>
    <n v="5.18"/>
    <n v="2.04"/>
    <s v="Andrew Jenkins"/>
    <s v="DC"/>
    <s v="Consumer"/>
    <s v="Soccer Equipment"/>
    <s v="Jersies"/>
    <s v="Bubble Wrap"/>
    <d v="2014-11-08T00:00:00"/>
  </r>
  <r>
    <x v="3"/>
    <n v="2742"/>
    <x v="4"/>
    <n v="19782"/>
    <d v="2016-08-18T00:00:00"/>
    <x v="4"/>
    <x v="24"/>
    <n v="32.58"/>
    <n v="0.06"/>
    <s v="Regular Ship"/>
    <n v="-0.85"/>
    <n v="1.81"/>
    <n v="0.75"/>
    <s v="Erin Ashbrook"/>
    <s v="NY"/>
    <s v="Consumer"/>
    <s v="Soccer Equipment"/>
    <s v="Footballs"/>
    <s v="Bubble Wrap"/>
    <d v="2016-08-25T00:00:00"/>
  </r>
  <r>
    <x v="3"/>
    <n v="5981"/>
    <x v="4"/>
    <n v="42400"/>
    <d v="2016-06-09T00:00:00"/>
    <x v="4"/>
    <x v="37"/>
    <n v="879.12"/>
    <n v="0.03"/>
    <s v="Regular Ship"/>
    <n v="11.55"/>
    <n v="19.98"/>
    <n v="4"/>
    <s v="Tony Remo"/>
    <s v="MA"/>
    <s v="Home Office"/>
    <s v="Baseball Equipment"/>
    <s v="Baseball Bats"/>
    <s v="SM Packaging"/>
    <d v="2016-06-16T00:00:00"/>
  </r>
  <r>
    <x v="3"/>
    <n v="5678"/>
    <x v="4"/>
    <n v="40134"/>
    <d v="2015-08-09T00:00:00"/>
    <x v="4"/>
    <x v="5"/>
    <n v="108.9"/>
    <n v="0.1"/>
    <s v="Regular Ship"/>
    <n v="-21.66"/>
    <n v="10.89"/>
    <n v="4.5"/>
    <s v="Shahid Hopkins"/>
    <s v="NY"/>
    <s v="Small Business"/>
    <s v="Soccer Equipment"/>
    <s v="Shin Guards"/>
    <s v="SM Packaging"/>
    <d v="2015-08-16T00:00:00"/>
  </r>
  <r>
    <x v="3"/>
    <n v="4236"/>
    <x v="4"/>
    <n v="30144"/>
    <d v="2015-06-06T00:00:00"/>
    <x v="4"/>
    <x v="43"/>
    <n v="5468.75"/>
    <n v="0.08"/>
    <s v="Truck"/>
    <n v="-528.65312500000005"/>
    <n v="218.75"/>
    <n v="69.64"/>
    <s v="James Bind"/>
    <s v="DC"/>
    <s v="Small Business"/>
    <s v="Basketball Equipment"/>
    <s v="Basketballs"/>
    <s v="XL Packaging"/>
    <d v="2015-06-13T00:00:00"/>
  </r>
  <r>
    <x v="3"/>
    <n v="1267"/>
    <x v="4"/>
    <n v="9221"/>
    <d v="2014-11-03T00:00:00"/>
    <x v="4"/>
    <x v="32"/>
    <n v="29.25"/>
    <n v="0.03"/>
    <s v="Regular Ship"/>
    <n v="-377.74"/>
    <n v="3.25"/>
    <n v="49"/>
    <s v="Robert Conner"/>
    <s v="DC"/>
    <s v="Consumer"/>
    <s v="Soccer Equipment"/>
    <s v="Shin Guards"/>
    <s v="LG Packaging"/>
    <d v="2014-11-10T00:00:00"/>
  </r>
  <r>
    <x v="3"/>
    <n v="7292"/>
    <x v="4"/>
    <n v="52003"/>
    <d v="2015-12-19T00:00:00"/>
    <x v="4"/>
    <x v="48"/>
    <n v="2338.6"/>
    <n v="0.04"/>
    <s v="Truck"/>
    <n v="-776.72"/>
    <n v="212.6"/>
    <n v="110.2"/>
    <s v="Harry Pewter"/>
    <s v="DC"/>
    <s v="Consumer"/>
    <s v="Basketball Equipment"/>
    <s v="Basketballs"/>
    <s v="XL Packaging"/>
    <d v="2015-12-26T00:00:00"/>
  </r>
  <r>
    <x v="3"/>
    <n v="7805"/>
    <x v="4"/>
    <n v="55845"/>
    <d v="2015-05-21T00:00:00"/>
    <x v="4"/>
    <x v="2"/>
    <n v="4378.42"/>
    <n v="0.1"/>
    <s v="Truck"/>
    <n v="-865.88"/>
    <n v="150.97999999999999"/>
    <n v="66.27"/>
    <s v="Robert Conner"/>
    <s v="DC"/>
    <s v="Home Office"/>
    <s v="Basketball Equipment"/>
    <s v="Baseball Helmets"/>
    <s v="XL Packaging"/>
    <d v="2015-05-28T00:00:00"/>
  </r>
  <r>
    <x v="3"/>
    <n v="7186"/>
    <x v="4"/>
    <n v="51267"/>
    <d v="2016-03-03T00:00:00"/>
    <x v="4"/>
    <x v="0"/>
    <n v="4645.08"/>
    <n v="0.08"/>
    <s v="Truck"/>
    <n v="-335.77"/>
    <n v="100.98"/>
    <n v="35.840000000000003"/>
    <s v="Adrianne Andover"/>
    <s v="MA"/>
    <s v="Home Office"/>
    <s v="Basketball Equipment"/>
    <s v="Baseball Helmets"/>
    <s v="XL Packaging"/>
    <d v="2016-03-10T00:00:00"/>
  </r>
  <r>
    <x v="3"/>
    <n v="6461"/>
    <x v="4"/>
    <n v="45991"/>
    <d v="2014-12-15T00:00:00"/>
    <x v="4"/>
    <x v="18"/>
    <n v="100.98"/>
    <n v="0.1"/>
    <s v="Truck"/>
    <n v="-68.16"/>
    <n v="100.98"/>
    <n v="35.840000000000003"/>
    <s v="George Ashbrook"/>
    <s v="ME"/>
    <s v="Consumer"/>
    <s v="Basketball Equipment"/>
    <s v="Baseball Helmets"/>
    <s v="XL Packaging"/>
    <d v="2014-12-22T00:00:00"/>
  </r>
  <r>
    <x v="3"/>
    <n v="1710"/>
    <x v="4"/>
    <n v="12289"/>
    <d v="2015-10-24T00:00:00"/>
    <x v="4"/>
    <x v="43"/>
    <n v="3024.25"/>
    <n v="0.04"/>
    <s v="Regular Ship"/>
    <n v="1269.05"/>
    <n v="120.97"/>
    <n v="7.11"/>
    <s v="Stanley Hope"/>
    <s v="MA"/>
    <s v="Corporate"/>
    <s v="Baseball Equipment"/>
    <s v="Base Equipment"/>
    <s v="MED Packaging"/>
    <d v="2015-10-31T00:00:00"/>
  </r>
  <r>
    <x v="3"/>
    <n v="3841"/>
    <x v="4"/>
    <n v="27392"/>
    <d v="2016-01-01T00:00:00"/>
    <x v="4"/>
    <x v="25"/>
    <n v="5586.2599999999993"/>
    <n v="0"/>
    <s v="Regular Ship"/>
    <n v="2509.52"/>
    <n v="150.97999999999999"/>
    <n v="13.99"/>
    <s v="Harold Clinton"/>
    <s v="DC"/>
    <s v="Corporate"/>
    <s v="Baseball Equipment"/>
    <s v="Base Equipment"/>
    <s v="MED Packaging"/>
    <d v="2016-01-08T00:00:00"/>
  </r>
  <r>
    <x v="3"/>
    <n v="5450"/>
    <x v="4"/>
    <n v="38693"/>
    <d v="2015-04-14T00:00:00"/>
    <x v="4"/>
    <x v="6"/>
    <n v="2099.9700000000003"/>
    <n v="0.02"/>
    <s v="Regular Ship"/>
    <n v="196.08"/>
    <n v="699.99"/>
    <n v="24.49"/>
    <s v="Lycoris Saunders"/>
    <s v="ME"/>
    <s v="Home Office"/>
    <s v="Baseball Equipment"/>
    <s v="Balls"/>
    <s v="LG Packaging"/>
    <d v="2015-04-21T00:00:00"/>
  </r>
  <r>
    <x v="3"/>
    <n v="3827"/>
    <x v="4"/>
    <n v="27298"/>
    <d v="2015-09-19T00:00:00"/>
    <x v="4"/>
    <x v="4"/>
    <n v="7999.6"/>
    <n v="0.09"/>
    <s v="Regular Ship"/>
    <n v="2154.33"/>
    <n v="199.99"/>
    <n v="24.49"/>
    <s v="Harold Clinton"/>
    <s v="DC"/>
    <s v="Small Business"/>
    <s v="Baseball Equipment"/>
    <s v="Balls"/>
    <s v="LG Packaging"/>
    <d v="2015-09-26T00:00:00"/>
  </r>
  <r>
    <x v="3"/>
    <n v="3165"/>
    <x v="4"/>
    <n v="22752"/>
    <d v="2016-10-07T00:00:00"/>
    <x v="4"/>
    <x v="28"/>
    <n v="221.96"/>
    <n v="0.1"/>
    <s v="Regular Ship"/>
    <n v="-235.21"/>
    <n v="110.98"/>
    <n v="35"/>
    <s v="Stanley Hope"/>
    <s v="ME"/>
    <s v="Corporate"/>
    <s v="Soccer Equipment"/>
    <s v="Mouth Guards"/>
    <s v="LG Packaging"/>
    <d v="2016-10-14T00:00:00"/>
  </r>
  <r>
    <x v="3"/>
    <n v="4493"/>
    <x v="4"/>
    <n v="32000"/>
    <d v="2016-07-14T00:00:00"/>
    <x v="4"/>
    <x v="30"/>
    <n v="14325.48"/>
    <n v="0.02"/>
    <s v="Truck"/>
    <n v="-1096.7760000000001"/>
    <n v="550.98"/>
    <n v="147.12"/>
    <s v="Victoria Wilson"/>
    <s v="ME"/>
    <s v="Home Office"/>
    <s v="Basketball Equipment"/>
    <s v="Basketballs"/>
    <s v="XL Packaging"/>
    <d v="2016-07-21T00:00:00"/>
  </r>
  <r>
    <x v="3"/>
    <n v="3645"/>
    <x v="4"/>
    <n v="26053"/>
    <d v="2015-11-24T00:00:00"/>
    <x v="4"/>
    <x v="27"/>
    <n v="910.56"/>
    <n v="7.0000000000000007E-2"/>
    <s v="Express Ship"/>
    <n v="70.459999999999994"/>
    <n v="18.97"/>
    <n v="9.0299999999999994"/>
    <s v="James Bind"/>
    <s v="DC"/>
    <s v="Corporate"/>
    <s v="Soccer Equipment"/>
    <s v="Jersies"/>
    <s v="SM Packaging"/>
    <d v="2015-12-01T00:00:00"/>
  </r>
  <r>
    <x v="3"/>
    <n v="2471"/>
    <x v="4"/>
    <n v="17958"/>
    <d v="2015-06-11T00:00:00"/>
    <x v="4"/>
    <x v="8"/>
    <n v="1071.8399999999999"/>
    <n v="7.0000000000000007E-2"/>
    <s v="Regular Ship"/>
    <n v="359.53"/>
    <n v="32.479999999999997"/>
    <n v="7.09"/>
    <s v="Walter Johnson"/>
    <s v="MA"/>
    <s v="Home Office"/>
    <s v="Basketball Equipment"/>
    <s v="Helmets"/>
    <s v="SM Packaging"/>
    <d v="2015-06-18T00:00:00"/>
  </r>
  <r>
    <x v="3"/>
    <n v="2287"/>
    <x v="4"/>
    <n v="16481"/>
    <d v="2014-12-19T00:00:00"/>
    <x v="4"/>
    <x v="44"/>
    <n v="2848"/>
    <n v="0"/>
    <s v="Regular Ship"/>
    <n v="719.26"/>
    <n v="56.96"/>
    <n v="13.22"/>
    <s v="Walter Johnson"/>
    <s v="MA"/>
    <s v="Corporate"/>
    <s v="Soccer Equipment"/>
    <s v="Shin Guards"/>
    <s v="SM Packaging"/>
    <d v="2014-12-26T00:00:00"/>
  </r>
  <r>
    <x v="3"/>
    <n v="648"/>
    <x v="4"/>
    <n v="4578"/>
    <d v="2016-07-13T00:00:00"/>
    <x v="4"/>
    <x v="22"/>
    <n v="303.59999999999997"/>
    <n v="7.0000000000000007E-2"/>
    <s v="Regular Ship"/>
    <n v="86.33"/>
    <n v="20.239999999999998"/>
    <n v="6.67"/>
    <s v="William Mac"/>
    <s v="DC"/>
    <s v="Corporate"/>
    <s v="Basketball Equipment"/>
    <s v="Helmets"/>
    <s v="Tiny Packaging"/>
    <d v="2016-07-20T00:00:00"/>
  </r>
  <r>
    <x v="3"/>
    <n v="6426"/>
    <x v="4"/>
    <n v="45671"/>
    <d v="2015-04-12T00:00:00"/>
    <x v="4"/>
    <x v="19"/>
    <n v="127.00999999999999"/>
    <n v="0.05"/>
    <s v="Regular Ship"/>
    <n v="7"/>
    <n v="9.77"/>
    <n v="6.02"/>
    <s v="Andrew Kegan"/>
    <s v="MA"/>
    <s v="Consumer"/>
    <s v="Basketball Equipment"/>
    <s v="Helmets"/>
    <s v="MED Packaging"/>
    <d v="2015-04-19T00:00:00"/>
  </r>
  <r>
    <x v="3"/>
    <n v="972"/>
    <x v="4"/>
    <n v="7075"/>
    <d v="2015-08-10T00:00:00"/>
    <x v="4"/>
    <x v="22"/>
    <n v="231.3"/>
    <n v="0.02"/>
    <s v="Regular Ship"/>
    <n v="-83.3"/>
    <n v="15.42"/>
    <n v="10.68"/>
    <s v="Shirley Jackson"/>
    <s v="ME"/>
    <s v="Corporate"/>
    <s v="Soccer Equipment"/>
    <s v="Mouth Guards"/>
    <s v="SM Packaging"/>
    <d v="2015-08-17T00:00:00"/>
  </r>
  <r>
    <x v="3"/>
    <n v="821"/>
    <x v="4"/>
    <n v="5925"/>
    <d v="2015-09-12T00:00:00"/>
    <x v="4"/>
    <x v="37"/>
    <n v="4058.1200000000003"/>
    <n v="0.08"/>
    <s v="Regular Ship"/>
    <n v="-354.9"/>
    <n v="92.23"/>
    <n v="39.61"/>
    <s v="David Copper"/>
    <s v="DC"/>
    <s v="Home Office"/>
    <s v="Basketball Equipment"/>
    <s v="Helmets"/>
    <s v="MED Packaging"/>
    <d v="2015-09-19T00:00:00"/>
  </r>
  <r>
    <x v="3"/>
    <n v="3506"/>
    <x v="4"/>
    <n v="24965"/>
    <d v="2015-01-27T00:00:00"/>
    <x v="4"/>
    <x v="21"/>
    <n v="1225.56"/>
    <n v="0.09"/>
    <s v="Regular Ship"/>
    <n v="330.63"/>
    <n v="29.18"/>
    <n v="8.5500000000000007"/>
    <s v="Holly Jones"/>
    <s v="MA"/>
    <s v="Corporate"/>
    <s v="Basketball Equipment"/>
    <s v="Helmets"/>
    <s v="SM Packaging"/>
    <d v="2015-02-03T00:00:00"/>
  </r>
  <r>
    <x v="3"/>
    <n v="7387"/>
    <x v="4"/>
    <n v="52645"/>
    <d v="2016-01-06T00:00:00"/>
    <x v="4"/>
    <x v="48"/>
    <n v="64.349999999999994"/>
    <n v="0.09"/>
    <s v="Regular Ship"/>
    <n v="-8.3699999999999992"/>
    <n v="5.85"/>
    <n v="2.27"/>
    <s v="Adrianne Andover"/>
    <s v="ME"/>
    <s v="Corporate"/>
    <s v="Soccer Equipment"/>
    <s v="Soccer Nets"/>
    <s v="Bubble Wrap"/>
    <d v="2016-01-13T00:00:00"/>
  </r>
  <r>
    <x v="3"/>
    <n v="3087"/>
    <x v="4"/>
    <n v="22149"/>
    <d v="2015-07-24T00:00:00"/>
    <x v="4"/>
    <x v="17"/>
    <n v="200.22"/>
    <n v="7.0000000000000007E-2"/>
    <s v="Regular Ship"/>
    <n v="38.11"/>
    <n v="4.26"/>
    <n v="1.2"/>
    <s v="James Hardy"/>
    <s v="DC"/>
    <s v="Small Business"/>
    <s v="Soccer Equipment"/>
    <s v="Soccer Nets"/>
    <s v="Bubble Wrap"/>
    <d v="2015-07-31T00:00:00"/>
  </r>
  <r>
    <x v="3"/>
    <n v="1065"/>
    <x v="4"/>
    <n v="7846"/>
    <d v="2015-04-25T00:00:00"/>
    <x v="4"/>
    <x v="46"/>
    <n v="41.6"/>
    <n v="0.1"/>
    <s v="Regular Ship"/>
    <n v="-10.223500000000001"/>
    <n v="2.08"/>
    <n v="1.49"/>
    <s v="Dave Hallsten"/>
    <s v="ME"/>
    <s v="Corporate"/>
    <s v="Soccer Equipment"/>
    <s v="Football Pads"/>
    <s v="SM Packaging"/>
    <d v="2015-05-02T00:00:00"/>
  </r>
  <r>
    <x v="3"/>
    <n v="4311"/>
    <x v="4"/>
    <n v="30720"/>
    <d v="2016-07-28T00:00:00"/>
    <x v="4"/>
    <x v="49"/>
    <n v="2577.4199999999996"/>
    <n v="0.09"/>
    <s v="Express Ship"/>
    <n v="656.95"/>
    <n v="95.46"/>
    <n v="18.13"/>
    <s v="Harry Pewter"/>
    <s v="DC"/>
    <s v="Small Business"/>
    <s v="Basketball Equipment"/>
    <s v="Helmets"/>
    <s v="LG Packaging"/>
    <d v="2016-08-04T00:00:00"/>
  </r>
  <r>
    <x v="3"/>
    <n v="5588"/>
    <x v="4"/>
    <n v="39619"/>
    <d v="2015-11-04T00:00:00"/>
    <x v="4"/>
    <x v="22"/>
    <n v="740.1"/>
    <n v="0.02"/>
    <s v="Regular Ship"/>
    <n v="265.87"/>
    <n v="49.34"/>
    <n v="10.25"/>
    <s v="Ken Black"/>
    <s v="NY"/>
    <s v="Consumer"/>
    <s v="Basketball Equipment"/>
    <s v="Helmets"/>
    <s v="LG Packaging"/>
    <d v="2015-11-11T00:00:00"/>
  </r>
  <r>
    <x v="3"/>
    <n v="6366"/>
    <x v="4"/>
    <n v="45156"/>
    <d v="2014-12-13T00:00:00"/>
    <x v="4"/>
    <x v="20"/>
    <n v="175.42"/>
    <n v="0.08"/>
    <s v="Regular Ship"/>
    <n v="75.58"/>
    <n v="12.53"/>
    <n v="0.5"/>
    <s v="Luke Schmidt"/>
    <s v="NY"/>
    <s v="Home Office"/>
    <s v="Soccer Equipment"/>
    <s v="Referee Uniforms"/>
    <s v="SM Packaging"/>
    <d v="2014-12-20T00:00:00"/>
  </r>
  <r>
    <x v="3"/>
    <n v="689"/>
    <x v="4"/>
    <n v="4800"/>
    <d v="2015-11-05T00:00:00"/>
    <x v="4"/>
    <x v="36"/>
    <n v="83.47"/>
    <n v="0.01"/>
    <s v="Regular Ship"/>
    <n v="40.880000000000003"/>
    <n v="4.91"/>
    <n v="0.5"/>
    <s v="Harold Clinton"/>
    <s v="DC"/>
    <s v="Corporate"/>
    <s v="Soccer Equipment"/>
    <s v="Referee Uniforms"/>
    <s v="SM Packaging"/>
    <d v="2015-11-12T00:00:00"/>
  </r>
  <r>
    <x v="3"/>
    <n v="4364"/>
    <x v="4"/>
    <n v="31106"/>
    <d v="2015-12-17T00:00:00"/>
    <x v="4"/>
    <x v="25"/>
    <n v="96.57"/>
    <n v="0"/>
    <s v="Regular Ship"/>
    <n v="40.520000000000003"/>
    <n v="2.61"/>
    <n v="0.5"/>
    <s v="Nick Crebassa"/>
    <s v="ME"/>
    <s v="Corporate"/>
    <s v="Soccer Equipment"/>
    <s v="Referee Uniforms"/>
    <s v="SM Packaging"/>
    <d v="2015-12-24T00:00:00"/>
  </r>
  <r>
    <x v="3"/>
    <n v="6462"/>
    <x v="4"/>
    <n v="45991"/>
    <d v="2014-12-15T00:00:00"/>
    <x v="4"/>
    <x v="44"/>
    <n v="206.5"/>
    <n v="7.0000000000000007E-2"/>
    <s v="Regular Ship"/>
    <n v="82.6"/>
    <n v="4.13"/>
    <n v="0.5"/>
    <s v="RHansda Day"/>
    <s v="DC"/>
    <s v="Consumer"/>
    <s v="Soccer Equipment"/>
    <s v="Referee Uniforms"/>
    <s v="SM Packaging"/>
    <d v="2014-12-22T00:00:00"/>
  </r>
  <r>
    <x v="3"/>
    <n v="7049"/>
    <x v="4"/>
    <n v="50308"/>
    <d v="2016-08-18T00:00:00"/>
    <x v="4"/>
    <x v="42"/>
    <n v="93.29"/>
    <n v="0.1"/>
    <s v="Regular Ship"/>
    <n v="33.58"/>
    <n v="4.91"/>
    <n v="0.5"/>
    <s v="Liz Willingham"/>
    <s v="NY"/>
    <s v="Home Office"/>
    <s v="Soccer Equipment"/>
    <s v="Referee Uniforms"/>
    <s v="SM Packaging"/>
    <d v="2016-08-25T00:00:00"/>
  </r>
  <r>
    <x v="3"/>
    <n v="3864"/>
    <x v="4"/>
    <n v="27557"/>
    <d v="2015-12-09T00:00:00"/>
    <x v="4"/>
    <x v="24"/>
    <n v="51.839999999999996"/>
    <n v="0.02"/>
    <s v="Regular Ship"/>
    <n v="-58.47"/>
    <n v="2.88"/>
    <n v="5.33"/>
    <s v="Stanley Hope"/>
    <s v="MA"/>
    <s v="Corporate"/>
    <s v="Soccer Equipment"/>
    <s v="Referee Uniforms"/>
    <s v="SM Packaging"/>
    <d v="2015-12-16T00:00:00"/>
  </r>
  <r>
    <x v="3"/>
    <n v="5048"/>
    <x v="4"/>
    <n v="36001"/>
    <d v="2015-01-26T00:00:00"/>
    <x v="4"/>
    <x v="29"/>
    <n v="1007.0999999999999"/>
    <n v="0.05"/>
    <s v="Regular Ship"/>
    <n v="-78.361000000000004"/>
    <n v="22.38"/>
    <n v="15.1"/>
    <s v="Michelle Lonsdale"/>
    <s v="NY"/>
    <s v="Home Office"/>
    <s v="Soccer Equipment"/>
    <s v="Football Pads"/>
    <s v="SM Packaging"/>
    <d v="2015-02-02T00:00:00"/>
  </r>
  <r>
    <x v="3"/>
    <n v="7155"/>
    <x v="4"/>
    <n v="51044"/>
    <d v="2015-11-18T00:00:00"/>
    <x v="4"/>
    <x v="42"/>
    <n v="110.96"/>
    <n v="0.01"/>
    <s v="Regular Ship"/>
    <n v="35.450000000000003"/>
    <n v="5.84"/>
    <n v="0.83"/>
    <s v="Linda Southworth"/>
    <s v="NY"/>
    <s v="Consumer"/>
    <s v="Soccer Equipment"/>
    <s v="Soccer Nets"/>
    <s v="Bubble Wrap"/>
    <d v="2015-11-25T00:00:00"/>
  </r>
  <r>
    <x v="3"/>
    <n v="6281"/>
    <x v="4"/>
    <n v="44451"/>
    <d v="2015-07-12T00:00:00"/>
    <x v="4"/>
    <x v="10"/>
    <n v="7.92"/>
    <n v="0.08"/>
    <s v="Regular Ship"/>
    <n v="-13.500999999999999"/>
    <n v="1.98"/>
    <n v="4.7699999999999996"/>
    <s v="Robert Conner"/>
    <s v="DC"/>
    <s v="Home Office"/>
    <s v="Soccer Equipment"/>
    <s v="Football Pads"/>
    <s v="SM Packaging"/>
    <d v="2015-07-19T00:00:00"/>
  </r>
  <r>
    <x v="3"/>
    <n v="3022"/>
    <x v="4"/>
    <n v="21731"/>
    <d v="2015-09-26T00:00:00"/>
    <x v="4"/>
    <x v="30"/>
    <n v="1585.48"/>
    <n v="0.08"/>
    <s v="Regular Ship"/>
    <n v="-750.82"/>
    <n v="60.98"/>
    <n v="49"/>
    <s v="Liz MacKendrick"/>
    <s v="NY"/>
    <s v="Corporate"/>
    <s v="Soccer Equipment"/>
    <s v="Shin Guards"/>
    <s v="LG Packaging"/>
    <d v="2015-10-03T00:00:00"/>
  </r>
  <r>
    <x v="3"/>
    <n v="431"/>
    <x v="4"/>
    <n v="2883"/>
    <d v="2014-11-22T00:00:00"/>
    <x v="4"/>
    <x v="13"/>
    <n v="2209.3200000000002"/>
    <n v="0.1"/>
    <s v="Regular Ship"/>
    <n v="177.66"/>
    <n v="64.98"/>
    <n v="6.88"/>
    <s v="Anna Belle"/>
    <s v="DC"/>
    <s v="Consumer"/>
    <s v="Soccer Equipment"/>
    <s v="Mouth Guards"/>
    <s v="SM Packaging"/>
    <d v="2014-11-29T00:00:00"/>
  </r>
  <r>
    <x v="3"/>
    <n v="1844"/>
    <x v="4"/>
    <n v="13282"/>
    <d v="2016-03-09T00:00:00"/>
    <x v="4"/>
    <x v="9"/>
    <n v="769.56"/>
    <n v="0.09"/>
    <s v="Regular Ship"/>
    <n v="-126.6"/>
    <n v="34.979999999999997"/>
    <n v="7.53"/>
    <s v="Blain Smith"/>
    <s v="MA"/>
    <s v="Corporate"/>
    <s v="Baseball Equipment"/>
    <s v="Baseball Bats"/>
    <s v="SM Packaging"/>
    <d v="2016-03-16T00:00:00"/>
  </r>
  <r>
    <x v="3"/>
    <n v="4431"/>
    <x v="4"/>
    <n v="31586"/>
    <d v="2016-01-20T00:00:00"/>
    <x v="4"/>
    <x v="9"/>
    <n v="950.83999999999992"/>
    <n v="0.05"/>
    <s v="Express Ship"/>
    <n v="94.03"/>
    <n v="43.22"/>
    <n v="4"/>
    <s v="Sally Smith"/>
    <s v="MA"/>
    <s v="Home Office"/>
    <s v="Baseball Equipment"/>
    <s v="Baseball Bats"/>
    <s v="SM Packaging"/>
    <d v="2016-01-27T00:00:00"/>
  </r>
  <r>
    <x v="3"/>
    <n v="7008"/>
    <x v="4"/>
    <n v="50017"/>
    <d v="2016-09-20T00:00:00"/>
    <x v="4"/>
    <x v="23"/>
    <n v="2155.92"/>
    <n v="0.1"/>
    <s v="Regular Ship"/>
    <n v="-794.94"/>
    <n v="89.83"/>
    <n v="35"/>
    <s v="Vivek Grady"/>
    <s v="ME"/>
    <s v="Home Office"/>
    <s v="Soccer Equipment"/>
    <s v="Mouth Guards"/>
    <s v="LG Packaging"/>
    <d v="2016-09-27T00:00:00"/>
  </r>
  <r>
    <x v="3"/>
    <n v="2225"/>
    <x v="4"/>
    <n v="16098"/>
    <d v="2016-05-21T00:00:00"/>
    <x v="4"/>
    <x v="45"/>
    <n v="464.38"/>
    <n v="0.06"/>
    <s v="Regular Ship"/>
    <n v="50.59"/>
    <n v="14.98"/>
    <n v="8.99"/>
    <s v="Patricia Hirasaki"/>
    <s v="ME"/>
    <s v="Home Office"/>
    <s v="Basketball Equipment"/>
    <s v="Helmets"/>
    <s v="Tiny Packaging"/>
    <d v="2016-05-28T00:00:00"/>
  </r>
  <r>
    <x v="3"/>
    <n v="8264"/>
    <x v="4"/>
    <n v="59075"/>
    <d v="2015-12-27T00:00:00"/>
    <x v="4"/>
    <x v="11"/>
    <n v="425.21999999999997"/>
    <n v="0.02"/>
    <s v="Regular Ship"/>
    <n v="55.06"/>
    <n v="11.19"/>
    <n v="5.03"/>
    <s v="Harold Clinton"/>
    <s v="DC"/>
    <s v="Small Business"/>
    <s v="Soccer Equipment"/>
    <s v="Jersies"/>
    <s v="SM Packaging"/>
    <d v="2016-01-03T00:00:00"/>
  </r>
  <r>
    <x v="3"/>
    <n v="4162"/>
    <x v="4"/>
    <n v="29507"/>
    <d v="2015-12-10T00:00:00"/>
    <x v="4"/>
    <x v="20"/>
    <n v="3933.7200000000003"/>
    <n v="0.04"/>
    <s v="Truck"/>
    <n v="-679.0443660000002"/>
    <n v="280.98"/>
    <n v="35.67"/>
    <s v="Sally Hughsby"/>
    <s v="NY"/>
    <s v="Consumer"/>
    <s v="Basketball Equipment"/>
    <s v="Basketballs"/>
    <s v="XL Packaging"/>
    <d v="2015-12-17T00:00:00"/>
  </r>
  <r>
    <x v="3"/>
    <n v="5922"/>
    <x v="4"/>
    <n v="41991"/>
    <d v="2015-10-18T00:00:00"/>
    <x v="4"/>
    <x v="15"/>
    <n v="1835.28"/>
    <n v="0.06"/>
    <s v="Truck"/>
    <n v="133.30000000000001"/>
    <n v="50.98"/>
    <n v="14.19"/>
    <s v="Philip Brown"/>
    <s v="NY"/>
    <s v="Corporate"/>
    <s v="Basketball Equipment"/>
    <s v="Goals"/>
    <s v="Jumbo Drum"/>
    <d v="2015-10-25T00:00:00"/>
  </r>
  <r>
    <x v="3"/>
    <n v="5691"/>
    <x v="4"/>
    <n v="40225"/>
    <d v="2014-11-09T00:00:00"/>
    <x v="4"/>
    <x v="29"/>
    <n v="5534.55"/>
    <n v="0.05"/>
    <s v="Truck"/>
    <n v="-1857.06"/>
    <n v="122.99"/>
    <n v="70.2"/>
    <s v="James Bind"/>
    <s v="DC"/>
    <s v="Small Business"/>
    <s v="Basketball Equipment"/>
    <s v="Goals"/>
    <s v="Jumbo Drum"/>
    <d v="2014-11-16T00:00:00"/>
  </r>
  <r>
    <x v="3"/>
    <n v="6311"/>
    <x v="4"/>
    <n v="44647"/>
    <d v="2015-11-24T00:00:00"/>
    <x v="4"/>
    <x v="17"/>
    <n v="23546.06"/>
    <n v="0.06"/>
    <s v="Truck"/>
    <n v="6888.36"/>
    <n v="500.98"/>
    <n v="26"/>
    <s v="David Copper"/>
    <s v="DC"/>
    <s v="Corporate"/>
    <s v="Basketball Equipment"/>
    <s v="Goals"/>
    <s v="Jumbo Drum"/>
    <d v="2015-12-01T00:00:00"/>
  </r>
  <r>
    <x v="3"/>
    <n v="6381"/>
    <x v="4"/>
    <n v="45317"/>
    <d v="2015-12-31T00:00:00"/>
    <x v="4"/>
    <x v="39"/>
    <n v="958.43999999999994"/>
    <n v="0.05"/>
    <s v="Regular Ship"/>
    <n v="361.82"/>
    <n v="34.229999999999997"/>
    <n v="5.0199999999999996"/>
    <s v="Tony Remo"/>
    <s v="MA"/>
    <s v="Small Business"/>
    <s v="Basketball Equipment"/>
    <s v="Helmets"/>
    <s v="SM Packaging"/>
    <d v="2016-01-07T00:00:00"/>
  </r>
  <r>
    <x v="3"/>
    <n v="3452"/>
    <x v="4"/>
    <n v="24613"/>
    <d v="2016-05-16T00:00:00"/>
    <x v="4"/>
    <x v="41"/>
    <n v="9599.84"/>
    <n v="0"/>
    <s v="Regular Ship"/>
    <n v="2752.11"/>
    <n v="599.99"/>
    <n v="24.49"/>
    <s v="Jasper Cacioppo"/>
    <s v="NY"/>
    <s v="Home Office"/>
    <s v="Baseball Equipment"/>
    <s v="Balls"/>
    <s v="LG Packaging"/>
    <d v="2016-05-23T00:00:00"/>
  </r>
  <r>
    <x v="3"/>
    <n v="3528"/>
    <x v="4"/>
    <n v="25095"/>
    <d v="2014-11-25T00:00:00"/>
    <x v="4"/>
    <x v="47"/>
    <n v="4755.59"/>
    <n v="0.08"/>
    <s v="Truck"/>
    <n v="-167.83169999999998"/>
    <n v="115.99"/>
    <n v="56.14"/>
    <s v="Stanley Hope"/>
    <s v="ME"/>
    <s v="Consumer"/>
    <s v="Baseball Equipment"/>
    <s v="Base Equipment"/>
    <s v="Jumbo Drum"/>
    <d v="2014-12-02T00:00:00"/>
  </r>
  <r>
    <x v="3"/>
    <n v="4385"/>
    <x v="4"/>
    <n v="31233"/>
    <d v="2015-07-25T00:00:00"/>
    <x v="4"/>
    <x v="42"/>
    <n v="3978.03"/>
    <n v="0"/>
    <s v="Regular Ship"/>
    <n v="-626.45000000000005"/>
    <n v="209.37"/>
    <n v="69"/>
    <s v="Blain Smith"/>
    <s v="ME"/>
    <s v="Home Office"/>
    <s v="Basketball Equipment"/>
    <s v="Basketballs"/>
    <s v="LG Packaging"/>
    <d v="2015-08-01T00:00:00"/>
  </r>
  <r>
    <x v="3"/>
    <n v="4252"/>
    <x v="4"/>
    <n v="30276"/>
    <d v="2015-06-26T00:00:00"/>
    <x v="4"/>
    <x v="13"/>
    <n v="10070.120000000001"/>
    <n v="0.1"/>
    <s v="Truck"/>
    <n v="-715.7782060000003"/>
    <n v="296.18"/>
    <n v="54.12"/>
    <s v="Wallace King"/>
    <s v="MA"/>
    <s v="Corporate"/>
    <s v="Basketball Equipment"/>
    <s v="Basketballs"/>
    <s v="XL Packaging"/>
    <d v="2015-07-03T00:00:00"/>
  </r>
  <r>
    <x v="3"/>
    <n v="952"/>
    <x v="4"/>
    <n v="6885"/>
    <d v="2016-04-19T00:00:00"/>
    <x v="4"/>
    <x v="10"/>
    <n v="455.92"/>
    <n v="0.02"/>
    <s v="Truck"/>
    <n v="-181.27"/>
    <n v="113.98"/>
    <n v="30"/>
    <s v="Holly Jones"/>
    <s v="MA"/>
    <s v="Corporate"/>
    <s v="Basketball Equipment"/>
    <s v="Goals"/>
    <s v="Jumbo Drum"/>
    <d v="2016-04-26T00:00:00"/>
  </r>
  <r>
    <x v="3"/>
    <n v="7074"/>
    <x v="4"/>
    <n v="50471"/>
    <d v="2015-11-03T00:00:00"/>
    <x v="4"/>
    <x v="43"/>
    <n v="5666.75"/>
    <n v="0.02"/>
    <s v="Truck"/>
    <n v="1358.53"/>
    <n v="226.67"/>
    <n v="28.16"/>
    <s v="Deborah Brumfield"/>
    <s v="NY"/>
    <s v="Corporate"/>
    <s v="Basketball Equipment"/>
    <s v="Goals"/>
    <s v="Jumbo Drum"/>
    <d v="2015-11-10T00:00:00"/>
  </r>
  <r>
    <x v="3"/>
    <n v="3297"/>
    <x v="4"/>
    <n v="23558"/>
    <d v="2015-06-09T00:00:00"/>
    <x v="4"/>
    <x v="36"/>
    <n v="539.92000000000007"/>
    <n v="0.03"/>
    <s v="Truck"/>
    <n v="24.296400000000002"/>
    <n v="31.76"/>
    <n v="45.51"/>
    <s v="Julie Prescott"/>
    <s v="ME"/>
    <s v="Home Office"/>
    <s v="Basketball Equipment"/>
    <s v="Basketballs"/>
    <s v="XL Packaging"/>
    <d v="2015-06-16T00:00:00"/>
  </r>
  <r>
    <x v="3"/>
    <n v="3479"/>
    <x v="4"/>
    <n v="24743"/>
    <d v="2016-04-28T00:00:00"/>
    <x v="4"/>
    <x v="30"/>
    <n v="3661.06"/>
    <n v="0"/>
    <s v="Regular Ship"/>
    <n v="753.61"/>
    <n v="140.81"/>
    <n v="24.49"/>
    <s v="Sylvia Foulston"/>
    <s v="ME"/>
    <s v="Corporate"/>
    <s v="Basketball Equipment"/>
    <s v="Goals"/>
    <s v="LG Packaging"/>
    <d v="2016-05-05T00:00:00"/>
  </r>
  <r>
    <x v="3"/>
    <n v="6982"/>
    <x v="4"/>
    <n v="49892"/>
    <d v="2014-12-11T00:00:00"/>
    <x v="4"/>
    <x v="30"/>
    <n v="116.48000000000002"/>
    <n v="0.02"/>
    <s v="Regular Ship"/>
    <n v="-1172.75"/>
    <n v="4.4800000000000004"/>
    <n v="49"/>
    <s v="Bill Eplett"/>
    <s v="NY"/>
    <s v="Corporate"/>
    <s v="Soccer Equipment"/>
    <s v="Shin Guards"/>
    <s v="LG Packaging"/>
    <d v="2014-12-18T00:00:00"/>
  </r>
  <r>
    <x v="3"/>
    <n v="1284"/>
    <x v="4"/>
    <n v="9347"/>
    <d v="2016-06-09T00:00:00"/>
    <x v="4"/>
    <x v="45"/>
    <n v="122.45"/>
    <n v="0.01"/>
    <s v="Regular Ship"/>
    <n v="-107.98"/>
    <n v="3.95"/>
    <n v="5.13"/>
    <s v="Michelle Tran"/>
    <s v="ME"/>
    <s v="Corporate"/>
    <s v="Soccer Equipment"/>
    <s v="Shin Guards"/>
    <s v="SM Packaging"/>
    <d v="2016-06-16T00:00:00"/>
  </r>
  <r>
    <x v="3"/>
    <n v="6590"/>
    <x v="4"/>
    <n v="46885"/>
    <d v="2015-04-07T00:00:00"/>
    <x v="4"/>
    <x v="38"/>
    <n v="2046.08"/>
    <n v="0.05"/>
    <s v="Regular Ship"/>
    <n v="720.45"/>
    <n v="63.94"/>
    <n v="14.48"/>
    <s v="Harry Pewter"/>
    <s v="DC"/>
    <s v="Corporate"/>
    <s v="Basketball Equipment"/>
    <s v="Helmets"/>
    <s v="SM Packaging"/>
    <d v="2015-04-14T00:00:00"/>
  </r>
  <r>
    <x v="3"/>
    <n v="3765"/>
    <x v="4"/>
    <n v="26912"/>
    <d v="2016-02-26T00:00:00"/>
    <x v="4"/>
    <x v="24"/>
    <n v="3707.82"/>
    <n v="7.0000000000000007E-2"/>
    <s v="Regular Ship"/>
    <n v="439.77599999999995"/>
    <n v="205.99"/>
    <n v="5.26"/>
    <s v="Tony Remo"/>
    <s v="MA"/>
    <s v="Home Office"/>
    <s v="Baseball Equipment"/>
    <s v="Baseballs"/>
    <s v="SM Packaging"/>
    <d v="2016-03-04T00:00:00"/>
  </r>
  <r>
    <x v="3"/>
    <n v="5233"/>
    <x v="4"/>
    <n v="37252"/>
    <d v="2015-09-19T00:00:00"/>
    <x v="4"/>
    <x v="18"/>
    <n v="8.32"/>
    <n v="0.02"/>
    <s v="Regular Ship"/>
    <n v="-31.2"/>
    <n v="8.32"/>
    <n v="2.38"/>
    <s v="Adrianne Andover"/>
    <s v="MA"/>
    <s v="Corporate"/>
    <s v="Baseball Equipment"/>
    <s v="Baseball Bats"/>
    <s v="Tiny Packaging"/>
    <d v="2015-09-26T00:00:00"/>
  </r>
  <r>
    <x v="3"/>
    <n v="6913"/>
    <x v="4"/>
    <n v="49319"/>
    <d v="2015-06-25T00:00:00"/>
    <x v="4"/>
    <x v="19"/>
    <n v="95.81"/>
    <n v="0.09"/>
    <s v="Regular Ship"/>
    <n v="-68.66"/>
    <n v="7.37"/>
    <n v="5.53"/>
    <s v="Anna Belle"/>
    <s v="DC"/>
    <s v="Corporate"/>
    <s v="Baseball Equipment"/>
    <s v="Baseball Bats"/>
    <s v="Tiny Packaging"/>
    <d v="2015-07-02T00:00:00"/>
  </r>
  <r>
    <x v="3"/>
    <n v="3601"/>
    <x v="4"/>
    <n v="25697"/>
    <d v="2015-02-24T00:00:00"/>
    <x v="4"/>
    <x v="0"/>
    <n v="389.16"/>
    <n v="0.02"/>
    <s v="Regular Ship"/>
    <n v="-37.5"/>
    <n v="8.4600000000000009"/>
    <n v="3.62"/>
    <s v="Adrianne Andover"/>
    <s v="MA"/>
    <s v="Consumer"/>
    <s v="Baseball Equipment"/>
    <s v="Baseball Bats"/>
    <s v="Tiny Packaging"/>
    <d v="2015-03-03T00:00:00"/>
  </r>
  <r>
    <x v="3"/>
    <n v="8265"/>
    <x v="4"/>
    <n v="59075"/>
    <d v="2015-12-27T00:00:00"/>
    <x v="4"/>
    <x v="10"/>
    <n v="19.079999999999998"/>
    <n v="0.02"/>
    <s v="Regular Ship"/>
    <n v="-25.31"/>
    <n v="4.7699999999999996"/>
    <n v="2.39"/>
    <s v="David Smith"/>
    <s v="NY"/>
    <s v="Small Business"/>
    <s v="Baseball Equipment"/>
    <s v="Baseball Bats"/>
    <s v="Tiny Packaging"/>
    <d v="2016-01-03T00:00:00"/>
  </r>
  <r>
    <x v="3"/>
    <n v="5357"/>
    <x v="4"/>
    <n v="38052"/>
    <d v="2015-12-16T00:00:00"/>
    <x v="4"/>
    <x v="19"/>
    <n v="532.74"/>
    <n v="0.03"/>
    <s v="Regular Ship"/>
    <n v="118.4"/>
    <n v="40.98"/>
    <n v="1.99"/>
    <s v="RHansda Day"/>
    <s v="DC"/>
    <s v="Consumer"/>
    <s v="Baseball Equipment"/>
    <s v="Baseball Bats"/>
    <s v="Tiny Packaging"/>
    <d v="2015-12-23T00:00:00"/>
  </r>
  <r>
    <x v="3"/>
    <n v="690"/>
    <x v="4"/>
    <n v="4800"/>
    <d v="2015-11-05T00:00:00"/>
    <x v="4"/>
    <x v="3"/>
    <n v="80.850000000000009"/>
    <n v="7.0000000000000007E-2"/>
    <s v="Regular Ship"/>
    <n v="-4.28"/>
    <n v="11.55"/>
    <n v="2.36"/>
    <s v="Adrianne Andover"/>
    <s v="MA"/>
    <s v="Corporate"/>
    <s v="Soccer Equipment"/>
    <s v="Soccer Nets"/>
    <s v="Bubble Wrap"/>
    <d v="2015-11-12T00:00:00"/>
  </r>
  <r>
    <x v="3"/>
    <n v="4539"/>
    <x v="4"/>
    <n v="32292"/>
    <d v="2015-12-16T00:00:00"/>
    <x v="4"/>
    <x v="18"/>
    <n v="11.55"/>
    <n v="7.0000000000000007E-2"/>
    <s v="Regular Ship"/>
    <n v="-6.73"/>
    <n v="11.55"/>
    <n v="2.36"/>
    <s v="Adrianne Andover"/>
    <s v="ME"/>
    <s v="Corporate"/>
    <s v="Soccer Equipment"/>
    <s v="Soccer Nets"/>
    <s v="Bubble Wrap"/>
    <d v="2015-12-23T00:00:00"/>
  </r>
  <r>
    <x v="3"/>
    <n v="3107"/>
    <x v="4"/>
    <n v="22304"/>
    <d v="2015-09-25T00:00:00"/>
    <x v="4"/>
    <x v="23"/>
    <n v="42.24"/>
    <n v="0.1"/>
    <s v="Regular Ship"/>
    <n v="-3.73"/>
    <n v="1.76"/>
    <n v="0.7"/>
    <s v="Joseph Airdo"/>
    <s v="ME"/>
    <s v="Consumer"/>
    <s v="Soccer Equipment"/>
    <s v="Soccer Nets"/>
    <s v="Bubble Wrap"/>
    <d v="2015-10-02T00:00:00"/>
  </r>
  <r>
    <x v="3"/>
    <n v="5036"/>
    <x v="4"/>
    <n v="35905"/>
    <d v="2015-12-20T00:00:00"/>
    <x v="4"/>
    <x v="46"/>
    <n v="33.6"/>
    <n v="0.09"/>
    <s v="Express Ship"/>
    <n v="-17.18"/>
    <n v="1.68"/>
    <n v="1.57"/>
    <s v="Anna Belle"/>
    <s v="DC"/>
    <s v="Corporate"/>
    <s v="Soccer Equipment"/>
    <s v="Soccer Nets"/>
    <s v="Bubble Wrap"/>
    <d v="2015-12-27T00:00:00"/>
  </r>
  <r>
    <x v="3"/>
    <n v="7771"/>
    <x v="4"/>
    <n v="55621"/>
    <d v="2015-01-13T00:00:00"/>
    <x v="4"/>
    <x v="17"/>
    <n v="201.16000000000003"/>
    <n v="0.09"/>
    <s v="Regular Ship"/>
    <n v="27.76"/>
    <n v="4.28"/>
    <n v="0.94"/>
    <s v="Harry Pewter"/>
    <s v="DC"/>
    <s v="Home Office"/>
    <s v="Soccer Equipment"/>
    <s v="Soccer Nets"/>
    <s v="Bubble Wrap"/>
    <d v="2015-01-20T00:00:00"/>
  </r>
  <r>
    <x v="3"/>
    <n v="8081"/>
    <x v="4"/>
    <n v="57638"/>
    <d v="2016-02-21T00:00:00"/>
    <x v="4"/>
    <x v="40"/>
    <n v="101.92"/>
    <n v="0.08"/>
    <s v="Regular Ship"/>
    <n v="-85.58"/>
    <n v="2.08"/>
    <n v="2.56"/>
    <s v="Tony Remo"/>
    <s v="MA"/>
    <s v="Consumer"/>
    <s v="Soccer Equipment"/>
    <s v="Soccer Goals"/>
    <s v="Tiny Packaging"/>
    <d v="2016-02-28T00:00:00"/>
  </r>
  <r>
    <x v="3"/>
    <n v="2972"/>
    <x v="4"/>
    <n v="21477"/>
    <d v="2015-03-21T00:00:00"/>
    <x v="4"/>
    <x v="3"/>
    <n v="174.65"/>
    <n v="0.01"/>
    <s v="Regular Ship"/>
    <n v="43.171500000000002"/>
    <n v="24.95"/>
    <n v="2.99"/>
    <s v="Jennifer Jackson"/>
    <s v="NY"/>
    <s v="Home Office"/>
    <s v="Soccer Equipment"/>
    <s v="Football Pads"/>
    <s v="SM Packaging"/>
    <d v="2015-03-28T00:00:00"/>
  </r>
  <r>
    <x v="3"/>
    <n v="3759"/>
    <x v="4"/>
    <n v="26853"/>
    <d v="2016-04-12T00:00:00"/>
    <x v="4"/>
    <x v="31"/>
    <n v="55.86"/>
    <n v="0"/>
    <s v="Regular Ship"/>
    <n v="-89.02"/>
    <n v="2.66"/>
    <n v="6.35"/>
    <s v="Russell Applegate"/>
    <s v="ME"/>
    <s v="Small Business"/>
    <s v="Soccer Equipment"/>
    <s v="Soccer Balls"/>
    <s v="SM Packaging"/>
    <d v="2016-04-19T00:00:00"/>
  </r>
  <r>
    <x v="3"/>
    <n v="2621"/>
    <x v="4"/>
    <n v="18950"/>
    <d v="2015-12-28T00:00:00"/>
    <x v="4"/>
    <x v="8"/>
    <n v="3002.0099999999998"/>
    <n v="0.05"/>
    <s v="Truck"/>
    <n v="1101.9000000000001"/>
    <n v="90.97"/>
    <n v="14"/>
    <s v="Holly Jones"/>
    <s v="ME"/>
    <s v="Small Business"/>
    <s v="Baseball Equipment"/>
    <s v="Base Equipment"/>
    <s v="Jumbo Drum"/>
    <d v="2016-01-04T00:00:00"/>
  </r>
  <r>
    <x v="3"/>
    <n v="7396"/>
    <x v="4"/>
    <n v="52706"/>
    <d v="2016-05-09T00:00:00"/>
    <x v="4"/>
    <x v="13"/>
    <n v="970.02"/>
    <n v="0.02"/>
    <s v="Express Ship"/>
    <n v="480.53050000000002"/>
    <n v="28.53"/>
    <n v="1.49"/>
    <s v="Holly Jones"/>
    <s v="MA"/>
    <s v="Corporate"/>
    <s v="Soccer Equipment"/>
    <s v="Football Pads"/>
    <s v="SM Packaging"/>
    <d v="2016-05-16T00:00:00"/>
  </r>
  <r>
    <x v="3"/>
    <n v="4708"/>
    <x v="4"/>
    <n v="33540"/>
    <d v="2015-04-06T00:00:00"/>
    <x v="4"/>
    <x v="31"/>
    <n v="206.85"/>
    <n v="0.1"/>
    <s v="Regular Ship"/>
    <n v="-27.15"/>
    <n v="9.85"/>
    <n v="4.82"/>
    <s v="Harold Reams"/>
    <s v="MA"/>
    <s v="Consumer"/>
    <s v="Soccer Equipment"/>
    <s v="Soccer Nets"/>
    <s v="Bubble Wrap"/>
    <d v="2015-04-13T00:00:00"/>
  </r>
  <r>
    <x v="3"/>
    <n v="754"/>
    <x v="4"/>
    <n v="5408"/>
    <d v="2016-05-20T00:00:00"/>
    <x v="4"/>
    <x v="48"/>
    <n v="2308.2400000000002"/>
    <n v="0.04"/>
    <s v="Regular Ship"/>
    <n v="1216.74"/>
    <n v="209.84"/>
    <n v="21.21"/>
    <s v="Blain Smith"/>
    <s v="MA"/>
    <s v="Small Business"/>
    <s v="Basketball Equipment"/>
    <s v="Helmets"/>
    <s v="LG Packaging"/>
    <d v="2016-05-27T00:00:00"/>
  </r>
  <r>
    <x v="3"/>
    <n v="1427"/>
    <x v="4"/>
    <n v="10339"/>
    <d v="2015-08-11T00:00:00"/>
    <x v="4"/>
    <x v="40"/>
    <n v="10282.16"/>
    <n v="0.09"/>
    <s v="Regular Ship"/>
    <n v="3066.17"/>
    <n v="209.84"/>
    <n v="21.21"/>
    <s v="William Mac"/>
    <s v="DC"/>
    <s v="Small Business"/>
    <s v="Basketball Equipment"/>
    <s v="Helmets"/>
    <s v="LG Packaging"/>
    <d v="2015-08-18T00:00:00"/>
  </r>
  <r>
    <x v="3"/>
    <n v="1574"/>
    <x v="4"/>
    <n v="11362"/>
    <d v="2016-07-11T00:00:00"/>
    <x v="4"/>
    <x v="43"/>
    <n v="2774.75"/>
    <n v="0.04"/>
    <s v="Regular Ship"/>
    <n v="424.14299999999997"/>
    <n v="110.99"/>
    <n v="8.99"/>
    <s v="Harold Clinton"/>
    <s v="DC"/>
    <s v="Corporate"/>
    <s v="Baseball Equipment"/>
    <s v="Baseballs"/>
    <s v="SM Packaging"/>
    <d v="2016-07-18T00:00:00"/>
  </r>
  <r>
    <x v="3"/>
    <n v="5228"/>
    <x v="4"/>
    <n v="37223"/>
    <d v="2015-09-10T00:00:00"/>
    <x v="4"/>
    <x v="31"/>
    <n v="3275.79"/>
    <n v="7.0000000000000007E-2"/>
    <s v="Express Ship"/>
    <n v="310.58999999999997"/>
    <n v="155.99"/>
    <n v="8.99"/>
    <s v="Holly Jones"/>
    <s v="MA"/>
    <s v="Home Office"/>
    <s v="Baseball Equipment"/>
    <s v="Baseballs"/>
    <s v="SM Packaging"/>
    <d v="2015-09-17T00:00:00"/>
  </r>
  <r>
    <x v="3"/>
    <n v="2992"/>
    <x v="4"/>
    <n v="21601"/>
    <d v="2015-02-04T00:00:00"/>
    <x v="4"/>
    <x v="46"/>
    <n v="2272.8000000000002"/>
    <n v="0.09"/>
    <s v="Regular Ship"/>
    <n v="-609.09"/>
    <n v="113.64"/>
    <n v="35"/>
    <s v="Walter Johnson"/>
    <s v="MA"/>
    <s v="Consumer"/>
    <s v="Soccer Equipment"/>
    <s v="Mouth Guards"/>
    <s v="LG Packaging"/>
    <d v="2015-02-11T00:00:00"/>
  </r>
  <r>
    <x v="3"/>
    <n v="7700"/>
    <x v="4"/>
    <n v="55202"/>
    <d v="2015-06-24T00:00:00"/>
    <x v="4"/>
    <x v="8"/>
    <n v="3167.6699999999996"/>
    <n v="7.0000000000000007E-2"/>
    <s v="Express Ship"/>
    <n v="-850.71"/>
    <n v="95.99"/>
    <n v="35"/>
    <s v="Bobby Elias"/>
    <s v="NY"/>
    <s v="Small Business"/>
    <s v="Soccer Equipment"/>
    <s v="Mouth Guards"/>
    <s v="LG Packaging"/>
    <d v="2015-07-01T00:00:00"/>
  </r>
  <r>
    <x v="3"/>
    <n v="1150"/>
    <x v="4"/>
    <n v="8388"/>
    <d v="2015-12-24T00:00:00"/>
    <x v="4"/>
    <x v="7"/>
    <n v="296.01"/>
    <n v="7.0000000000000007E-2"/>
    <s v="Regular Ship"/>
    <n v="25.16"/>
    <n v="7.59"/>
    <n v="4"/>
    <s v="Olvera Toch"/>
    <s v="NY"/>
    <s v="Home Office"/>
    <s v="Basketball Equipment"/>
    <s v="Helmets"/>
    <s v="Bubble Wrap"/>
    <d v="2015-12-31T00:00:00"/>
  </r>
  <r>
    <x v="3"/>
    <n v="230"/>
    <x v="4"/>
    <n v="1539"/>
    <d v="2015-01-07T00:00:00"/>
    <x v="4"/>
    <x v="11"/>
    <n v="185.82"/>
    <n v="0.05"/>
    <s v="Regular Ship"/>
    <n v="-144.55000000000001"/>
    <n v="4.8899999999999997"/>
    <n v="4.93"/>
    <s v="Stanley Hope"/>
    <s v="MA"/>
    <s v="Corporate"/>
    <s v="Baseball Equipment"/>
    <s v="Baseball Bats"/>
    <s v="Tiny Packaging"/>
    <d v="2015-01-14T00:00:00"/>
  </r>
  <r>
    <x v="3"/>
    <n v="4087"/>
    <x v="4"/>
    <n v="29152"/>
    <d v="2015-05-23T00:00:00"/>
    <x v="4"/>
    <x v="6"/>
    <n v="52.44"/>
    <n v="0"/>
    <s v="Regular Ship"/>
    <n v="-40.86"/>
    <n v="17.48"/>
    <n v="1.99"/>
    <s v="Ashley Jarboe"/>
    <s v="NY"/>
    <s v="Small Business"/>
    <s v="Baseball Equipment"/>
    <s v="Baseball Bats"/>
    <s v="Tiny Packaging"/>
    <d v="2015-05-30T00:00:00"/>
  </r>
  <r>
    <x v="3"/>
    <n v="7217"/>
    <x v="4"/>
    <n v="51493"/>
    <d v="2015-05-06T00:00:00"/>
    <x v="4"/>
    <x v="45"/>
    <n v="265.36"/>
    <n v="0.01"/>
    <s v="Regular Ship"/>
    <n v="8.34"/>
    <n v="8.56"/>
    <n v="5.16"/>
    <s v="William Mac"/>
    <s v="DC"/>
    <s v="Corporate"/>
    <s v="Soccer Equipment"/>
    <s v="Jersies"/>
    <s v="Bubble Wrap"/>
    <d v="2015-05-13T00:00:00"/>
  </r>
  <r>
    <x v="3"/>
    <n v="5319"/>
    <x v="4"/>
    <n v="37828"/>
    <d v="2015-02-18T00:00:00"/>
    <x v="4"/>
    <x v="26"/>
    <n v="482.30999999999995"/>
    <n v="0.04"/>
    <s v="Regular Ship"/>
    <n v="-57.09"/>
    <n v="20.97"/>
    <n v="4"/>
    <s v="Andrew Kegan"/>
    <s v="MA"/>
    <s v="Corporate"/>
    <s v="Baseball Equipment"/>
    <s v="Baseball Bats"/>
    <s v="SM Packaging"/>
    <d v="2015-02-25T00:00:00"/>
  </r>
  <r>
    <x v="3"/>
    <n v="4394"/>
    <x v="4"/>
    <n v="31297"/>
    <d v="2016-06-18T00:00:00"/>
    <x v="4"/>
    <x v="7"/>
    <n v="701.6099999999999"/>
    <n v="0.08"/>
    <s v="Regular Ship"/>
    <n v="-93.3"/>
    <n v="17.989999999999998"/>
    <n v="8.65"/>
    <s v="Mike Kennedy"/>
    <s v="ME"/>
    <s v="Corporate"/>
    <s v="Soccer Equipment"/>
    <s v="Soccer Nets"/>
    <s v="SM Packaging"/>
    <d v="2016-06-25T00:00:00"/>
  </r>
  <r>
    <x v="3"/>
    <n v="1440"/>
    <x v="4"/>
    <n v="10432"/>
    <d v="2015-11-05T00:00:00"/>
    <x v="4"/>
    <x v="19"/>
    <n v="2339.87"/>
    <n v="0.08"/>
    <s v="Regular Ship"/>
    <n v="220.39"/>
    <n v="179.99"/>
    <n v="19.989999999999998"/>
    <s v="Sonia Sunley"/>
    <s v="NY"/>
    <s v="Corporate"/>
    <s v="Baseball Equipment"/>
    <s v="Baseball Bats"/>
    <s v="SM Packaging"/>
    <d v="2015-11-12T00:00:00"/>
  </r>
  <r>
    <x v="3"/>
    <n v="3766"/>
    <x v="4"/>
    <n v="26912"/>
    <d v="2016-02-26T00:00:00"/>
    <x v="4"/>
    <x v="31"/>
    <n v="1133.58"/>
    <n v="0.08"/>
    <s v="Regular Ship"/>
    <n v="55.870000000000054"/>
    <n v="53.98"/>
    <n v="5.5"/>
    <s v="Noel Staavos"/>
    <s v="NY"/>
    <s v="Home Office"/>
    <s v="Baseball Equipment"/>
    <s v="Baseball Bats"/>
    <s v="SM Packaging"/>
    <d v="2016-03-04T00:00:00"/>
  </r>
  <r>
    <x v="3"/>
    <n v="6892"/>
    <x v="4"/>
    <n v="49126"/>
    <d v="2015-05-10T00:00:00"/>
    <x v="4"/>
    <x v="8"/>
    <n v="5312.3399999999992"/>
    <n v="0"/>
    <s v="Truck"/>
    <n v="1055.47"/>
    <n v="160.97999999999999"/>
    <n v="30"/>
    <s v="Blain Smith"/>
    <s v="MA"/>
    <s v="Corporate"/>
    <s v="Basketball Equipment"/>
    <s v="Goals"/>
    <s v="Jumbo Drum"/>
    <d v="2015-05-17T00:00:00"/>
  </r>
  <r>
    <x v="3"/>
    <n v="2578"/>
    <x v="4"/>
    <n v="18596"/>
    <d v="2016-08-02T00:00:00"/>
    <x v="4"/>
    <x v="21"/>
    <n v="4661.16"/>
    <n v="0.02"/>
    <s v="Truck"/>
    <n v="126.31"/>
    <n v="110.98"/>
    <n v="30"/>
    <s v="James Bind"/>
    <s v="DC"/>
    <s v="Small Business"/>
    <s v="Basketball Equipment"/>
    <s v="Goals"/>
    <s v="Jumbo Drum"/>
    <d v="2016-08-09T00:00:00"/>
  </r>
  <r>
    <x v="3"/>
    <n v="6839"/>
    <x v="4"/>
    <n v="48706"/>
    <d v="2016-08-30T00:00:00"/>
    <x v="4"/>
    <x v="39"/>
    <n v="31.919999999999998"/>
    <n v="0.09"/>
    <s v="Regular Ship"/>
    <n v="-2.81"/>
    <n v="1.1399999999999999"/>
    <n v="0.7"/>
    <s v="Harry Pewter"/>
    <s v="DC"/>
    <s v="Small Business"/>
    <s v="Soccer Equipment"/>
    <s v="Footballs"/>
    <s v="Bubble Wrap"/>
    <d v="2016-09-06T00:00:00"/>
  </r>
  <r>
    <x v="3"/>
    <n v="2288"/>
    <x v="4"/>
    <n v="16481"/>
    <d v="2014-12-19T00:00:00"/>
    <x v="4"/>
    <x v="17"/>
    <n v="20780.579999999998"/>
    <n v="0.08"/>
    <s v="Truck"/>
    <n v="6168.64"/>
    <n v="442.14"/>
    <n v="14.7"/>
    <s v="Paul Van Hugh"/>
    <s v="NY"/>
    <s v="Corporate"/>
    <s v="Baseball Equipment"/>
    <s v="Base Equipment"/>
    <s v="Jumbo Drum"/>
    <d v="2014-12-26T00:00:00"/>
  </r>
  <r>
    <x v="3"/>
    <n v="6983"/>
    <x v="4"/>
    <n v="49921"/>
    <d v="2014-12-18T00:00:00"/>
    <x v="4"/>
    <x v="16"/>
    <n v="727.25"/>
    <n v="0.06"/>
    <s v="Truck"/>
    <n v="-280.2792"/>
    <n v="145.44999999999999"/>
    <n v="17.850000000000001"/>
    <s v="Stanley Hope"/>
    <s v="MA"/>
    <s v="Small Business"/>
    <s v="Baseball Equipment"/>
    <s v="Base Equipment"/>
    <s v="Jumbo Drum"/>
    <d v="2014-12-25T00:00:00"/>
  </r>
  <r>
    <x v="3"/>
    <n v="4055"/>
    <x v="4"/>
    <n v="28899"/>
    <d v="2016-04-14T00:00:00"/>
    <x v="4"/>
    <x v="49"/>
    <n v="5561.7300000000005"/>
    <n v="0.06"/>
    <s v="Regular Ship"/>
    <n v="750.54600000000005"/>
    <n v="205.99"/>
    <n v="5"/>
    <s v="Janet Lee"/>
    <s v="ME"/>
    <s v="Consumer"/>
    <s v="Baseball Equipment"/>
    <s v="Baseballs"/>
    <s v="SM Packaging"/>
    <d v="2016-04-21T00:00:00"/>
  </r>
  <r>
    <x v="3"/>
    <n v="3833"/>
    <x v="4"/>
    <n v="27302"/>
    <d v="2016-07-13T00:00:00"/>
    <x v="4"/>
    <x v="6"/>
    <n v="146.72999999999999"/>
    <n v="0.08"/>
    <s v="Regular Ship"/>
    <n v="-27.51"/>
    <n v="48.91"/>
    <n v="5.81"/>
    <s v="Maya Herman"/>
    <s v="ME"/>
    <s v="Corporate"/>
    <s v="Soccer Equipment"/>
    <s v="Jersies"/>
    <s v="SM Packaging"/>
    <d v="2016-07-20T00:00:00"/>
  </r>
  <r>
    <x v="3"/>
    <n v="784"/>
    <x v="4"/>
    <n v="5575"/>
    <d v="2015-05-23T00:00:00"/>
    <x v="4"/>
    <x v="47"/>
    <n v="245.18"/>
    <n v="0.06"/>
    <s v="Regular Ship"/>
    <n v="-269.37"/>
    <n v="5.98"/>
    <n v="10.39"/>
    <s v="Rick Hansen"/>
    <s v="ME"/>
    <s v="Corporate"/>
    <s v="Soccer Equipment"/>
    <s v="Jersies"/>
    <s v="SM Packaging"/>
    <d v="2015-05-30T00:00:00"/>
  </r>
  <r>
    <x v="3"/>
    <n v="3828"/>
    <x v="4"/>
    <n v="27298"/>
    <d v="2015-09-19T00:00:00"/>
    <x v="4"/>
    <x v="45"/>
    <n v="154.38000000000002"/>
    <n v="0.04"/>
    <s v="Regular Ship"/>
    <n v="-54.36"/>
    <n v="4.9800000000000004"/>
    <n v="4.8600000000000003"/>
    <s v="Philisse Overcash"/>
    <s v="NY"/>
    <s v="Small Business"/>
    <s v="Soccer Equipment"/>
    <s v="Jersies"/>
    <s v="SM Packaging"/>
    <d v="2015-09-26T00:00:00"/>
  </r>
  <r>
    <x v="3"/>
    <n v="1913"/>
    <x v="4"/>
    <n v="13702"/>
    <d v="2015-07-11T00:00:00"/>
    <x v="4"/>
    <x v="12"/>
    <n v="212.64"/>
    <n v="0.08"/>
    <s v="Regular Ship"/>
    <n v="12.32"/>
    <n v="35.44"/>
    <n v="7.5"/>
    <s v="Grant Carroll"/>
    <s v="ME"/>
    <s v="Small Business"/>
    <s v="Soccer Equipment"/>
    <s v="Jersies"/>
    <s v="SM Packaging"/>
    <d v="2015-07-18T00:00:00"/>
  </r>
  <r>
    <x v="3"/>
    <n v="2328"/>
    <x v="4"/>
    <n v="16775"/>
    <d v="2016-09-22T00:00:00"/>
    <x v="4"/>
    <x v="40"/>
    <n v="2398.06"/>
    <n v="0.04"/>
    <s v="Regular Ship"/>
    <n v="1244.81"/>
    <n v="48.94"/>
    <n v="5.86"/>
    <s v="Natalie Webber"/>
    <s v="ME"/>
    <s v="Corporate"/>
    <s v="Soccer Equipment"/>
    <s v="Jersies"/>
    <s v="SM Packaging"/>
    <d v="2016-09-29T00:00:00"/>
  </r>
  <r>
    <x v="3"/>
    <n v="7211"/>
    <x v="4"/>
    <n v="51463"/>
    <d v="2015-10-17T00:00:00"/>
    <x v="4"/>
    <x v="10"/>
    <n v="19.920000000000002"/>
    <n v="0.01"/>
    <s v="Regular Ship"/>
    <n v="-18.55"/>
    <n v="4.9800000000000004"/>
    <n v="7.44"/>
    <s v="Blain Smith"/>
    <s v="MA"/>
    <s v="Corporate"/>
    <s v="Soccer Equipment"/>
    <s v="Jersies"/>
    <s v="SM Packaging"/>
    <d v="2015-10-24T00:00:00"/>
  </r>
  <r>
    <x v="3"/>
    <n v="5308"/>
    <x v="4"/>
    <n v="37765"/>
    <d v="2016-09-24T00:00:00"/>
    <x v="4"/>
    <x v="24"/>
    <n v="637.91999999999996"/>
    <n v="0.01"/>
    <s v="Regular Ship"/>
    <n v="250.67"/>
    <n v="35.44"/>
    <n v="5.09"/>
    <s v="Larry Blacks"/>
    <s v="ME"/>
    <s v="Consumer"/>
    <s v="Soccer Equipment"/>
    <s v="Jersies"/>
    <s v="SM Packaging"/>
    <d v="2016-10-01T00:00:00"/>
  </r>
  <r>
    <x v="3"/>
    <n v="1764"/>
    <x v="4"/>
    <n v="12641"/>
    <d v="2014-12-23T00:00:00"/>
    <x v="4"/>
    <x v="43"/>
    <n v="659.5"/>
    <n v="0.05"/>
    <s v="Regular Ship"/>
    <n v="219.78"/>
    <n v="26.38"/>
    <n v="5.86"/>
    <s v="Robert Conner"/>
    <s v="DC"/>
    <s v="Home Office"/>
    <s v="Soccer Equipment"/>
    <s v="Jersies"/>
    <s v="SM Packaging"/>
    <d v="2014-12-30T00:00:00"/>
  </r>
  <r>
    <x v="3"/>
    <n v="179"/>
    <x v="4"/>
    <n v="1185"/>
    <d v="2016-06-23T00:00:00"/>
    <x v="4"/>
    <x v="3"/>
    <n v="388.35999999999996"/>
    <n v="0.09"/>
    <s v="Regular Ship"/>
    <n v="20.03"/>
    <n v="55.48"/>
    <n v="14.3"/>
    <s v="Andrew Jenkins"/>
    <s v="DC"/>
    <s v="Home Office"/>
    <s v="Soccer Equipment"/>
    <s v="Jersies"/>
    <s v="SM Packaging"/>
    <d v="2016-06-30T00:00:00"/>
  </r>
  <r>
    <x v="3"/>
    <n v="5680"/>
    <x v="4"/>
    <n v="40134"/>
    <d v="2015-08-09T00:00:00"/>
    <x v="4"/>
    <x v="18"/>
    <n v="4.9800000000000004"/>
    <n v="0"/>
    <s v="Regular Ship"/>
    <n v="-6.72"/>
    <n v="4.9800000000000004"/>
    <n v="4.72"/>
    <s v="Adrianne Andover"/>
    <s v="MA"/>
    <s v="Small Business"/>
    <s v="Soccer Equipment"/>
    <s v="Jersies"/>
    <s v="SM Packaging"/>
    <d v="2015-08-16T00:00:00"/>
  </r>
  <r>
    <x v="3"/>
    <n v="6602"/>
    <x v="4"/>
    <n v="46979"/>
    <d v="2016-05-16T00:00:00"/>
    <x v="4"/>
    <x v="30"/>
    <n v="129.48000000000002"/>
    <n v="0.05"/>
    <s v="Regular Ship"/>
    <n v="-66.02"/>
    <n v="4.9800000000000004"/>
    <n v="5.49"/>
    <s v="Neil French"/>
    <s v="NY"/>
    <s v="Consumer"/>
    <s v="Soccer Equipment"/>
    <s v="Jersies"/>
    <s v="SM Packaging"/>
    <d v="2016-05-23T00:00:00"/>
  </r>
  <r>
    <x v="3"/>
    <n v="5208"/>
    <x v="4"/>
    <n v="36998"/>
    <d v="2016-07-30T00:00:00"/>
    <x v="4"/>
    <x v="34"/>
    <n v="51.84"/>
    <n v="0.02"/>
    <s v="Regular Ship"/>
    <n v="-17.16"/>
    <n v="6.48"/>
    <n v="5.19"/>
    <s v="Wallace King"/>
    <s v="MA"/>
    <s v="Corporate"/>
    <s v="Soccer Equipment"/>
    <s v="Jersies"/>
    <s v="SM Packaging"/>
    <d v="2016-08-06T00:00:00"/>
  </r>
  <r>
    <x v="3"/>
    <n v="7427"/>
    <x v="4"/>
    <n v="52932"/>
    <d v="2016-03-12T00:00:00"/>
    <x v="4"/>
    <x v="6"/>
    <n v="19.440000000000001"/>
    <n v="0"/>
    <s v="Regular Ship"/>
    <n v="-13.72"/>
    <n v="6.48"/>
    <n v="6.6"/>
    <s v="Joni Blumstein"/>
    <s v="NY"/>
    <s v="Home Office"/>
    <s v="Soccer Equipment"/>
    <s v="Jersies"/>
    <s v="SM Packaging"/>
    <d v="2016-03-19T00:00:00"/>
  </r>
  <r>
    <x v="3"/>
    <n v="2793"/>
    <x v="4"/>
    <n v="20134"/>
    <d v="2015-01-10T00:00:00"/>
    <x v="4"/>
    <x v="17"/>
    <n v="304.56"/>
    <n v="0.1"/>
    <s v="Regular Ship"/>
    <n v="-190.57"/>
    <n v="6.48"/>
    <n v="7.37"/>
    <s v="James Hardy"/>
    <s v="DC"/>
    <s v="Corporate"/>
    <s v="Soccer Equipment"/>
    <s v="Jersies"/>
    <s v="SM Packaging"/>
    <d v="2015-01-17T00:00:00"/>
  </r>
  <r>
    <x v="3"/>
    <n v="6340"/>
    <x v="4"/>
    <n v="44960"/>
    <d v="2015-03-03T00:00:00"/>
    <x v="4"/>
    <x v="41"/>
    <n v="103.68"/>
    <n v="0.04"/>
    <s v="Regular Ship"/>
    <n v="-72.81"/>
    <n v="6.48"/>
    <n v="8.4"/>
    <s v="Wallace King"/>
    <s v="MA"/>
    <s v="Consumer"/>
    <s v="Soccer Equipment"/>
    <s v="Jersies"/>
    <s v="SM Packaging"/>
    <d v="2015-03-10T00:00:00"/>
  </r>
  <r>
    <x v="3"/>
    <n v="1785"/>
    <x v="4"/>
    <n v="12773"/>
    <d v="2014-11-11T00:00:00"/>
    <x v="4"/>
    <x v="42"/>
    <n v="123.12"/>
    <n v="0.05"/>
    <s v="Regular Ship"/>
    <n v="-77.180000000000007"/>
    <n v="6.48"/>
    <n v="7.86"/>
    <s v="Harold Clinton"/>
    <s v="DC"/>
    <s v="Corporate"/>
    <s v="Soccer Equipment"/>
    <s v="Jersies"/>
    <s v="SM Packaging"/>
    <d v="2014-11-18T00:00:00"/>
  </r>
  <r>
    <x v="3"/>
    <n v="646"/>
    <x v="4"/>
    <n v="4578"/>
    <d v="2016-07-13T00:00:00"/>
    <x v="4"/>
    <x v="29"/>
    <n v="291.60000000000002"/>
    <n v="0.09"/>
    <s v="Regular Ship"/>
    <n v="-141.44"/>
    <n v="6.48"/>
    <n v="6.74"/>
    <s v="Roy Skaria"/>
    <s v="ME"/>
    <s v="Corporate"/>
    <s v="Soccer Equipment"/>
    <s v="Jersies"/>
    <s v="SM Packaging"/>
    <d v="2016-07-20T00:00:00"/>
  </r>
  <r>
    <x v="3"/>
    <n v="1855"/>
    <x v="4"/>
    <n v="13346"/>
    <d v="2016-09-15T00:00:00"/>
    <x v="4"/>
    <x v="37"/>
    <n v="285.12"/>
    <n v="0.09"/>
    <s v="Regular Ship"/>
    <n v="-240.83"/>
    <n v="6.48"/>
    <n v="8.8800000000000008"/>
    <s v="Doug Bickford"/>
    <s v="ME"/>
    <s v="Corporate"/>
    <s v="Soccer Equipment"/>
    <s v="Jersies"/>
    <s v="SM Packaging"/>
    <d v="2016-09-22T00:00:00"/>
  </r>
  <r>
    <x v="3"/>
    <n v="5948"/>
    <x v="4"/>
    <n v="42214"/>
    <d v="2015-03-24T00:00:00"/>
    <x v="4"/>
    <x v="39"/>
    <n v="181.44"/>
    <n v="0.02"/>
    <s v="Regular Ship"/>
    <n v="-59.96"/>
    <n v="6.48"/>
    <n v="5.84"/>
    <s v="Randy Ferguson"/>
    <s v="NY"/>
    <s v="Home Office"/>
    <s v="Soccer Equipment"/>
    <s v="Jersies"/>
    <s v="SM Packaging"/>
    <d v="2015-03-31T00:00:00"/>
  </r>
  <r>
    <x v="3"/>
    <n v="6247"/>
    <x v="4"/>
    <n v="44256"/>
    <d v="2015-09-19T00:00:00"/>
    <x v="4"/>
    <x v="36"/>
    <n v="110.16000000000001"/>
    <n v="0.08"/>
    <s v="Regular Ship"/>
    <n v="-38.72"/>
    <n v="6.48"/>
    <n v="5.84"/>
    <s v="Sally Knutson"/>
    <s v="NY"/>
    <s v="Corporate"/>
    <s v="Soccer Equipment"/>
    <s v="Jersies"/>
    <s v="SM Packaging"/>
    <d v="2015-09-26T00:00:00"/>
  </r>
  <r>
    <x v="3"/>
    <n v="5669"/>
    <x v="4"/>
    <n v="40100"/>
    <d v="2015-12-05T00:00:00"/>
    <x v="4"/>
    <x v="17"/>
    <n v="939.06000000000006"/>
    <n v="0"/>
    <s v="Regular Ship"/>
    <n v="333.18"/>
    <n v="19.98"/>
    <n v="5.77"/>
    <s v="Adrianne Andover"/>
    <s v="MA"/>
    <s v="Home Office"/>
    <s v="Soccer Equipment"/>
    <s v="Jersies"/>
    <s v="SM Packaging"/>
    <d v="2015-12-12T00:00:00"/>
  </r>
  <r>
    <x v="3"/>
    <n v="7965"/>
    <x v="4"/>
    <n v="56930"/>
    <d v="2016-06-17T00:00:00"/>
    <x v="4"/>
    <x v="17"/>
    <n v="221.37"/>
    <n v="0.03"/>
    <s v="Regular Ship"/>
    <n v="8.89"/>
    <n v="4.71"/>
    <n v="0.7"/>
    <s v="Tony Remo"/>
    <s v="MA"/>
    <s v="Home Office"/>
    <s v="Soccer Equipment"/>
    <s v="Footballs"/>
    <s v="Bubble Wrap"/>
    <d v="2016-06-24T00:00:00"/>
  </r>
  <r>
    <x v="3"/>
    <n v="2396"/>
    <x v="4"/>
    <n v="17377"/>
    <d v="2015-08-28T00:00:00"/>
    <x v="4"/>
    <x v="7"/>
    <n v="108.41999999999999"/>
    <n v="0.05"/>
    <s v="Regular Ship"/>
    <n v="-4.8600000000000003"/>
    <n v="2.78"/>
    <n v="1.2"/>
    <s v="Erin Creighton"/>
    <s v="ME"/>
    <s v="Corporate"/>
    <s v="Soccer Equipment"/>
    <s v="Soccer Nets"/>
    <s v="Bubble Wrap"/>
    <d v="2015-09-04T00:00:00"/>
  </r>
  <r>
    <x v="3"/>
    <n v="2923"/>
    <x v="4"/>
    <n v="21159"/>
    <d v="2015-04-07T00:00:00"/>
    <x v="4"/>
    <x v="16"/>
    <n v="14.9"/>
    <n v="0.05"/>
    <s v="Express Ship"/>
    <n v="-4.32"/>
    <n v="2.98"/>
    <n v="2.0299999999999998"/>
    <s v="Blain Smith"/>
    <s v="MA"/>
    <s v="Consumer"/>
    <s v="Soccer Equipment"/>
    <s v="Soccer Nets"/>
    <s v="Bubble Wrap"/>
    <d v="2015-04-14T00:00:00"/>
  </r>
  <r>
    <x v="3"/>
    <n v="6884"/>
    <x v="4"/>
    <n v="49062"/>
    <d v="2016-02-10T00:00:00"/>
    <x v="4"/>
    <x v="8"/>
    <n v="98.34"/>
    <n v="0"/>
    <s v="Regular Ship"/>
    <n v="-25.68"/>
    <n v="2.98"/>
    <n v="2.0299999999999998"/>
    <s v="Wallace King"/>
    <s v="MA"/>
    <s v="Home Office"/>
    <s v="Soccer Equipment"/>
    <s v="Soccer Nets"/>
    <s v="Bubble Wrap"/>
    <d v="2016-02-17T00:00:00"/>
  </r>
  <r>
    <x v="3"/>
    <n v="6312"/>
    <x v="4"/>
    <n v="44647"/>
    <d v="2015-11-24T00:00:00"/>
    <x v="4"/>
    <x v="23"/>
    <n v="294.71999999999997"/>
    <n v="0.05"/>
    <s v="Regular Ship"/>
    <n v="-36.76"/>
    <n v="12.28"/>
    <n v="6.13"/>
    <s v="Ross DeVincentis"/>
    <s v="NY"/>
    <s v="Corporate"/>
    <s v="Soccer Equipment"/>
    <s v="Mouth Guards"/>
    <s v="SM Packaging"/>
    <d v="2015-12-01T00:00:00"/>
  </r>
  <r>
    <x v="3"/>
    <n v="1603"/>
    <x v="4"/>
    <n v="11648"/>
    <d v="2015-02-07T00:00:00"/>
    <x v="4"/>
    <x v="8"/>
    <n v="552.41999999999996"/>
    <n v="0"/>
    <s v="Regular Ship"/>
    <n v="-142.75"/>
    <n v="16.739999999999998"/>
    <n v="7.04"/>
    <s v="Wallace King"/>
    <s v="MA"/>
    <s v="Corporate"/>
    <s v="Soccer Equipment"/>
    <s v="Mouth Guards"/>
    <s v="SM Packaging"/>
    <d v="2015-02-14T00:00:00"/>
  </r>
  <r>
    <x v="3"/>
    <n v="8217"/>
    <x v="4"/>
    <n v="58755"/>
    <d v="2015-10-03T00:00:00"/>
    <x v="4"/>
    <x v="3"/>
    <n v="14.56"/>
    <n v="0.03"/>
    <s v="Regular Ship"/>
    <n v="-5.1864999999999997"/>
    <n v="2.08"/>
    <n v="1.49"/>
    <s v="Denise Monton"/>
    <s v="NY"/>
    <s v="Home Office"/>
    <s v="Soccer Equipment"/>
    <s v="Football Pads"/>
    <s v="SM Packaging"/>
    <d v="2015-10-10T00:00:00"/>
  </r>
  <r>
    <x v="3"/>
    <n v="1571"/>
    <x v="4"/>
    <n v="11362"/>
    <d v="2016-07-11T00:00:00"/>
    <x v="4"/>
    <x v="38"/>
    <n v="3551.36"/>
    <n v="0.09"/>
    <s v="Regular Ship"/>
    <n v="569.57000000000005"/>
    <n v="110.98"/>
    <n v="13.99"/>
    <s v="Hilary Holden"/>
    <s v="ME"/>
    <s v="Corporate"/>
    <s v="Basketball Equipment"/>
    <s v="Helmets"/>
    <s v="MED Packaging"/>
    <d v="2016-07-18T00:00:00"/>
  </r>
  <r>
    <x v="3"/>
    <n v="3088"/>
    <x v="4"/>
    <n v="22149"/>
    <d v="2015-07-24T00:00:00"/>
    <x v="4"/>
    <x v="36"/>
    <n v="48.96"/>
    <n v="0.09"/>
    <s v="Regular Ship"/>
    <n v="-1.62"/>
    <n v="2.88"/>
    <n v="1.01"/>
    <s v="Bobby Trafton"/>
    <s v="NY"/>
    <s v="Small Business"/>
    <s v="Soccer Equipment"/>
    <s v="Soccer Nets"/>
    <s v="Bubble Wrap"/>
    <d v="2015-07-31T00:00:00"/>
  </r>
  <r>
    <x v="3"/>
    <n v="4222"/>
    <x v="4"/>
    <n v="29991"/>
    <d v="2016-08-05T00:00:00"/>
    <x v="4"/>
    <x v="47"/>
    <n v="129.15"/>
    <n v="0.06"/>
    <s v="Regular Ship"/>
    <n v="48.93"/>
    <n v="3.15"/>
    <n v="0.49"/>
    <s v="Ryan Crowe"/>
    <s v="ME"/>
    <s v="Small Business"/>
    <s v="Soccer Equipment"/>
    <s v="Referee Uniforms"/>
    <s v="SM Packaging"/>
    <d v="2016-08-12T00:00:00"/>
  </r>
  <r>
    <x v="3"/>
    <n v="1136"/>
    <x v="4"/>
    <n v="8293"/>
    <d v="2016-06-10T00:00:00"/>
    <x v="4"/>
    <x v="9"/>
    <n v="69.08"/>
    <n v="0.02"/>
    <s v="Regular Ship"/>
    <n v="-31.52"/>
    <n v="3.14"/>
    <n v="1.92"/>
    <s v="Harold Clinton"/>
    <s v="DC"/>
    <s v="Small Business"/>
    <s v="Soccer Equipment"/>
    <s v="Soccer Goals"/>
    <s v="Bubble Wrap"/>
    <d v="2016-06-17T00:00:00"/>
  </r>
  <r>
    <x v="3"/>
    <n v="7384"/>
    <x v="4"/>
    <n v="52642"/>
    <d v="2015-04-14T00:00:00"/>
    <x v="4"/>
    <x v="32"/>
    <n v="638.82000000000005"/>
    <n v="0.01"/>
    <s v="Truck"/>
    <n v="-320.7"/>
    <n v="70.98"/>
    <n v="59.81"/>
    <s v="Harold Clinton"/>
    <s v="DC"/>
    <s v="Home Office"/>
    <s v="Basketball Equipment"/>
    <s v="Goals"/>
    <s v="Jumbo Drum"/>
    <d v="2015-04-21T00:00:00"/>
  </r>
  <r>
    <x v="3"/>
    <n v="5004"/>
    <x v="4"/>
    <n v="35684"/>
    <d v="2015-06-03T00:00:00"/>
    <x v="4"/>
    <x v="5"/>
    <n v="964.5"/>
    <n v="7.0000000000000007E-2"/>
    <s v="Regular Ship"/>
    <n v="18.77"/>
    <n v="96.45"/>
    <n v="13.99"/>
    <s v="James Hardy"/>
    <s v="DC"/>
    <s v="Corporate"/>
    <s v="Baseball Equipment"/>
    <s v="Base Equipment"/>
    <s v="MED Packaging"/>
    <d v="2015-06-10T00:00:00"/>
  </r>
  <r>
    <x v="3"/>
    <n v="3201"/>
    <x v="4"/>
    <n v="22950"/>
    <d v="2015-10-21T00:00:00"/>
    <x v="4"/>
    <x v="2"/>
    <n v="1874.8500000000001"/>
    <n v="0.1"/>
    <s v="Regular Ship"/>
    <n v="-888.07"/>
    <n v="64.650000000000006"/>
    <n v="35"/>
    <s v="Anna Belle"/>
    <s v="DC"/>
    <s v="Corporate"/>
    <s v="Soccer Equipment"/>
    <s v="Mouth Guards"/>
    <s v="LG Packaging"/>
    <d v="2015-10-28T00:00:00"/>
  </r>
  <r>
    <x v="3"/>
    <n v="2796"/>
    <x v="4"/>
    <n v="20160"/>
    <d v="2015-08-22T00:00:00"/>
    <x v="4"/>
    <x v="21"/>
    <n v="433.02000000000004"/>
    <n v="0.08"/>
    <s v="Express Ship"/>
    <n v="174.89"/>
    <n v="10.31"/>
    <n v="1.79"/>
    <s v="Walter Johnson"/>
    <s v="MA"/>
    <s v="Small Business"/>
    <s v="Soccer Equipment"/>
    <s v="Jersies"/>
    <s v="Bubble Wrap"/>
    <d v="2015-08-29T00:00:00"/>
  </r>
  <r>
    <x v="3"/>
    <n v="5049"/>
    <x v="4"/>
    <n v="36001"/>
    <d v="2015-01-26T00:00:00"/>
    <x v="4"/>
    <x v="17"/>
    <n v="608.65"/>
    <n v="0.09"/>
    <s v="Regular Ship"/>
    <n v="51.8245"/>
    <n v="12.95"/>
    <n v="4.9800000000000004"/>
    <s v="Tony Remo"/>
    <s v="MA"/>
    <s v="Home Office"/>
    <s v="Soccer Equipment"/>
    <s v="Football Pads"/>
    <s v="SM Packaging"/>
    <d v="2015-02-02T00:00:00"/>
  </r>
  <r>
    <x v="3"/>
    <n v="3505"/>
    <x v="4"/>
    <n v="24965"/>
    <d v="2015-01-27T00:00:00"/>
    <x v="4"/>
    <x v="12"/>
    <n v="2525.88"/>
    <n v="7.0000000000000007E-2"/>
    <s v="Express Ship"/>
    <n v="580.15049999999997"/>
    <n v="420.98"/>
    <n v="19.989999999999998"/>
    <s v="Jack Lebron"/>
    <s v="NY"/>
    <s v="Corporate"/>
    <s v="Soccer Equipment"/>
    <s v="Football Pads"/>
    <s v="SM Packaging"/>
    <d v="2015-02-03T00:00:00"/>
  </r>
  <r>
    <x v="3"/>
    <n v="4008"/>
    <x v="4"/>
    <n v="28611"/>
    <d v="2016-10-27T00:00:00"/>
    <x v="4"/>
    <x v="35"/>
    <n v="15779.400000000001"/>
    <n v="0.1"/>
    <s v="Regular Ship"/>
    <n v="6670.4089999999997"/>
    <n v="525.98"/>
    <n v="19.989999999999998"/>
    <s v="Harry Pewter"/>
    <s v="DC"/>
    <s v="Consumer"/>
    <s v="Soccer Equipment"/>
    <s v="Football Pads"/>
    <s v="SM Packaging"/>
    <d v="2016-11-03T00:00:00"/>
  </r>
  <r>
    <x v="3"/>
    <n v="4567"/>
    <x v="4"/>
    <n v="32513"/>
    <d v="2015-12-03T00:00:00"/>
    <x v="4"/>
    <x v="26"/>
    <n v="3817.54"/>
    <n v="0.03"/>
    <s v="Regular Ship"/>
    <n v="1413.941"/>
    <n v="165.98"/>
    <n v="19.989999999999998"/>
    <s v="Anna Belle"/>
    <s v="DC"/>
    <s v="Corporate"/>
    <s v="Soccer Equipment"/>
    <s v="Football Pads"/>
    <s v="SM Packaging"/>
    <d v="2015-12-10T00:00:00"/>
  </r>
  <r>
    <x v="3"/>
    <n v="632"/>
    <x v="4"/>
    <n v="4416"/>
    <d v="2016-04-29T00:00:00"/>
    <x v="4"/>
    <x v="0"/>
    <n v="7635.08"/>
    <n v="0.1"/>
    <s v="Regular Ship"/>
    <n v="2665.3960000000002"/>
    <n v="165.98"/>
    <n v="19.989999999999998"/>
    <s v="Anna Belle"/>
    <s v="DC"/>
    <s v="Corporate"/>
    <s v="Soccer Equipment"/>
    <s v="Football Pads"/>
    <s v="SM Packaging"/>
    <d v="2016-05-06T00:00:00"/>
  </r>
  <r>
    <x v="3"/>
    <n v="5690"/>
    <x v="4"/>
    <n v="40225"/>
    <d v="2014-11-09T00:00:00"/>
    <x v="4"/>
    <x v="44"/>
    <n v="836.99999999999989"/>
    <n v="0.06"/>
    <s v="Regular Ship"/>
    <n v="212.7295"/>
    <n v="16.739999999999998"/>
    <n v="5.08"/>
    <s v="Andrew Kegan"/>
    <s v="MA"/>
    <s v="Small Business"/>
    <s v="Soccer Equipment"/>
    <s v="Football Pads"/>
    <s v="SM Packaging"/>
    <d v="2014-11-16T00:00:00"/>
  </r>
  <r>
    <x v="3"/>
    <n v="229"/>
    <x v="4"/>
    <n v="1539"/>
    <d v="2015-01-07T00:00:00"/>
    <x v="4"/>
    <x v="8"/>
    <n v="527.66999999999996"/>
    <n v="0.1"/>
    <s v="Regular Ship"/>
    <n v="-172.87950000000001"/>
    <n v="15.99"/>
    <n v="13.18"/>
    <s v="Carl Ludwig"/>
    <s v="NY"/>
    <s v="Corporate"/>
    <s v="Soccer Equipment"/>
    <s v="Football Pads"/>
    <s v="SM Packaging"/>
    <d v="2015-01-14T00:00:00"/>
  </r>
  <r>
    <x v="3"/>
    <n v="3279"/>
    <x v="4"/>
    <n v="23427"/>
    <d v="2015-06-08T00:00:00"/>
    <x v="4"/>
    <x v="9"/>
    <n v="2661.56"/>
    <n v="0.03"/>
    <s v="Regular Ship"/>
    <n v="1115.1405"/>
    <n v="120.98"/>
    <n v="9.07"/>
    <s v="Andrew Kegan"/>
    <s v="MA"/>
    <s v="Corporate"/>
    <s v="Soccer Equipment"/>
    <s v="Football Pads"/>
    <s v="SM Packaging"/>
    <d v="2015-06-15T00:00:00"/>
  </r>
  <r>
    <x v="3"/>
    <n v="4878"/>
    <x v="4"/>
    <n v="34694"/>
    <d v="2015-02-26T00:00:00"/>
    <x v="4"/>
    <x v="48"/>
    <n v="49.28"/>
    <n v="0.04"/>
    <s v="Regular Ship"/>
    <n v="-37.32"/>
    <n v="4.4800000000000004"/>
    <n v="7.24"/>
    <s v="Elizabeth Moffitt"/>
    <s v="NY"/>
    <s v="Consumer"/>
    <s v="Basketball Equipment"/>
    <s v="Helmets"/>
    <s v="SM Packaging"/>
    <d v="2015-03-05T00:00:00"/>
  </r>
  <r>
    <x v="3"/>
    <n v="3714"/>
    <x v="4"/>
    <n v="26529"/>
    <d v="2014-11-28T00:00:00"/>
    <x v="4"/>
    <x v="36"/>
    <n v="192.78"/>
    <n v="0.05"/>
    <s v="Regular Ship"/>
    <n v="-81.61"/>
    <n v="11.34"/>
    <n v="11.25"/>
    <s v="Pauline Webber"/>
    <s v="ME"/>
    <s v="Consumer"/>
    <s v="Soccer Equipment"/>
    <s v="Jersies"/>
    <s v="SM Packaging"/>
    <d v="2014-12-05T00:00:00"/>
  </r>
  <r>
    <x v="3"/>
    <n v="912"/>
    <x v="4"/>
    <n v="6560"/>
    <d v="2014-11-04T00:00:00"/>
    <x v="4"/>
    <x v="46"/>
    <n v="173.4"/>
    <n v="0.09"/>
    <s v="Regular Ship"/>
    <n v="-18.73"/>
    <n v="8.67"/>
    <n v="3.5"/>
    <s v="Max Ludwig"/>
    <s v="ME"/>
    <s v="Corporate"/>
    <s v="Soccer Equipment"/>
    <s v="Shin Guards"/>
    <s v="SM Packaging"/>
    <d v="2014-11-11T00:00:00"/>
  </r>
  <r>
    <x v="3"/>
    <n v="3877"/>
    <x v="4"/>
    <n v="27684"/>
    <d v="2015-07-06T00:00:00"/>
    <x v="4"/>
    <x v="18"/>
    <n v="10.48"/>
    <n v="0.06"/>
    <s v="Regular Ship"/>
    <n v="-6.62"/>
    <n v="10.48"/>
    <n v="2.89"/>
    <s v="John Lucas"/>
    <s v="ME"/>
    <s v="Corporate"/>
    <s v="Soccer Equipment"/>
    <s v="Soccer Nets"/>
    <s v="Tiny Packaging"/>
    <d v="2015-07-13T00:00:00"/>
  </r>
  <r>
    <x v="3"/>
    <n v="3636"/>
    <x v="4"/>
    <n v="25985"/>
    <d v="2016-07-03T00:00:00"/>
    <x v="4"/>
    <x v="9"/>
    <n v="83.16"/>
    <n v="0.1"/>
    <s v="Regular Ship"/>
    <n v="25.18"/>
    <n v="3.78"/>
    <n v="0.71"/>
    <s v="Tony Sayre"/>
    <s v="ME"/>
    <s v="Small Business"/>
    <s v="Soccer Equipment"/>
    <s v="Footballs"/>
    <s v="Bubble Wrap"/>
    <d v="2016-07-10T00:00:00"/>
  </r>
  <r>
    <x v="3"/>
    <n v="7077"/>
    <x v="4"/>
    <n v="50500"/>
    <d v="2015-07-07T00:00:00"/>
    <x v="4"/>
    <x v="29"/>
    <n v="111.15"/>
    <n v="7.0000000000000007E-2"/>
    <s v="Express Ship"/>
    <n v="16.309999999999999"/>
    <n v="2.4700000000000002"/>
    <n v="1.02"/>
    <s v="Lisa DeCherney"/>
    <s v="ME"/>
    <s v="Consumer"/>
    <s v="Soccer Equipment"/>
    <s v="Footballs"/>
    <s v="Bubble Wrap"/>
    <d v="2015-07-14T00:00:00"/>
  </r>
  <r>
    <x v="3"/>
    <n v="5573"/>
    <x v="4"/>
    <n v="39490"/>
    <d v="2016-06-12T00:00:00"/>
    <x v="4"/>
    <x v="11"/>
    <n v="454.86"/>
    <n v="0.02"/>
    <s v="Regular Ship"/>
    <n v="-61.61"/>
    <n v="11.97"/>
    <n v="5.81"/>
    <s v="Ronald Towers"/>
    <s v="MA"/>
    <s v="Small Business"/>
    <s v="Soccer Equipment"/>
    <s v="Soccer Nets"/>
    <s v="Tiny Packaging"/>
    <d v="2016-06-19T00:00:00"/>
  </r>
  <r>
    <x v="3"/>
    <n v="2748"/>
    <x v="4"/>
    <n v="19841"/>
    <d v="2014-10-26T00:00:00"/>
    <x v="4"/>
    <x v="36"/>
    <n v="203.49"/>
    <n v="0.03"/>
    <s v="Regular Ship"/>
    <n v="-31.74"/>
    <n v="11.97"/>
    <n v="5.81"/>
    <s v="Tom Stivers"/>
    <s v="NY"/>
    <s v="Corporate"/>
    <s v="Soccer Equipment"/>
    <s v="Soccer Nets"/>
    <s v="Tiny Packaging"/>
    <d v="2014-11-02T00:00:00"/>
  </r>
  <r>
    <x v="3"/>
    <n v="7842"/>
    <x v="4"/>
    <n v="56069"/>
    <d v="2016-08-14T00:00:00"/>
    <x v="4"/>
    <x v="5"/>
    <n v="56.8"/>
    <n v="0.09"/>
    <s v="Regular Ship"/>
    <n v="8.82"/>
    <n v="5.68"/>
    <n v="1.39"/>
    <s v="RHansda Reynolds"/>
    <s v="MA"/>
    <s v="Corporate"/>
    <s v="Soccer Equipment"/>
    <s v="Soccer Balls"/>
    <s v="SM Packaging"/>
    <d v="2016-08-21T00:00:00"/>
  </r>
  <r>
    <x v="3"/>
    <n v="4625"/>
    <x v="4"/>
    <n v="32929"/>
    <d v="2015-03-02T00:00:00"/>
    <x v="4"/>
    <x v="34"/>
    <n v="45.44"/>
    <n v="0.05"/>
    <s v="Regular Ship"/>
    <n v="4.8099999999999996"/>
    <n v="5.68"/>
    <n v="1.39"/>
    <s v="Wallace King"/>
    <s v="MA"/>
    <s v="Corporate"/>
    <s v="Soccer Equipment"/>
    <s v="Soccer Balls"/>
    <s v="SM Packaging"/>
    <d v="2015-03-09T00:00:00"/>
  </r>
  <r>
    <x v="3"/>
    <n v="2864"/>
    <x v="4"/>
    <n v="20676"/>
    <d v="2016-09-22T00:00:00"/>
    <x v="4"/>
    <x v="9"/>
    <n v="41.36"/>
    <n v="0.04"/>
    <s v="Regular Ship"/>
    <n v="-9.0504999999999995"/>
    <n v="1.88"/>
    <n v="1.49"/>
    <s v="Shahid Shariari"/>
    <s v="ME"/>
    <s v="Corporate"/>
    <s v="Soccer Equipment"/>
    <s v="Football Pads"/>
    <s v="SM Packaging"/>
    <d v="2016-09-29T00:00:00"/>
  </r>
  <r>
    <x v="3"/>
    <n v="533"/>
    <x v="4"/>
    <n v="3622"/>
    <d v="2015-09-26T00:00:00"/>
    <x v="4"/>
    <x v="41"/>
    <n v="67.84"/>
    <n v="0.01"/>
    <s v="Regular Ship"/>
    <n v="-48.506999999999998"/>
    <n v="4.24"/>
    <n v="5.41"/>
    <s v="Steven Ward"/>
    <s v="ME"/>
    <s v="Consumer"/>
    <s v="Soccer Equipment"/>
    <s v="Football Pads"/>
    <s v="SM Packaging"/>
    <d v="2015-10-03T00:00:00"/>
  </r>
  <r>
    <x v="3"/>
    <n v="7461"/>
    <x v="4"/>
    <n v="53223"/>
    <d v="2016-05-14T00:00:00"/>
    <x v="4"/>
    <x v="28"/>
    <n v="8.48"/>
    <n v="0.08"/>
    <s v="Regular Ship"/>
    <n v="-10.327"/>
    <n v="4.24"/>
    <n v="5.41"/>
    <s v="Stewart Visinsky"/>
    <s v="NY"/>
    <s v="Corporate"/>
    <s v="Soccer Equipment"/>
    <s v="Football Pads"/>
    <s v="SM Packaging"/>
    <d v="2016-05-21T00:00:00"/>
  </r>
  <r>
    <x v="3"/>
    <n v="6089"/>
    <x v="4"/>
    <n v="43138"/>
    <d v="2016-01-13T00:00:00"/>
    <x v="4"/>
    <x v="33"/>
    <n v="1314.08"/>
    <n v="0.06"/>
    <s v="Regular Ship"/>
    <n v="581.76549999999997"/>
    <n v="30.56"/>
    <n v="2.99"/>
    <s v="Holly Jones"/>
    <s v="MA"/>
    <s v="Home Office"/>
    <s v="Soccer Equipment"/>
    <s v="Football Pads"/>
    <s v="SM Packaging"/>
    <d v="2016-01-20T00:00:00"/>
  </r>
  <r>
    <x v="3"/>
    <n v="3821"/>
    <x v="4"/>
    <n v="27264"/>
    <d v="2015-04-04T00:00:00"/>
    <x v="4"/>
    <x v="6"/>
    <n v="59.97"/>
    <n v="0.02"/>
    <s v="Regular Ship"/>
    <n v="44.54"/>
    <n v="19.989999999999998"/>
    <n v="11.17"/>
    <s v="Adrianne Andover"/>
    <s v="MA"/>
    <s v="Small Business"/>
    <s v="Basketball Equipment"/>
    <s v="Helmets"/>
    <s v="LG Packaging"/>
    <d v="2015-04-11T00:00:00"/>
  </r>
  <r>
    <x v="3"/>
    <n v="7388"/>
    <x v="4"/>
    <n v="52645"/>
    <d v="2016-01-06T00:00:00"/>
    <x v="4"/>
    <x v="5"/>
    <n v="709.7"/>
    <n v="7.0000000000000007E-2"/>
    <s v="Regular Ship"/>
    <n v="97.36"/>
    <n v="70.97"/>
    <n v="3.5"/>
    <s v="RHansda Day"/>
    <s v="DC"/>
    <s v="Corporate"/>
    <s v="Soccer Equipment"/>
    <s v="Shin Guards"/>
    <s v="SM Packaging"/>
    <d v="2016-01-13T00:00:00"/>
  </r>
  <r>
    <x v="3"/>
    <n v="5133"/>
    <x v="4"/>
    <n v="36608"/>
    <d v="2015-07-29T00:00:00"/>
    <x v="4"/>
    <x v="40"/>
    <n v="4433.5200000000004"/>
    <n v="0.05"/>
    <s v="Regular Ship"/>
    <n v="1340.07"/>
    <n v="90.48"/>
    <n v="19.989999999999998"/>
    <s v="Stanley Hope"/>
    <s v="MA"/>
    <s v="Small Business"/>
    <s v="Soccer Equipment"/>
    <s v="Soccer Balls"/>
    <s v="SM Packaging"/>
    <d v="2015-08-05T00:00:00"/>
  </r>
  <r>
    <x v="3"/>
    <n v="755"/>
    <x v="4"/>
    <n v="5409"/>
    <d v="2015-11-08T00:00:00"/>
    <x v="4"/>
    <x v="48"/>
    <n v="43.78"/>
    <n v="0.01"/>
    <s v="Regular Ship"/>
    <n v="-7.04"/>
    <n v="3.98"/>
    <n v="2.97"/>
    <s v="James Bind"/>
    <s v="DC"/>
    <s v="Corporate"/>
    <s v="Soccer Equipment"/>
    <s v="Jersies"/>
    <s v="Bubble Wrap"/>
    <d v="2015-11-15T00:00:00"/>
  </r>
  <r>
    <x v="3"/>
    <n v="7243"/>
    <x v="4"/>
    <n v="51648"/>
    <d v="2015-11-01T00:00:00"/>
    <x v="4"/>
    <x v="44"/>
    <n v="199"/>
    <n v="0.08"/>
    <s v="Regular Ship"/>
    <n v="-38.229999999999997"/>
    <n v="3.98"/>
    <n v="2.97"/>
    <s v="Walter Johnson"/>
    <s v="MA"/>
    <s v="Corporate"/>
    <s v="Soccer Equipment"/>
    <s v="Jersies"/>
    <s v="Bubble Wrap"/>
    <d v="2015-11-08T00:00:00"/>
  </r>
  <r>
    <x v="3"/>
    <n v="5234"/>
    <x v="4"/>
    <n v="37252"/>
    <d v="2015-09-19T00:00:00"/>
    <x v="4"/>
    <x v="44"/>
    <n v="2499.5"/>
    <n v="0.1"/>
    <s v="Regular Ship"/>
    <n v="-37.19"/>
    <n v="49.99"/>
    <n v="19.989999999999998"/>
    <s v="Steve Chapman"/>
    <s v="NY"/>
    <s v="Corporate"/>
    <s v="Baseball Equipment"/>
    <s v="Baseball Bats"/>
    <s v="SM Packaging"/>
    <d v="2015-09-26T00:00:00"/>
  </r>
  <r>
    <x v="3"/>
    <n v="2717"/>
    <x v="4"/>
    <n v="19617"/>
    <d v="2015-11-20T00:00:00"/>
    <x v="4"/>
    <x v="6"/>
    <n v="197.96999999999997"/>
    <n v="7.0000000000000007E-2"/>
    <s v="Regular Ship"/>
    <n v="-296.37299999999999"/>
    <n v="65.989999999999995"/>
    <n v="8.99"/>
    <s v="Jack Lebron"/>
    <s v="ME"/>
    <s v="Corporate"/>
    <s v="Baseball Equipment"/>
    <s v="Baseballs"/>
    <s v="SM Packaging"/>
    <d v="2015-11-27T00:00:00"/>
  </r>
  <r>
    <x v="3"/>
    <n v="6392"/>
    <x v="4"/>
    <n v="45408"/>
    <d v="2014-10-26T00:00:00"/>
    <x v="4"/>
    <x v="43"/>
    <n v="747.25"/>
    <n v="0.05"/>
    <s v="Regular Ship"/>
    <n v="174.06"/>
    <n v="29.89"/>
    <n v="1.99"/>
    <s v="Maribeth Dona"/>
    <s v="NY"/>
    <s v="Home Office"/>
    <s v="Baseball Equipment"/>
    <s v="Baseball Bats"/>
    <s v="Tiny Packaging"/>
    <d v="2014-11-02T00:00:00"/>
  </r>
  <r>
    <x v="3"/>
    <n v="7166"/>
    <x v="4"/>
    <n v="51140"/>
    <d v="2016-07-15T00:00:00"/>
    <x v="4"/>
    <x v="20"/>
    <n v="632.66"/>
    <n v="0.01"/>
    <s v="Regular Ship"/>
    <n v="24.56"/>
    <n v="45.19"/>
    <n v="1.99"/>
    <s v="Sean O'Donnell"/>
    <s v="NY"/>
    <s v="Corporate"/>
    <s v="Baseball Equipment"/>
    <s v="Baseball Bats"/>
    <s v="Tiny Packaging"/>
    <d v="2016-07-22T00:00:00"/>
  </r>
  <r>
    <x v="3"/>
    <n v="2673"/>
    <x v="4"/>
    <n v="19361"/>
    <d v="2016-07-24T00:00:00"/>
    <x v="4"/>
    <x v="31"/>
    <n v="791.7"/>
    <n v="0.06"/>
    <s v="Regular Ship"/>
    <n v="317.53449999999998"/>
    <n v="37.700000000000003"/>
    <n v="2.99"/>
    <s v="Walter Johnson"/>
    <s v="MA"/>
    <s v="Consumer"/>
    <s v="Soccer Equipment"/>
    <s v="Football Pads"/>
    <s v="SM Packaging"/>
    <d v="2016-07-31T00:00:00"/>
  </r>
  <r>
    <x v="3"/>
    <n v="5731"/>
    <x v="4"/>
    <n v="40673"/>
    <d v="2015-12-18T00:00:00"/>
    <x v="4"/>
    <x v="20"/>
    <n v="153.16"/>
    <n v="0.02"/>
    <s v="Regular Ship"/>
    <n v="62.54"/>
    <n v="10.94"/>
    <n v="1.39"/>
    <s v="Sally Smith"/>
    <s v="MA"/>
    <s v="Home Office"/>
    <s v="Soccer Equipment"/>
    <s v="Soccer Balls"/>
    <s v="SM Packaging"/>
    <d v="2015-12-25T00:00:00"/>
  </r>
  <r>
    <x v="3"/>
    <n v="3905"/>
    <x v="4"/>
    <n v="27844"/>
    <d v="2015-04-29T00:00:00"/>
    <x v="4"/>
    <x v="18"/>
    <n v="5.8"/>
    <n v="0.09"/>
    <s v="Regular Ship"/>
    <n v="-9.6944999999999997"/>
    <n v="5.8"/>
    <n v="5.59"/>
    <s v="Rose O'Brian"/>
    <s v="ME"/>
    <s v="Home Office"/>
    <s v="Soccer Equipment"/>
    <s v="Football Pads"/>
    <s v="SM Packaging"/>
    <d v="2015-05-06T00:00:00"/>
  </r>
  <r>
    <x v="3"/>
    <n v="6214"/>
    <x v="4"/>
    <n v="44003"/>
    <d v="2015-09-17T00:00:00"/>
    <x v="4"/>
    <x v="11"/>
    <n v="202.92"/>
    <n v="0.09"/>
    <s v="Regular Ship"/>
    <n v="0.85850000000000004"/>
    <n v="5.34"/>
    <n v="2.99"/>
    <s v="RHansda Day"/>
    <s v="DC"/>
    <s v="Home Office"/>
    <s v="Soccer Equipment"/>
    <s v="Football Pads"/>
    <s v="SM Packaging"/>
    <d v="2015-09-24T00:00:00"/>
  </r>
  <r>
    <x v="3"/>
    <n v="6365"/>
    <x v="4"/>
    <n v="45156"/>
    <d v="2014-12-13T00:00:00"/>
    <x v="4"/>
    <x v="14"/>
    <n v="236.25"/>
    <n v="7.0000000000000007E-2"/>
    <s v="Regular Ship"/>
    <n v="31.654000000000003"/>
    <n v="6.75"/>
    <n v="2.99"/>
    <s v="William Mac"/>
    <s v="DC"/>
    <s v="Home Office"/>
    <s v="Soccer Equipment"/>
    <s v="Football Pads"/>
    <s v="SM Packaging"/>
    <d v="2014-12-20T00:00:00"/>
  </r>
  <r>
    <x v="3"/>
    <n v="1690"/>
    <x v="4"/>
    <n v="12199"/>
    <d v="2015-10-14T00:00:00"/>
    <x v="4"/>
    <x v="28"/>
    <n v="13.08"/>
    <n v="0.01"/>
    <s v="Regular Ship"/>
    <n v="-10.7295"/>
    <n v="6.54"/>
    <n v="5.27"/>
    <s v="Adrianne Andover"/>
    <s v="MA"/>
    <s v="Corporate"/>
    <s v="Soccer Equipment"/>
    <s v="Football Pads"/>
    <s v="SM Packaging"/>
    <d v="2015-10-21T00:00:00"/>
  </r>
  <r>
    <x v="3"/>
    <n v="6445"/>
    <x v="4"/>
    <n v="45860"/>
    <d v="2016-06-12T00:00:00"/>
    <x v="4"/>
    <x v="1"/>
    <n v="65.16"/>
    <n v="0.01"/>
    <s v="Regular Ship"/>
    <n v="24.25"/>
    <n v="5.43"/>
    <n v="0.95"/>
    <s v="Matthew Clasen"/>
    <s v="NY"/>
    <s v="Consumer"/>
    <s v="Soccer Equipment"/>
    <s v="Jersies"/>
    <s v="Bubble Wrap"/>
    <d v="2016-06-19T00:00:00"/>
  </r>
  <r>
    <x v="3"/>
    <n v="1009"/>
    <x v="4"/>
    <n v="7367"/>
    <d v="2015-04-05T00:00:00"/>
    <x v="4"/>
    <x v="27"/>
    <n v="260.64"/>
    <n v="0.05"/>
    <s v="Express Ship"/>
    <n v="119.64"/>
    <n v="5.43"/>
    <n v="0.95"/>
    <s v="Robert Conner"/>
    <s v="DC"/>
    <s v="Small Business"/>
    <s v="Soccer Equipment"/>
    <s v="Jersies"/>
    <s v="Bubble Wrap"/>
    <d v="2015-04-12T00:00:00"/>
  </r>
  <r>
    <x v="3"/>
    <n v="5186"/>
    <x v="4"/>
    <n v="36864"/>
    <d v="2016-05-29T00:00:00"/>
    <x v="4"/>
    <x v="32"/>
    <n v="54.72"/>
    <n v="0.05"/>
    <s v="Regular Ship"/>
    <n v="7.23"/>
    <n v="6.08"/>
    <n v="0.91"/>
    <s v="Wallace King"/>
    <s v="MA"/>
    <s v="Home Office"/>
    <s v="Soccer Equipment"/>
    <s v="Soccer Nets"/>
    <s v="Bubble Wrap"/>
    <d v="2016-06-05T00:00:00"/>
  </r>
  <r>
    <x v="3"/>
    <n v="2104"/>
    <x v="4"/>
    <n v="15044"/>
    <d v="2016-01-05T00:00:00"/>
    <x v="4"/>
    <x v="21"/>
    <n v="1679.5800000000002"/>
    <n v="7.0000000000000007E-2"/>
    <s v="Regular Ship"/>
    <n v="167.37"/>
    <n v="39.99"/>
    <n v="10.25"/>
    <s v="Erica Bern"/>
    <s v="NY"/>
    <s v="Corporate"/>
    <s v="Baseball Equipment"/>
    <s v="Baseball Bats"/>
    <s v="SM Packaging"/>
    <d v="2016-01-1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4" firstHeaderRow="1" firstDataRow="2" firstDataCol="1"/>
  <pivotFields count="20"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numFmtId="14" showAll="0"/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>
      <items count="51">
        <item x="18"/>
        <item x="28"/>
        <item x="6"/>
        <item x="10"/>
        <item x="16"/>
        <item x="12"/>
        <item x="3"/>
        <item x="34"/>
        <item x="32"/>
        <item x="5"/>
        <item x="48"/>
        <item x="1"/>
        <item x="19"/>
        <item x="20"/>
        <item x="22"/>
        <item x="41"/>
        <item x="36"/>
        <item x="24"/>
        <item x="42"/>
        <item x="46"/>
        <item x="31"/>
        <item x="9"/>
        <item x="26"/>
        <item x="23"/>
        <item x="43"/>
        <item x="30"/>
        <item x="49"/>
        <item x="39"/>
        <item x="2"/>
        <item x="35"/>
        <item x="45"/>
        <item x="38"/>
        <item x="8"/>
        <item x="13"/>
        <item x="14"/>
        <item x="15"/>
        <item x="25"/>
        <item x="11"/>
        <item x="7"/>
        <item x="4"/>
        <item x="47"/>
        <item x="21"/>
        <item x="33"/>
        <item x="37"/>
        <item x="29"/>
        <item x="0"/>
        <item x="17"/>
        <item x="27"/>
        <item x="40"/>
        <item x="44"/>
        <item t="default"/>
      </items>
    </pivotField>
    <pivotField numFmtId="164" showAll="0"/>
    <pivotField numFmtId="9" showAll="0"/>
    <pivotField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numFmtId="14" showAll="0"/>
  </pivotFields>
  <rowFields count="2">
    <field x="0"/>
    <field x="2"/>
  </rowFields>
  <rowItems count="10">
    <i>
      <x/>
    </i>
    <i r="1">
      <x v="3"/>
    </i>
    <i r="1">
      <x v="4"/>
    </i>
    <i>
      <x v="1"/>
    </i>
    <i r="1">
      <x v="2"/>
    </i>
    <i>
      <x v="2"/>
    </i>
    <i r="1">
      <x/>
    </i>
    <i>
      <x v="3"/>
    </i>
    <i r="1">
      <x v="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rder Quantity" fld="6" baseField="0" baseItem="0"/>
  </dataField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5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B569" totalsRowShown="0">
  <autoFilter ref="A1:B569"/>
  <sortState ref="A2:B569">
    <sortCondition ref="A1:A573"/>
  </sortState>
  <tableColumns count="2">
    <tableColumn id="1" name="Order ID"/>
    <tableColumn id="2" name="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tabSelected="1" workbookViewId="0">
      <selection activeCell="G1" sqref="A1:G1048576"/>
    </sheetView>
  </sheetViews>
  <sheetFormatPr defaultRowHeight="12.75" x14ac:dyDescent="0.2"/>
  <cols>
    <col min="1" max="7" width="18.5703125" customWidth="1"/>
    <col min="8" max="10" width="2.42578125" customWidth="1"/>
    <col min="11" max="51" width="3.5703125" customWidth="1"/>
    <col min="52" max="52" width="13" bestFit="1" customWidth="1"/>
  </cols>
  <sheetData>
    <row r="3" spans="1:7" x14ac:dyDescent="0.2">
      <c r="A3" s="25" t="s">
        <v>714</v>
      </c>
      <c r="B3" s="25" t="s">
        <v>713</v>
      </c>
    </row>
    <row r="4" spans="1:7" x14ac:dyDescent="0.2">
      <c r="A4" s="25" t="s">
        <v>711</v>
      </c>
      <c r="B4" t="s">
        <v>583</v>
      </c>
      <c r="C4" t="s">
        <v>585</v>
      </c>
      <c r="D4" t="s">
        <v>581</v>
      </c>
      <c r="E4" t="s">
        <v>582</v>
      </c>
      <c r="F4" t="s">
        <v>584</v>
      </c>
      <c r="G4" t="s">
        <v>712</v>
      </c>
    </row>
    <row r="5" spans="1:7" x14ac:dyDescent="0.2">
      <c r="A5" s="26" t="s">
        <v>678</v>
      </c>
      <c r="B5" s="28">
        <v>3013</v>
      </c>
      <c r="C5" s="28">
        <v>2889</v>
      </c>
      <c r="D5" s="28">
        <v>3284</v>
      </c>
      <c r="E5" s="28">
        <v>3344</v>
      </c>
      <c r="F5" s="28">
        <v>3630</v>
      </c>
      <c r="G5" s="28">
        <v>16160</v>
      </c>
    </row>
    <row r="6" spans="1:7" x14ac:dyDescent="0.2">
      <c r="A6" s="27" t="s">
        <v>66</v>
      </c>
      <c r="B6" s="28">
        <v>2824</v>
      </c>
      <c r="C6" s="28">
        <v>2889</v>
      </c>
      <c r="D6" s="28">
        <v>3209</v>
      </c>
      <c r="E6" s="28">
        <v>3344</v>
      </c>
      <c r="F6" s="28">
        <v>3582</v>
      </c>
      <c r="G6" s="28">
        <v>15848</v>
      </c>
    </row>
    <row r="7" spans="1:7" x14ac:dyDescent="0.2">
      <c r="A7" s="27" t="s">
        <v>659</v>
      </c>
      <c r="B7" s="28">
        <v>189</v>
      </c>
      <c r="C7" s="28"/>
      <c r="D7" s="28">
        <v>75</v>
      </c>
      <c r="E7" s="28"/>
      <c r="F7" s="28">
        <v>48</v>
      </c>
      <c r="G7" s="28">
        <v>312</v>
      </c>
    </row>
    <row r="8" spans="1:7" x14ac:dyDescent="0.2">
      <c r="A8" s="26" t="s">
        <v>677</v>
      </c>
      <c r="B8" s="28">
        <v>3423</v>
      </c>
      <c r="C8" s="28">
        <v>3541</v>
      </c>
      <c r="D8" s="28">
        <v>3963</v>
      </c>
      <c r="E8" s="28">
        <v>2761</v>
      </c>
      <c r="F8" s="28">
        <v>3880</v>
      </c>
      <c r="G8" s="28">
        <v>17568</v>
      </c>
    </row>
    <row r="9" spans="1:7" x14ac:dyDescent="0.2">
      <c r="A9" s="27" t="s">
        <v>64</v>
      </c>
      <c r="B9" s="28">
        <v>3423</v>
      </c>
      <c r="C9" s="28">
        <v>3541</v>
      </c>
      <c r="D9" s="28">
        <v>3963</v>
      </c>
      <c r="E9" s="28">
        <v>2761</v>
      </c>
      <c r="F9" s="28">
        <v>3880</v>
      </c>
      <c r="G9" s="28">
        <v>17568</v>
      </c>
    </row>
    <row r="10" spans="1:7" x14ac:dyDescent="0.2">
      <c r="A10" s="26" t="s">
        <v>675</v>
      </c>
      <c r="B10" s="28">
        <v>1613</v>
      </c>
      <c r="C10" s="28">
        <v>1606</v>
      </c>
      <c r="D10" s="28">
        <v>1692</v>
      </c>
      <c r="E10" s="28">
        <v>976</v>
      </c>
      <c r="F10" s="28">
        <v>1581</v>
      </c>
      <c r="G10" s="28">
        <v>7468</v>
      </c>
    </row>
    <row r="11" spans="1:7" x14ac:dyDescent="0.2">
      <c r="A11" s="27" t="s">
        <v>640</v>
      </c>
      <c r="B11" s="28">
        <v>1613</v>
      </c>
      <c r="C11" s="28">
        <v>1606</v>
      </c>
      <c r="D11" s="28">
        <v>1692</v>
      </c>
      <c r="E11" s="28">
        <v>976</v>
      </c>
      <c r="F11" s="28">
        <v>1581</v>
      </c>
      <c r="G11" s="28">
        <v>7468</v>
      </c>
    </row>
    <row r="12" spans="1:7" x14ac:dyDescent="0.2">
      <c r="A12" s="26" t="s">
        <v>676</v>
      </c>
      <c r="B12" s="28">
        <v>5590</v>
      </c>
      <c r="C12" s="28">
        <v>5796</v>
      </c>
      <c r="D12" s="28">
        <v>5763</v>
      </c>
      <c r="E12" s="28">
        <v>5456</v>
      </c>
      <c r="F12" s="28">
        <v>5022</v>
      </c>
      <c r="G12" s="28">
        <v>27627</v>
      </c>
    </row>
    <row r="13" spans="1:7" x14ac:dyDescent="0.2">
      <c r="A13" s="27" t="s">
        <v>598</v>
      </c>
      <c r="B13" s="28">
        <v>5590</v>
      </c>
      <c r="C13" s="28">
        <v>5796</v>
      </c>
      <c r="D13" s="28">
        <v>5763</v>
      </c>
      <c r="E13" s="28">
        <v>5456</v>
      </c>
      <c r="F13" s="28">
        <v>5022</v>
      </c>
      <c r="G13" s="28">
        <v>27627</v>
      </c>
    </row>
    <row r="14" spans="1:7" x14ac:dyDescent="0.2">
      <c r="A14" s="26" t="s">
        <v>712</v>
      </c>
      <c r="B14" s="28">
        <v>13639</v>
      </c>
      <c r="C14" s="28">
        <v>13832</v>
      </c>
      <c r="D14" s="28">
        <v>14702</v>
      </c>
      <c r="E14" s="28">
        <v>12537</v>
      </c>
      <c r="F14" s="28">
        <v>14113</v>
      </c>
      <c r="G14" s="28">
        <v>68823</v>
      </c>
    </row>
  </sheetData>
  <conditionalFormatting pivot="1" sqref="B5">
    <cfRule type="top10" priority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701"/>
  <sheetViews>
    <sheetView topLeftCell="A3" zoomScaleNormal="100" zoomScaleSheetLayoutView="50" workbookViewId="0">
      <selection activeCell="H8" sqref="H8"/>
    </sheetView>
  </sheetViews>
  <sheetFormatPr defaultRowHeight="12.75" x14ac:dyDescent="0.2"/>
  <cols>
    <col min="1" max="1" width="14.140625" bestFit="1" customWidth="1"/>
    <col min="2" max="2" width="8.7109375" customWidth="1"/>
    <col min="3" max="3" width="10.42578125" customWidth="1"/>
    <col min="4" max="4" width="11.5703125" customWidth="1"/>
    <col min="5" max="5" width="14.140625" style="3" customWidth="1"/>
    <col min="6" max="6" width="12.7109375" customWidth="1"/>
    <col min="7" max="7" width="17.42578125" customWidth="1"/>
    <col min="8" max="8" width="19.140625" style="5" customWidth="1"/>
    <col min="9" max="9" width="11.85546875" style="6" customWidth="1"/>
    <col min="10" max="10" width="13.85546875" customWidth="1"/>
    <col min="11" max="11" width="11.5703125" style="5" customWidth="1"/>
    <col min="12" max="12" width="12.85546875" style="5" customWidth="1"/>
    <col min="13" max="13" width="17" style="5" customWidth="1"/>
    <col min="14" max="14" width="14.140625" customWidth="1"/>
    <col min="15" max="15" width="8.42578125" customWidth="1"/>
    <col min="16" max="16" width="13.7109375" customWidth="1"/>
    <col min="17" max="17" width="17" customWidth="1"/>
    <col min="18" max="18" width="21.5703125" customWidth="1"/>
    <col min="19" max="19" width="20.85546875" customWidth="1"/>
    <col min="20" max="20" width="13" style="3" customWidth="1"/>
  </cols>
  <sheetData>
    <row r="1" spans="1:20" ht="40.5" customHeigh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7.25" customHeight="1" x14ac:dyDescent="0.3">
      <c r="A2" s="8" t="s">
        <v>701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25.5" customHeight="1" thickBot="1" x14ac:dyDescent="0.25">
      <c r="A3" s="10" t="s">
        <v>674</v>
      </c>
      <c r="B3" s="11" t="s">
        <v>586</v>
      </c>
      <c r="C3" s="10" t="s">
        <v>18</v>
      </c>
      <c r="D3" s="10" t="s">
        <v>58</v>
      </c>
      <c r="E3" s="12" t="s">
        <v>700</v>
      </c>
      <c r="F3" s="10" t="s">
        <v>596</v>
      </c>
      <c r="G3" s="10" t="s">
        <v>55</v>
      </c>
      <c r="H3" s="13" t="s">
        <v>86</v>
      </c>
      <c r="I3" s="14" t="s">
        <v>48</v>
      </c>
      <c r="J3" s="10" t="s">
        <v>56</v>
      </c>
      <c r="K3" s="13" t="s">
        <v>85</v>
      </c>
      <c r="L3" s="13" t="s">
        <v>2</v>
      </c>
      <c r="M3" s="13" t="s">
        <v>87</v>
      </c>
      <c r="N3" s="10" t="s">
        <v>622</v>
      </c>
      <c r="O3" s="10" t="s">
        <v>597</v>
      </c>
      <c r="P3" s="10" t="s">
        <v>608</v>
      </c>
      <c r="Q3" s="10" t="s">
        <v>609</v>
      </c>
      <c r="R3" s="10" t="s">
        <v>699</v>
      </c>
      <c r="S3" s="10" t="s">
        <v>57</v>
      </c>
      <c r="T3" s="15" t="s">
        <v>59</v>
      </c>
    </row>
    <row r="4" spans="1:20" ht="13.5" thickTop="1" x14ac:dyDescent="0.2">
      <c r="A4" s="16" t="s">
        <v>678</v>
      </c>
      <c r="B4" s="9">
        <v>3460</v>
      </c>
      <c r="C4" s="16" t="s">
        <v>66</v>
      </c>
      <c r="D4" s="16">
        <v>24646</v>
      </c>
      <c r="E4" s="17">
        <v>42048</v>
      </c>
      <c r="F4" s="16" t="s">
        <v>583</v>
      </c>
      <c r="G4" s="16">
        <v>46</v>
      </c>
      <c r="H4" s="18">
        <f>G4*L4</f>
        <v>720.82</v>
      </c>
      <c r="I4" s="19">
        <v>0.09</v>
      </c>
      <c r="J4" s="16" t="s">
        <v>595</v>
      </c>
      <c r="K4" s="18">
        <v>293.32</v>
      </c>
      <c r="L4" s="18">
        <v>15.67</v>
      </c>
      <c r="M4" s="18">
        <v>1.39</v>
      </c>
      <c r="N4" s="16" t="s">
        <v>252</v>
      </c>
      <c r="O4" s="16" t="s">
        <v>604</v>
      </c>
      <c r="P4" s="16" t="s">
        <v>69</v>
      </c>
      <c r="Q4" s="16" t="s">
        <v>679</v>
      </c>
      <c r="R4" s="16" t="s">
        <v>682</v>
      </c>
      <c r="S4" s="16" t="s">
        <v>591</v>
      </c>
      <c r="T4" s="20">
        <f>E4+7</f>
        <v>42055</v>
      </c>
    </row>
    <row r="5" spans="1:20" x14ac:dyDescent="0.2">
      <c r="A5" s="16" t="s">
        <v>678</v>
      </c>
      <c r="B5" s="4">
        <v>813</v>
      </c>
      <c r="C5" s="21" t="s">
        <v>66</v>
      </c>
      <c r="D5" s="16">
        <v>5860</v>
      </c>
      <c r="E5" s="22">
        <v>42358</v>
      </c>
      <c r="F5" s="16" t="s">
        <v>583</v>
      </c>
      <c r="G5" s="21">
        <v>12</v>
      </c>
      <c r="H5" s="18">
        <f>G5*L5</f>
        <v>58.08</v>
      </c>
      <c r="I5" s="23">
        <v>0.09</v>
      </c>
      <c r="J5" s="16" t="s">
        <v>595</v>
      </c>
      <c r="K5" s="24">
        <v>8.33</v>
      </c>
      <c r="L5" s="18">
        <v>4.84</v>
      </c>
      <c r="M5" s="24">
        <v>0.71</v>
      </c>
      <c r="N5" s="16" t="s">
        <v>428</v>
      </c>
      <c r="O5" s="21" t="s">
        <v>604</v>
      </c>
      <c r="P5" s="16" t="s">
        <v>70</v>
      </c>
      <c r="Q5" s="21" t="s">
        <v>679</v>
      </c>
      <c r="R5" s="16" t="s">
        <v>683</v>
      </c>
      <c r="S5" s="21" t="s">
        <v>588</v>
      </c>
      <c r="T5" s="20">
        <f>E5+7</f>
        <v>42365</v>
      </c>
    </row>
    <row r="6" spans="1:20" x14ac:dyDescent="0.2">
      <c r="A6" s="16" t="s">
        <v>678</v>
      </c>
      <c r="B6" s="4">
        <v>3441</v>
      </c>
      <c r="C6" s="16" t="s">
        <v>66</v>
      </c>
      <c r="D6" s="16">
        <v>24576</v>
      </c>
      <c r="E6" s="17">
        <v>42654</v>
      </c>
      <c r="F6" s="16" t="s">
        <v>583</v>
      </c>
      <c r="G6" s="16">
        <v>29</v>
      </c>
      <c r="H6" s="18">
        <f>G6*L6</f>
        <v>608.70999999999992</v>
      </c>
      <c r="I6" s="19">
        <v>0.03</v>
      </c>
      <c r="J6" s="16" t="s">
        <v>595</v>
      </c>
      <c r="K6" s="18">
        <v>24.561</v>
      </c>
      <c r="L6" s="18">
        <v>20.99</v>
      </c>
      <c r="M6" s="18">
        <v>4.8099999999999996</v>
      </c>
      <c r="N6" s="16" t="s">
        <v>392</v>
      </c>
      <c r="O6" s="16" t="s">
        <v>601</v>
      </c>
      <c r="P6" s="16" t="s">
        <v>71</v>
      </c>
      <c r="Q6" s="16" t="s">
        <v>681</v>
      </c>
      <c r="R6" s="16" t="s">
        <v>688</v>
      </c>
      <c r="S6" s="16" t="s">
        <v>590</v>
      </c>
      <c r="T6" s="20">
        <f>E6+7</f>
        <v>42661</v>
      </c>
    </row>
    <row r="7" spans="1:20" x14ac:dyDescent="0.2">
      <c r="A7" s="16" t="s">
        <v>678</v>
      </c>
      <c r="B7" s="2">
        <v>3337</v>
      </c>
      <c r="C7" s="21" t="s">
        <v>66</v>
      </c>
      <c r="D7" s="16">
        <v>23847</v>
      </c>
      <c r="E7" s="22">
        <v>42622</v>
      </c>
      <c r="F7" s="16" t="s">
        <v>583</v>
      </c>
      <c r="G7" s="21">
        <v>7</v>
      </c>
      <c r="H7" s="18">
        <f>G7*L7</f>
        <v>1406.93</v>
      </c>
      <c r="I7" s="23">
        <v>0.01</v>
      </c>
      <c r="J7" s="16" t="s">
        <v>595</v>
      </c>
      <c r="K7" s="24">
        <v>-396.16500000000002</v>
      </c>
      <c r="L7" s="18">
        <v>200.99</v>
      </c>
      <c r="M7" s="24">
        <v>4.2</v>
      </c>
      <c r="N7" s="16" t="s">
        <v>493</v>
      </c>
      <c r="O7" s="21" t="s">
        <v>604</v>
      </c>
      <c r="P7" s="16" t="s">
        <v>68</v>
      </c>
      <c r="Q7" s="21" t="s">
        <v>681</v>
      </c>
      <c r="R7" s="16" t="s">
        <v>688</v>
      </c>
      <c r="S7" s="21" t="s">
        <v>591</v>
      </c>
      <c r="T7" s="20">
        <f>E7+7</f>
        <v>42629</v>
      </c>
    </row>
    <row r="8" spans="1:20" x14ac:dyDescent="0.2">
      <c r="A8" s="16" t="s">
        <v>678</v>
      </c>
      <c r="B8" s="2">
        <v>5753</v>
      </c>
      <c r="C8" s="16" t="s">
        <v>66</v>
      </c>
      <c r="D8" s="16">
        <v>40838</v>
      </c>
      <c r="E8" s="17">
        <v>42639</v>
      </c>
      <c r="F8" s="16" t="s">
        <v>583</v>
      </c>
      <c r="G8" s="16">
        <v>40</v>
      </c>
      <c r="H8" s="18">
        <f>G8*L8</f>
        <v>323.60000000000002</v>
      </c>
      <c r="I8" s="19">
        <v>7.0000000000000007E-2</v>
      </c>
      <c r="J8" s="16" t="s">
        <v>595</v>
      </c>
      <c r="K8" s="18">
        <v>-136.82</v>
      </c>
      <c r="L8" s="18">
        <v>8.09</v>
      </c>
      <c r="M8" s="18">
        <v>7.96</v>
      </c>
      <c r="N8" s="16" t="s">
        <v>613</v>
      </c>
      <c r="O8" s="16" t="s">
        <v>605</v>
      </c>
      <c r="P8" s="16" t="s">
        <v>70</v>
      </c>
      <c r="Q8" s="16" t="s">
        <v>680</v>
      </c>
      <c r="R8" s="16" t="s">
        <v>687</v>
      </c>
      <c r="S8" s="16" t="s">
        <v>591</v>
      </c>
      <c r="T8" s="20">
        <f>E8+7</f>
        <v>42646</v>
      </c>
    </row>
    <row r="9" spans="1:20" x14ac:dyDescent="0.2">
      <c r="A9" s="16" t="s">
        <v>678</v>
      </c>
      <c r="B9" s="4">
        <v>5754</v>
      </c>
      <c r="C9" s="21" t="s">
        <v>66</v>
      </c>
      <c r="D9" s="16">
        <v>40838</v>
      </c>
      <c r="E9" s="22">
        <v>42639</v>
      </c>
      <c r="F9" s="16" t="s">
        <v>583</v>
      </c>
      <c r="G9" s="21">
        <v>10</v>
      </c>
      <c r="H9" s="18">
        <f>G9*L9</f>
        <v>209.89999999999998</v>
      </c>
      <c r="I9" s="23">
        <v>0.03</v>
      </c>
      <c r="J9" s="16" t="s">
        <v>595</v>
      </c>
      <c r="K9" s="24">
        <v>-93.257999999999996</v>
      </c>
      <c r="L9" s="18">
        <v>20.99</v>
      </c>
      <c r="M9" s="24">
        <v>1.25</v>
      </c>
      <c r="N9" s="16" t="s">
        <v>633</v>
      </c>
      <c r="O9" s="21" t="s">
        <v>606</v>
      </c>
      <c r="P9" s="16" t="s">
        <v>70</v>
      </c>
      <c r="Q9" s="21" t="s">
        <v>681</v>
      </c>
      <c r="R9" s="16" t="s">
        <v>688</v>
      </c>
      <c r="S9" s="21" t="s">
        <v>592</v>
      </c>
      <c r="T9" s="20">
        <f>E9+7</f>
        <v>42646</v>
      </c>
    </row>
    <row r="10" spans="1:20" x14ac:dyDescent="0.2">
      <c r="A10" s="16" t="s">
        <v>678</v>
      </c>
      <c r="B10" s="4">
        <v>4796</v>
      </c>
      <c r="C10" s="16" t="s">
        <v>66</v>
      </c>
      <c r="D10" s="16">
        <v>34083</v>
      </c>
      <c r="E10" s="17">
        <v>42344</v>
      </c>
      <c r="F10" s="16" t="s">
        <v>583</v>
      </c>
      <c r="G10" s="16">
        <v>29</v>
      </c>
      <c r="H10" s="18">
        <f>G10*L10</f>
        <v>1623.71</v>
      </c>
      <c r="I10" s="19">
        <v>0.02</v>
      </c>
      <c r="J10" s="16" t="s">
        <v>594</v>
      </c>
      <c r="K10" s="18">
        <v>-64.944000000000003</v>
      </c>
      <c r="L10" s="18">
        <v>55.99</v>
      </c>
      <c r="M10" s="18">
        <v>5</v>
      </c>
      <c r="N10" s="16" t="s">
        <v>632</v>
      </c>
      <c r="O10" s="16" t="s">
        <v>606</v>
      </c>
      <c r="P10" s="16" t="s">
        <v>69</v>
      </c>
      <c r="Q10" s="16" t="s">
        <v>681</v>
      </c>
      <c r="R10" s="16" t="s">
        <v>688</v>
      </c>
      <c r="S10" s="16" t="s">
        <v>592</v>
      </c>
      <c r="T10" s="20">
        <f>E10+7</f>
        <v>42351</v>
      </c>
    </row>
    <row r="11" spans="1:20" x14ac:dyDescent="0.2">
      <c r="A11" s="16" t="s">
        <v>678</v>
      </c>
      <c r="B11" s="4">
        <v>6572</v>
      </c>
      <c r="C11" s="21" t="s">
        <v>66</v>
      </c>
      <c r="D11" s="16">
        <v>46726</v>
      </c>
      <c r="E11" s="22">
        <v>42495</v>
      </c>
      <c r="F11" s="16" t="s">
        <v>583</v>
      </c>
      <c r="G11" s="21">
        <v>46</v>
      </c>
      <c r="H11" s="18">
        <f>G11*L11</f>
        <v>314.64</v>
      </c>
      <c r="I11" s="23">
        <v>0.02</v>
      </c>
      <c r="J11" s="16" t="s">
        <v>595</v>
      </c>
      <c r="K11" s="24">
        <v>-255.22</v>
      </c>
      <c r="L11" s="18">
        <v>6.84</v>
      </c>
      <c r="M11" s="24">
        <v>8.3699999999999992</v>
      </c>
      <c r="N11" s="16" t="s">
        <v>11</v>
      </c>
      <c r="O11" s="21" t="s">
        <v>604</v>
      </c>
      <c r="P11" s="16" t="s">
        <v>69</v>
      </c>
      <c r="Q11" s="21" t="s">
        <v>679</v>
      </c>
      <c r="R11" s="16" t="s">
        <v>684</v>
      </c>
      <c r="S11" s="21" t="s">
        <v>592</v>
      </c>
      <c r="T11" s="20">
        <f>E11+7</f>
        <v>42502</v>
      </c>
    </row>
    <row r="12" spans="1:20" x14ac:dyDescent="0.2">
      <c r="A12" s="16" t="s">
        <v>678</v>
      </c>
      <c r="B12" s="4">
        <v>985</v>
      </c>
      <c r="C12" s="16" t="s">
        <v>66</v>
      </c>
      <c r="D12" s="16">
        <v>7107</v>
      </c>
      <c r="E12" s="17">
        <v>42312</v>
      </c>
      <c r="F12" s="16" t="s">
        <v>583</v>
      </c>
      <c r="G12" s="16">
        <v>3</v>
      </c>
      <c r="H12" s="18">
        <f>G12*L12</f>
        <v>162.60000000000002</v>
      </c>
      <c r="I12" s="19">
        <v>0.02</v>
      </c>
      <c r="J12" s="16" t="s">
        <v>595</v>
      </c>
      <c r="K12" s="18">
        <v>143.08000000000001</v>
      </c>
      <c r="L12" s="18">
        <v>54.2</v>
      </c>
      <c r="M12" s="18">
        <v>11.1</v>
      </c>
      <c r="N12" s="16" t="s">
        <v>169</v>
      </c>
      <c r="O12" s="16" t="s">
        <v>604</v>
      </c>
      <c r="P12" s="16" t="s">
        <v>71</v>
      </c>
      <c r="Q12" s="16" t="s">
        <v>680</v>
      </c>
      <c r="R12" s="16" t="s">
        <v>687</v>
      </c>
      <c r="S12" s="16" t="s">
        <v>590</v>
      </c>
      <c r="T12" s="20">
        <f>E12+7</f>
        <v>42319</v>
      </c>
    </row>
    <row r="13" spans="1:20" x14ac:dyDescent="0.2">
      <c r="A13" s="16" t="s">
        <v>678</v>
      </c>
      <c r="B13" s="2">
        <v>1904</v>
      </c>
      <c r="C13" s="21" t="s">
        <v>659</v>
      </c>
      <c r="D13" s="16">
        <v>13633</v>
      </c>
      <c r="E13" s="22">
        <v>42402</v>
      </c>
      <c r="F13" s="16" t="s">
        <v>583</v>
      </c>
      <c r="G13" s="21">
        <v>39</v>
      </c>
      <c r="H13" s="18">
        <f>G13*L13</f>
        <v>1518.6599999999999</v>
      </c>
      <c r="I13" s="23">
        <v>0.02</v>
      </c>
      <c r="J13" s="16" t="s">
        <v>595</v>
      </c>
      <c r="K13" s="24">
        <v>-1119.6400000000001</v>
      </c>
      <c r="L13" s="18">
        <v>38.94</v>
      </c>
      <c r="M13" s="24">
        <v>35</v>
      </c>
      <c r="N13" s="16" t="s">
        <v>296</v>
      </c>
      <c r="O13" s="21" t="s">
        <v>605</v>
      </c>
      <c r="P13" s="16" t="s">
        <v>71</v>
      </c>
      <c r="Q13" s="21" t="s">
        <v>679</v>
      </c>
      <c r="R13" s="16" t="s">
        <v>692</v>
      </c>
      <c r="S13" s="21" t="s">
        <v>589</v>
      </c>
      <c r="T13" s="20">
        <f>E13+7</f>
        <v>42409</v>
      </c>
    </row>
    <row r="14" spans="1:20" x14ac:dyDescent="0.2">
      <c r="A14" s="16" t="s">
        <v>678</v>
      </c>
      <c r="B14" s="2">
        <v>5586</v>
      </c>
      <c r="C14" s="16" t="s">
        <v>66</v>
      </c>
      <c r="D14" s="16">
        <v>39617</v>
      </c>
      <c r="E14" s="17">
        <v>42294</v>
      </c>
      <c r="F14" s="16" t="s">
        <v>583</v>
      </c>
      <c r="G14" s="16">
        <v>33</v>
      </c>
      <c r="H14" s="18">
        <f>G14*L14</f>
        <v>1319.34</v>
      </c>
      <c r="I14" s="19">
        <v>0.08</v>
      </c>
      <c r="J14" s="16" t="s">
        <v>595</v>
      </c>
      <c r="K14" s="18">
        <v>202.47</v>
      </c>
      <c r="L14" s="18">
        <v>39.979999999999997</v>
      </c>
      <c r="M14" s="18">
        <v>9.1999999999999993</v>
      </c>
      <c r="N14" s="16" t="s">
        <v>311</v>
      </c>
      <c r="O14" s="16" t="s">
        <v>601</v>
      </c>
      <c r="P14" s="16" t="s">
        <v>69</v>
      </c>
      <c r="Q14" s="16" t="s">
        <v>680</v>
      </c>
      <c r="R14" s="16" t="s">
        <v>687</v>
      </c>
      <c r="S14" s="16" t="s">
        <v>588</v>
      </c>
      <c r="T14" s="20">
        <f>E14+7</f>
        <v>42301</v>
      </c>
    </row>
    <row r="15" spans="1:20" x14ac:dyDescent="0.2">
      <c r="A15" s="16" t="s">
        <v>678</v>
      </c>
      <c r="B15" s="4">
        <v>875</v>
      </c>
      <c r="C15" s="21" t="s">
        <v>66</v>
      </c>
      <c r="D15" s="16">
        <v>6274</v>
      </c>
      <c r="E15" s="22">
        <v>42138</v>
      </c>
      <c r="F15" s="16" t="s">
        <v>583</v>
      </c>
      <c r="G15" s="21">
        <v>22</v>
      </c>
      <c r="H15" s="18">
        <f>G15*L15</f>
        <v>38.28</v>
      </c>
      <c r="I15" s="23">
        <v>0.05</v>
      </c>
      <c r="J15" s="16" t="s">
        <v>594</v>
      </c>
      <c r="K15" s="24">
        <v>-56.73</v>
      </c>
      <c r="L15" s="18">
        <v>1.74</v>
      </c>
      <c r="M15" s="24">
        <v>4.08</v>
      </c>
      <c r="N15" s="16" t="s">
        <v>181</v>
      </c>
      <c r="O15" s="21" t="s">
        <v>601</v>
      </c>
      <c r="P15" s="16" t="s">
        <v>68</v>
      </c>
      <c r="Q15" s="21" t="s">
        <v>680</v>
      </c>
      <c r="R15" s="16" t="s">
        <v>687</v>
      </c>
      <c r="S15" s="21" t="s">
        <v>592</v>
      </c>
      <c r="T15" s="20">
        <f>E15+7</f>
        <v>42145</v>
      </c>
    </row>
    <row r="16" spans="1:20" x14ac:dyDescent="0.2">
      <c r="A16" s="16" t="s">
        <v>678</v>
      </c>
      <c r="B16" s="2">
        <v>375</v>
      </c>
      <c r="C16" s="16" t="s">
        <v>66</v>
      </c>
      <c r="D16" s="16">
        <v>2595</v>
      </c>
      <c r="E16" s="17">
        <v>42290</v>
      </c>
      <c r="F16" s="16" t="s">
        <v>583</v>
      </c>
      <c r="G16" s="16">
        <v>4</v>
      </c>
      <c r="H16" s="18">
        <f>G16*L16</f>
        <v>21.88</v>
      </c>
      <c r="I16" s="19">
        <v>0.09</v>
      </c>
      <c r="J16" s="16" t="s">
        <v>595</v>
      </c>
      <c r="K16" s="18">
        <v>5.88</v>
      </c>
      <c r="L16" s="18">
        <v>5.47</v>
      </c>
      <c r="M16" s="18">
        <v>5.26</v>
      </c>
      <c r="N16" s="16" t="s">
        <v>637</v>
      </c>
      <c r="O16" s="16" t="s">
        <v>606</v>
      </c>
      <c r="P16" s="16" t="s">
        <v>71</v>
      </c>
      <c r="Q16" s="16" t="s">
        <v>680</v>
      </c>
      <c r="R16" s="16" t="s">
        <v>687</v>
      </c>
      <c r="S16" s="16" t="s">
        <v>592</v>
      </c>
      <c r="T16" s="20">
        <f>E16+7</f>
        <v>42297</v>
      </c>
    </row>
    <row r="17" spans="1:20" x14ac:dyDescent="0.2">
      <c r="A17" s="16" t="s">
        <v>678</v>
      </c>
      <c r="B17" s="2">
        <v>6695</v>
      </c>
      <c r="C17" s="21" t="s">
        <v>66</v>
      </c>
      <c r="D17" s="16">
        <v>47682</v>
      </c>
      <c r="E17" s="22">
        <v>42629</v>
      </c>
      <c r="F17" s="16" t="s">
        <v>583</v>
      </c>
      <c r="G17" s="21">
        <v>38</v>
      </c>
      <c r="H17" s="18">
        <f>G17*L17</f>
        <v>3191.2400000000002</v>
      </c>
      <c r="I17" s="23">
        <v>0</v>
      </c>
      <c r="J17" s="16" t="s">
        <v>595</v>
      </c>
      <c r="K17" s="24">
        <v>1620.23</v>
      </c>
      <c r="L17" s="18">
        <v>83.98</v>
      </c>
      <c r="M17" s="24">
        <v>5.01</v>
      </c>
      <c r="N17" s="16" t="s">
        <v>301</v>
      </c>
      <c r="O17" s="21" t="s">
        <v>604</v>
      </c>
      <c r="P17" s="16" t="s">
        <v>69</v>
      </c>
      <c r="Q17" s="21" t="s">
        <v>679</v>
      </c>
      <c r="R17" s="16" t="s">
        <v>682</v>
      </c>
      <c r="S17" s="21" t="s">
        <v>591</v>
      </c>
      <c r="T17" s="20">
        <f>E17+7</f>
        <v>42636</v>
      </c>
    </row>
    <row r="18" spans="1:20" x14ac:dyDescent="0.2">
      <c r="A18" s="16" t="s">
        <v>678</v>
      </c>
      <c r="B18" s="2">
        <v>938</v>
      </c>
      <c r="C18" s="16" t="s">
        <v>66</v>
      </c>
      <c r="D18" s="16">
        <v>6788</v>
      </c>
      <c r="E18" s="17">
        <v>42159</v>
      </c>
      <c r="F18" s="16" t="s">
        <v>583</v>
      </c>
      <c r="G18" s="16">
        <v>6</v>
      </c>
      <c r="H18" s="18">
        <f>G18*L18</f>
        <v>10.86</v>
      </c>
      <c r="I18" s="19">
        <v>7.0000000000000007E-2</v>
      </c>
      <c r="J18" s="16" t="s">
        <v>595</v>
      </c>
      <c r="K18" s="18">
        <v>-2.62</v>
      </c>
      <c r="L18" s="18">
        <v>1.81</v>
      </c>
      <c r="M18" s="18">
        <v>0.75</v>
      </c>
      <c r="N18" s="16" t="s">
        <v>610</v>
      </c>
      <c r="O18" s="16" t="s">
        <v>604</v>
      </c>
      <c r="P18" s="16" t="s">
        <v>69</v>
      </c>
      <c r="Q18" s="16" t="s">
        <v>679</v>
      </c>
      <c r="R18" s="16" t="s">
        <v>690</v>
      </c>
      <c r="S18" s="16" t="s">
        <v>588</v>
      </c>
      <c r="T18" s="20">
        <f>E18+7</f>
        <v>42166</v>
      </c>
    </row>
    <row r="19" spans="1:20" x14ac:dyDescent="0.2">
      <c r="A19" s="16" t="s">
        <v>678</v>
      </c>
      <c r="B19" s="4">
        <v>6135</v>
      </c>
      <c r="C19" s="21" t="s">
        <v>66</v>
      </c>
      <c r="D19" s="16">
        <v>43424</v>
      </c>
      <c r="E19" s="22">
        <v>42173</v>
      </c>
      <c r="F19" s="16" t="s">
        <v>583</v>
      </c>
      <c r="G19" s="21">
        <v>34</v>
      </c>
      <c r="H19" s="18">
        <f>G19*L19</f>
        <v>781.32</v>
      </c>
      <c r="I19" s="23">
        <v>0.04</v>
      </c>
      <c r="J19" s="16" t="s">
        <v>594</v>
      </c>
      <c r="K19" s="24">
        <v>143.87</v>
      </c>
      <c r="L19" s="18">
        <v>22.98</v>
      </c>
      <c r="M19" s="24">
        <v>4.5</v>
      </c>
      <c r="N19" s="16" t="s">
        <v>391</v>
      </c>
      <c r="O19" s="21" t="s">
        <v>604</v>
      </c>
      <c r="P19" s="16" t="s">
        <v>68</v>
      </c>
      <c r="Q19" s="21" t="s">
        <v>679</v>
      </c>
      <c r="R19" s="16" t="s">
        <v>685</v>
      </c>
      <c r="S19" s="21" t="s">
        <v>591</v>
      </c>
      <c r="T19" s="20">
        <f>E19+7</f>
        <v>42180</v>
      </c>
    </row>
    <row r="20" spans="1:20" x14ac:dyDescent="0.2">
      <c r="A20" s="16" t="s">
        <v>678</v>
      </c>
      <c r="B20" s="2">
        <v>6612</v>
      </c>
      <c r="C20" s="16" t="s">
        <v>66</v>
      </c>
      <c r="D20" s="16">
        <v>47041</v>
      </c>
      <c r="E20" s="17">
        <v>42400</v>
      </c>
      <c r="F20" s="16" t="s">
        <v>583</v>
      </c>
      <c r="G20" s="16">
        <v>35</v>
      </c>
      <c r="H20" s="18">
        <f>G20*L20</f>
        <v>162.04999999999998</v>
      </c>
      <c r="I20" s="19">
        <v>0.08</v>
      </c>
      <c r="J20" s="16" t="s">
        <v>595</v>
      </c>
      <c r="K20" s="18">
        <v>-7.08</v>
      </c>
      <c r="L20" s="18">
        <v>4.63</v>
      </c>
      <c r="M20" s="18">
        <v>1.93</v>
      </c>
      <c r="N20" s="16" t="s">
        <v>246</v>
      </c>
      <c r="O20" s="16" t="s">
        <v>604</v>
      </c>
      <c r="P20" s="16" t="s">
        <v>68</v>
      </c>
      <c r="Q20" s="16" t="s">
        <v>679</v>
      </c>
      <c r="R20" s="16" t="s">
        <v>683</v>
      </c>
      <c r="S20" s="16" t="s">
        <v>588</v>
      </c>
      <c r="T20" s="20">
        <f>E20+7</f>
        <v>42407</v>
      </c>
    </row>
    <row r="21" spans="1:20" x14ac:dyDescent="0.2">
      <c r="A21" s="16" t="s">
        <v>678</v>
      </c>
      <c r="B21" s="4">
        <v>2505</v>
      </c>
      <c r="C21" s="21" t="s">
        <v>66</v>
      </c>
      <c r="D21" s="16">
        <v>18208</v>
      </c>
      <c r="E21" s="22">
        <v>42400</v>
      </c>
      <c r="F21" s="16" t="s">
        <v>583</v>
      </c>
      <c r="G21" s="21">
        <v>36</v>
      </c>
      <c r="H21" s="18">
        <f>G21*L21</f>
        <v>82.08</v>
      </c>
      <c r="I21" s="23">
        <v>0.08</v>
      </c>
      <c r="J21" s="16" t="s">
        <v>595</v>
      </c>
      <c r="K21" s="24">
        <v>-137.87</v>
      </c>
      <c r="L21" s="18">
        <v>2.2799999999999998</v>
      </c>
      <c r="M21" s="24">
        <v>5.2</v>
      </c>
      <c r="N21" s="16" t="s">
        <v>517</v>
      </c>
      <c r="O21" s="21" t="s">
        <v>605</v>
      </c>
      <c r="P21" s="16" t="s">
        <v>71</v>
      </c>
      <c r="Q21" s="21" t="s">
        <v>679</v>
      </c>
      <c r="R21" s="16" t="s">
        <v>683</v>
      </c>
      <c r="S21" s="21" t="s">
        <v>588</v>
      </c>
      <c r="T21" s="20">
        <f>E21+7</f>
        <v>42407</v>
      </c>
    </row>
    <row r="22" spans="1:20" x14ac:dyDescent="0.2">
      <c r="A22" s="16" t="s">
        <v>678</v>
      </c>
      <c r="B22" s="2">
        <v>325</v>
      </c>
      <c r="C22" s="16" t="s">
        <v>66</v>
      </c>
      <c r="D22" s="16">
        <v>2240</v>
      </c>
      <c r="E22" s="17">
        <v>42373</v>
      </c>
      <c r="F22" s="16" t="s">
        <v>583</v>
      </c>
      <c r="G22" s="16">
        <v>5</v>
      </c>
      <c r="H22" s="18">
        <f>G22*L22</f>
        <v>140.75</v>
      </c>
      <c r="I22" s="19">
        <v>0.06</v>
      </c>
      <c r="J22" s="16" t="s">
        <v>595</v>
      </c>
      <c r="K22" s="18">
        <v>-22.12</v>
      </c>
      <c r="L22" s="18">
        <v>28.15</v>
      </c>
      <c r="M22" s="18">
        <v>6.17</v>
      </c>
      <c r="N22" s="16" t="s">
        <v>620</v>
      </c>
      <c r="O22" s="16" t="s">
        <v>605</v>
      </c>
      <c r="P22" s="16" t="s">
        <v>70</v>
      </c>
      <c r="Q22" s="16" t="s">
        <v>679</v>
      </c>
      <c r="R22" s="16" t="s">
        <v>683</v>
      </c>
      <c r="S22" s="16" t="s">
        <v>592</v>
      </c>
      <c r="T22" s="20">
        <f>E22+7</f>
        <v>42380</v>
      </c>
    </row>
    <row r="23" spans="1:20" x14ac:dyDescent="0.2">
      <c r="A23" s="16" t="s">
        <v>678</v>
      </c>
      <c r="B23" s="2">
        <v>3100</v>
      </c>
      <c r="C23" s="21" t="s">
        <v>66</v>
      </c>
      <c r="D23" s="16">
        <v>22211</v>
      </c>
      <c r="E23" s="22">
        <v>42219</v>
      </c>
      <c r="F23" s="16" t="s">
        <v>583</v>
      </c>
      <c r="G23" s="21">
        <v>47</v>
      </c>
      <c r="H23" s="18">
        <f>G23*L23</f>
        <v>17678.11</v>
      </c>
      <c r="I23" s="23">
        <v>0</v>
      </c>
      <c r="J23" s="16" t="s">
        <v>593</v>
      </c>
      <c r="K23" s="24">
        <v>634.76</v>
      </c>
      <c r="L23" s="18">
        <v>376.13</v>
      </c>
      <c r="M23" s="24">
        <v>85.63</v>
      </c>
      <c r="N23" s="16" t="s">
        <v>610</v>
      </c>
      <c r="O23" s="21" t="s">
        <v>605</v>
      </c>
      <c r="P23" s="16" t="s">
        <v>70</v>
      </c>
      <c r="Q23" s="21" t="s">
        <v>680</v>
      </c>
      <c r="R23" s="16" t="s">
        <v>693</v>
      </c>
      <c r="S23" s="21" t="s">
        <v>587</v>
      </c>
      <c r="T23" s="20">
        <f>E23+7</f>
        <v>42226</v>
      </c>
    </row>
    <row r="24" spans="1:20" x14ac:dyDescent="0.2">
      <c r="A24" s="16" t="s">
        <v>678</v>
      </c>
      <c r="B24" s="4">
        <v>883</v>
      </c>
      <c r="C24" s="16" t="s">
        <v>66</v>
      </c>
      <c r="D24" s="16">
        <v>6337</v>
      </c>
      <c r="E24" s="17">
        <v>42186</v>
      </c>
      <c r="F24" s="16" t="s">
        <v>583</v>
      </c>
      <c r="G24" s="16">
        <v>1</v>
      </c>
      <c r="H24" s="18">
        <f>G24*L24</f>
        <v>376.13</v>
      </c>
      <c r="I24" s="19">
        <v>7.0000000000000007E-2</v>
      </c>
      <c r="J24" s="16" t="s">
        <v>593</v>
      </c>
      <c r="K24" s="18">
        <v>-261.61200000000002</v>
      </c>
      <c r="L24" s="18">
        <v>376.13</v>
      </c>
      <c r="M24" s="18">
        <v>85.63</v>
      </c>
      <c r="N24" s="16" t="s">
        <v>116</v>
      </c>
      <c r="O24" s="16" t="s">
        <v>600</v>
      </c>
      <c r="P24" s="16" t="s">
        <v>71</v>
      </c>
      <c r="Q24" s="16" t="s">
        <v>680</v>
      </c>
      <c r="R24" s="16" t="s">
        <v>693</v>
      </c>
      <c r="S24" s="16" t="s">
        <v>587</v>
      </c>
      <c r="T24" s="20">
        <f>E24+7</f>
        <v>42193</v>
      </c>
    </row>
    <row r="25" spans="1:20" x14ac:dyDescent="0.2">
      <c r="A25" s="16" t="s">
        <v>678</v>
      </c>
      <c r="B25" s="2">
        <v>5526</v>
      </c>
      <c r="C25" s="21" t="s">
        <v>66</v>
      </c>
      <c r="D25" s="16">
        <v>39143</v>
      </c>
      <c r="E25" s="22">
        <v>42405</v>
      </c>
      <c r="F25" s="16" t="s">
        <v>583</v>
      </c>
      <c r="G25" s="21">
        <v>46</v>
      </c>
      <c r="H25" s="18">
        <f>G25*L25</f>
        <v>6945.08</v>
      </c>
      <c r="I25" s="23">
        <v>0.05</v>
      </c>
      <c r="J25" s="16" t="s">
        <v>593</v>
      </c>
      <c r="K25" s="24">
        <v>-1134.6099999999999</v>
      </c>
      <c r="L25" s="18">
        <v>150.97999999999999</v>
      </c>
      <c r="M25" s="24">
        <v>66.27</v>
      </c>
      <c r="N25" s="16" t="s">
        <v>274</v>
      </c>
      <c r="O25" s="21" t="s">
        <v>604</v>
      </c>
      <c r="P25" s="16" t="s">
        <v>70</v>
      </c>
      <c r="Q25" s="21" t="s">
        <v>680</v>
      </c>
      <c r="R25" s="16" t="s">
        <v>695</v>
      </c>
      <c r="S25" s="21" t="s">
        <v>587</v>
      </c>
      <c r="T25" s="20">
        <f>E25+7</f>
        <v>42412</v>
      </c>
    </row>
    <row r="26" spans="1:20" x14ac:dyDescent="0.2">
      <c r="A26" s="16" t="s">
        <v>678</v>
      </c>
      <c r="B26" s="2">
        <v>3303</v>
      </c>
      <c r="C26" s="16" t="s">
        <v>66</v>
      </c>
      <c r="D26" s="16">
        <v>23616</v>
      </c>
      <c r="E26" s="17">
        <v>42549</v>
      </c>
      <c r="F26" s="16" t="s">
        <v>583</v>
      </c>
      <c r="G26" s="16">
        <v>47</v>
      </c>
      <c r="H26" s="18">
        <f>G26*L26</f>
        <v>9399.5300000000007</v>
      </c>
      <c r="I26" s="19">
        <v>0.09</v>
      </c>
      <c r="J26" s="16" t="s">
        <v>595</v>
      </c>
      <c r="K26" s="18">
        <v>2787.59</v>
      </c>
      <c r="L26" s="18">
        <v>199.99</v>
      </c>
      <c r="M26" s="18">
        <v>24.49</v>
      </c>
      <c r="N26" s="16" t="s">
        <v>621</v>
      </c>
      <c r="O26" s="16" t="s">
        <v>604</v>
      </c>
      <c r="P26" s="16" t="s">
        <v>68</v>
      </c>
      <c r="Q26" s="16" t="s">
        <v>681</v>
      </c>
      <c r="R26" s="16" t="s">
        <v>697</v>
      </c>
      <c r="S26" s="16" t="s">
        <v>589</v>
      </c>
      <c r="T26" s="20">
        <f>E26+7</f>
        <v>42556</v>
      </c>
    </row>
    <row r="27" spans="1:20" x14ac:dyDescent="0.2">
      <c r="A27" s="16" t="s">
        <v>678</v>
      </c>
      <c r="B27" s="2">
        <v>2927</v>
      </c>
      <c r="C27" s="21" t="s">
        <v>66</v>
      </c>
      <c r="D27" s="16">
        <v>21220</v>
      </c>
      <c r="E27" s="22">
        <v>42665</v>
      </c>
      <c r="F27" s="16" t="s">
        <v>583</v>
      </c>
      <c r="G27" s="21">
        <v>4</v>
      </c>
      <c r="H27" s="18">
        <f>G27*L27</f>
        <v>483.88</v>
      </c>
      <c r="I27" s="23">
        <v>7.0000000000000007E-2</v>
      </c>
      <c r="J27" s="16" t="s">
        <v>593</v>
      </c>
      <c r="K27" s="24">
        <v>-258.07679999999999</v>
      </c>
      <c r="L27" s="18">
        <v>120.97</v>
      </c>
      <c r="M27" s="24">
        <v>26.3</v>
      </c>
      <c r="N27" s="16" t="s">
        <v>619</v>
      </c>
      <c r="O27" s="21" t="s">
        <v>605</v>
      </c>
      <c r="P27" s="16" t="s">
        <v>68</v>
      </c>
      <c r="Q27" s="21" t="s">
        <v>681</v>
      </c>
      <c r="R27" s="16" t="s">
        <v>694</v>
      </c>
      <c r="S27" s="21" t="s">
        <v>72</v>
      </c>
      <c r="T27" s="20">
        <f>E27+7</f>
        <v>42672</v>
      </c>
    </row>
    <row r="28" spans="1:20" x14ac:dyDescent="0.2">
      <c r="A28" s="16" t="s">
        <v>678</v>
      </c>
      <c r="B28" s="2">
        <v>734</v>
      </c>
      <c r="C28" s="16" t="s">
        <v>66</v>
      </c>
      <c r="D28" s="16">
        <v>5284</v>
      </c>
      <c r="E28" s="17">
        <v>42132</v>
      </c>
      <c r="F28" s="16" t="s">
        <v>583</v>
      </c>
      <c r="G28" s="16">
        <v>7</v>
      </c>
      <c r="H28" s="18">
        <f>G28*L28</f>
        <v>60.83</v>
      </c>
      <c r="I28" s="19">
        <v>0.1</v>
      </c>
      <c r="J28" s="16" t="s">
        <v>595</v>
      </c>
      <c r="K28" s="18">
        <v>-3.0474999999999999</v>
      </c>
      <c r="L28" s="18">
        <v>8.69</v>
      </c>
      <c r="M28" s="18">
        <v>2.99</v>
      </c>
      <c r="N28" s="16" t="s">
        <v>620</v>
      </c>
      <c r="O28" s="16" t="s">
        <v>604</v>
      </c>
      <c r="P28" s="16" t="s">
        <v>68</v>
      </c>
      <c r="Q28" s="16" t="s">
        <v>679</v>
      </c>
      <c r="R28" s="16" t="s">
        <v>691</v>
      </c>
      <c r="S28" s="16" t="s">
        <v>591</v>
      </c>
      <c r="T28" s="20">
        <f>E28+7</f>
        <v>42139</v>
      </c>
    </row>
    <row r="29" spans="1:20" x14ac:dyDescent="0.2">
      <c r="A29" s="16" t="s">
        <v>678</v>
      </c>
      <c r="B29" s="2">
        <v>7262</v>
      </c>
      <c r="C29" s="21" t="s">
        <v>659</v>
      </c>
      <c r="D29" s="16">
        <v>51813</v>
      </c>
      <c r="E29" s="22">
        <v>42664</v>
      </c>
      <c r="F29" s="16" t="s">
        <v>583</v>
      </c>
      <c r="G29" s="21">
        <v>13</v>
      </c>
      <c r="H29" s="18">
        <f>G29*L29</f>
        <v>1442.74</v>
      </c>
      <c r="I29" s="23">
        <v>7.0000000000000007E-2</v>
      </c>
      <c r="J29" s="16" t="s">
        <v>595</v>
      </c>
      <c r="K29" s="24">
        <v>-469.84</v>
      </c>
      <c r="L29" s="18">
        <v>110.98</v>
      </c>
      <c r="M29" s="24">
        <v>35</v>
      </c>
      <c r="N29" s="16" t="s">
        <v>296</v>
      </c>
      <c r="O29" s="21" t="s">
        <v>605</v>
      </c>
      <c r="P29" s="16" t="s">
        <v>71</v>
      </c>
      <c r="Q29" s="21" t="s">
        <v>679</v>
      </c>
      <c r="R29" s="16" t="s">
        <v>692</v>
      </c>
      <c r="S29" s="21" t="s">
        <v>589</v>
      </c>
      <c r="T29" s="20">
        <f>E29+7</f>
        <v>42671</v>
      </c>
    </row>
    <row r="30" spans="1:20" x14ac:dyDescent="0.2">
      <c r="A30" s="16" t="s">
        <v>678</v>
      </c>
      <c r="B30" s="2">
        <v>8</v>
      </c>
      <c r="C30" s="16" t="s">
        <v>66</v>
      </c>
      <c r="D30" s="16">
        <v>35</v>
      </c>
      <c r="E30" s="17">
        <v>42238</v>
      </c>
      <c r="F30" s="16" t="s">
        <v>583</v>
      </c>
      <c r="G30" s="16">
        <v>14</v>
      </c>
      <c r="H30" s="18">
        <f>G30*L30</f>
        <v>2183.86</v>
      </c>
      <c r="I30" s="19">
        <v>0.01</v>
      </c>
      <c r="J30" s="16" t="s">
        <v>595</v>
      </c>
      <c r="K30" s="18">
        <v>48.987000000000002</v>
      </c>
      <c r="L30" s="18">
        <v>155.99</v>
      </c>
      <c r="M30" s="18">
        <v>8.99</v>
      </c>
      <c r="N30" s="16" t="s">
        <v>97</v>
      </c>
      <c r="O30" s="16" t="s">
        <v>600</v>
      </c>
      <c r="P30" s="16" t="s">
        <v>71</v>
      </c>
      <c r="Q30" s="16" t="s">
        <v>681</v>
      </c>
      <c r="R30" s="16" t="s">
        <v>688</v>
      </c>
      <c r="S30" s="16" t="s">
        <v>591</v>
      </c>
      <c r="T30" s="20">
        <f>E30+7</f>
        <v>42245</v>
      </c>
    </row>
    <row r="31" spans="1:20" x14ac:dyDescent="0.2">
      <c r="A31" s="16" t="s">
        <v>678</v>
      </c>
      <c r="B31" s="2">
        <v>6491</v>
      </c>
      <c r="C31" s="21" t="s">
        <v>659</v>
      </c>
      <c r="D31" s="16">
        <v>46212</v>
      </c>
      <c r="E31" s="22">
        <v>42564</v>
      </c>
      <c r="F31" s="16" t="s">
        <v>583</v>
      </c>
      <c r="G31" s="21">
        <v>7</v>
      </c>
      <c r="H31" s="18">
        <f>G31*L31</f>
        <v>3856.86</v>
      </c>
      <c r="I31" s="23">
        <v>0.08</v>
      </c>
      <c r="J31" s="16" t="s">
        <v>593</v>
      </c>
      <c r="K31" s="24">
        <v>-1331.5533660000001</v>
      </c>
      <c r="L31" s="18">
        <v>550.98</v>
      </c>
      <c r="M31" s="24">
        <v>45.7</v>
      </c>
      <c r="N31" s="16" t="s">
        <v>617</v>
      </c>
      <c r="O31" s="21" t="s">
        <v>605</v>
      </c>
      <c r="P31" s="16" t="s">
        <v>70</v>
      </c>
      <c r="Q31" s="21" t="s">
        <v>680</v>
      </c>
      <c r="R31" s="16" t="s">
        <v>693</v>
      </c>
      <c r="S31" s="21" t="s">
        <v>587</v>
      </c>
      <c r="T31" s="20">
        <f>E31+7</f>
        <v>42571</v>
      </c>
    </row>
    <row r="32" spans="1:20" x14ac:dyDescent="0.2">
      <c r="A32" s="16" t="s">
        <v>678</v>
      </c>
      <c r="B32" s="2">
        <v>4230</v>
      </c>
      <c r="C32" s="16" t="s">
        <v>66</v>
      </c>
      <c r="D32" s="16">
        <v>30051</v>
      </c>
      <c r="E32" s="17">
        <v>42388</v>
      </c>
      <c r="F32" s="16" t="s">
        <v>583</v>
      </c>
      <c r="G32" s="16">
        <v>42</v>
      </c>
      <c r="H32" s="18">
        <f>G32*L32</f>
        <v>245.7</v>
      </c>
      <c r="I32" s="19">
        <v>0.02</v>
      </c>
      <c r="J32" s="16" t="s">
        <v>595</v>
      </c>
      <c r="K32" s="18">
        <v>-1.57</v>
      </c>
      <c r="L32" s="18">
        <v>5.85</v>
      </c>
      <c r="M32" s="18">
        <v>2.27</v>
      </c>
      <c r="N32" s="16" t="s">
        <v>613</v>
      </c>
      <c r="O32" s="16" t="s">
        <v>604</v>
      </c>
      <c r="P32" s="16" t="s">
        <v>68</v>
      </c>
      <c r="Q32" s="16" t="s">
        <v>679</v>
      </c>
      <c r="R32" s="16" t="s">
        <v>683</v>
      </c>
      <c r="S32" s="16" t="s">
        <v>588</v>
      </c>
      <c r="T32" s="20">
        <f>E32+7</f>
        <v>42395</v>
      </c>
    </row>
    <row r="33" spans="1:20" x14ac:dyDescent="0.2">
      <c r="A33" s="16" t="s">
        <v>678</v>
      </c>
      <c r="B33" s="2">
        <v>5079</v>
      </c>
      <c r="C33" s="21" t="s">
        <v>66</v>
      </c>
      <c r="D33" s="16">
        <v>36196</v>
      </c>
      <c r="E33" s="22">
        <v>42161</v>
      </c>
      <c r="F33" s="16" t="s">
        <v>583</v>
      </c>
      <c r="G33" s="21">
        <v>7</v>
      </c>
      <c r="H33" s="18">
        <f>G33*L33</f>
        <v>34.86</v>
      </c>
      <c r="I33" s="23">
        <v>7.0000000000000007E-2</v>
      </c>
      <c r="J33" s="16" t="s">
        <v>595</v>
      </c>
      <c r="K33" s="24">
        <v>-38.44</v>
      </c>
      <c r="L33" s="18">
        <v>4.9800000000000004</v>
      </c>
      <c r="M33" s="24">
        <v>4.32</v>
      </c>
      <c r="N33" s="16" t="s">
        <v>141</v>
      </c>
      <c r="O33" s="21" t="s">
        <v>601</v>
      </c>
      <c r="P33" s="16" t="s">
        <v>70</v>
      </c>
      <c r="Q33" s="21" t="s">
        <v>681</v>
      </c>
      <c r="R33" s="16" t="s">
        <v>689</v>
      </c>
      <c r="S33" s="21" t="s">
        <v>592</v>
      </c>
      <c r="T33" s="20">
        <f>E33+7</f>
        <v>42168</v>
      </c>
    </row>
    <row r="34" spans="1:20" x14ac:dyDescent="0.2">
      <c r="A34" s="16" t="s">
        <v>678</v>
      </c>
      <c r="B34" s="2">
        <v>2587</v>
      </c>
      <c r="C34" s="16" t="s">
        <v>66</v>
      </c>
      <c r="D34" s="16">
        <v>18688</v>
      </c>
      <c r="E34" s="17">
        <v>42007</v>
      </c>
      <c r="F34" s="16" t="s">
        <v>583</v>
      </c>
      <c r="G34" s="16">
        <v>15</v>
      </c>
      <c r="H34" s="18">
        <f>G34*L34</f>
        <v>43.35</v>
      </c>
      <c r="I34" s="19">
        <v>0.09</v>
      </c>
      <c r="J34" s="16" t="s">
        <v>595</v>
      </c>
      <c r="K34" s="18">
        <v>10.59</v>
      </c>
      <c r="L34" s="18">
        <v>2.89</v>
      </c>
      <c r="M34" s="18">
        <v>0.5</v>
      </c>
      <c r="N34" s="16" t="s">
        <v>552</v>
      </c>
      <c r="O34" s="16" t="s">
        <v>600</v>
      </c>
      <c r="P34" s="16" t="s">
        <v>68</v>
      </c>
      <c r="Q34" s="16" t="s">
        <v>679</v>
      </c>
      <c r="R34" s="16" t="s">
        <v>698</v>
      </c>
      <c r="S34" s="16" t="s">
        <v>591</v>
      </c>
      <c r="T34" s="20">
        <f>E34+7</f>
        <v>42014</v>
      </c>
    </row>
    <row r="35" spans="1:20" x14ac:dyDescent="0.2">
      <c r="A35" s="16" t="s">
        <v>678</v>
      </c>
      <c r="B35" s="4">
        <v>6977</v>
      </c>
      <c r="C35" s="21" t="s">
        <v>66</v>
      </c>
      <c r="D35" s="16">
        <v>49862</v>
      </c>
      <c r="E35" s="22">
        <v>42564</v>
      </c>
      <c r="F35" s="16" t="s">
        <v>583</v>
      </c>
      <c r="G35" s="21">
        <v>24</v>
      </c>
      <c r="H35" s="18">
        <f>G35*L35</f>
        <v>75.599999999999994</v>
      </c>
      <c r="I35" s="23">
        <v>7.0000000000000007E-2</v>
      </c>
      <c r="J35" s="16" t="s">
        <v>595</v>
      </c>
      <c r="K35" s="24">
        <v>29.46</v>
      </c>
      <c r="L35" s="18">
        <v>3.15</v>
      </c>
      <c r="M35" s="24">
        <v>0.5</v>
      </c>
      <c r="N35" s="16" t="s">
        <v>147</v>
      </c>
      <c r="O35" s="21" t="s">
        <v>604</v>
      </c>
      <c r="P35" s="16" t="s">
        <v>69</v>
      </c>
      <c r="Q35" s="21" t="s">
        <v>679</v>
      </c>
      <c r="R35" s="16" t="s">
        <v>698</v>
      </c>
      <c r="S35" s="21" t="s">
        <v>591</v>
      </c>
      <c r="T35" s="20">
        <f>E35+7</f>
        <v>42571</v>
      </c>
    </row>
    <row r="36" spans="1:20" x14ac:dyDescent="0.2">
      <c r="A36" s="16" t="s">
        <v>678</v>
      </c>
      <c r="B36" s="2">
        <v>6787</v>
      </c>
      <c r="C36" s="16" t="s">
        <v>66</v>
      </c>
      <c r="D36" s="16">
        <v>48353</v>
      </c>
      <c r="E36" s="17">
        <v>42658</v>
      </c>
      <c r="F36" s="16" t="s">
        <v>583</v>
      </c>
      <c r="G36" s="16">
        <v>18</v>
      </c>
      <c r="H36" s="18">
        <f>G36*L36</f>
        <v>69.3</v>
      </c>
      <c r="I36" s="19">
        <v>0.04</v>
      </c>
      <c r="J36" s="16" t="s">
        <v>595</v>
      </c>
      <c r="K36" s="18">
        <v>20.43</v>
      </c>
      <c r="L36" s="18">
        <v>3.85</v>
      </c>
      <c r="M36" s="18">
        <v>0.7</v>
      </c>
      <c r="N36" s="16" t="s">
        <v>613</v>
      </c>
      <c r="O36" s="16" t="s">
        <v>605</v>
      </c>
      <c r="P36" s="16" t="s">
        <v>71</v>
      </c>
      <c r="Q36" s="16" t="s">
        <v>679</v>
      </c>
      <c r="R36" s="16" t="s">
        <v>683</v>
      </c>
      <c r="S36" s="16" t="s">
        <v>588</v>
      </c>
      <c r="T36" s="20">
        <f>E36+7</f>
        <v>42665</v>
      </c>
    </row>
    <row r="37" spans="1:20" x14ac:dyDescent="0.2">
      <c r="A37" s="16" t="s">
        <v>678</v>
      </c>
      <c r="B37" s="2">
        <v>185</v>
      </c>
      <c r="C37" s="21" t="s">
        <v>66</v>
      </c>
      <c r="D37" s="16">
        <v>1221</v>
      </c>
      <c r="E37" s="22">
        <v>42417</v>
      </c>
      <c r="F37" s="16" t="s">
        <v>583</v>
      </c>
      <c r="G37" s="21">
        <v>1</v>
      </c>
      <c r="H37" s="18">
        <f>G37*L37</f>
        <v>8.6</v>
      </c>
      <c r="I37" s="23">
        <v>0.06</v>
      </c>
      <c r="J37" s="16" t="s">
        <v>595</v>
      </c>
      <c r="K37" s="24">
        <v>-13.777000000000001</v>
      </c>
      <c r="L37" s="18">
        <v>8.6</v>
      </c>
      <c r="M37" s="24">
        <v>6.19</v>
      </c>
      <c r="N37" s="16" t="s">
        <v>5</v>
      </c>
      <c r="O37" s="21" t="s">
        <v>600</v>
      </c>
      <c r="P37" s="16" t="s">
        <v>71</v>
      </c>
      <c r="Q37" s="21" t="s">
        <v>679</v>
      </c>
      <c r="R37" s="16" t="s">
        <v>691</v>
      </c>
      <c r="S37" s="21" t="s">
        <v>591</v>
      </c>
      <c r="T37" s="20">
        <f>E37+7</f>
        <v>42424</v>
      </c>
    </row>
    <row r="38" spans="1:20" x14ac:dyDescent="0.2">
      <c r="A38" s="16" t="s">
        <v>678</v>
      </c>
      <c r="B38" s="2">
        <v>2215</v>
      </c>
      <c r="C38" s="16" t="s">
        <v>66</v>
      </c>
      <c r="D38" s="16">
        <v>16005</v>
      </c>
      <c r="E38" s="17">
        <v>42667</v>
      </c>
      <c r="F38" s="16" t="s">
        <v>583</v>
      </c>
      <c r="G38" s="16">
        <v>7</v>
      </c>
      <c r="H38" s="18">
        <f>G38*L38</f>
        <v>47.669999999999995</v>
      </c>
      <c r="I38" s="19">
        <v>0.09</v>
      </c>
      <c r="J38" s="16" t="s">
        <v>595</v>
      </c>
      <c r="K38" s="18">
        <v>-21.378499999999999</v>
      </c>
      <c r="L38" s="18">
        <v>6.81</v>
      </c>
      <c r="M38" s="18">
        <v>5.48</v>
      </c>
      <c r="N38" s="16" t="s">
        <v>663</v>
      </c>
      <c r="O38" s="16" t="s">
        <v>605</v>
      </c>
      <c r="P38" s="16" t="s">
        <v>71</v>
      </c>
      <c r="Q38" s="16" t="s">
        <v>679</v>
      </c>
      <c r="R38" s="16" t="s">
        <v>691</v>
      </c>
      <c r="S38" s="16" t="s">
        <v>591</v>
      </c>
      <c r="T38" s="20">
        <f>E38+7</f>
        <v>42674</v>
      </c>
    </row>
    <row r="39" spans="1:20" x14ac:dyDescent="0.2">
      <c r="A39" s="16" t="s">
        <v>678</v>
      </c>
      <c r="B39" s="4">
        <v>7247</v>
      </c>
      <c r="C39" s="21" t="s">
        <v>66</v>
      </c>
      <c r="D39" s="16">
        <v>51652</v>
      </c>
      <c r="E39" s="22">
        <v>42042</v>
      </c>
      <c r="F39" s="16" t="s">
        <v>583</v>
      </c>
      <c r="G39" s="21">
        <v>37</v>
      </c>
      <c r="H39" s="18">
        <f>G39*L39</f>
        <v>184.26000000000002</v>
      </c>
      <c r="I39" s="23">
        <v>0.03</v>
      </c>
      <c r="J39" s="16" t="s">
        <v>594</v>
      </c>
      <c r="K39" s="24">
        <v>95.56</v>
      </c>
      <c r="L39" s="18">
        <v>4.9800000000000004</v>
      </c>
      <c r="M39" s="24">
        <v>0.49</v>
      </c>
      <c r="N39" s="16" t="s">
        <v>660</v>
      </c>
      <c r="O39" s="21" t="s">
        <v>605</v>
      </c>
      <c r="P39" s="16" t="s">
        <v>68</v>
      </c>
      <c r="Q39" s="21" t="s">
        <v>679</v>
      </c>
      <c r="R39" s="16" t="s">
        <v>698</v>
      </c>
      <c r="S39" s="21" t="s">
        <v>591</v>
      </c>
      <c r="T39" s="20">
        <f>E39+7</f>
        <v>42049</v>
      </c>
    </row>
    <row r="40" spans="1:20" x14ac:dyDescent="0.2">
      <c r="A40" s="16" t="s">
        <v>678</v>
      </c>
      <c r="B40" s="2">
        <v>4842</v>
      </c>
      <c r="C40" s="16" t="s">
        <v>66</v>
      </c>
      <c r="D40" s="16">
        <v>34434</v>
      </c>
      <c r="E40" s="17">
        <v>42072</v>
      </c>
      <c r="F40" s="16" t="s">
        <v>583</v>
      </c>
      <c r="G40" s="16">
        <v>23</v>
      </c>
      <c r="H40" s="18">
        <f>G40*L40</f>
        <v>114.54</v>
      </c>
      <c r="I40" s="19">
        <v>0.04</v>
      </c>
      <c r="J40" s="16" t="s">
        <v>595</v>
      </c>
      <c r="K40" s="18">
        <v>50.66</v>
      </c>
      <c r="L40" s="18">
        <v>4.9800000000000004</v>
      </c>
      <c r="M40" s="18">
        <v>0.49</v>
      </c>
      <c r="N40" s="16" t="s">
        <v>51</v>
      </c>
      <c r="O40" s="16" t="s">
        <v>600</v>
      </c>
      <c r="P40" s="16" t="s">
        <v>69</v>
      </c>
      <c r="Q40" s="16" t="s">
        <v>679</v>
      </c>
      <c r="R40" s="16" t="s">
        <v>698</v>
      </c>
      <c r="S40" s="16" t="s">
        <v>591</v>
      </c>
      <c r="T40" s="20">
        <f>E40+7</f>
        <v>42079</v>
      </c>
    </row>
    <row r="41" spans="1:20" x14ac:dyDescent="0.2">
      <c r="A41" s="16" t="s">
        <v>678</v>
      </c>
      <c r="B41" s="2">
        <v>811</v>
      </c>
      <c r="C41" s="21" t="s">
        <v>66</v>
      </c>
      <c r="D41" s="16">
        <v>5858</v>
      </c>
      <c r="E41" s="22">
        <v>42503</v>
      </c>
      <c r="F41" s="16" t="s">
        <v>583</v>
      </c>
      <c r="G41" s="21">
        <v>48</v>
      </c>
      <c r="H41" s="18">
        <f>G41*L41</f>
        <v>2447.04</v>
      </c>
      <c r="I41" s="23">
        <v>0.02</v>
      </c>
      <c r="J41" s="16" t="s">
        <v>595</v>
      </c>
      <c r="K41" s="24">
        <v>354.74</v>
      </c>
      <c r="L41" s="18">
        <v>50.98</v>
      </c>
      <c r="M41" s="24">
        <v>13.66</v>
      </c>
      <c r="N41" s="16" t="s">
        <v>660</v>
      </c>
      <c r="O41" s="21" t="s">
        <v>605</v>
      </c>
      <c r="P41" s="16" t="s">
        <v>69</v>
      </c>
      <c r="Q41" s="21" t="s">
        <v>679</v>
      </c>
      <c r="R41" s="16" t="s">
        <v>685</v>
      </c>
      <c r="S41" s="21" t="s">
        <v>591</v>
      </c>
      <c r="T41" s="20">
        <f>E41+7</f>
        <v>42510</v>
      </c>
    </row>
    <row r="42" spans="1:20" x14ac:dyDescent="0.2">
      <c r="A42" s="16" t="s">
        <v>678</v>
      </c>
      <c r="B42" s="4">
        <v>5457</v>
      </c>
      <c r="C42" s="16" t="s">
        <v>66</v>
      </c>
      <c r="D42" s="16">
        <v>38758</v>
      </c>
      <c r="E42" s="17">
        <v>42210</v>
      </c>
      <c r="F42" s="16" t="s">
        <v>583</v>
      </c>
      <c r="G42" s="16">
        <v>7</v>
      </c>
      <c r="H42" s="18">
        <f>G42*L42</f>
        <v>426.85999999999996</v>
      </c>
      <c r="I42" s="19">
        <v>0</v>
      </c>
      <c r="J42" s="16" t="s">
        <v>595</v>
      </c>
      <c r="K42" s="18">
        <v>-219.61</v>
      </c>
      <c r="L42" s="18">
        <v>60.98</v>
      </c>
      <c r="M42" s="18">
        <v>49</v>
      </c>
      <c r="N42" s="16" t="s">
        <v>613</v>
      </c>
      <c r="O42" s="16" t="s">
        <v>605</v>
      </c>
      <c r="P42" s="16" t="s">
        <v>70</v>
      </c>
      <c r="Q42" s="16" t="s">
        <v>679</v>
      </c>
      <c r="R42" s="16" t="s">
        <v>685</v>
      </c>
      <c r="S42" s="16" t="s">
        <v>589</v>
      </c>
      <c r="T42" s="20">
        <f>E42+7</f>
        <v>42217</v>
      </c>
    </row>
    <row r="43" spans="1:20" x14ac:dyDescent="0.2">
      <c r="A43" s="16" t="s">
        <v>678</v>
      </c>
      <c r="B43" s="2">
        <v>3799</v>
      </c>
      <c r="C43" s="21" t="s">
        <v>66</v>
      </c>
      <c r="D43" s="16">
        <v>27105</v>
      </c>
      <c r="E43" s="22">
        <v>41990</v>
      </c>
      <c r="F43" s="16" t="s">
        <v>583</v>
      </c>
      <c r="G43" s="21">
        <v>2</v>
      </c>
      <c r="H43" s="18">
        <f>G43*L43</f>
        <v>20.8</v>
      </c>
      <c r="I43" s="23">
        <v>0</v>
      </c>
      <c r="J43" s="16" t="s">
        <v>595</v>
      </c>
      <c r="K43" s="24">
        <v>26.21</v>
      </c>
      <c r="L43" s="18">
        <v>10.4</v>
      </c>
      <c r="M43" s="24">
        <v>5.4</v>
      </c>
      <c r="N43" s="16" t="s">
        <v>359</v>
      </c>
      <c r="O43" s="21" t="s">
        <v>604</v>
      </c>
      <c r="P43" s="16" t="s">
        <v>68</v>
      </c>
      <c r="Q43" s="21" t="s">
        <v>680</v>
      </c>
      <c r="R43" s="16" t="s">
        <v>687</v>
      </c>
      <c r="S43" s="21" t="s">
        <v>592</v>
      </c>
      <c r="T43" s="20">
        <f>E43+7</f>
        <v>41997</v>
      </c>
    </row>
    <row r="44" spans="1:20" x14ac:dyDescent="0.2">
      <c r="A44" s="16" t="s">
        <v>678</v>
      </c>
      <c r="B44" s="4">
        <v>7118</v>
      </c>
      <c r="C44" s="16" t="s">
        <v>66</v>
      </c>
      <c r="D44" s="16">
        <v>50789</v>
      </c>
      <c r="E44" s="17">
        <v>42014</v>
      </c>
      <c r="F44" s="16" t="s">
        <v>583</v>
      </c>
      <c r="G44" s="16">
        <v>23</v>
      </c>
      <c r="H44" s="18">
        <f>G44*L44</f>
        <v>8923.77</v>
      </c>
      <c r="I44" s="19">
        <v>0.1</v>
      </c>
      <c r="J44" s="16" t="s">
        <v>595</v>
      </c>
      <c r="K44" s="18">
        <v>3440.0519999999997</v>
      </c>
      <c r="L44" s="18">
        <v>387.99</v>
      </c>
      <c r="M44" s="18">
        <v>19.989999999999998</v>
      </c>
      <c r="N44" s="16" t="s">
        <v>610</v>
      </c>
      <c r="O44" s="16" t="s">
        <v>605</v>
      </c>
      <c r="P44" s="16" t="s">
        <v>70</v>
      </c>
      <c r="Q44" s="16" t="s">
        <v>679</v>
      </c>
      <c r="R44" s="16" t="s">
        <v>691</v>
      </c>
      <c r="S44" s="16" t="s">
        <v>591</v>
      </c>
      <c r="T44" s="20">
        <f>E44+7</f>
        <v>42021</v>
      </c>
    </row>
    <row r="45" spans="1:20" x14ac:dyDescent="0.2">
      <c r="A45" s="16" t="s">
        <v>678</v>
      </c>
      <c r="B45" s="2">
        <v>2141</v>
      </c>
      <c r="C45" s="21" t="s">
        <v>66</v>
      </c>
      <c r="D45" s="16">
        <v>15296</v>
      </c>
      <c r="E45" s="22">
        <v>42528</v>
      </c>
      <c r="F45" s="16" t="s">
        <v>583</v>
      </c>
      <c r="G45" s="21">
        <v>38</v>
      </c>
      <c r="H45" s="18">
        <f>G45*L45</f>
        <v>6138.9000000000005</v>
      </c>
      <c r="I45" s="23">
        <v>0.02</v>
      </c>
      <c r="J45" s="16" t="s">
        <v>595</v>
      </c>
      <c r="K45" s="24">
        <v>1082.21</v>
      </c>
      <c r="L45" s="18">
        <v>161.55000000000001</v>
      </c>
      <c r="M45" s="24">
        <v>19.989999999999998</v>
      </c>
      <c r="N45" s="16" t="s">
        <v>110</v>
      </c>
      <c r="O45" s="21" t="s">
        <v>604</v>
      </c>
      <c r="P45" s="16" t="s">
        <v>71</v>
      </c>
      <c r="Q45" s="21" t="s">
        <v>679</v>
      </c>
      <c r="R45" s="16" t="s">
        <v>692</v>
      </c>
      <c r="S45" s="21" t="s">
        <v>591</v>
      </c>
      <c r="T45" s="20">
        <f>E45+7</f>
        <v>42535</v>
      </c>
    </row>
    <row r="46" spans="1:20" x14ac:dyDescent="0.2">
      <c r="A46" s="16" t="s">
        <v>678</v>
      </c>
      <c r="B46" s="4">
        <v>4917</v>
      </c>
      <c r="C46" s="16" t="s">
        <v>66</v>
      </c>
      <c r="D46" s="16">
        <v>35011</v>
      </c>
      <c r="E46" s="17">
        <v>42653</v>
      </c>
      <c r="F46" s="16" t="s">
        <v>583</v>
      </c>
      <c r="G46" s="16">
        <v>14</v>
      </c>
      <c r="H46" s="18">
        <f>G46*L46</f>
        <v>153.72</v>
      </c>
      <c r="I46" s="19">
        <v>0.09</v>
      </c>
      <c r="J46" s="16" t="s">
        <v>595</v>
      </c>
      <c r="K46" s="18">
        <v>-2.31</v>
      </c>
      <c r="L46" s="18">
        <v>10.98</v>
      </c>
      <c r="M46" s="18">
        <v>3.37</v>
      </c>
      <c r="N46" s="16" t="s">
        <v>392</v>
      </c>
      <c r="O46" s="16" t="s">
        <v>604</v>
      </c>
      <c r="P46" s="16" t="s">
        <v>71</v>
      </c>
      <c r="Q46" s="16" t="s">
        <v>679</v>
      </c>
      <c r="R46" s="16" t="s">
        <v>684</v>
      </c>
      <c r="S46" s="16" t="s">
        <v>592</v>
      </c>
      <c r="T46" s="20">
        <f>E46+7</f>
        <v>42660</v>
      </c>
    </row>
    <row r="47" spans="1:20" x14ac:dyDescent="0.2">
      <c r="A47" s="16" t="s">
        <v>678</v>
      </c>
      <c r="B47" s="2">
        <v>6843</v>
      </c>
      <c r="C47" s="21" t="s">
        <v>66</v>
      </c>
      <c r="D47" s="16">
        <v>48742</v>
      </c>
      <c r="E47" s="22">
        <v>42416</v>
      </c>
      <c r="F47" s="16" t="s">
        <v>583</v>
      </c>
      <c r="G47" s="21">
        <v>42</v>
      </c>
      <c r="H47" s="18">
        <f>G47*L47</f>
        <v>795.48</v>
      </c>
      <c r="I47" s="23">
        <v>0.03</v>
      </c>
      <c r="J47" s="16" t="s">
        <v>595</v>
      </c>
      <c r="K47" s="24">
        <v>379.73750000000001</v>
      </c>
      <c r="L47" s="18">
        <v>18.940000000000001</v>
      </c>
      <c r="M47" s="24">
        <v>1.49</v>
      </c>
      <c r="N47" s="16" t="s">
        <v>610</v>
      </c>
      <c r="O47" s="21" t="s">
        <v>605</v>
      </c>
      <c r="P47" s="16" t="s">
        <v>70</v>
      </c>
      <c r="Q47" s="21" t="s">
        <v>679</v>
      </c>
      <c r="R47" s="16" t="s">
        <v>691</v>
      </c>
      <c r="S47" s="21" t="s">
        <v>591</v>
      </c>
      <c r="T47" s="20">
        <f>E47+7</f>
        <v>42423</v>
      </c>
    </row>
    <row r="48" spans="1:20" x14ac:dyDescent="0.2">
      <c r="A48" s="16" t="s">
        <v>678</v>
      </c>
      <c r="B48" s="2">
        <v>1832</v>
      </c>
      <c r="C48" s="16" t="s">
        <v>66</v>
      </c>
      <c r="D48" s="16">
        <v>13126</v>
      </c>
      <c r="E48" s="17">
        <v>42235</v>
      </c>
      <c r="F48" s="16" t="s">
        <v>583</v>
      </c>
      <c r="G48" s="16">
        <v>45</v>
      </c>
      <c r="H48" s="18">
        <f>G48*L48</f>
        <v>6119.55</v>
      </c>
      <c r="I48" s="19">
        <v>0.02</v>
      </c>
      <c r="J48" s="16" t="s">
        <v>593</v>
      </c>
      <c r="K48" s="18">
        <v>114.46</v>
      </c>
      <c r="L48" s="18">
        <v>135.99</v>
      </c>
      <c r="M48" s="18">
        <v>28.63</v>
      </c>
      <c r="N48" s="16" t="s">
        <v>621</v>
      </c>
      <c r="O48" s="16" t="s">
        <v>605</v>
      </c>
      <c r="P48" s="16" t="s">
        <v>70</v>
      </c>
      <c r="Q48" s="16" t="s">
        <v>680</v>
      </c>
      <c r="R48" s="16" t="s">
        <v>696</v>
      </c>
      <c r="S48" s="16" t="s">
        <v>72</v>
      </c>
      <c r="T48" s="20">
        <f>E48+7</f>
        <v>42242</v>
      </c>
    </row>
    <row r="49" spans="1:20" x14ac:dyDescent="0.2">
      <c r="A49" s="16" t="s">
        <v>678</v>
      </c>
      <c r="B49" s="2">
        <v>7799</v>
      </c>
      <c r="C49" s="21" t="s">
        <v>66</v>
      </c>
      <c r="D49" s="16">
        <v>55808</v>
      </c>
      <c r="E49" s="22">
        <v>41988</v>
      </c>
      <c r="F49" s="16" t="s">
        <v>583</v>
      </c>
      <c r="G49" s="21">
        <v>6</v>
      </c>
      <c r="H49" s="18">
        <f>G49*L49</f>
        <v>737.93999999999994</v>
      </c>
      <c r="I49" s="23">
        <v>0</v>
      </c>
      <c r="J49" s="16" t="s">
        <v>593</v>
      </c>
      <c r="K49" s="24">
        <v>-382.98</v>
      </c>
      <c r="L49" s="18">
        <v>122.99</v>
      </c>
      <c r="M49" s="24">
        <v>70.2</v>
      </c>
      <c r="N49" s="16" t="s">
        <v>243</v>
      </c>
      <c r="O49" s="21" t="s">
        <v>604</v>
      </c>
      <c r="P49" s="16" t="s">
        <v>68</v>
      </c>
      <c r="Q49" s="21" t="s">
        <v>680</v>
      </c>
      <c r="R49" s="16" t="s">
        <v>696</v>
      </c>
      <c r="S49" s="21" t="s">
        <v>72</v>
      </c>
      <c r="T49" s="20">
        <f>E49+7</f>
        <v>41995</v>
      </c>
    </row>
    <row r="50" spans="1:20" x14ac:dyDescent="0.2">
      <c r="A50" s="16" t="s">
        <v>678</v>
      </c>
      <c r="B50" s="4">
        <v>5155</v>
      </c>
      <c r="C50" s="16" t="s">
        <v>66</v>
      </c>
      <c r="D50" s="16">
        <v>36708</v>
      </c>
      <c r="E50" s="17">
        <v>42205</v>
      </c>
      <c r="F50" s="16" t="s">
        <v>583</v>
      </c>
      <c r="G50" s="16">
        <v>46</v>
      </c>
      <c r="H50" s="18">
        <f>G50*L50</f>
        <v>597.54</v>
      </c>
      <c r="I50" s="19">
        <v>0.01</v>
      </c>
      <c r="J50" s="16" t="s">
        <v>595</v>
      </c>
      <c r="K50" s="18">
        <v>-71.983800000000002</v>
      </c>
      <c r="L50" s="18">
        <v>12.99</v>
      </c>
      <c r="M50" s="18">
        <v>9.44</v>
      </c>
      <c r="N50" s="16" t="s">
        <v>38</v>
      </c>
      <c r="O50" s="16" t="s">
        <v>604</v>
      </c>
      <c r="P50" s="16" t="s">
        <v>71</v>
      </c>
      <c r="Q50" s="16" t="s">
        <v>681</v>
      </c>
      <c r="R50" s="16" t="s">
        <v>694</v>
      </c>
      <c r="S50" s="16" t="s">
        <v>590</v>
      </c>
      <c r="T50" s="20">
        <f>E50+7</f>
        <v>42212</v>
      </c>
    </row>
    <row r="51" spans="1:20" x14ac:dyDescent="0.2">
      <c r="A51" s="16" t="s">
        <v>678</v>
      </c>
      <c r="B51" s="2">
        <v>2024</v>
      </c>
      <c r="C51" s="21" t="s">
        <v>66</v>
      </c>
      <c r="D51" s="16">
        <v>14434</v>
      </c>
      <c r="E51" s="22">
        <v>41989</v>
      </c>
      <c r="F51" s="16" t="s">
        <v>583</v>
      </c>
      <c r="G51" s="21">
        <v>39</v>
      </c>
      <c r="H51" s="18">
        <f>G51*L51</f>
        <v>4679.6099999999997</v>
      </c>
      <c r="I51" s="23">
        <v>0.02</v>
      </c>
      <c r="J51" s="16" t="s">
        <v>593</v>
      </c>
      <c r="K51" s="24">
        <v>239.41</v>
      </c>
      <c r="L51" s="18">
        <v>119.99</v>
      </c>
      <c r="M51" s="24">
        <v>56.14</v>
      </c>
      <c r="N51" s="16" t="s">
        <v>499</v>
      </c>
      <c r="O51" s="21" t="s">
        <v>604</v>
      </c>
      <c r="P51" s="16" t="s">
        <v>71</v>
      </c>
      <c r="Q51" s="21" t="s">
        <v>681</v>
      </c>
      <c r="R51" s="16" t="s">
        <v>694</v>
      </c>
      <c r="S51" s="21" t="s">
        <v>587</v>
      </c>
      <c r="T51" s="20">
        <f>E51+7</f>
        <v>41996</v>
      </c>
    </row>
    <row r="52" spans="1:20" x14ac:dyDescent="0.2">
      <c r="A52" s="16" t="s">
        <v>678</v>
      </c>
      <c r="B52" s="4">
        <v>539</v>
      </c>
      <c r="C52" s="16" t="s">
        <v>66</v>
      </c>
      <c r="D52" s="16">
        <v>3650</v>
      </c>
      <c r="E52" s="17">
        <v>42456</v>
      </c>
      <c r="F52" s="16" t="s">
        <v>583</v>
      </c>
      <c r="G52" s="16">
        <v>24</v>
      </c>
      <c r="H52" s="18">
        <f>G52*L52</f>
        <v>5198.3999999999996</v>
      </c>
      <c r="I52" s="19">
        <v>0.03</v>
      </c>
      <c r="J52" s="16" t="s">
        <v>593</v>
      </c>
      <c r="K52" s="18">
        <v>166.44</v>
      </c>
      <c r="L52" s="18">
        <v>216.6</v>
      </c>
      <c r="M52" s="18">
        <v>64.2</v>
      </c>
      <c r="N52" s="16" t="s">
        <v>449</v>
      </c>
      <c r="O52" s="16" t="s">
        <v>604</v>
      </c>
      <c r="P52" s="16" t="s">
        <v>68</v>
      </c>
      <c r="Q52" s="16" t="s">
        <v>680</v>
      </c>
      <c r="R52" s="16" t="s">
        <v>696</v>
      </c>
      <c r="S52" s="16" t="s">
        <v>72</v>
      </c>
      <c r="T52" s="20">
        <f>E52+7</f>
        <v>42463</v>
      </c>
    </row>
    <row r="53" spans="1:20" x14ac:dyDescent="0.2">
      <c r="A53" s="16" t="s">
        <v>678</v>
      </c>
      <c r="B53" s="4">
        <v>1013</v>
      </c>
      <c r="C53" s="21" t="s">
        <v>66</v>
      </c>
      <c r="D53" s="16">
        <v>7427</v>
      </c>
      <c r="E53" s="22">
        <v>42658</v>
      </c>
      <c r="F53" s="16" t="s">
        <v>583</v>
      </c>
      <c r="G53" s="21">
        <v>47</v>
      </c>
      <c r="H53" s="18">
        <f>G53*L53</f>
        <v>17072.75</v>
      </c>
      <c r="I53" s="23">
        <v>0.09</v>
      </c>
      <c r="J53" s="16" t="s">
        <v>595</v>
      </c>
      <c r="K53" s="24">
        <v>4604.79</v>
      </c>
      <c r="L53" s="18">
        <v>363.25</v>
      </c>
      <c r="M53" s="24">
        <v>19.989999999999998</v>
      </c>
      <c r="N53" s="16" t="s">
        <v>618</v>
      </c>
      <c r="O53" s="21" t="s">
        <v>605</v>
      </c>
      <c r="P53" s="16" t="s">
        <v>71</v>
      </c>
      <c r="Q53" s="21" t="s">
        <v>679</v>
      </c>
      <c r="R53" s="16" t="s">
        <v>685</v>
      </c>
      <c r="S53" s="21" t="s">
        <v>591</v>
      </c>
      <c r="T53" s="20">
        <f>E53+7</f>
        <v>42665</v>
      </c>
    </row>
    <row r="54" spans="1:20" x14ac:dyDescent="0.2">
      <c r="A54" s="16" t="s">
        <v>678</v>
      </c>
      <c r="B54" s="4">
        <v>4041</v>
      </c>
      <c r="C54" s="16" t="s">
        <v>66</v>
      </c>
      <c r="D54" s="16">
        <v>28835</v>
      </c>
      <c r="E54" s="17">
        <v>42399</v>
      </c>
      <c r="F54" s="16" t="s">
        <v>583</v>
      </c>
      <c r="G54" s="16">
        <v>1</v>
      </c>
      <c r="H54" s="18">
        <f>G54*L54</f>
        <v>178.47</v>
      </c>
      <c r="I54" s="19">
        <v>0.08</v>
      </c>
      <c r="J54" s="16" t="s">
        <v>595</v>
      </c>
      <c r="K54" s="18">
        <v>-112.44</v>
      </c>
      <c r="L54" s="18">
        <v>178.47</v>
      </c>
      <c r="M54" s="18">
        <v>19.989999999999998</v>
      </c>
      <c r="N54" s="16" t="s">
        <v>91</v>
      </c>
      <c r="O54" s="16" t="s">
        <v>604</v>
      </c>
      <c r="P54" s="16" t="s">
        <v>69</v>
      </c>
      <c r="Q54" s="16" t="s">
        <v>679</v>
      </c>
      <c r="R54" s="16" t="s">
        <v>692</v>
      </c>
      <c r="S54" s="16" t="s">
        <v>591</v>
      </c>
      <c r="T54" s="20">
        <f>E54+7</f>
        <v>42406</v>
      </c>
    </row>
    <row r="55" spans="1:20" x14ac:dyDescent="0.2">
      <c r="A55" s="16" t="s">
        <v>678</v>
      </c>
      <c r="B55" s="2">
        <v>7796</v>
      </c>
      <c r="C55" s="21" t="s">
        <v>66</v>
      </c>
      <c r="D55" s="16">
        <v>55777</v>
      </c>
      <c r="E55" s="22">
        <v>42623</v>
      </c>
      <c r="F55" s="16" t="s">
        <v>583</v>
      </c>
      <c r="G55" s="21">
        <v>6</v>
      </c>
      <c r="H55" s="18">
        <f>G55*L55</f>
        <v>310.5</v>
      </c>
      <c r="I55" s="23">
        <v>0.06</v>
      </c>
      <c r="J55" s="16" t="s">
        <v>595</v>
      </c>
      <c r="K55" s="24">
        <v>136.32</v>
      </c>
      <c r="L55" s="18">
        <v>51.75</v>
      </c>
      <c r="M55" s="24">
        <v>19.989999999999998</v>
      </c>
      <c r="N55" s="16" t="s">
        <v>45</v>
      </c>
      <c r="O55" s="21" t="s">
        <v>604</v>
      </c>
      <c r="P55" s="16" t="s">
        <v>71</v>
      </c>
      <c r="Q55" s="21" t="s">
        <v>680</v>
      </c>
      <c r="R55" s="16" t="s">
        <v>687</v>
      </c>
      <c r="S55" s="21" t="s">
        <v>591</v>
      </c>
      <c r="T55" s="20">
        <f>E55+7</f>
        <v>42630</v>
      </c>
    </row>
    <row r="56" spans="1:20" x14ac:dyDescent="0.2">
      <c r="A56" s="16" t="s">
        <v>678</v>
      </c>
      <c r="B56" s="4">
        <v>1361</v>
      </c>
      <c r="C56" s="16" t="s">
        <v>66</v>
      </c>
      <c r="D56" s="16">
        <v>9922</v>
      </c>
      <c r="E56" s="17">
        <v>42036</v>
      </c>
      <c r="F56" s="16" t="s">
        <v>583</v>
      </c>
      <c r="G56" s="16">
        <v>26</v>
      </c>
      <c r="H56" s="18">
        <f>G56*L56</f>
        <v>1039.48</v>
      </c>
      <c r="I56" s="19">
        <v>0.03</v>
      </c>
      <c r="J56" s="16" t="s">
        <v>595</v>
      </c>
      <c r="K56" s="18">
        <v>34.42</v>
      </c>
      <c r="L56" s="18">
        <v>39.979999999999997</v>
      </c>
      <c r="M56" s="18">
        <v>7.12</v>
      </c>
      <c r="N56" s="16" t="s">
        <v>13</v>
      </c>
      <c r="O56" s="16" t="s">
        <v>604</v>
      </c>
      <c r="P56" s="16" t="s">
        <v>70</v>
      </c>
      <c r="Q56" s="16" t="s">
        <v>681</v>
      </c>
      <c r="R56" s="16" t="s">
        <v>689</v>
      </c>
      <c r="S56" s="16" t="s">
        <v>591</v>
      </c>
      <c r="T56" s="20">
        <f>E56+7</f>
        <v>42043</v>
      </c>
    </row>
    <row r="57" spans="1:20" x14ac:dyDescent="0.2">
      <c r="A57" s="16" t="s">
        <v>678</v>
      </c>
      <c r="B57" s="4">
        <v>1633</v>
      </c>
      <c r="C57" s="21" t="s">
        <v>66</v>
      </c>
      <c r="D57" s="16">
        <v>11808</v>
      </c>
      <c r="E57" s="22">
        <v>42521</v>
      </c>
      <c r="F57" s="16" t="s">
        <v>583</v>
      </c>
      <c r="G57" s="21">
        <v>1</v>
      </c>
      <c r="H57" s="18">
        <f>G57*L57</f>
        <v>150.97999999999999</v>
      </c>
      <c r="I57" s="23">
        <v>0.06</v>
      </c>
      <c r="J57" s="16" t="s">
        <v>593</v>
      </c>
      <c r="K57" s="24">
        <v>25.20675</v>
      </c>
      <c r="L57" s="18">
        <v>150.97999999999999</v>
      </c>
      <c r="M57" s="24">
        <v>39.25</v>
      </c>
      <c r="N57" s="16" t="s">
        <v>142</v>
      </c>
      <c r="O57" s="21" t="s">
        <v>604</v>
      </c>
      <c r="P57" s="16" t="s">
        <v>71</v>
      </c>
      <c r="Q57" s="21" t="s">
        <v>680</v>
      </c>
      <c r="R57" s="16" t="s">
        <v>693</v>
      </c>
      <c r="S57" s="21" t="s">
        <v>587</v>
      </c>
      <c r="T57" s="20">
        <f>E57+7</f>
        <v>42528</v>
      </c>
    </row>
    <row r="58" spans="1:20" x14ac:dyDescent="0.2">
      <c r="A58" s="16" t="s">
        <v>678</v>
      </c>
      <c r="B58" s="4">
        <v>7897</v>
      </c>
      <c r="C58" s="16" t="s">
        <v>66</v>
      </c>
      <c r="D58" s="16">
        <v>56484</v>
      </c>
      <c r="E58" s="17">
        <v>42268</v>
      </c>
      <c r="F58" s="16" t="s">
        <v>583</v>
      </c>
      <c r="G58" s="16">
        <v>15</v>
      </c>
      <c r="H58" s="18">
        <f>G58*L58</f>
        <v>1109.7</v>
      </c>
      <c r="I58" s="19">
        <v>0</v>
      </c>
      <c r="J58" s="16" t="s">
        <v>595</v>
      </c>
      <c r="K58" s="18">
        <v>-173.66</v>
      </c>
      <c r="L58" s="18">
        <v>73.98</v>
      </c>
      <c r="M58" s="18">
        <v>12.14</v>
      </c>
      <c r="N58" s="16" t="s">
        <v>615</v>
      </c>
      <c r="O58" s="16" t="s">
        <v>605</v>
      </c>
      <c r="P58" s="16" t="s">
        <v>69</v>
      </c>
      <c r="Q58" s="16" t="s">
        <v>681</v>
      </c>
      <c r="R58" s="16" t="s">
        <v>689</v>
      </c>
      <c r="S58" s="16" t="s">
        <v>591</v>
      </c>
      <c r="T58" s="20">
        <f>E58+7</f>
        <v>42275</v>
      </c>
    </row>
    <row r="59" spans="1:20" x14ac:dyDescent="0.2">
      <c r="A59" s="16" t="s">
        <v>678</v>
      </c>
      <c r="B59" s="2">
        <v>1404</v>
      </c>
      <c r="C59" s="21" t="s">
        <v>66</v>
      </c>
      <c r="D59" s="16">
        <v>10210</v>
      </c>
      <c r="E59" s="22">
        <v>42117</v>
      </c>
      <c r="F59" s="16" t="s">
        <v>583</v>
      </c>
      <c r="G59" s="21">
        <v>10</v>
      </c>
      <c r="H59" s="18">
        <f>G59*L59</f>
        <v>739.80000000000007</v>
      </c>
      <c r="I59" s="23">
        <v>0.04</v>
      </c>
      <c r="J59" s="16" t="s">
        <v>595</v>
      </c>
      <c r="K59" s="24">
        <v>-154.65</v>
      </c>
      <c r="L59" s="18">
        <v>73.98</v>
      </c>
      <c r="M59" s="24">
        <v>14.52</v>
      </c>
      <c r="N59" s="16" t="s">
        <v>261</v>
      </c>
      <c r="O59" s="21" t="s">
        <v>604</v>
      </c>
      <c r="P59" s="16" t="s">
        <v>71</v>
      </c>
      <c r="Q59" s="21" t="s">
        <v>681</v>
      </c>
      <c r="R59" s="16" t="s">
        <v>689</v>
      </c>
      <c r="S59" s="21" t="s">
        <v>591</v>
      </c>
      <c r="T59" s="20">
        <f>E59+7</f>
        <v>42124</v>
      </c>
    </row>
    <row r="60" spans="1:20" x14ac:dyDescent="0.2">
      <c r="A60" s="16" t="s">
        <v>678</v>
      </c>
      <c r="B60" s="4">
        <v>526</v>
      </c>
      <c r="C60" s="16" t="s">
        <v>66</v>
      </c>
      <c r="D60" s="16">
        <v>3588</v>
      </c>
      <c r="E60" s="17">
        <v>42020</v>
      </c>
      <c r="F60" s="16" t="s">
        <v>583</v>
      </c>
      <c r="G60" s="16">
        <v>21</v>
      </c>
      <c r="H60" s="18">
        <f>G60*L60</f>
        <v>1553.5800000000002</v>
      </c>
      <c r="I60" s="19">
        <v>0.01</v>
      </c>
      <c r="J60" s="16" t="s">
        <v>595</v>
      </c>
      <c r="K60" s="18">
        <v>-123.81</v>
      </c>
      <c r="L60" s="18">
        <v>73.98</v>
      </c>
      <c r="M60" s="18">
        <v>4</v>
      </c>
      <c r="N60" s="16" t="s">
        <v>559</v>
      </c>
      <c r="O60" s="16" t="s">
        <v>604</v>
      </c>
      <c r="P60" s="16" t="s">
        <v>68</v>
      </c>
      <c r="Q60" s="16" t="s">
        <v>681</v>
      </c>
      <c r="R60" s="16" t="s">
        <v>689</v>
      </c>
      <c r="S60" s="16" t="s">
        <v>591</v>
      </c>
      <c r="T60" s="20">
        <f>E60+7</f>
        <v>42027</v>
      </c>
    </row>
    <row r="61" spans="1:20" x14ac:dyDescent="0.2">
      <c r="A61" s="16" t="s">
        <v>678</v>
      </c>
      <c r="B61" s="4">
        <v>4406</v>
      </c>
      <c r="C61" s="21" t="s">
        <v>66</v>
      </c>
      <c r="D61" s="16">
        <v>31399</v>
      </c>
      <c r="E61" s="22">
        <v>42252</v>
      </c>
      <c r="F61" s="16" t="s">
        <v>583</v>
      </c>
      <c r="G61" s="21">
        <v>9</v>
      </c>
      <c r="H61" s="18">
        <f>G61*L61</f>
        <v>413.91</v>
      </c>
      <c r="I61" s="23">
        <v>0.09</v>
      </c>
      <c r="J61" s="16" t="s">
        <v>595</v>
      </c>
      <c r="K61" s="24">
        <v>-120.934</v>
      </c>
      <c r="L61" s="18">
        <v>45.99</v>
      </c>
      <c r="M61" s="24">
        <v>4.99</v>
      </c>
      <c r="N61" s="16" t="s">
        <v>428</v>
      </c>
      <c r="O61" s="21" t="s">
        <v>604</v>
      </c>
      <c r="P61" s="16" t="s">
        <v>70</v>
      </c>
      <c r="Q61" s="21" t="s">
        <v>681</v>
      </c>
      <c r="R61" s="16" t="s">
        <v>688</v>
      </c>
      <c r="S61" s="21" t="s">
        <v>591</v>
      </c>
      <c r="T61" s="20">
        <f>E61+7</f>
        <v>42259</v>
      </c>
    </row>
    <row r="62" spans="1:20" x14ac:dyDescent="0.2">
      <c r="A62" s="16" t="s">
        <v>678</v>
      </c>
      <c r="B62" s="2">
        <v>7598</v>
      </c>
      <c r="C62" s="16" t="s">
        <v>66</v>
      </c>
      <c r="D62" s="16">
        <v>54368</v>
      </c>
      <c r="E62" s="17">
        <v>42248</v>
      </c>
      <c r="F62" s="16" t="s">
        <v>583</v>
      </c>
      <c r="G62" s="16">
        <v>43</v>
      </c>
      <c r="H62" s="18">
        <f>G62*L62</f>
        <v>1977.5700000000002</v>
      </c>
      <c r="I62" s="19">
        <v>0.05</v>
      </c>
      <c r="J62" s="16" t="s">
        <v>595</v>
      </c>
      <c r="K62" s="18">
        <v>383.09400000000005</v>
      </c>
      <c r="L62" s="18">
        <v>45.99</v>
      </c>
      <c r="M62" s="18">
        <v>4.99</v>
      </c>
      <c r="N62" s="16" t="s">
        <v>346</v>
      </c>
      <c r="O62" s="16" t="s">
        <v>604</v>
      </c>
      <c r="P62" s="16" t="s">
        <v>69</v>
      </c>
      <c r="Q62" s="16" t="s">
        <v>681</v>
      </c>
      <c r="R62" s="16" t="s">
        <v>688</v>
      </c>
      <c r="S62" s="16" t="s">
        <v>591</v>
      </c>
      <c r="T62" s="20">
        <f>E62+7</f>
        <v>42255</v>
      </c>
    </row>
    <row r="63" spans="1:20" x14ac:dyDescent="0.2">
      <c r="A63" s="16" t="s">
        <v>678</v>
      </c>
      <c r="B63" s="2">
        <v>2</v>
      </c>
      <c r="C63" s="21" t="s">
        <v>66</v>
      </c>
      <c r="D63" s="16">
        <v>6</v>
      </c>
      <c r="E63" s="22">
        <v>42359</v>
      </c>
      <c r="F63" s="16" t="s">
        <v>583</v>
      </c>
      <c r="G63" s="21">
        <v>2</v>
      </c>
      <c r="H63" s="18">
        <f>G63*L63</f>
        <v>4.16</v>
      </c>
      <c r="I63" s="23">
        <v>0.01</v>
      </c>
      <c r="J63" s="16" t="s">
        <v>595</v>
      </c>
      <c r="K63" s="24">
        <v>-4.6399999999999997</v>
      </c>
      <c r="L63" s="18">
        <v>2.08</v>
      </c>
      <c r="M63" s="24">
        <v>2.56</v>
      </c>
      <c r="N63" s="16" t="s">
        <v>660</v>
      </c>
      <c r="O63" s="21" t="s">
        <v>605</v>
      </c>
      <c r="P63" s="16" t="s">
        <v>71</v>
      </c>
      <c r="Q63" s="21" t="s">
        <v>679</v>
      </c>
      <c r="R63" s="16" t="s">
        <v>684</v>
      </c>
      <c r="S63" s="21" t="s">
        <v>592</v>
      </c>
      <c r="T63" s="20">
        <f>E63+7</f>
        <v>42366</v>
      </c>
    </row>
    <row r="64" spans="1:20" x14ac:dyDescent="0.2">
      <c r="A64" s="16" t="s">
        <v>678</v>
      </c>
      <c r="B64" s="2">
        <v>2713</v>
      </c>
      <c r="C64" s="16" t="s">
        <v>66</v>
      </c>
      <c r="D64" s="16">
        <v>19586</v>
      </c>
      <c r="E64" s="17">
        <v>42614</v>
      </c>
      <c r="F64" s="16" t="s">
        <v>583</v>
      </c>
      <c r="G64" s="16">
        <v>36</v>
      </c>
      <c r="H64" s="18">
        <f>G64*L64</f>
        <v>74.88</v>
      </c>
      <c r="I64" s="19">
        <v>0.1</v>
      </c>
      <c r="J64" s="16" t="s">
        <v>595</v>
      </c>
      <c r="K64" s="18">
        <v>-66.87</v>
      </c>
      <c r="L64" s="18">
        <v>2.08</v>
      </c>
      <c r="M64" s="18">
        <v>2.56</v>
      </c>
      <c r="N64" s="16" t="s">
        <v>225</v>
      </c>
      <c r="O64" s="16" t="s">
        <v>604</v>
      </c>
      <c r="P64" s="16" t="s">
        <v>68</v>
      </c>
      <c r="Q64" s="16" t="s">
        <v>679</v>
      </c>
      <c r="R64" s="16" t="s">
        <v>684</v>
      </c>
      <c r="S64" s="16" t="s">
        <v>592</v>
      </c>
      <c r="T64" s="20">
        <f>E64+7</f>
        <v>42621</v>
      </c>
    </row>
    <row r="65" spans="1:20" x14ac:dyDescent="0.2">
      <c r="A65" s="16" t="s">
        <v>678</v>
      </c>
      <c r="B65" s="2">
        <v>2529</v>
      </c>
      <c r="C65" s="21" t="s">
        <v>66</v>
      </c>
      <c r="D65" s="16">
        <v>18368</v>
      </c>
      <c r="E65" s="22">
        <v>42643</v>
      </c>
      <c r="F65" s="16" t="s">
        <v>583</v>
      </c>
      <c r="G65" s="21">
        <v>3</v>
      </c>
      <c r="H65" s="18">
        <f>G65*L65</f>
        <v>6109.4400000000005</v>
      </c>
      <c r="I65" s="23">
        <v>0.06</v>
      </c>
      <c r="J65" s="16" t="s">
        <v>593</v>
      </c>
      <c r="K65" s="24">
        <v>-4852.5293999999994</v>
      </c>
      <c r="L65" s="18">
        <v>2036.48</v>
      </c>
      <c r="M65" s="24">
        <v>14.7</v>
      </c>
      <c r="N65" s="16" t="s">
        <v>633</v>
      </c>
      <c r="O65" s="21" t="s">
        <v>606</v>
      </c>
      <c r="P65" s="16" t="s">
        <v>71</v>
      </c>
      <c r="Q65" s="21" t="s">
        <v>681</v>
      </c>
      <c r="R65" s="16" t="s">
        <v>694</v>
      </c>
      <c r="S65" s="21" t="s">
        <v>72</v>
      </c>
      <c r="T65" s="20">
        <f>E65+7</f>
        <v>42650</v>
      </c>
    </row>
    <row r="66" spans="1:20" x14ac:dyDescent="0.2">
      <c r="A66" s="16" t="s">
        <v>678</v>
      </c>
      <c r="B66" s="2">
        <v>3312</v>
      </c>
      <c r="C66" s="16" t="s">
        <v>659</v>
      </c>
      <c r="D66" s="16">
        <v>23649</v>
      </c>
      <c r="E66" s="17">
        <v>42557</v>
      </c>
      <c r="F66" s="16" t="s">
        <v>583</v>
      </c>
      <c r="G66" s="16">
        <v>42</v>
      </c>
      <c r="H66" s="18">
        <f>G66*L66</f>
        <v>5291.58</v>
      </c>
      <c r="I66" s="19">
        <v>0.01</v>
      </c>
      <c r="J66" s="16" t="s">
        <v>595</v>
      </c>
      <c r="K66" s="18">
        <v>1222.1370000000002</v>
      </c>
      <c r="L66" s="18">
        <v>125.99</v>
      </c>
      <c r="M66" s="18">
        <v>8.08</v>
      </c>
      <c r="N66" s="16" t="s">
        <v>296</v>
      </c>
      <c r="O66" s="16" t="s">
        <v>604</v>
      </c>
      <c r="P66" s="16" t="s">
        <v>71</v>
      </c>
      <c r="Q66" s="16" t="s">
        <v>681</v>
      </c>
      <c r="R66" s="16" t="s">
        <v>688</v>
      </c>
      <c r="S66" s="16" t="s">
        <v>591</v>
      </c>
      <c r="T66" s="20">
        <f>E66+7</f>
        <v>42564</v>
      </c>
    </row>
    <row r="67" spans="1:20" x14ac:dyDescent="0.2">
      <c r="A67" s="16" t="s">
        <v>678</v>
      </c>
      <c r="B67" s="2">
        <v>268</v>
      </c>
      <c r="C67" s="21" t="s">
        <v>66</v>
      </c>
      <c r="D67" s="16">
        <v>1856</v>
      </c>
      <c r="E67" s="22">
        <v>42387</v>
      </c>
      <c r="F67" s="16" t="s">
        <v>583</v>
      </c>
      <c r="G67" s="21">
        <v>43</v>
      </c>
      <c r="H67" s="18">
        <f>G67*L67</f>
        <v>5417.57</v>
      </c>
      <c r="I67" s="23">
        <v>0.05</v>
      </c>
      <c r="J67" s="16" t="s">
        <v>595</v>
      </c>
      <c r="K67" s="24">
        <v>973.16099999999994</v>
      </c>
      <c r="L67" s="18">
        <v>125.99</v>
      </c>
      <c r="M67" s="24">
        <v>8.08</v>
      </c>
      <c r="N67" s="16" t="s">
        <v>652</v>
      </c>
      <c r="O67" s="21" t="s">
        <v>601</v>
      </c>
      <c r="P67" s="16" t="s">
        <v>68</v>
      </c>
      <c r="Q67" s="21" t="s">
        <v>681</v>
      </c>
      <c r="R67" s="16" t="s">
        <v>688</v>
      </c>
      <c r="S67" s="21" t="s">
        <v>591</v>
      </c>
      <c r="T67" s="20">
        <f>E67+7</f>
        <v>42394</v>
      </c>
    </row>
    <row r="68" spans="1:20" x14ac:dyDescent="0.2">
      <c r="A68" s="16" t="s">
        <v>678</v>
      </c>
      <c r="B68" s="2">
        <v>4123</v>
      </c>
      <c r="C68" s="16" t="s">
        <v>659</v>
      </c>
      <c r="D68" s="16">
        <v>29318</v>
      </c>
      <c r="E68" s="17">
        <v>42124</v>
      </c>
      <c r="F68" s="16" t="s">
        <v>583</v>
      </c>
      <c r="G68" s="16">
        <v>21</v>
      </c>
      <c r="H68" s="18">
        <f>G68*L68</f>
        <v>2900.9399999999996</v>
      </c>
      <c r="I68" s="19">
        <v>0.04</v>
      </c>
      <c r="J68" s="16" t="s">
        <v>594</v>
      </c>
      <c r="K68" s="18">
        <v>-522.94000000000005</v>
      </c>
      <c r="L68" s="18">
        <v>138.13999999999999</v>
      </c>
      <c r="M68" s="18">
        <v>35</v>
      </c>
      <c r="N68" s="16" t="s">
        <v>296</v>
      </c>
      <c r="O68" s="16" t="s">
        <v>605</v>
      </c>
      <c r="P68" s="16" t="s">
        <v>71</v>
      </c>
      <c r="Q68" s="16" t="s">
        <v>679</v>
      </c>
      <c r="R68" s="16" t="s">
        <v>692</v>
      </c>
      <c r="S68" s="16" t="s">
        <v>589</v>
      </c>
      <c r="T68" s="20">
        <f>E68+7</f>
        <v>42131</v>
      </c>
    </row>
    <row r="69" spans="1:20" x14ac:dyDescent="0.2">
      <c r="A69" s="16" t="s">
        <v>678</v>
      </c>
      <c r="B69" s="4">
        <v>6015</v>
      </c>
      <c r="C69" s="21" t="s">
        <v>66</v>
      </c>
      <c r="D69" s="16">
        <v>42628</v>
      </c>
      <c r="E69" s="22">
        <v>42068</v>
      </c>
      <c r="F69" s="16" t="s">
        <v>583</v>
      </c>
      <c r="G69" s="21">
        <v>4</v>
      </c>
      <c r="H69" s="18">
        <f>G69*L69</f>
        <v>1397.8</v>
      </c>
      <c r="I69" s="23">
        <v>0.01</v>
      </c>
      <c r="J69" s="16" t="s">
        <v>593</v>
      </c>
      <c r="K69" s="24">
        <v>224.8</v>
      </c>
      <c r="L69" s="18">
        <v>349.45</v>
      </c>
      <c r="M69" s="24">
        <v>60</v>
      </c>
      <c r="N69" s="16" t="s">
        <v>152</v>
      </c>
      <c r="O69" s="21" t="s">
        <v>600</v>
      </c>
      <c r="P69" s="16" t="s">
        <v>70</v>
      </c>
      <c r="Q69" s="21" t="s">
        <v>680</v>
      </c>
      <c r="R69" s="16" t="s">
        <v>693</v>
      </c>
      <c r="S69" s="21" t="s">
        <v>72</v>
      </c>
      <c r="T69" s="20">
        <f>E69+7</f>
        <v>42075</v>
      </c>
    </row>
    <row r="70" spans="1:20" x14ac:dyDescent="0.2">
      <c r="A70" s="16" t="s">
        <v>678</v>
      </c>
      <c r="B70" s="4">
        <v>4714</v>
      </c>
      <c r="C70" s="16" t="s">
        <v>66</v>
      </c>
      <c r="D70" s="16">
        <v>33570</v>
      </c>
      <c r="E70" s="17">
        <v>42659</v>
      </c>
      <c r="F70" s="16" t="s">
        <v>583</v>
      </c>
      <c r="G70" s="16">
        <v>1</v>
      </c>
      <c r="H70" s="18">
        <f>G70*L70</f>
        <v>1500.97</v>
      </c>
      <c r="I70" s="19">
        <v>0.01</v>
      </c>
      <c r="J70" s="16" t="s">
        <v>593</v>
      </c>
      <c r="K70" s="18">
        <v>-3381.9857999999999</v>
      </c>
      <c r="L70" s="18">
        <v>1500.97</v>
      </c>
      <c r="M70" s="18">
        <v>29.7</v>
      </c>
      <c r="N70" s="16" t="s">
        <v>508</v>
      </c>
      <c r="O70" s="16" t="s">
        <v>601</v>
      </c>
      <c r="P70" s="16" t="s">
        <v>71</v>
      </c>
      <c r="Q70" s="16" t="s">
        <v>681</v>
      </c>
      <c r="R70" s="16" t="s">
        <v>694</v>
      </c>
      <c r="S70" s="16" t="s">
        <v>72</v>
      </c>
      <c r="T70" s="20">
        <f>E70+7</f>
        <v>42666</v>
      </c>
    </row>
    <row r="71" spans="1:20" x14ac:dyDescent="0.2">
      <c r="A71" s="16" t="s">
        <v>678</v>
      </c>
      <c r="B71" s="2">
        <v>6948</v>
      </c>
      <c r="C71" s="21" t="s">
        <v>66</v>
      </c>
      <c r="D71" s="16">
        <v>49634</v>
      </c>
      <c r="E71" s="22">
        <v>42391</v>
      </c>
      <c r="F71" s="16" t="s">
        <v>583</v>
      </c>
      <c r="G71" s="21">
        <v>3</v>
      </c>
      <c r="H71" s="18">
        <f>G71*L71</f>
        <v>85.44</v>
      </c>
      <c r="I71" s="23">
        <v>0.05</v>
      </c>
      <c r="J71" s="16" t="s">
        <v>595</v>
      </c>
      <c r="K71" s="24">
        <v>-67.22</v>
      </c>
      <c r="L71" s="18">
        <v>28.48</v>
      </c>
      <c r="M71" s="24">
        <v>1.99</v>
      </c>
      <c r="N71" s="16" t="s">
        <v>257</v>
      </c>
      <c r="O71" s="21" t="s">
        <v>604</v>
      </c>
      <c r="P71" s="16" t="s">
        <v>70</v>
      </c>
      <c r="Q71" s="21" t="s">
        <v>681</v>
      </c>
      <c r="R71" s="16" t="s">
        <v>689</v>
      </c>
      <c r="S71" s="21" t="s">
        <v>592</v>
      </c>
      <c r="T71" s="20">
        <f>E71+7</f>
        <v>42398</v>
      </c>
    </row>
    <row r="72" spans="1:20" x14ac:dyDescent="0.2">
      <c r="A72" s="16" t="s">
        <v>678</v>
      </c>
      <c r="B72" s="2">
        <v>191</v>
      </c>
      <c r="C72" s="16" t="s">
        <v>66</v>
      </c>
      <c r="D72" s="16">
        <v>1282</v>
      </c>
      <c r="E72" s="17">
        <v>42366</v>
      </c>
      <c r="F72" s="16" t="s">
        <v>583</v>
      </c>
      <c r="G72" s="16">
        <v>26</v>
      </c>
      <c r="H72" s="18">
        <f>G72*L72</f>
        <v>826.28</v>
      </c>
      <c r="I72" s="19">
        <v>0</v>
      </c>
      <c r="J72" s="16" t="s">
        <v>595</v>
      </c>
      <c r="K72" s="18">
        <v>366.48</v>
      </c>
      <c r="L72" s="18">
        <v>31.78</v>
      </c>
      <c r="M72" s="18">
        <v>1.99</v>
      </c>
      <c r="N72" s="16" t="s">
        <v>552</v>
      </c>
      <c r="O72" s="16" t="s">
        <v>604</v>
      </c>
      <c r="P72" s="16" t="s">
        <v>68</v>
      </c>
      <c r="Q72" s="16" t="s">
        <v>681</v>
      </c>
      <c r="R72" s="16" t="s">
        <v>689</v>
      </c>
      <c r="S72" s="16" t="s">
        <v>592</v>
      </c>
      <c r="T72" s="20">
        <f>E72+7</f>
        <v>42373</v>
      </c>
    </row>
    <row r="73" spans="1:20" x14ac:dyDescent="0.2">
      <c r="A73" s="16" t="s">
        <v>678</v>
      </c>
      <c r="B73" s="2">
        <v>3826</v>
      </c>
      <c r="C73" s="21" t="s">
        <v>66</v>
      </c>
      <c r="D73" s="16">
        <v>27271</v>
      </c>
      <c r="E73" s="22">
        <v>42200</v>
      </c>
      <c r="F73" s="16" t="s">
        <v>583</v>
      </c>
      <c r="G73" s="21">
        <v>8</v>
      </c>
      <c r="H73" s="18">
        <f>G73*L73</f>
        <v>271.52</v>
      </c>
      <c r="I73" s="23">
        <v>0</v>
      </c>
      <c r="J73" s="16" t="s">
        <v>593</v>
      </c>
      <c r="K73" s="24">
        <v>-77.31</v>
      </c>
      <c r="L73" s="18">
        <v>33.94</v>
      </c>
      <c r="M73" s="24">
        <v>19.190000000000001</v>
      </c>
      <c r="N73" s="16" t="s">
        <v>617</v>
      </c>
      <c r="O73" s="21" t="s">
        <v>605</v>
      </c>
      <c r="P73" s="16" t="s">
        <v>71</v>
      </c>
      <c r="Q73" s="21" t="s">
        <v>680</v>
      </c>
      <c r="R73" s="16" t="s">
        <v>696</v>
      </c>
      <c r="S73" s="21" t="s">
        <v>72</v>
      </c>
      <c r="T73" s="20">
        <f>E73+7</f>
        <v>42207</v>
      </c>
    </row>
    <row r="74" spans="1:20" x14ac:dyDescent="0.2">
      <c r="A74" s="16" t="s">
        <v>678</v>
      </c>
      <c r="B74" s="2">
        <v>3062</v>
      </c>
      <c r="C74" s="16" t="s">
        <v>66</v>
      </c>
      <c r="D74" s="16">
        <v>21925</v>
      </c>
      <c r="E74" s="17">
        <v>42502</v>
      </c>
      <c r="F74" s="16" t="s">
        <v>583</v>
      </c>
      <c r="G74" s="16">
        <v>3</v>
      </c>
      <c r="H74" s="18">
        <f>G74*L74</f>
        <v>232.53000000000003</v>
      </c>
      <c r="I74" s="19">
        <v>0.03</v>
      </c>
      <c r="J74" s="16" t="s">
        <v>595</v>
      </c>
      <c r="K74" s="18">
        <v>-339.95</v>
      </c>
      <c r="L74" s="18">
        <v>77.510000000000005</v>
      </c>
      <c r="M74" s="18">
        <v>4</v>
      </c>
      <c r="N74" s="16" t="s">
        <v>663</v>
      </c>
      <c r="O74" s="16" t="s">
        <v>605</v>
      </c>
      <c r="P74" s="16" t="s">
        <v>68</v>
      </c>
      <c r="Q74" s="16" t="s">
        <v>681</v>
      </c>
      <c r="R74" s="16" t="s">
        <v>689</v>
      </c>
      <c r="S74" s="16" t="s">
        <v>591</v>
      </c>
      <c r="T74" s="20">
        <f>E74+7</f>
        <v>42509</v>
      </c>
    </row>
    <row r="75" spans="1:20" x14ac:dyDescent="0.2">
      <c r="A75" s="16" t="s">
        <v>678</v>
      </c>
      <c r="B75" s="4">
        <v>2460</v>
      </c>
      <c r="C75" s="21" t="s">
        <v>66</v>
      </c>
      <c r="D75" s="16">
        <v>17862</v>
      </c>
      <c r="E75" s="22">
        <v>42436</v>
      </c>
      <c r="F75" s="16" t="s">
        <v>583</v>
      </c>
      <c r="G75" s="21">
        <v>1</v>
      </c>
      <c r="H75" s="18">
        <f>G75*L75</f>
        <v>20.97</v>
      </c>
      <c r="I75" s="23">
        <v>0</v>
      </c>
      <c r="J75" s="16" t="s">
        <v>595</v>
      </c>
      <c r="K75" s="24">
        <v>-57.04</v>
      </c>
      <c r="L75" s="18">
        <v>20.97</v>
      </c>
      <c r="M75" s="24">
        <v>6.5</v>
      </c>
      <c r="N75" s="16" t="s">
        <v>610</v>
      </c>
      <c r="O75" s="21" t="s">
        <v>605</v>
      </c>
      <c r="P75" s="16" t="s">
        <v>71</v>
      </c>
      <c r="Q75" s="21" t="s">
        <v>681</v>
      </c>
      <c r="R75" s="16" t="s">
        <v>689</v>
      </c>
      <c r="S75" s="21" t="s">
        <v>591</v>
      </c>
      <c r="T75" s="20">
        <f>E75+7</f>
        <v>42443</v>
      </c>
    </row>
    <row r="76" spans="1:20" x14ac:dyDescent="0.2">
      <c r="A76" s="16" t="s">
        <v>678</v>
      </c>
      <c r="B76" s="2">
        <v>6859</v>
      </c>
      <c r="C76" s="16" t="s">
        <v>66</v>
      </c>
      <c r="D76" s="16">
        <v>48868</v>
      </c>
      <c r="E76" s="17">
        <v>42473</v>
      </c>
      <c r="F76" s="16" t="s">
        <v>583</v>
      </c>
      <c r="G76" s="16">
        <v>47</v>
      </c>
      <c r="H76" s="18">
        <f>G76*L76</f>
        <v>7861.6900000000005</v>
      </c>
      <c r="I76" s="19">
        <v>0.05</v>
      </c>
      <c r="J76" s="16" t="s">
        <v>594</v>
      </c>
      <c r="K76" s="18">
        <v>-1014.01</v>
      </c>
      <c r="L76" s="18">
        <v>167.27</v>
      </c>
      <c r="M76" s="18">
        <v>35</v>
      </c>
      <c r="N76" s="16" t="s">
        <v>619</v>
      </c>
      <c r="O76" s="16" t="s">
        <v>605</v>
      </c>
      <c r="P76" s="16" t="s">
        <v>71</v>
      </c>
      <c r="Q76" s="16" t="s">
        <v>679</v>
      </c>
      <c r="R76" s="16" t="s">
        <v>692</v>
      </c>
      <c r="S76" s="16" t="s">
        <v>589</v>
      </c>
      <c r="T76" s="20">
        <f>E76+7</f>
        <v>42480</v>
      </c>
    </row>
    <row r="77" spans="1:20" x14ac:dyDescent="0.2">
      <c r="A77" s="16" t="s">
        <v>678</v>
      </c>
      <c r="B77" s="4">
        <v>7855</v>
      </c>
      <c r="C77" s="21" t="s">
        <v>66</v>
      </c>
      <c r="D77" s="16">
        <v>56162</v>
      </c>
      <c r="E77" s="22">
        <v>42058</v>
      </c>
      <c r="F77" s="16" t="s">
        <v>583</v>
      </c>
      <c r="G77" s="21">
        <v>30</v>
      </c>
      <c r="H77" s="18">
        <f>G77*L77</f>
        <v>5429.4</v>
      </c>
      <c r="I77" s="23">
        <v>0.09</v>
      </c>
      <c r="J77" s="16" t="s">
        <v>593</v>
      </c>
      <c r="K77" s="24">
        <v>209.54</v>
      </c>
      <c r="L77" s="18">
        <v>180.98</v>
      </c>
      <c r="M77" s="24">
        <v>30</v>
      </c>
      <c r="N77" s="16" t="s">
        <v>99</v>
      </c>
      <c r="O77" s="21" t="s">
        <v>606</v>
      </c>
      <c r="P77" s="16" t="s">
        <v>71</v>
      </c>
      <c r="Q77" s="21" t="s">
        <v>680</v>
      </c>
      <c r="R77" s="16" t="s">
        <v>696</v>
      </c>
      <c r="S77" s="21" t="s">
        <v>72</v>
      </c>
      <c r="T77" s="20">
        <f>E77+7</f>
        <v>42065</v>
      </c>
    </row>
    <row r="78" spans="1:20" x14ac:dyDescent="0.2">
      <c r="A78" s="16" t="s">
        <v>678</v>
      </c>
      <c r="B78" s="4">
        <v>2887</v>
      </c>
      <c r="C78" s="16" t="s">
        <v>66</v>
      </c>
      <c r="D78" s="16">
        <v>20807</v>
      </c>
      <c r="E78" s="17">
        <v>42511</v>
      </c>
      <c r="F78" s="16" t="s">
        <v>583</v>
      </c>
      <c r="G78" s="16">
        <v>39</v>
      </c>
      <c r="H78" s="18">
        <f>G78*L78</f>
        <v>6278.2199999999993</v>
      </c>
      <c r="I78" s="19">
        <v>0.08</v>
      </c>
      <c r="J78" s="16" t="s">
        <v>593</v>
      </c>
      <c r="K78" s="18">
        <v>768.06</v>
      </c>
      <c r="L78" s="18">
        <v>160.97999999999999</v>
      </c>
      <c r="M78" s="18">
        <v>30</v>
      </c>
      <c r="N78" s="16" t="s">
        <v>395</v>
      </c>
      <c r="O78" s="16" t="s">
        <v>604</v>
      </c>
      <c r="P78" s="16" t="s">
        <v>70</v>
      </c>
      <c r="Q78" s="16" t="s">
        <v>680</v>
      </c>
      <c r="R78" s="16" t="s">
        <v>696</v>
      </c>
      <c r="S78" s="16" t="s">
        <v>72</v>
      </c>
      <c r="T78" s="20">
        <f>E78+7</f>
        <v>42518</v>
      </c>
    </row>
    <row r="79" spans="1:20" x14ac:dyDescent="0.2">
      <c r="A79" s="16" t="s">
        <v>678</v>
      </c>
      <c r="B79" s="4">
        <v>7935</v>
      </c>
      <c r="C79" s="21" t="s">
        <v>66</v>
      </c>
      <c r="D79" s="16">
        <v>56708</v>
      </c>
      <c r="E79" s="22">
        <v>42645</v>
      </c>
      <c r="F79" s="16" t="s">
        <v>583</v>
      </c>
      <c r="G79" s="21">
        <v>36</v>
      </c>
      <c r="H79" s="18">
        <f>G79*L79</f>
        <v>416.88</v>
      </c>
      <c r="I79" s="23">
        <v>0.04</v>
      </c>
      <c r="J79" s="16" t="s">
        <v>595</v>
      </c>
      <c r="K79" s="24">
        <v>-12.82</v>
      </c>
      <c r="L79" s="18">
        <v>11.58</v>
      </c>
      <c r="M79" s="24">
        <v>6.97</v>
      </c>
      <c r="N79" s="16" t="s">
        <v>613</v>
      </c>
      <c r="O79" s="21" t="s">
        <v>604</v>
      </c>
      <c r="P79" s="16" t="s">
        <v>71</v>
      </c>
      <c r="Q79" s="21" t="s">
        <v>679</v>
      </c>
      <c r="R79" s="16" t="s">
        <v>682</v>
      </c>
      <c r="S79" s="21" t="s">
        <v>591</v>
      </c>
      <c r="T79" s="20">
        <f>E79+7</f>
        <v>42652</v>
      </c>
    </row>
    <row r="80" spans="1:20" x14ac:dyDescent="0.2">
      <c r="A80" s="16" t="s">
        <v>678</v>
      </c>
      <c r="B80" s="4">
        <v>5915</v>
      </c>
      <c r="C80" s="16" t="s">
        <v>66</v>
      </c>
      <c r="D80" s="16">
        <v>41927</v>
      </c>
      <c r="E80" s="17">
        <v>42503</v>
      </c>
      <c r="F80" s="16" t="s">
        <v>583</v>
      </c>
      <c r="G80" s="16">
        <v>46</v>
      </c>
      <c r="H80" s="18">
        <f>G80*L80</f>
        <v>2209.84</v>
      </c>
      <c r="I80" s="19">
        <v>0.02</v>
      </c>
      <c r="J80" s="16" t="s">
        <v>594</v>
      </c>
      <c r="K80" s="18">
        <v>1085.93</v>
      </c>
      <c r="L80" s="18">
        <v>48.04</v>
      </c>
      <c r="M80" s="18">
        <v>7.23</v>
      </c>
      <c r="N80" s="16" t="s">
        <v>418</v>
      </c>
      <c r="O80" s="16" t="s">
        <v>604</v>
      </c>
      <c r="P80" s="16" t="s">
        <v>68</v>
      </c>
      <c r="Q80" s="16" t="s">
        <v>679</v>
      </c>
      <c r="R80" s="16" t="s">
        <v>686</v>
      </c>
      <c r="S80" s="16" t="s">
        <v>591</v>
      </c>
      <c r="T80" s="20">
        <f>E80+7</f>
        <v>42510</v>
      </c>
    </row>
    <row r="81" spans="1:20" x14ac:dyDescent="0.2">
      <c r="A81" s="16" t="s">
        <v>678</v>
      </c>
      <c r="B81" s="4">
        <v>2378</v>
      </c>
      <c r="C81" s="21" t="s">
        <v>66</v>
      </c>
      <c r="D81" s="16">
        <v>17252</v>
      </c>
      <c r="E81" s="22">
        <v>42062</v>
      </c>
      <c r="F81" s="16" t="s">
        <v>583</v>
      </c>
      <c r="G81" s="21">
        <v>48</v>
      </c>
      <c r="H81" s="18">
        <f>G81*L81</f>
        <v>2347.6799999999998</v>
      </c>
      <c r="I81" s="23">
        <v>0.03</v>
      </c>
      <c r="J81" s="16" t="s">
        <v>595</v>
      </c>
      <c r="K81" s="24">
        <v>1006.72</v>
      </c>
      <c r="L81" s="18">
        <v>48.91</v>
      </c>
      <c r="M81" s="24">
        <v>5.97</v>
      </c>
      <c r="N81" s="16" t="s">
        <v>118</v>
      </c>
      <c r="O81" s="21" t="s">
        <v>604</v>
      </c>
      <c r="P81" s="16" t="s">
        <v>70</v>
      </c>
      <c r="Q81" s="21" t="s">
        <v>679</v>
      </c>
      <c r="R81" s="16" t="s">
        <v>686</v>
      </c>
      <c r="S81" s="21" t="s">
        <v>591</v>
      </c>
      <c r="T81" s="20">
        <f>E81+7</f>
        <v>42069</v>
      </c>
    </row>
    <row r="82" spans="1:20" x14ac:dyDescent="0.2">
      <c r="A82" s="16" t="s">
        <v>678</v>
      </c>
      <c r="B82" s="2">
        <v>605</v>
      </c>
      <c r="C82" s="16" t="s">
        <v>659</v>
      </c>
      <c r="D82" s="16">
        <v>4128</v>
      </c>
      <c r="E82" s="17">
        <v>42222</v>
      </c>
      <c r="F82" s="16" t="s">
        <v>583</v>
      </c>
      <c r="G82" s="16">
        <v>38</v>
      </c>
      <c r="H82" s="18">
        <f>G82*L82</f>
        <v>379.62</v>
      </c>
      <c r="I82" s="19">
        <v>0.04</v>
      </c>
      <c r="J82" s="16" t="s">
        <v>595</v>
      </c>
      <c r="K82" s="18">
        <v>25.03</v>
      </c>
      <c r="L82" s="18">
        <v>9.99</v>
      </c>
      <c r="M82" s="18">
        <v>5.12</v>
      </c>
      <c r="N82" s="16" t="s">
        <v>377</v>
      </c>
      <c r="O82" s="16" t="s">
        <v>600</v>
      </c>
      <c r="P82" s="16" t="s">
        <v>70</v>
      </c>
      <c r="Q82" s="16" t="s">
        <v>679</v>
      </c>
      <c r="R82" s="16" t="s">
        <v>686</v>
      </c>
      <c r="S82" s="16" t="s">
        <v>591</v>
      </c>
      <c r="T82" s="20">
        <f>E82+7</f>
        <v>42229</v>
      </c>
    </row>
    <row r="83" spans="1:20" x14ac:dyDescent="0.2">
      <c r="A83" s="16" t="s">
        <v>678</v>
      </c>
      <c r="B83" s="4">
        <v>6814</v>
      </c>
      <c r="C83" s="21" t="s">
        <v>66</v>
      </c>
      <c r="D83" s="16">
        <v>48512</v>
      </c>
      <c r="E83" s="22">
        <v>42158</v>
      </c>
      <c r="F83" s="16" t="s">
        <v>583</v>
      </c>
      <c r="G83" s="21">
        <v>48</v>
      </c>
      <c r="H83" s="18">
        <f>G83*L83</f>
        <v>239.04000000000002</v>
      </c>
      <c r="I83" s="23">
        <v>0.04</v>
      </c>
      <c r="J83" s="16" t="s">
        <v>595</v>
      </c>
      <c r="K83" s="24">
        <v>-83.78</v>
      </c>
      <c r="L83" s="18">
        <v>4.9800000000000004</v>
      </c>
      <c r="M83" s="24">
        <v>4.72</v>
      </c>
      <c r="N83" s="16" t="s">
        <v>291</v>
      </c>
      <c r="O83" s="21" t="s">
        <v>606</v>
      </c>
      <c r="P83" s="16" t="s">
        <v>70</v>
      </c>
      <c r="Q83" s="21" t="s">
        <v>679</v>
      </c>
      <c r="R83" s="16" t="s">
        <v>686</v>
      </c>
      <c r="S83" s="21" t="s">
        <v>591</v>
      </c>
      <c r="T83" s="20">
        <f>E83+7</f>
        <v>42165</v>
      </c>
    </row>
    <row r="84" spans="1:20" x14ac:dyDescent="0.2">
      <c r="A84" s="16" t="s">
        <v>678</v>
      </c>
      <c r="B84" s="4">
        <v>4179</v>
      </c>
      <c r="C84" s="16" t="s">
        <v>66</v>
      </c>
      <c r="D84" s="16">
        <v>29666</v>
      </c>
      <c r="E84" s="17">
        <v>42307</v>
      </c>
      <c r="F84" s="16" t="s">
        <v>583</v>
      </c>
      <c r="G84" s="16">
        <v>29</v>
      </c>
      <c r="H84" s="18">
        <f>G84*L84</f>
        <v>153.12</v>
      </c>
      <c r="I84" s="19">
        <v>0.09</v>
      </c>
      <c r="J84" s="16" t="s">
        <v>595</v>
      </c>
      <c r="K84" s="18">
        <v>-152.59</v>
      </c>
      <c r="L84" s="18">
        <v>5.28</v>
      </c>
      <c r="M84" s="18">
        <v>8.16</v>
      </c>
      <c r="N84" s="16" t="s">
        <v>103</v>
      </c>
      <c r="O84" s="16" t="s">
        <v>604</v>
      </c>
      <c r="P84" s="16" t="s">
        <v>69</v>
      </c>
      <c r="Q84" s="16" t="s">
        <v>679</v>
      </c>
      <c r="R84" s="16" t="s">
        <v>686</v>
      </c>
      <c r="S84" s="16" t="s">
        <v>591</v>
      </c>
      <c r="T84" s="20">
        <f>E84+7</f>
        <v>42314</v>
      </c>
    </row>
    <row r="85" spans="1:20" x14ac:dyDescent="0.2">
      <c r="A85" s="16" t="s">
        <v>678</v>
      </c>
      <c r="B85" s="4">
        <v>5725</v>
      </c>
      <c r="C85" s="21" t="s">
        <v>66</v>
      </c>
      <c r="D85" s="16">
        <v>40611</v>
      </c>
      <c r="E85" s="22">
        <v>42396</v>
      </c>
      <c r="F85" s="16" t="s">
        <v>583</v>
      </c>
      <c r="G85" s="21">
        <v>12</v>
      </c>
      <c r="H85" s="18">
        <f>G85*L85</f>
        <v>51.36</v>
      </c>
      <c r="I85" s="23">
        <v>0.02</v>
      </c>
      <c r="J85" s="16" t="s">
        <v>594</v>
      </c>
      <c r="K85" s="24">
        <v>-24.31</v>
      </c>
      <c r="L85" s="18">
        <v>4.28</v>
      </c>
      <c r="M85" s="24">
        <v>5.17</v>
      </c>
      <c r="N85" s="16" t="s">
        <v>227</v>
      </c>
      <c r="O85" s="21" t="s">
        <v>604</v>
      </c>
      <c r="P85" s="16" t="s">
        <v>68</v>
      </c>
      <c r="Q85" s="21" t="s">
        <v>679</v>
      </c>
      <c r="R85" s="16" t="s">
        <v>686</v>
      </c>
      <c r="S85" s="21" t="s">
        <v>591</v>
      </c>
      <c r="T85" s="20">
        <f>E85+7</f>
        <v>42403</v>
      </c>
    </row>
    <row r="86" spans="1:20" x14ac:dyDescent="0.2">
      <c r="A86" s="16" t="s">
        <v>678</v>
      </c>
      <c r="B86" s="2">
        <v>6561</v>
      </c>
      <c r="C86" s="16" t="s">
        <v>66</v>
      </c>
      <c r="D86" s="16">
        <v>46631</v>
      </c>
      <c r="E86" s="17">
        <v>42379</v>
      </c>
      <c r="F86" s="16" t="s">
        <v>583</v>
      </c>
      <c r="G86" s="16">
        <v>39</v>
      </c>
      <c r="H86" s="18">
        <f>G86*L86</f>
        <v>890.76</v>
      </c>
      <c r="I86" s="19">
        <v>0.05</v>
      </c>
      <c r="J86" s="16" t="s">
        <v>595</v>
      </c>
      <c r="K86" s="18">
        <v>-122.12</v>
      </c>
      <c r="L86" s="18">
        <v>22.84</v>
      </c>
      <c r="M86" s="18">
        <v>16.920000000000002</v>
      </c>
      <c r="N86" s="16" t="s">
        <v>223</v>
      </c>
      <c r="O86" s="16" t="s">
        <v>606</v>
      </c>
      <c r="P86" s="16" t="s">
        <v>71</v>
      </c>
      <c r="Q86" s="16" t="s">
        <v>679</v>
      </c>
      <c r="R86" s="16" t="s">
        <v>686</v>
      </c>
      <c r="S86" s="16" t="s">
        <v>591</v>
      </c>
      <c r="T86" s="20">
        <f>E86+7</f>
        <v>42386</v>
      </c>
    </row>
    <row r="87" spans="1:20" x14ac:dyDescent="0.2">
      <c r="A87" s="16" t="s">
        <v>678</v>
      </c>
      <c r="B87" s="4">
        <v>7226</v>
      </c>
      <c r="C87" s="21" t="s">
        <v>66</v>
      </c>
      <c r="D87" s="16">
        <v>51553</v>
      </c>
      <c r="E87" s="22">
        <v>42274</v>
      </c>
      <c r="F87" s="16" t="s">
        <v>583</v>
      </c>
      <c r="G87" s="21">
        <v>13</v>
      </c>
      <c r="H87" s="18">
        <f>G87*L87</f>
        <v>75.14</v>
      </c>
      <c r="I87" s="23">
        <v>0.1</v>
      </c>
      <c r="J87" s="16" t="s">
        <v>595</v>
      </c>
      <c r="K87" s="24">
        <v>-38.35</v>
      </c>
      <c r="L87" s="18">
        <v>5.78</v>
      </c>
      <c r="M87" s="24">
        <v>5.67</v>
      </c>
      <c r="N87" s="16" t="s">
        <v>655</v>
      </c>
      <c r="O87" s="21" t="s">
        <v>601</v>
      </c>
      <c r="P87" s="16" t="s">
        <v>69</v>
      </c>
      <c r="Q87" s="21" t="s">
        <v>679</v>
      </c>
      <c r="R87" s="16" t="s">
        <v>686</v>
      </c>
      <c r="S87" s="21" t="s">
        <v>591</v>
      </c>
      <c r="T87" s="20">
        <f>E87+7</f>
        <v>42281</v>
      </c>
    </row>
    <row r="88" spans="1:20" x14ac:dyDescent="0.2">
      <c r="A88" s="16" t="s">
        <v>678</v>
      </c>
      <c r="B88" s="4">
        <v>4507</v>
      </c>
      <c r="C88" s="16" t="s">
        <v>66</v>
      </c>
      <c r="D88" s="16">
        <v>32069</v>
      </c>
      <c r="E88" s="17">
        <v>42266</v>
      </c>
      <c r="F88" s="16" t="s">
        <v>583</v>
      </c>
      <c r="G88" s="16">
        <v>17</v>
      </c>
      <c r="H88" s="18">
        <f>G88*L88</f>
        <v>110.16000000000001</v>
      </c>
      <c r="I88" s="19">
        <v>0.09</v>
      </c>
      <c r="J88" s="16" t="s">
        <v>595</v>
      </c>
      <c r="K88" s="18">
        <v>-102.24</v>
      </c>
      <c r="L88" s="18">
        <v>6.48</v>
      </c>
      <c r="M88" s="18">
        <v>9.68</v>
      </c>
      <c r="N88" s="16" t="s">
        <v>309</v>
      </c>
      <c r="O88" s="16" t="s">
        <v>604</v>
      </c>
      <c r="P88" s="16" t="s">
        <v>70</v>
      </c>
      <c r="Q88" s="16" t="s">
        <v>679</v>
      </c>
      <c r="R88" s="16" t="s">
        <v>686</v>
      </c>
      <c r="S88" s="16" t="s">
        <v>591</v>
      </c>
      <c r="T88" s="20">
        <f>E88+7</f>
        <v>42273</v>
      </c>
    </row>
    <row r="89" spans="1:20" x14ac:dyDescent="0.2">
      <c r="A89" s="16" t="s">
        <v>678</v>
      </c>
      <c r="B89" s="4">
        <v>6112</v>
      </c>
      <c r="C89" s="21" t="s">
        <v>66</v>
      </c>
      <c r="D89" s="16">
        <v>43298</v>
      </c>
      <c r="E89" s="22">
        <v>42134</v>
      </c>
      <c r="F89" s="16" t="s">
        <v>583</v>
      </c>
      <c r="G89" s="21">
        <v>15</v>
      </c>
      <c r="H89" s="18">
        <f>G89*L89</f>
        <v>97.2</v>
      </c>
      <c r="I89" s="23">
        <v>0.03</v>
      </c>
      <c r="J89" s="16" t="s">
        <v>595</v>
      </c>
      <c r="K89" s="24">
        <v>-50.27</v>
      </c>
      <c r="L89" s="18">
        <v>6.48</v>
      </c>
      <c r="M89" s="24">
        <v>7.37</v>
      </c>
      <c r="N89" s="16" t="s">
        <v>16</v>
      </c>
      <c r="O89" s="21" t="s">
        <v>604</v>
      </c>
      <c r="P89" s="16" t="s">
        <v>70</v>
      </c>
      <c r="Q89" s="21" t="s">
        <v>679</v>
      </c>
      <c r="R89" s="16" t="s">
        <v>686</v>
      </c>
      <c r="S89" s="21" t="s">
        <v>591</v>
      </c>
      <c r="T89" s="20">
        <f>E89+7</f>
        <v>42141</v>
      </c>
    </row>
    <row r="90" spans="1:20" x14ac:dyDescent="0.2">
      <c r="A90" s="16" t="s">
        <v>678</v>
      </c>
      <c r="B90" s="4">
        <v>5724</v>
      </c>
      <c r="C90" s="16" t="s">
        <v>66</v>
      </c>
      <c r="D90" s="16">
        <v>40608</v>
      </c>
      <c r="E90" s="17">
        <v>42540</v>
      </c>
      <c r="F90" s="16" t="s">
        <v>583</v>
      </c>
      <c r="G90" s="16">
        <v>39</v>
      </c>
      <c r="H90" s="18">
        <f>G90*L90</f>
        <v>205.92000000000002</v>
      </c>
      <c r="I90" s="19">
        <v>0.01</v>
      </c>
      <c r="J90" s="16" t="s">
        <v>595</v>
      </c>
      <c r="K90" s="18">
        <v>-89.88</v>
      </c>
      <c r="L90" s="18">
        <v>5.28</v>
      </c>
      <c r="M90" s="18">
        <v>5.66</v>
      </c>
      <c r="N90" s="16" t="s">
        <v>165</v>
      </c>
      <c r="O90" s="16" t="s">
        <v>601</v>
      </c>
      <c r="P90" s="16" t="s">
        <v>71</v>
      </c>
      <c r="Q90" s="16" t="s">
        <v>679</v>
      </c>
      <c r="R90" s="16" t="s">
        <v>686</v>
      </c>
      <c r="S90" s="16" t="s">
        <v>591</v>
      </c>
      <c r="T90" s="20">
        <f>E90+7</f>
        <v>42547</v>
      </c>
    </row>
    <row r="91" spans="1:20" x14ac:dyDescent="0.2">
      <c r="A91" s="16" t="s">
        <v>678</v>
      </c>
      <c r="B91" s="2">
        <v>192</v>
      </c>
      <c r="C91" s="21" t="s">
        <v>66</v>
      </c>
      <c r="D91" s="16">
        <v>1282</v>
      </c>
      <c r="E91" s="22">
        <v>42366</v>
      </c>
      <c r="F91" s="16" t="s">
        <v>583</v>
      </c>
      <c r="G91" s="21">
        <v>10</v>
      </c>
      <c r="H91" s="18">
        <f>G91*L91</f>
        <v>27.799999999999997</v>
      </c>
      <c r="I91" s="23">
        <v>0.01</v>
      </c>
      <c r="J91" s="16" t="s">
        <v>595</v>
      </c>
      <c r="K91" s="24">
        <v>-2.06</v>
      </c>
      <c r="L91" s="18">
        <v>2.78</v>
      </c>
      <c r="M91" s="24">
        <v>1.34</v>
      </c>
      <c r="N91" s="16" t="s">
        <v>660</v>
      </c>
      <c r="O91" s="21" t="s">
        <v>605</v>
      </c>
      <c r="P91" s="16" t="s">
        <v>68</v>
      </c>
      <c r="Q91" s="21" t="s">
        <v>679</v>
      </c>
      <c r="R91" s="16" t="s">
        <v>683</v>
      </c>
      <c r="S91" s="21" t="s">
        <v>588</v>
      </c>
      <c r="T91" s="20">
        <f>E91+7</f>
        <v>42373</v>
      </c>
    </row>
    <row r="92" spans="1:20" x14ac:dyDescent="0.2">
      <c r="A92" s="16" t="s">
        <v>678</v>
      </c>
      <c r="B92" s="2">
        <v>2230</v>
      </c>
      <c r="C92" s="16" t="s">
        <v>66</v>
      </c>
      <c r="D92" s="16">
        <v>16103</v>
      </c>
      <c r="E92" s="17">
        <v>42505</v>
      </c>
      <c r="F92" s="16" t="s">
        <v>583</v>
      </c>
      <c r="G92" s="16">
        <v>22</v>
      </c>
      <c r="H92" s="18">
        <f>G92*L92</f>
        <v>436.48</v>
      </c>
      <c r="I92" s="19">
        <v>0.06</v>
      </c>
      <c r="J92" s="16" t="s">
        <v>595</v>
      </c>
      <c r="K92" s="18">
        <v>104.77</v>
      </c>
      <c r="L92" s="18">
        <v>19.84</v>
      </c>
      <c r="M92" s="18">
        <v>4.0999999999999996</v>
      </c>
      <c r="N92" s="16" t="s">
        <v>440</v>
      </c>
      <c r="O92" s="16" t="s">
        <v>604</v>
      </c>
      <c r="P92" s="16" t="s">
        <v>71</v>
      </c>
      <c r="Q92" s="16" t="s">
        <v>679</v>
      </c>
      <c r="R92" s="16" t="s">
        <v>683</v>
      </c>
      <c r="S92" s="16" t="s">
        <v>588</v>
      </c>
      <c r="T92" s="20">
        <f>E92+7</f>
        <v>42512</v>
      </c>
    </row>
    <row r="93" spans="1:20" x14ac:dyDescent="0.2">
      <c r="A93" s="16" t="s">
        <v>678</v>
      </c>
      <c r="B93" s="2">
        <v>3561</v>
      </c>
      <c r="C93" s="21" t="s">
        <v>66</v>
      </c>
      <c r="D93" s="16">
        <v>25378</v>
      </c>
      <c r="E93" s="22">
        <v>42295</v>
      </c>
      <c r="F93" s="16" t="s">
        <v>583</v>
      </c>
      <c r="G93" s="21">
        <v>48</v>
      </c>
      <c r="H93" s="18">
        <f>G93*L93</f>
        <v>4607.5199999999995</v>
      </c>
      <c r="I93" s="23">
        <v>0.09</v>
      </c>
      <c r="J93" s="16" t="s">
        <v>595</v>
      </c>
      <c r="K93" s="24">
        <v>803.601</v>
      </c>
      <c r="L93" s="18">
        <v>95.99</v>
      </c>
      <c r="M93" s="24">
        <v>7.69</v>
      </c>
      <c r="N93" s="16" t="s">
        <v>621</v>
      </c>
      <c r="O93" s="21" t="s">
        <v>605</v>
      </c>
      <c r="P93" s="16" t="s">
        <v>71</v>
      </c>
      <c r="Q93" s="21" t="s">
        <v>681</v>
      </c>
      <c r="R93" s="16" t="s">
        <v>688</v>
      </c>
      <c r="S93" s="21" t="s">
        <v>591</v>
      </c>
      <c r="T93" s="20">
        <f>E93+7</f>
        <v>42302</v>
      </c>
    </row>
    <row r="94" spans="1:20" x14ac:dyDescent="0.2">
      <c r="A94" s="16" t="s">
        <v>678</v>
      </c>
      <c r="B94" s="2">
        <v>1532</v>
      </c>
      <c r="C94" s="16" t="s">
        <v>66</v>
      </c>
      <c r="D94" s="16">
        <v>11040</v>
      </c>
      <c r="E94" s="17">
        <v>42239</v>
      </c>
      <c r="F94" s="16" t="s">
        <v>583</v>
      </c>
      <c r="G94" s="16">
        <v>44</v>
      </c>
      <c r="H94" s="18">
        <f>G94*L94</f>
        <v>1055.56</v>
      </c>
      <c r="I94" s="19">
        <v>0.03</v>
      </c>
      <c r="J94" s="16" t="s">
        <v>595</v>
      </c>
      <c r="K94" s="18">
        <v>389.61</v>
      </c>
      <c r="L94" s="18">
        <v>23.99</v>
      </c>
      <c r="M94" s="18">
        <v>6.71</v>
      </c>
      <c r="N94" s="16" t="s">
        <v>428</v>
      </c>
      <c r="O94" s="16" t="s">
        <v>605</v>
      </c>
      <c r="P94" s="16" t="s">
        <v>71</v>
      </c>
      <c r="Q94" s="16" t="s">
        <v>679</v>
      </c>
      <c r="R94" s="16" t="s">
        <v>682</v>
      </c>
      <c r="S94" s="16" t="s">
        <v>591</v>
      </c>
      <c r="T94" s="20">
        <f>E94+7</f>
        <v>42246</v>
      </c>
    </row>
    <row r="95" spans="1:20" x14ac:dyDescent="0.2">
      <c r="A95" s="16" t="s">
        <v>678</v>
      </c>
      <c r="B95" s="2">
        <v>987</v>
      </c>
      <c r="C95" s="21" t="s">
        <v>66</v>
      </c>
      <c r="D95" s="16">
        <v>7107</v>
      </c>
      <c r="E95" s="22">
        <v>42312</v>
      </c>
      <c r="F95" s="16" t="s">
        <v>583</v>
      </c>
      <c r="G95" s="21">
        <v>32</v>
      </c>
      <c r="H95" s="18">
        <f>G95*L95</f>
        <v>1769.28</v>
      </c>
      <c r="I95" s="23">
        <v>0.1</v>
      </c>
      <c r="J95" s="16" t="s">
        <v>595</v>
      </c>
      <c r="K95" s="24">
        <v>407.8</v>
      </c>
      <c r="L95" s="18">
        <v>55.29</v>
      </c>
      <c r="M95" s="24">
        <v>5.08</v>
      </c>
      <c r="N95" s="16" t="s">
        <v>663</v>
      </c>
      <c r="O95" s="21" t="s">
        <v>605</v>
      </c>
      <c r="P95" s="16" t="s">
        <v>71</v>
      </c>
      <c r="Q95" s="21" t="s">
        <v>679</v>
      </c>
      <c r="R95" s="16" t="s">
        <v>692</v>
      </c>
      <c r="S95" s="21" t="s">
        <v>591</v>
      </c>
      <c r="T95" s="20">
        <f>E95+7</f>
        <v>42319</v>
      </c>
    </row>
    <row r="96" spans="1:20" x14ac:dyDescent="0.2">
      <c r="A96" s="16" t="s">
        <v>678</v>
      </c>
      <c r="B96" s="4">
        <v>7913</v>
      </c>
      <c r="C96" s="16" t="s">
        <v>659</v>
      </c>
      <c r="D96" s="16">
        <v>56580</v>
      </c>
      <c r="E96" s="17">
        <v>42169</v>
      </c>
      <c r="F96" s="16" t="s">
        <v>583</v>
      </c>
      <c r="G96" s="16">
        <v>29</v>
      </c>
      <c r="H96" s="18">
        <f>G96*L96</f>
        <v>8318.6500000000015</v>
      </c>
      <c r="I96" s="19">
        <v>0.05</v>
      </c>
      <c r="J96" s="16" t="s">
        <v>593</v>
      </c>
      <c r="K96" s="18">
        <v>-693.23039500000016</v>
      </c>
      <c r="L96" s="18">
        <v>286.85000000000002</v>
      </c>
      <c r="M96" s="18">
        <v>61.76</v>
      </c>
      <c r="N96" s="16" t="s">
        <v>296</v>
      </c>
      <c r="O96" s="16" t="s">
        <v>605</v>
      </c>
      <c r="P96" s="16" t="s">
        <v>70</v>
      </c>
      <c r="Q96" s="16" t="s">
        <v>680</v>
      </c>
      <c r="R96" s="16" t="s">
        <v>693</v>
      </c>
      <c r="S96" s="16" t="s">
        <v>587</v>
      </c>
      <c r="T96" s="20">
        <f>E96+7</f>
        <v>42176</v>
      </c>
    </row>
    <row r="97" spans="1:20" x14ac:dyDescent="0.2">
      <c r="A97" s="16" t="s">
        <v>678</v>
      </c>
      <c r="B97" s="4">
        <v>4279</v>
      </c>
      <c r="C97" s="21" t="s">
        <v>66</v>
      </c>
      <c r="D97" s="16">
        <v>30469</v>
      </c>
      <c r="E97" s="22">
        <v>42668</v>
      </c>
      <c r="F97" s="16" t="s">
        <v>583</v>
      </c>
      <c r="G97" s="21">
        <v>46</v>
      </c>
      <c r="H97" s="18">
        <f>G97*L97</f>
        <v>325.68</v>
      </c>
      <c r="I97" s="23">
        <v>0.1</v>
      </c>
      <c r="J97" s="16" t="s">
        <v>595</v>
      </c>
      <c r="K97" s="24">
        <v>28.93</v>
      </c>
      <c r="L97" s="18">
        <v>7.08</v>
      </c>
      <c r="M97" s="24">
        <v>2.35</v>
      </c>
      <c r="N97" s="16" t="s">
        <v>670</v>
      </c>
      <c r="O97" s="21" t="s">
        <v>604</v>
      </c>
      <c r="P97" s="16" t="s">
        <v>71</v>
      </c>
      <c r="Q97" s="21" t="s">
        <v>679</v>
      </c>
      <c r="R97" s="16" t="s">
        <v>683</v>
      </c>
      <c r="S97" s="21" t="s">
        <v>588</v>
      </c>
      <c r="T97" s="20">
        <f>E97+7</f>
        <v>42675</v>
      </c>
    </row>
    <row r="98" spans="1:20" x14ac:dyDescent="0.2">
      <c r="A98" s="16" t="s">
        <v>678</v>
      </c>
      <c r="B98" s="4">
        <v>6924</v>
      </c>
      <c r="C98" s="16" t="s">
        <v>66</v>
      </c>
      <c r="D98" s="16">
        <v>49381</v>
      </c>
      <c r="E98" s="17">
        <v>42656</v>
      </c>
      <c r="F98" s="16" t="s">
        <v>583</v>
      </c>
      <c r="G98" s="16">
        <v>21</v>
      </c>
      <c r="H98" s="18">
        <f>G98*L98</f>
        <v>1490.5800000000002</v>
      </c>
      <c r="I98" s="19">
        <v>0.04</v>
      </c>
      <c r="J98" s="16" t="s">
        <v>595</v>
      </c>
      <c r="K98" s="18">
        <v>-531.91999999999996</v>
      </c>
      <c r="L98" s="18">
        <v>70.98</v>
      </c>
      <c r="M98" s="18">
        <v>35</v>
      </c>
      <c r="N98" s="16" t="s">
        <v>619</v>
      </c>
      <c r="O98" s="16" t="s">
        <v>605</v>
      </c>
      <c r="P98" s="16" t="s">
        <v>70</v>
      </c>
      <c r="Q98" s="16" t="s">
        <v>679</v>
      </c>
      <c r="R98" s="16" t="s">
        <v>692</v>
      </c>
      <c r="S98" s="16" t="s">
        <v>589</v>
      </c>
      <c r="T98" s="20">
        <f>E98+7</f>
        <v>42663</v>
      </c>
    </row>
    <row r="99" spans="1:20" x14ac:dyDescent="0.2">
      <c r="A99" s="16" t="s">
        <v>678</v>
      </c>
      <c r="B99" s="2">
        <v>7892</v>
      </c>
      <c r="C99" s="21" t="s">
        <v>66</v>
      </c>
      <c r="D99" s="16">
        <v>56423</v>
      </c>
      <c r="E99" s="22">
        <v>42302</v>
      </c>
      <c r="F99" s="16" t="s">
        <v>583</v>
      </c>
      <c r="G99" s="21">
        <v>4</v>
      </c>
      <c r="H99" s="18">
        <f>G99*L99</f>
        <v>1676.76</v>
      </c>
      <c r="I99" s="23">
        <v>0.04</v>
      </c>
      <c r="J99" s="16" t="s">
        <v>595</v>
      </c>
      <c r="K99" s="24">
        <v>-281.17</v>
      </c>
      <c r="L99" s="18">
        <v>419.19</v>
      </c>
      <c r="M99" s="24">
        <v>19.989999999999998</v>
      </c>
      <c r="N99" s="16" t="s">
        <v>183</v>
      </c>
      <c r="O99" s="21" t="s">
        <v>604</v>
      </c>
      <c r="P99" s="16" t="s">
        <v>71</v>
      </c>
      <c r="Q99" s="21" t="s">
        <v>679</v>
      </c>
      <c r="R99" s="16" t="s">
        <v>692</v>
      </c>
      <c r="S99" s="21" t="s">
        <v>591</v>
      </c>
      <c r="T99" s="20">
        <f>E99+7</f>
        <v>42309</v>
      </c>
    </row>
    <row r="100" spans="1:20" x14ac:dyDescent="0.2">
      <c r="A100" s="16" t="s">
        <v>678</v>
      </c>
      <c r="B100" s="2">
        <v>6185</v>
      </c>
      <c r="C100" s="16" t="s">
        <v>66</v>
      </c>
      <c r="D100" s="16">
        <v>43815</v>
      </c>
      <c r="E100" s="17">
        <v>42473</v>
      </c>
      <c r="F100" s="16" t="s">
        <v>583</v>
      </c>
      <c r="G100" s="16">
        <v>45</v>
      </c>
      <c r="H100" s="18">
        <f>G100*L100</f>
        <v>3546</v>
      </c>
      <c r="I100" s="19">
        <v>0.03</v>
      </c>
      <c r="J100" s="16" t="s">
        <v>595</v>
      </c>
      <c r="K100" s="18">
        <v>-1097.97</v>
      </c>
      <c r="L100" s="18">
        <v>78.8</v>
      </c>
      <c r="M100" s="18">
        <v>35</v>
      </c>
      <c r="N100" s="16" t="s">
        <v>331</v>
      </c>
      <c r="O100" s="16" t="s">
        <v>604</v>
      </c>
      <c r="P100" s="16" t="s">
        <v>68</v>
      </c>
      <c r="Q100" s="16" t="s">
        <v>679</v>
      </c>
      <c r="R100" s="16" t="s">
        <v>692</v>
      </c>
      <c r="S100" s="16" t="s">
        <v>589</v>
      </c>
      <c r="T100" s="20">
        <f>E100+7</f>
        <v>42480</v>
      </c>
    </row>
    <row r="101" spans="1:20" x14ac:dyDescent="0.2">
      <c r="A101" s="16" t="s">
        <v>678</v>
      </c>
      <c r="B101" s="4">
        <v>7602</v>
      </c>
      <c r="C101" s="21" t="s">
        <v>66</v>
      </c>
      <c r="D101" s="16">
        <v>54371</v>
      </c>
      <c r="E101" s="22">
        <v>42354</v>
      </c>
      <c r="F101" s="16" t="s">
        <v>583</v>
      </c>
      <c r="G101" s="21">
        <v>7</v>
      </c>
      <c r="H101" s="18">
        <f>G101*L101</f>
        <v>117.17999999999999</v>
      </c>
      <c r="I101" s="23">
        <v>0.05</v>
      </c>
      <c r="J101" s="16" t="s">
        <v>595</v>
      </c>
      <c r="K101" s="24">
        <v>6.2985000000000007</v>
      </c>
      <c r="L101" s="18">
        <v>16.739999999999998</v>
      </c>
      <c r="M101" s="24">
        <v>5.08</v>
      </c>
      <c r="N101" s="16" t="s">
        <v>663</v>
      </c>
      <c r="O101" s="21" t="s">
        <v>605</v>
      </c>
      <c r="P101" s="16" t="s">
        <v>71</v>
      </c>
      <c r="Q101" s="21" t="s">
        <v>679</v>
      </c>
      <c r="R101" s="16" t="s">
        <v>691</v>
      </c>
      <c r="S101" s="21" t="s">
        <v>591</v>
      </c>
      <c r="T101" s="20">
        <f>E101+7</f>
        <v>42361</v>
      </c>
    </row>
    <row r="102" spans="1:20" x14ac:dyDescent="0.2">
      <c r="A102" s="16" t="s">
        <v>678</v>
      </c>
      <c r="B102" s="4">
        <v>1928</v>
      </c>
      <c r="C102" s="16" t="s">
        <v>66</v>
      </c>
      <c r="D102" s="16">
        <v>13795</v>
      </c>
      <c r="E102" s="17">
        <v>42043</v>
      </c>
      <c r="F102" s="16" t="s">
        <v>583</v>
      </c>
      <c r="G102" s="16">
        <v>30</v>
      </c>
      <c r="H102" s="18">
        <f>G102*L102</f>
        <v>479.7</v>
      </c>
      <c r="I102" s="19">
        <v>0.04</v>
      </c>
      <c r="J102" s="16" t="s">
        <v>595</v>
      </c>
      <c r="K102" s="18">
        <v>-119.0825</v>
      </c>
      <c r="L102" s="18">
        <v>15.99</v>
      </c>
      <c r="M102" s="18">
        <v>13.18</v>
      </c>
      <c r="N102" s="16" t="s">
        <v>618</v>
      </c>
      <c r="O102" s="16" t="s">
        <v>605</v>
      </c>
      <c r="P102" s="16" t="s">
        <v>69</v>
      </c>
      <c r="Q102" s="16" t="s">
        <v>679</v>
      </c>
      <c r="R102" s="16" t="s">
        <v>691</v>
      </c>
      <c r="S102" s="16" t="s">
        <v>591</v>
      </c>
      <c r="T102" s="20">
        <f>E102+7</f>
        <v>42050</v>
      </c>
    </row>
    <row r="103" spans="1:20" x14ac:dyDescent="0.2">
      <c r="A103" s="16" t="s">
        <v>678</v>
      </c>
      <c r="B103" s="4">
        <v>2739</v>
      </c>
      <c r="C103" s="21" t="s">
        <v>66</v>
      </c>
      <c r="D103" s="16">
        <v>19777</v>
      </c>
      <c r="E103" s="22">
        <v>42601</v>
      </c>
      <c r="F103" s="16" t="s">
        <v>583</v>
      </c>
      <c r="G103" s="21">
        <v>22</v>
      </c>
      <c r="H103" s="18">
        <f>G103*L103</f>
        <v>330.21999999999997</v>
      </c>
      <c r="I103" s="23">
        <v>0.06</v>
      </c>
      <c r="J103" s="16" t="s">
        <v>595</v>
      </c>
      <c r="K103" s="24">
        <v>-24.954999999999998</v>
      </c>
      <c r="L103" s="18">
        <v>15.01</v>
      </c>
      <c r="M103" s="24">
        <v>8.4</v>
      </c>
      <c r="N103" s="16" t="s">
        <v>317</v>
      </c>
      <c r="O103" s="21" t="s">
        <v>604</v>
      </c>
      <c r="P103" s="16" t="s">
        <v>71</v>
      </c>
      <c r="Q103" s="21" t="s">
        <v>679</v>
      </c>
      <c r="R103" s="16" t="s">
        <v>691</v>
      </c>
      <c r="S103" s="21" t="s">
        <v>591</v>
      </c>
      <c r="T103" s="20">
        <f>E103+7</f>
        <v>42608</v>
      </c>
    </row>
    <row r="104" spans="1:20" x14ac:dyDescent="0.2">
      <c r="A104" s="16" t="s">
        <v>678</v>
      </c>
      <c r="B104" s="4">
        <v>2740</v>
      </c>
      <c r="C104" s="16" t="s">
        <v>66</v>
      </c>
      <c r="D104" s="16">
        <v>19777</v>
      </c>
      <c r="E104" s="17">
        <v>42601</v>
      </c>
      <c r="F104" s="16" t="s">
        <v>583</v>
      </c>
      <c r="G104" s="16">
        <v>2</v>
      </c>
      <c r="H104" s="18">
        <f>G104*L104</f>
        <v>119.56</v>
      </c>
      <c r="I104" s="19">
        <v>0.05</v>
      </c>
      <c r="J104" s="16" t="s">
        <v>595</v>
      </c>
      <c r="K104" s="18">
        <v>-61.881500000000003</v>
      </c>
      <c r="L104" s="18">
        <v>59.78</v>
      </c>
      <c r="M104" s="18">
        <v>10.29</v>
      </c>
      <c r="N104" s="16" t="s">
        <v>620</v>
      </c>
      <c r="O104" s="16" t="s">
        <v>605</v>
      </c>
      <c r="P104" s="16" t="s">
        <v>71</v>
      </c>
      <c r="Q104" s="16" t="s">
        <v>679</v>
      </c>
      <c r="R104" s="16" t="s">
        <v>691</v>
      </c>
      <c r="S104" s="16" t="s">
        <v>591</v>
      </c>
      <c r="T104" s="20">
        <f>E104+7</f>
        <v>42608</v>
      </c>
    </row>
    <row r="105" spans="1:20" x14ac:dyDescent="0.2">
      <c r="A105" s="16" t="s">
        <v>678</v>
      </c>
      <c r="B105" s="2">
        <v>7552</v>
      </c>
      <c r="C105" s="21" t="s">
        <v>66</v>
      </c>
      <c r="D105" s="16">
        <v>54023</v>
      </c>
      <c r="E105" s="22">
        <v>42512</v>
      </c>
      <c r="F105" s="16" t="s">
        <v>583</v>
      </c>
      <c r="G105" s="21">
        <v>45</v>
      </c>
      <c r="H105" s="18">
        <f>G105*L105</f>
        <v>398.25</v>
      </c>
      <c r="I105" s="23">
        <v>7.0000000000000007E-2</v>
      </c>
      <c r="J105" s="16" t="s">
        <v>595</v>
      </c>
      <c r="K105" s="24">
        <v>-8.5904999999999987</v>
      </c>
      <c r="L105" s="18">
        <v>8.85</v>
      </c>
      <c r="M105" s="24">
        <v>5.6</v>
      </c>
      <c r="N105" s="16" t="s">
        <v>610</v>
      </c>
      <c r="O105" s="21" t="s">
        <v>605</v>
      </c>
      <c r="P105" s="16" t="s">
        <v>69</v>
      </c>
      <c r="Q105" s="21" t="s">
        <v>679</v>
      </c>
      <c r="R105" s="16" t="s">
        <v>691</v>
      </c>
      <c r="S105" s="21" t="s">
        <v>591</v>
      </c>
      <c r="T105" s="20">
        <f>E105+7</f>
        <v>42519</v>
      </c>
    </row>
    <row r="106" spans="1:20" x14ac:dyDescent="0.2">
      <c r="A106" s="16" t="s">
        <v>678</v>
      </c>
      <c r="B106" s="4">
        <v>3735</v>
      </c>
      <c r="C106" s="16" t="s">
        <v>66</v>
      </c>
      <c r="D106" s="16">
        <v>26691</v>
      </c>
      <c r="E106" s="17">
        <v>42524</v>
      </c>
      <c r="F106" s="16" t="s">
        <v>583</v>
      </c>
      <c r="G106" s="16">
        <v>37</v>
      </c>
      <c r="H106" s="18">
        <f>G106*L106</f>
        <v>284.15999999999997</v>
      </c>
      <c r="I106" s="19">
        <v>7.0000000000000007E-2</v>
      </c>
      <c r="J106" s="16" t="s">
        <v>595</v>
      </c>
      <c r="K106" s="18">
        <v>-83.156500000000008</v>
      </c>
      <c r="L106" s="18">
        <v>7.68</v>
      </c>
      <c r="M106" s="18">
        <v>6.16</v>
      </c>
      <c r="N106" s="16" t="s">
        <v>571</v>
      </c>
      <c r="O106" s="16" t="s">
        <v>604</v>
      </c>
      <c r="P106" s="16" t="s">
        <v>71</v>
      </c>
      <c r="Q106" s="16" t="s">
        <v>679</v>
      </c>
      <c r="R106" s="16" t="s">
        <v>691</v>
      </c>
      <c r="S106" s="16" t="s">
        <v>591</v>
      </c>
      <c r="T106" s="20">
        <f>E106+7</f>
        <v>42531</v>
      </c>
    </row>
    <row r="107" spans="1:20" x14ac:dyDescent="0.2">
      <c r="A107" s="16" t="s">
        <v>678</v>
      </c>
      <c r="B107" s="2">
        <v>3029</v>
      </c>
      <c r="C107" s="21" t="s">
        <v>66</v>
      </c>
      <c r="D107" s="16">
        <v>21792</v>
      </c>
      <c r="E107" s="22">
        <v>42577</v>
      </c>
      <c r="F107" s="16" t="s">
        <v>583</v>
      </c>
      <c r="G107" s="21">
        <v>26</v>
      </c>
      <c r="H107" s="18">
        <f>G107*L107</f>
        <v>376.48</v>
      </c>
      <c r="I107" s="23">
        <v>0.09</v>
      </c>
      <c r="J107" s="16" t="s">
        <v>595</v>
      </c>
      <c r="K107" s="24">
        <v>19.363</v>
      </c>
      <c r="L107" s="18">
        <v>14.48</v>
      </c>
      <c r="M107" s="24">
        <v>6.46</v>
      </c>
      <c r="N107" s="16" t="s">
        <v>428</v>
      </c>
      <c r="O107" s="21" t="s">
        <v>605</v>
      </c>
      <c r="P107" s="16" t="s">
        <v>70</v>
      </c>
      <c r="Q107" s="21" t="s">
        <v>679</v>
      </c>
      <c r="R107" s="16" t="s">
        <v>691</v>
      </c>
      <c r="S107" s="21" t="s">
        <v>591</v>
      </c>
      <c r="T107" s="20">
        <f>E107+7</f>
        <v>42584</v>
      </c>
    </row>
    <row r="108" spans="1:20" x14ac:dyDescent="0.2">
      <c r="A108" s="16" t="s">
        <v>678</v>
      </c>
      <c r="B108" s="2">
        <v>2100</v>
      </c>
      <c r="C108" s="16" t="s">
        <v>66</v>
      </c>
      <c r="D108" s="16">
        <v>15009</v>
      </c>
      <c r="E108" s="17">
        <v>42298</v>
      </c>
      <c r="F108" s="16" t="s">
        <v>583</v>
      </c>
      <c r="G108" s="16">
        <v>28</v>
      </c>
      <c r="H108" s="18">
        <f>G108*L108</f>
        <v>217.84</v>
      </c>
      <c r="I108" s="19">
        <v>0.08</v>
      </c>
      <c r="J108" s="16" t="s">
        <v>594</v>
      </c>
      <c r="K108" s="18">
        <v>61.09</v>
      </c>
      <c r="L108" s="18">
        <v>7.78</v>
      </c>
      <c r="M108" s="18">
        <v>2.5</v>
      </c>
      <c r="N108" s="16" t="s">
        <v>351</v>
      </c>
      <c r="O108" s="16" t="s">
        <v>604</v>
      </c>
      <c r="P108" s="16" t="s">
        <v>69</v>
      </c>
      <c r="Q108" s="16" t="s">
        <v>679</v>
      </c>
      <c r="R108" s="16" t="s">
        <v>682</v>
      </c>
      <c r="S108" s="16" t="s">
        <v>591</v>
      </c>
      <c r="T108" s="20">
        <f>E108+7</f>
        <v>42305</v>
      </c>
    </row>
    <row r="109" spans="1:20" x14ac:dyDescent="0.2">
      <c r="A109" s="16" t="s">
        <v>678</v>
      </c>
      <c r="B109" s="2">
        <v>3755</v>
      </c>
      <c r="C109" s="21" t="s">
        <v>66</v>
      </c>
      <c r="D109" s="16">
        <v>26818</v>
      </c>
      <c r="E109" s="22">
        <v>42316</v>
      </c>
      <c r="F109" s="16" t="s">
        <v>583</v>
      </c>
      <c r="G109" s="21">
        <v>5</v>
      </c>
      <c r="H109" s="18">
        <f>G109*L109</f>
        <v>59.85</v>
      </c>
      <c r="I109" s="23">
        <v>0.01</v>
      </c>
      <c r="J109" s="16" t="s">
        <v>594</v>
      </c>
      <c r="K109" s="24">
        <v>-5.16</v>
      </c>
      <c r="L109" s="18">
        <v>11.97</v>
      </c>
      <c r="M109" s="24">
        <v>4.9800000000000004</v>
      </c>
      <c r="N109" s="16" t="s">
        <v>402</v>
      </c>
      <c r="O109" s="21" t="s">
        <v>604</v>
      </c>
      <c r="P109" s="16" t="s">
        <v>69</v>
      </c>
      <c r="Q109" s="21" t="s">
        <v>679</v>
      </c>
      <c r="R109" s="16" t="s">
        <v>685</v>
      </c>
      <c r="S109" s="21" t="s">
        <v>591</v>
      </c>
      <c r="T109" s="20">
        <f>E109+7</f>
        <v>42323</v>
      </c>
    </row>
    <row r="110" spans="1:20" x14ac:dyDescent="0.2">
      <c r="A110" s="16" t="s">
        <v>678</v>
      </c>
      <c r="B110" s="4">
        <v>8369</v>
      </c>
      <c r="C110" s="16" t="s">
        <v>66</v>
      </c>
      <c r="D110" s="16">
        <v>59781</v>
      </c>
      <c r="E110" s="17">
        <v>42655</v>
      </c>
      <c r="F110" s="16" t="s">
        <v>583</v>
      </c>
      <c r="G110" s="16">
        <v>43</v>
      </c>
      <c r="H110" s="18">
        <f>G110*L110</f>
        <v>239.94</v>
      </c>
      <c r="I110" s="19">
        <v>0</v>
      </c>
      <c r="J110" s="16" t="s">
        <v>594</v>
      </c>
      <c r="K110" s="18">
        <v>-60.91</v>
      </c>
      <c r="L110" s="18">
        <v>5.58</v>
      </c>
      <c r="M110" s="18">
        <v>5.3</v>
      </c>
      <c r="N110" s="16" t="s">
        <v>99</v>
      </c>
      <c r="O110" s="16" t="s">
        <v>600</v>
      </c>
      <c r="P110" s="16" t="s">
        <v>71</v>
      </c>
      <c r="Q110" s="16" t="s">
        <v>679</v>
      </c>
      <c r="R110" s="16" t="s">
        <v>682</v>
      </c>
      <c r="S110" s="16" t="s">
        <v>591</v>
      </c>
      <c r="T110" s="20">
        <f>E110+7</f>
        <v>42662</v>
      </c>
    </row>
    <row r="111" spans="1:20" x14ac:dyDescent="0.2">
      <c r="A111" s="16" t="s">
        <v>678</v>
      </c>
      <c r="B111" s="4">
        <v>2213</v>
      </c>
      <c r="C111" s="21" t="s">
        <v>66</v>
      </c>
      <c r="D111" s="16">
        <v>15972</v>
      </c>
      <c r="E111" s="22">
        <v>42164</v>
      </c>
      <c r="F111" s="16" t="s">
        <v>583</v>
      </c>
      <c r="G111" s="21">
        <v>3</v>
      </c>
      <c r="H111" s="18">
        <f>G111*L111</f>
        <v>8.94</v>
      </c>
      <c r="I111" s="23">
        <v>0.04</v>
      </c>
      <c r="J111" s="16" t="s">
        <v>595</v>
      </c>
      <c r="K111" s="24">
        <v>-3.86</v>
      </c>
      <c r="L111" s="18">
        <v>2.98</v>
      </c>
      <c r="M111" s="24">
        <v>1.58</v>
      </c>
      <c r="N111" s="16" t="s">
        <v>619</v>
      </c>
      <c r="O111" s="21" t="s">
        <v>605</v>
      </c>
      <c r="P111" s="16" t="s">
        <v>69</v>
      </c>
      <c r="Q111" s="21" t="s">
        <v>679</v>
      </c>
      <c r="R111" s="16" t="s">
        <v>690</v>
      </c>
      <c r="S111" s="21" t="s">
        <v>588</v>
      </c>
      <c r="T111" s="20">
        <f>E111+7</f>
        <v>42171</v>
      </c>
    </row>
    <row r="112" spans="1:20" x14ac:dyDescent="0.2">
      <c r="A112" s="16" t="s">
        <v>678</v>
      </c>
      <c r="B112" s="2">
        <v>7757</v>
      </c>
      <c r="C112" s="16" t="s">
        <v>66</v>
      </c>
      <c r="D112" s="16">
        <v>55494</v>
      </c>
      <c r="E112" s="17">
        <v>42485</v>
      </c>
      <c r="F112" s="16" t="s">
        <v>583</v>
      </c>
      <c r="G112" s="16">
        <v>49</v>
      </c>
      <c r="H112" s="18">
        <f>G112*L112</f>
        <v>586.53000000000009</v>
      </c>
      <c r="I112" s="19">
        <v>0.09</v>
      </c>
      <c r="J112" s="16" t="s">
        <v>595</v>
      </c>
      <c r="K112" s="18">
        <v>-115.66</v>
      </c>
      <c r="L112" s="18">
        <v>11.97</v>
      </c>
      <c r="M112" s="18">
        <v>5.81</v>
      </c>
      <c r="N112" s="16" t="s">
        <v>319</v>
      </c>
      <c r="O112" s="16" t="s">
        <v>604</v>
      </c>
      <c r="P112" s="16" t="s">
        <v>69</v>
      </c>
      <c r="Q112" s="16" t="s">
        <v>679</v>
      </c>
      <c r="R112" s="16" t="s">
        <v>683</v>
      </c>
      <c r="S112" s="16" t="s">
        <v>592</v>
      </c>
      <c r="T112" s="20">
        <f>E112+7</f>
        <v>42492</v>
      </c>
    </row>
    <row r="113" spans="1:20" x14ac:dyDescent="0.2">
      <c r="A113" s="16" t="s">
        <v>678</v>
      </c>
      <c r="B113" s="2">
        <v>1161</v>
      </c>
      <c r="C113" s="21" t="s">
        <v>66</v>
      </c>
      <c r="D113" s="16">
        <v>8450</v>
      </c>
      <c r="E113" s="22">
        <v>42412</v>
      </c>
      <c r="F113" s="16" t="s">
        <v>583</v>
      </c>
      <c r="G113" s="21">
        <v>22</v>
      </c>
      <c r="H113" s="18">
        <f>G113*L113</f>
        <v>41.36</v>
      </c>
      <c r="I113" s="23">
        <v>0.09</v>
      </c>
      <c r="J113" s="16" t="s">
        <v>595</v>
      </c>
      <c r="K113" s="24">
        <v>-12.0175</v>
      </c>
      <c r="L113" s="18">
        <v>1.88</v>
      </c>
      <c r="M113" s="24">
        <v>1.49</v>
      </c>
      <c r="N113" s="16" t="s">
        <v>578</v>
      </c>
      <c r="O113" s="21" t="s">
        <v>604</v>
      </c>
      <c r="P113" s="16" t="s">
        <v>68</v>
      </c>
      <c r="Q113" s="21" t="s">
        <v>679</v>
      </c>
      <c r="R113" s="16" t="s">
        <v>691</v>
      </c>
      <c r="S113" s="21" t="s">
        <v>591</v>
      </c>
      <c r="T113" s="20">
        <f>E113+7</f>
        <v>42419</v>
      </c>
    </row>
    <row r="114" spans="1:20" x14ac:dyDescent="0.2">
      <c r="A114" s="16" t="s">
        <v>678</v>
      </c>
      <c r="B114" s="2">
        <v>7797</v>
      </c>
      <c r="C114" s="16" t="s">
        <v>66</v>
      </c>
      <c r="D114" s="16">
        <v>55777</v>
      </c>
      <c r="E114" s="17">
        <v>42623</v>
      </c>
      <c r="F114" s="16" t="s">
        <v>583</v>
      </c>
      <c r="G114" s="16">
        <v>1</v>
      </c>
      <c r="H114" s="18">
        <f>G114*L114</f>
        <v>65.989999999999995</v>
      </c>
      <c r="I114" s="19">
        <v>0.1</v>
      </c>
      <c r="J114" s="16" t="s">
        <v>594</v>
      </c>
      <c r="K114" s="18">
        <v>-252.483</v>
      </c>
      <c r="L114" s="18">
        <v>65.989999999999995</v>
      </c>
      <c r="M114" s="18">
        <v>3.99</v>
      </c>
      <c r="N114" s="16" t="s">
        <v>615</v>
      </c>
      <c r="O114" s="16" t="s">
        <v>605</v>
      </c>
      <c r="P114" s="16" t="s">
        <v>71</v>
      </c>
      <c r="Q114" s="16" t="s">
        <v>681</v>
      </c>
      <c r="R114" s="16" t="s">
        <v>688</v>
      </c>
      <c r="S114" s="16" t="s">
        <v>591</v>
      </c>
      <c r="T114" s="20">
        <f>E114+7</f>
        <v>42630</v>
      </c>
    </row>
    <row r="115" spans="1:20" x14ac:dyDescent="0.2">
      <c r="A115" s="16" t="s">
        <v>678</v>
      </c>
      <c r="B115" s="2">
        <v>6990</v>
      </c>
      <c r="C115" s="21" t="s">
        <v>66</v>
      </c>
      <c r="D115" s="16">
        <v>49927</v>
      </c>
      <c r="E115" s="22">
        <v>42510</v>
      </c>
      <c r="F115" s="16" t="s">
        <v>583</v>
      </c>
      <c r="G115" s="21">
        <v>39</v>
      </c>
      <c r="H115" s="18">
        <f>G115*L115</f>
        <v>85.02000000000001</v>
      </c>
      <c r="I115" s="23">
        <v>0.04</v>
      </c>
      <c r="J115" s="16" t="s">
        <v>595</v>
      </c>
      <c r="K115" s="24">
        <v>6.67</v>
      </c>
      <c r="L115" s="18">
        <v>2.1800000000000002</v>
      </c>
      <c r="M115" s="24">
        <v>0.78</v>
      </c>
      <c r="N115" s="16" t="s">
        <v>232</v>
      </c>
      <c r="O115" s="21" t="s">
        <v>604</v>
      </c>
      <c r="P115" s="16" t="s">
        <v>68</v>
      </c>
      <c r="Q115" s="21" t="s">
        <v>679</v>
      </c>
      <c r="R115" s="16" t="s">
        <v>690</v>
      </c>
      <c r="S115" s="21" t="s">
        <v>588</v>
      </c>
      <c r="T115" s="20">
        <f>E115+7</f>
        <v>42517</v>
      </c>
    </row>
    <row r="116" spans="1:20" x14ac:dyDescent="0.2">
      <c r="A116" s="16" t="s">
        <v>678</v>
      </c>
      <c r="B116" s="2">
        <v>187</v>
      </c>
      <c r="C116" s="16" t="s">
        <v>66</v>
      </c>
      <c r="D116" s="16">
        <v>1221</v>
      </c>
      <c r="E116" s="17">
        <v>42417</v>
      </c>
      <c r="F116" s="16" t="s">
        <v>583</v>
      </c>
      <c r="G116" s="16">
        <v>16</v>
      </c>
      <c r="H116" s="18">
        <f>G116*L116</f>
        <v>67.84</v>
      </c>
      <c r="I116" s="19">
        <v>0.08</v>
      </c>
      <c r="J116" s="16" t="s">
        <v>595</v>
      </c>
      <c r="K116" s="18">
        <v>-57.8795</v>
      </c>
      <c r="L116" s="18">
        <v>4.24</v>
      </c>
      <c r="M116" s="18">
        <v>5.41</v>
      </c>
      <c r="N116" s="16" t="s">
        <v>5</v>
      </c>
      <c r="O116" s="16" t="s">
        <v>601</v>
      </c>
      <c r="P116" s="16" t="s">
        <v>71</v>
      </c>
      <c r="Q116" s="16" t="s">
        <v>679</v>
      </c>
      <c r="R116" s="16" t="s">
        <v>691</v>
      </c>
      <c r="S116" s="16" t="s">
        <v>591</v>
      </c>
      <c r="T116" s="20">
        <f>E116+7</f>
        <v>42424</v>
      </c>
    </row>
    <row r="117" spans="1:20" x14ac:dyDescent="0.2">
      <c r="A117" s="16" t="s">
        <v>678</v>
      </c>
      <c r="B117" s="4">
        <v>7896</v>
      </c>
      <c r="C117" s="21" t="s">
        <v>66</v>
      </c>
      <c r="D117" s="16">
        <v>56484</v>
      </c>
      <c r="E117" s="22">
        <v>42268</v>
      </c>
      <c r="F117" s="16" t="s">
        <v>583</v>
      </c>
      <c r="G117" s="21">
        <v>6</v>
      </c>
      <c r="H117" s="18">
        <f>G117*L117</f>
        <v>183.35999999999999</v>
      </c>
      <c r="I117" s="23">
        <v>0.1</v>
      </c>
      <c r="J117" s="16" t="s">
        <v>595</v>
      </c>
      <c r="K117" s="24">
        <v>28.339000000000002</v>
      </c>
      <c r="L117" s="18">
        <v>30.56</v>
      </c>
      <c r="M117" s="24">
        <v>2.99</v>
      </c>
      <c r="N117" s="16" t="s">
        <v>613</v>
      </c>
      <c r="O117" s="21" t="s">
        <v>604</v>
      </c>
      <c r="P117" s="16" t="s">
        <v>69</v>
      </c>
      <c r="Q117" s="21" t="s">
        <v>679</v>
      </c>
      <c r="R117" s="16" t="s">
        <v>691</v>
      </c>
      <c r="S117" s="21" t="s">
        <v>591</v>
      </c>
      <c r="T117" s="20">
        <f>E117+7</f>
        <v>42275</v>
      </c>
    </row>
    <row r="118" spans="1:20" x14ac:dyDescent="0.2">
      <c r="A118" s="16" t="s">
        <v>678</v>
      </c>
      <c r="B118" s="2">
        <v>2035</v>
      </c>
      <c r="C118" s="16" t="s">
        <v>66</v>
      </c>
      <c r="D118" s="16">
        <v>14503</v>
      </c>
      <c r="E118" s="17">
        <v>41979</v>
      </c>
      <c r="F118" s="16" t="s">
        <v>583</v>
      </c>
      <c r="G118" s="16">
        <v>14</v>
      </c>
      <c r="H118" s="18">
        <f>G118*L118</f>
        <v>427.84</v>
      </c>
      <c r="I118" s="19">
        <v>0.02</v>
      </c>
      <c r="J118" s="16" t="s">
        <v>594</v>
      </c>
      <c r="K118" s="18">
        <v>157.88749999999999</v>
      </c>
      <c r="L118" s="18">
        <v>30.56</v>
      </c>
      <c r="M118" s="18">
        <v>2.99</v>
      </c>
      <c r="N118" s="16" t="s">
        <v>663</v>
      </c>
      <c r="O118" s="16" t="s">
        <v>604</v>
      </c>
      <c r="P118" s="16" t="s">
        <v>71</v>
      </c>
      <c r="Q118" s="16" t="s">
        <v>679</v>
      </c>
      <c r="R118" s="16" t="s">
        <v>691</v>
      </c>
      <c r="S118" s="16" t="s">
        <v>591</v>
      </c>
      <c r="T118" s="20">
        <f>E118+7</f>
        <v>41986</v>
      </c>
    </row>
    <row r="119" spans="1:20" x14ac:dyDescent="0.2">
      <c r="A119" s="16" t="s">
        <v>678</v>
      </c>
      <c r="B119" s="4">
        <v>2416</v>
      </c>
      <c r="C119" s="21" t="s">
        <v>66</v>
      </c>
      <c r="D119" s="16">
        <v>17539</v>
      </c>
      <c r="E119" s="22">
        <v>42201</v>
      </c>
      <c r="F119" s="16" t="s">
        <v>583</v>
      </c>
      <c r="G119" s="21">
        <v>10</v>
      </c>
      <c r="H119" s="18">
        <f>G119*L119</f>
        <v>1959.9</v>
      </c>
      <c r="I119" s="23">
        <v>0.1</v>
      </c>
      <c r="J119" s="16" t="s">
        <v>595</v>
      </c>
      <c r="K119" s="24">
        <v>-491.26</v>
      </c>
      <c r="L119" s="18">
        <v>195.99</v>
      </c>
      <c r="M119" s="24">
        <v>8.99</v>
      </c>
      <c r="N119" s="16" t="s">
        <v>174</v>
      </c>
      <c r="O119" s="21" t="s">
        <v>604</v>
      </c>
      <c r="P119" s="16" t="s">
        <v>70</v>
      </c>
      <c r="Q119" s="21" t="s">
        <v>681</v>
      </c>
      <c r="R119" s="16" t="s">
        <v>688</v>
      </c>
      <c r="S119" s="21" t="s">
        <v>591</v>
      </c>
      <c r="T119" s="20">
        <f>E119+7</f>
        <v>42208</v>
      </c>
    </row>
    <row r="120" spans="1:20" x14ac:dyDescent="0.2">
      <c r="A120" s="16" t="s">
        <v>678</v>
      </c>
      <c r="B120" s="4">
        <v>6857</v>
      </c>
      <c r="C120" s="16" t="s">
        <v>66</v>
      </c>
      <c r="D120" s="16">
        <v>48837</v>
      </c>
      <c r="E120" s="17">
        <v>42142</v>
      </c>
      <c r="F120" s="16" t="s">
        <v>583</v>
      </c>
      <c r="G120" s="16">
        <v>39</v>
      </c>
      <c r="H120" s="18">
        <f>G120*L120</f>
        <v>6083.6100000000006</v>
      </c>
      <c r="I120" s="19">
        <v>0.09</v>
      </c>
      <c r="J120" s="16" t="s">
        <v>595</v>
      </c>
      <c r="K120" s="18">
        <v>1231.893</v>
      </c>
      <c r="L120" s="18">
        <v>155.99</v>
      </c>
      <c r="M120" s="18">
        <v>3.9</v>
      </c>
      <c r="N120" s="16" t="s">
        <v>296</v>
      </c>
      <c r="O120" s="16" t="s">
        <v>605</v>
      </c>
      <c r="P120" s="16" t="s">
        <v>71</v>
      </c>
      <c r="Q120" s="16" t="s">
        <v>681</v>
      </c>
      <c r="R120" s="16" t="s">
        <v>688</v>
      </c>
      <c r="S120" s="16" t="s">
        <v>591</v>
      </c>
      <c r="T120" s="20">
        <f>E120+7</f>
        <v>42149</v>
      </c>
    </row>
    <row r="121" spans="1:20" x14ac:dyDescent="0.2">
      <c r="A121" s="16" t="s">
        <v>678</v>
      </c>
      <c r="B121" s="4">
        <v>4806</v>
      </c>
      <c r="C121" s="21" t="s">
        <v>66</v>
      </c>
      <c r="D121" s="16">
        <v>34179</v>
      </c>
      <c r="E121" s="22">
        <v>42249</v>
      </c>
      <c r="F121" s="16" t="s">
        <v>583</v>
      </c>
      <c r="G121" s="21">
        <v>21</v>
      </c>
      <c r="H121" s="18">
        <f>G121*L121</f>
        <v>304.08</v>
      </c>
      <c r="I121" s="23">
        <v>7.0000000000000007E-2</v>
      </c>
      <c r="J121" s="16" t="s">
        <v>595</v>
      </c>
      <c r="K121" s="24">
        <v>44.56</v>
      </c>
      <c r="L121" s="18">
        <v>14.48</v>
      </c>
      <c r="M121" s="24">
        <v>1.99</v>
      </c>
      <c r="N121" s="16" t="s">
        <v>616</v>
      </c>
      <c r="O121" s="21" t="s">
        <v>604</v>
      </c>
      <c r="P121" s="16" t="s">
        <v>71</v>
      </c>
      <c r="Q121" s="21" t="s">
        <v>681</v>
      </c>
      <c r="R121" s="16" t="s">
        <v>689</v>
      </c>
      <c r="S121" s="21" t="s">
        <v>592</v>
      </c>
      <c r="T121" s="20">
        <f>E121+7</f>
        <v>42256</v>
      </c>
    </row>
    <row r="122" spans="1:20" x14ac:dyDescent="0.2">
      <c r="A122" s="16" t="s">
        <v>678</v>
      </c>
      <c r="B122" s="2">
        <v>5242</v>
      </c>
      <c r="C122" s="16" t="s">
        <v>66</v>
      </c>
      <c r="D122" s="16">
        <v>37313</v>
      </c>
      <c r="E122" s="17">
        <v>42492</v>
      </c>
      <c r="F122" s="16" t="s">
        <v>583</v>
      </c>
      <c r="G122" s="16">
        <v>44</v>
      </c>
      <c r="H122" s="18">
        <f>G122*L122</f>
        <v>3111.24</v>
      </c>
      <c r="I122" s="19">
        <v>0</v>
      </c>
      <c r="J122" s="16" t="s">
        <v>595</v>
      </c>
      <c r="K122" s="18">
        <v>-634.49</v>
      </c>
      <c r="L122" s="18">
        <v>70.709999999999994</v>
      </c>
      <c r="M122" s="18">
        <v>37.58</v>
      </c>
      <c r="N122" s="16" t="s">
        <v>151</v>
      </c>
      <c r="O122" s="16" t="s">
        <v>604</v>
      </c>
      <c r="P122" s="16" t="s">
        <v>71</v>
      </c>
      <c r="Q122" s="16" t="s">
        <v>680</v>
      </c>
      <c r="R122" s="16" t="s">
        <v>687</v>
      </c>
      <c r="S122" s="16" t="s">
        <v>588</v>
      </c>
      <c r="T122" s="20">
        <f>E122+7</f>
        <v>42499</v>
      </c>
    </row>
    <row r="123" spans="1:20" x14ac:dyDescent="0.2">
      <c r="A123" s="16" t="s">
        <v>678</v>
      </c>
      <c r="B123" s="2">
        <v>1862</v>
      </c>
      <c r="C123" s="21" t="s">
        <v>66</v>
      </c>
      <c r="D123" s="16">
        <v>13383</v>
      </c>
      <c r="E123" s="22">
        <v>42475</v>
      </c>
      <c r="F123" s="16" t="s">
        <v>583</v>
      </c>
      <c r="G123" s="21">
        <v>35</v>
      </c>
      <c r="H123" s="18">
        <f>G123*L123</f>
        <v>711.9</v>
      </c>
      <c r="I123" s="23">
        <v>7.0000000000000007E-2</v>
      </c>
      <c r="J123" s="16" t="s">
        <v>595</v>
      </c>
      <c r="K123" s="24">
        <v>-1072.97</v>
      </c>
      <c r="L123" s="18">
        <v>20.34</v>
      </c>
      <c r="M123" s="24">
        <v>35</v>
      </c>
      <c r="N123" s="16" t="s">
        <v>511</v>
      </c>
      <c r="O123" s="21" t="s">
        <v>604</v>
      </c>
      <c r="P123" s="16" t="s">
        <v>70</v>
      </c>
      <c r="Q123" s="21" t="s">
        <v>679</v>
      </c>
      <c r="R123" s="16" t="s">
        <v>692</v>
      </c>
      <c r="S123" s="21" t="s">
        <v>589</v>
      </c>
      <c r="T123" s="20">
        <f>E123+7</f>
        <v>42482</v>
      </c>
    </row>
    <row r="124" spans="1:20" x14ac:dyDescent="0.2">
      <c r="A124" s="16" t="s">
        <v>678</v>
      </c>
      <c r="B124" s="2">
        <v>4741</v>
      </c>
      <c r="C124" s="16" t="s">
        <v>66</v>
      </c>
      <c r="D124" s="16">
        <v>33729</v>
      </c>
      <c r="E124" s="17">
        <v>42571</v>
      </c>
      <c r="F124" s="16" t="s">
        <v>583</v>
      </c>
      <c r="G124" s="16">
        <v>26</v>
      </c>
      <c r="H124" s="18">
        <f>G124*L124</f>
        <v>7266.4800000000005</v>
      </c>
      <c r="I124" s="19">
        <v>7.0000000000000007E-2</v>
      </c>
      <c r="J124" s="16" t="s">
        <v>595</v>
      </c>
      <c r="K124" s="18">
        <v>-286.58</v>
      </c>
      <c r="L124" s="18">
        <v>279.48</v>
      </c>
      <c r="M124" s="18">
        <v>35</v>
      </c>
      <c r="N124" s="16" t="s">
        <v>667</v>
      </c>
      <c r="O124" s="16" t="s">
        <v>600</v>
      </c>
      <c r="P124" s="16" t="s">
        <v>69</v>
      </c>
      <c r="Q124" s="16" t="s">
        <v>679</v>
      </c>
      <c r="R124" s="16" t="s">
        <v>692</v>
      </c>
      <c r="S124" s="16" t="s">
        <v>589</v>
      </c>
      <c r="T124" s="20">
        <f>E124+7</f>
        <v>42578</v>
      </c>
    </row>
    <row r="125" spans="1:20" x14ac:dyDescent="0.2">
      <c r="A125" s="16" t="s">
        <v>678</v>
      </c>
      <c r="B125" s="2">
        <v>4006</v>
      </c>
      <c r="C125" s="21" t="s">
        <v>66</v>
      </c>
      <c r="D125" s="16">
        <v>28582</v>
      </c>
      <c r="E125" s="22">
        <v>42330</v>
      </c>
      <c r="F125" s="16" t="s">
        <v>583</v>
      </c>
      <c r="G125" s="21">
        <v>45</v>
      </c>
      <c r="H125" s="18">
        <f>G125*L125</f>
        <v>360.45</v>
      </c>
      <c r="I125" s="23">
        <v>0.02</v>
      </c>
      <c r="J125" s="16" t="s">
        <v>595</v>
      </c>
      <c r="K125" s="24">
        <v>87.96</v>
      </c>
      <c r="L125" s="18">
        <v>8.01</v>
      </c>
      <c r="M125" s="24">
        <v>2.87</v>
      </c>
      <c r="N125" s="16" t="s">
        <v>615</v>
      </c>
      <c r="O125" s="21" t="s">
        <v>604</v>
      </c>
      <c r="P125" s="16" t="s">
        <v>68</v>
      </c>
      <c r="Q125" s="21" t="s">
        <v>679</v>
      </c>
      <c r="R125" s="16" t="s">
        <v>686</v>
      </c>
      <c r="S125" s="21" t="s">
        <v>588</v>
      </c>
      <c r="T125" s="20">
        <f>E125+7</f>
        <v>42337</v>
      </c>
    </row>
    <row r="126" spans="1:20" x14ac:dyDescent="0.2">
      <c r="A126" s="16" t="s">
        <v>678</v>
      </c>
      <c r="B126" s="4">
        <v>1989</v>
      </c>
      <c r="C126" s="16" t="s">
        <v>66</v>
      </c>
      <c r="D126" s="16">
        <v>14210</v>
      </c>
      <c r="E126" s="17">
        <v>42486</v>
      </c>
      <c r="F126" s="16" t="s">
        <v>583</v>
      </c>
      <c r="G126" s="16">
        <v>19</v>
      </c>
      <c r="H126" s="18">
        <f>G126*L126</f>
        <v>632.51</v>
      </c>
      <c r="I126" s="19">
        <v>0</v>
      </c>
      <c r="J126" s="16" t="s">
        <v>595</v>
      </c>
      <c r="K126" s="18">
        <v>213.2</v>
      </c>
      <c r="L126" s="18">
        <v>33.29</v>
      </c>
      <c r="M126" s="18">
        <v>1.99</v>
      </c>
      <c r="N126" s="16" t="s">
        <v>222</v>
      </c>
      <c r="O126" s="16" t="s">
        <v>604</v>
      </c>
      <c r="P126" s="16" t="s">
        <v>68</v>
      </c>
      <c r="Q126" s="16" t="s">
        <v>681</v>
      </c>
      <c r="R126" s="16" t="s">
        <v>689</v>
      </c>
      <c r="S126" s="16" t="s">
        <v>592</v>
      </c>
      <c r="T126" s="20">
        <f>E126+7</f>
        <v>42493</v>
      </c>
    </row>
    <row r="127" spans="1:20" x14ac:dyDescent="0.2">
      <c r="A127" s="16" t="s">
        <v>678</v>
      </c>
      <c r="B127" s="4">
        <v>7871</v>
      </c>
      <c r="C127" s="21" t="s">
        <v>66</v>
      </c>
      <c r="D127" s="16">
        <v>56291</v>
      </c>
      <c r="E127" s="22">
        <v>42569</v>
      </c>
      <c r="F127" s="16" t="s">
        <v>583</v>
      </c>
      <c r="G127" s="21">
        <v>25</v>
      </c>
      <c r="H127" s="18">
        <f>G127*L127</f>
        <v>376</v>
      </c>
      <c r="I127" s="23">
        <v>0.04</v>
      </c>
      <c r="J127" s="16" t="s">
        <v>595</v>
      </c>
      <c r="K127" s="24">
        <v>151.4</v>
      </c>
      <c r="L127" s="18">
        <v>15.04</v>
      </c>
      <c r="M127" s="24">
        <v>1.97</v>
      </c>
      <c r="N127" s="16" t="s">
        <v>615</v>
      </c>
      <c r="O127" s="21" t="s">
        <v>605</v>
      </c>
      <c r="P127" s="16" t="s">
        <v>71</v>
      </c>
      <c r="Q127" s="21" t="s">
        <v>679</v>
      </c>
      <c r="R127" s="16" t="s">
        <v>686</v>
      </c>
      <c r="S127" s="21" t="s">
        <v>588</v>
      </c>
      <c r="T127" s="20">
        <f>E127+7</f>
        <v>42576</v>
      </c>
    </row>
    <row r="128" spans="1:20" x14ac:dyDescent="0.2">
      <c r="A128" s="16" t="s">
        <v>678</v>
      </c>
      <c r="B128" s="4">
        <v>2921</v>
      </c>
      <c r="C128" s="16" t="s">
        <v>66</v>
      </c>
      <c r="D128" s="16">
        <v>21125</v>
      </c>
      <c r="E128" s="17">
        <v>42000</v>
      </c>
      <c r="F128" s="16" t="s">
        <v>583</v>
      </c>
      <c r="G128" s="16">
        <v>17</v>
      </c>
      <c r="H128" s="18">
        <f>G128*L128</f>
        <v>157.59</v>
      </c>
      <c r="I128" s="19">
        <v>0.08</v>
      </c>
      <c r="J128" s="16" t="s">
        <v>595</v>
      </c>
      <c r="K128" s="18">
        <v>2.12</v>
      </c>
      <c r="L128" s="18">
        <v>9.27</v>
      </c>
      <c r="M128" s="18">
        <v>4.3899999999999997</v>
      </c>
      <c r="N128" s="16" t="s">
        <v>112</v>
      </c>
      <c r="O128" s="16" t="s">
        <v>604</v>
      </c>
      <c r="P128" s="16" t="s">
        <v>68</v>
      </c>
      <c r="Q128" s="16" t="s">
        <v>679</v>
      </c>
      <c r="R128" s="16" t="s">
        <v>686</v>
      </c>
      <c r="S128" s="16" t="s">
        <v>588</v>
      </c>
      <c r="T128" s="20">
        <f>E128+7</f>
        <v>42007</v>
      </c>
    </row>
    <row r="129" spans="1:20" x14ac:dyDescent="0.2">
      <c r="A129" s="16" t="s">
        <v>678</v>
      </c>
      <c r="B129" s="4">
        <v>6781</v>
      </c>
      <c r="C129" s="21" t="s">
        <v>66</v>
      </c>
      <c r="D129" s="16">
        <v>48293</v>
      </c>
      <c r="E129" s="22">
        <v>42408</v>
      </c>
      <c r="F129" s="16" t="s">
        <v>585</v>
      </c>
      <c r="G129" s="21">
        <v>47</v>
      </c>
      <c r="H129" s="18">
        <f>G129*L129</f>
        <v>359.08</v>
      </c>
      <c r="I129" s="23">
        <v>0.03</v>
      </c>
      <c r="J129" s="16" t="s">
        <v>595</v>
      </c>
      <c r="K129" s="24">
        <v>160.72</v>
      </c>
      <c r="L129" s="18">
        <v>7.64</v>
      </c>
      <c r="M129" s="24">
        <v>1.39</v>
      </c>
      <c r="N129" s="16" t="s">
        <v>379</v>
      </c>
      <c r="O129" s="21" t="s">
        <v>604</v>
      </c>
      <c r="P129" s="16" t="s">
        <v>71</v>
      </c>
      <c r="Q129" s="21" t="s">
        <v>679</v>
      </c>
      <c r="R129" s="16" t="s">
        <v>682</v>
      </c>
      <c r="S129" s="21" t="s">
        <v>591</v>
      </c>
      <c r="T129" s="20">
        <f>E129+7</f>
        <v>42415</v>
      </c>
    </row>
    <row r="130" spans="1:20" x14ac:dyDescent="0.2">
      <c r="A130" s="16" t="s">
        <v>678</v>
      </c>
      <c r="B130" s="2">
        <v>6564</v>
      </c>
      <c r="C130" s="16" t="s">
        <v>66</v>
      </c>
      <c r="D130" s="16">
        <v>46662</v>
      </c>
      <c r="E130" s="17">
        <v>42306</v>
      </c>
      <c r="F130" s="16" t="s">
        <v>585</v>
      </c>
      <c r="G130" s="16">
        <v>33</v>
      </c>
      <c r="H130" s="18">
        <f>G130*L130</f>
        <v>159.72</v>
      </c>
      <c r="I130" s="19">
        <v>0.01</v>
      </c>
      <c r="J130" s="16" t="s">
        <v>595</v>
      </c>
      <c r="K130" s="18">
        <v>45.84</v>
      </c>
      <c r="L130" s="18">
        <v>4.84</v>
      </c>
      <c r="M130" s="18">
        <v>0.71</v>
      </c>
      <c r="N130" s="16" t="s">
        <v>670</v>
      </c>
      <c r="O130" s="16" t="s">
        <v>604</v>
      </c>
      <c r="P130" s="16" t="s">
        <v>68</v>
      </c>
      <c r="Q130" s="16" t="s">
        <v>679</v>
      </c>
      <c r="R130" s="16" t="s">
        <v>683</v>
      </c>
      <c r="S130" s="16" t="s">
        <v>588</v>
      </c>
      <c r="T130" s="20">
        <f>E130+7</f>
        <v>42313</v>
      </c>
    </row>
    <row r="131" spans="1:20" x14ac:dyDescent="0.2">
      <c r="A131" s="16" t="s">
        <v>678</v>
      </c>
      <c r="B131" s="4">
        <v>4177</v>
      </c>
      <c r="C131" s="21" t="s">
        <v>66</v>
      </c>
      <c r="D131" s="16">
        <v>29639</v>
      </c>
      <c r="E131" s="22">
        <v>42050</v>
      </c>
      <c r="F131" s="16" t="s">
        <v>585</v>
      </c>
      <c r="G131" s="21">
        <v>8</v>
      </c>
      <c r="H131" s="18">
        <f>G131*L131</f>
        <v>20.8</v>
      </c>
      <c r="I131" s="23">
        <v>0.04</v>
      </c>
      <c r="J131" s="16" t="s">
        <v>595</v>
      </c>
      <c r="K131" s="24">
        <v>-14.09</v>
      </c>
      <c r="L131" s="18">
        <v>2.6</v>
      </c>
      <c r="M131" s="24">
        <v>2.4</v>
      </c>
      <c r="N131" s="16" t="s">
        <v>670</v>
      </c>
      <c r="O131" s="21" t="s">
        <v>605</v>
      </c>
      <c r="P131" s="16" t="s">
        <v>71</v>
      </c>
      <c r="Q131" s="21" t="s">
        <v>679</v>
      </c>
      <c r="R131" s="16" t="s">
        <v>683</v>
      </c>
      <c r="S131" s="21" t="s">
        <v>588</v>
      </c>
      <c r="T131" s="20">
        <f>E131+7</f>
        <v>42057</v>
      </c>
    </row>
    <row r="132" spans="1:20" x14ac:dyDescent="0.2">
      <c r="A132" s="16" t="s">
        <v>678</v>
      </c>
      <c r="B132" s="2">
        <v>7789</v>
      </c>
      <c r="C132" s="16" t="s">
        <v>66</v>
      </c>
      <c r="D132" s="16">
        <v>55744</v>
      </c>
      <c r="E132" s="17">
        <v>42236</v>
      </c>
      <c r="F132" s="16" t="s">
        <v>585</v>
      </c>
      <c r="G132" s="16">
        <v>23</v>
      </c>
      <c r="H132" s="18">
        <f>G132*L132</f>
        <v>482.77</v>
      </c>
      <c r="I132" s="19">
        <v>0.02</v>
      </c>
      <c r="J132" s="16" t="s">
        <v>595</v>
      </c>
      <c r="K132" s="18">
        <v>-44.131999999999998</v>
      </c>
      <c r="L132" s="18">
        <v>20.99</v>
      </c>
      <c r="M132" s="18">
        <v>0.99</v>
      </c>
      <c r="N132" s="16" t="s">
        <v>539</v>
      </c>
      <c r="O132" s="16" t="s">
        <v>604</v>
      </c>
      <c r="P132" s="16" t="s">
        <v>70</v>
      </c>
      <c r="Q132" s="16" t="s">
        <v>681</v>
      </c>
      <c r="R132" s="16" t="s">
        <v>688</v>
      </c>
      <c r="S132" s="16" t="s">
        <v>592</v>
      </c>
      <c r="T132" s="20">
        <f>E132+7</f>
        <v>42243</v>
      </c>
    </row>
    <row r="133" spans="1:20" x14ac:dyDescent="0.2">
      <c r="A133" s="16" t="s">
        <v>678</v>
      </c>
      <c r="B133" s="4">
        <v>2623</v>
      </c>
      <c r="C133" s="21" t="s">
        <v>66</v>
      </c>
      <c r="D133" s="16">
        <v>18951</v>
      </c>
      <c r="E133" s="22">
        <v>42123</v>
      </c>
      <c r="F133" s="16" t="s">
        <v>585</v>
      </c>
      <c r="G133" s="21">
        <v>10</v>
      </c>
      <c r="H133" s="18">
        <f>G133*L133</f>
        <v>359.90000000000003</v>
      </c>
      <c r="I133" s="23">
        <v>0.03</v>
      </c>
      <c r="J133" s="16" t="s">
        <v>594</v>
      </c>
      <c r="K133" s="24">
        <v>-169.74100000000001</v>
      </c>
      <c r="L133" s="18">
        <v>35.99</v>
      </c>
      <c r="M133" s="24">
        <v>5</v>
      </c>
      <c r="N133" s="16" t="s">
        <v>615</v>
      </c>
      <c r="O133" s="21" t="s">
        <v>604</v>
      </c>
      <c r="P133" s="16" t="s">
        <v>71</v>
      </c>
      <c r="Q133" s="21" t="s">
        <v>681</v>
      </c>
      <c r="R133" s="16" t="s">
        <v>688</v>
      </c>
      <c r="S133" s="21" t="s">
        <v>591</v>
      </c>
      <c r="T133" s="20">
        <f>E133+7</f>
        <v>42130</v>
      </c>
    </row>
    <row r="134" spans="1:20" x14ac:dyDescent="0.2">
      <c r="A134" s="16" t="s">
        <v>678</v>
      </c>
      <c r="B134" s="4">
        <v>6565</v>
      </c>
      <c r="C134" s="16" t="s">
        <v>66</v>
      </c>
      <c r="D134" s="16">
        <v>46662</v>
      </c>
      <c r="E134" s="17">
        <v>42306</v>
      </c>
      <c r="F134" s="16" t="s">
        <v>585</v>
      </c>
      <c r="G134" s="16">
        <v>48</v>
      </c>
      <c r="H134" s="18">
        <f>G134*L134</f>
        <v>4127.5199999999995</v>
      </c>
      <c r="I134" s="19">
        <v>0.1</v>
      </c>
      <c r="J134" s="16" t="s">
        <v>595</v>
      </c>
      <c r="K134" s="18">
        <v>1137.9059999999999</v>
      </c>
      <c r="L134" s="18">
        <v>85.99</v>
      </c>
      <c r="M134" s="18">
        <v>0.99</v>
      </c>
      <c r="N134" s="16" t="s">
        <v>428</v>
      </c>
      <c r="O134" s="16" t="s">
        <v>605</v>
      </c>
      <c r="P134" s="16" t="s">
        <v>68</v>
      </c>
      <c r="Q134" s="16" t="s">
        <v>681</v>
      </c>
      <c r="R134" s="16" t="s">
        <v>688</v>
      </c>
      <c r="S134" s="16" t="s">
        <v>588</v>
      </c>
      <c r="T134" s="20">
        <f>E134+7</f>
        <v>42313</v>
      </c>
    </row>
    <row r="135" spans="1:20" x14ac:dyDescent="0.2">
      <c r="A135" s="16" t="s">
        <v>678</v>
      </c>
      <c r="B135" s="4">
        <v>8247</v>
      </c>
      <c r="C135" s="21" t="s">
        <v>66</v>
      </c>
      <c r="D135" s="16">
        <v>58949</v>
      </c>
      <c r="E135" s="22">
        <v>42659</v>
      </c>
      <c r="F135" s="16" t="s">
        <v>585</v>
      </c>
      <c r="G135" s="21">
        <v>50</v>
      </c>
      <c r="H135" s="18">
        <f>G135*L135</f>
        <v>1799.5</v>
      </c>
      <c r="I135" s="23">
        <v>0.02</v>
      </c>
      <c r="J135" s="16" t="s">
        <v>595</v>
      </c>
      <c r="K135" s="24">
        <v>548.44200000000001</v>
      </c>
      <c r="L135" s="18">
        <v>35.99</v>
      </c>
      <c r="M135" s="24">
        <v>1.1000000000000001</v>
      </c>
      <c r="N135" s="16" t="s">
        <v>105</v>
      </c>
      <c r="O135" s="21" t="s">
        <v>604</v>
      </c>
      <c r="P135" s="16" t="s">
        <v>69</v>
      </c>
      <c r="Q135" s="21" t="s">
        <v>681</v>
      </c>
      <c r="R135" s="16" t="s">
        <v>688</v>
      </c>
      <c r="S135" s="21" t="s">
        <v>591</v>
      </c>
      <c r="T135" s="20">
        <f>E135+7</f>
        <v>42666</v>
      </c>
    </row>
    <row r="136" spans="1:20" x14ac:dyDescent="0.2">
      <c r="A136" s="16" t="s">
        <v>678</v>
      </c>
      <c r="B136" s="4">
        <v>2044</v>
      </c>
      <c r="C136" s="16" t="s">
        <v>66</v>
      </c>
      <c r="D136" s="16">
        <v>14563</v>
      </c>
      <c r="E136" s="17">
        <v>42279</v>
      </c>
      <c r="F136" s="16" t="s">
        <v>585</v>
      </c>
      <c r="G136" s="16">
        <v>31</v>
      </c>
      <c r="H136" s="18">
        <f>G136*L136</f>
        <v>1115.69</v>
      </c>
      <c r="I136" s="19">
        <v>0.02</v>
      </c>
      <c r="J136" s="16" t="s">
        <v>595</v>
      </c>
      <c r="K136" s="18">
        <v>298.46699999999998</v>
      </c>
      <c r="L136" s="18">
        <v>35.99</v>
      </c>
      <c r="M136" s="18">
        <v>5.99</v>
      </c>
      <c r="N136" s="16" t="s">
        <v>335</v>
      </c>
      <c r="O136" s="16" t="s">
        <v>601</v>
      </c>
      <c r="P136" s="16" t="s">
        <v>71</v>
      </c>
      <c r="Q136" s="16" t="s">
        <v>681</v>
      </c>
      <c r="R136" s="16" t="s">
        <v>688</v>
      </c>
      <c r="S136" s="16" t="s">
        <v>588</v>
      </c>
      <c r="T136" s="20">
        <f>E136+7</f>
        <v>42286</v>
      </c>
    </row>
    <row r="137" spans="1:20" x14ac:dyDescent="0.2">
      <c r="A137" s="16" t="s">
        <v>678</v>
      </c>
      <c r="B137" s="4">
        <v>7837</v>
      </c>
      <c r="C137" s="21" t="s">
        <v>66</v>
      </c>
      <c r="D137" s="16">
        <v>56006</v>
      </c>
      <c r="E137" s="22">
        <v>42217</v>
      </c>
      <c r="F137" s="16" t="s">
        <v>585</v>
      </c>
      <c r="G137" s="21">
        <v>20</v>
      </c>
      <c r="H137" s="18">
        <f>G137*L137</f>
        <v>1719.8</v>
      </c>
      <c r="I137" s="23">
        <v>0.06</v>
      </c>
      <c r="J137" s="16" t="s">
        <v>595</v>
      </c>
      <c r="K137" s="24">
        <v>500.04899999999998</v>
      </c>
      <c r="L137" s="18">
        <v>85.99</v>
      </c>
      <c r="M137" s="24">
        <v>1.25</v>
      </c>
      <c r="N137" s="16" t="s">
        <v>517</v>
      </c>
      <c r="O137" s="21" t="s">
        <v>605</v>
      </c>
      <c r="P137" s="16" t="s">
        <v>69</v>
      </c>
      <c r="Q137" s="21" t="s">
        <v>681</v>
      </c>
      <c r="R137" s="16" t="s">
        <v>688</v>
      </c>
      <c r="S137" s="21" t="s">
        <v>592</v>
      </c>
      <c r="T137" s="20">
        <f>E137+7</f>
        <v>42224</v>
      </c>
    </row>
    <row r="138" spans="1:20" x14ac:dyDescent="0.2">
      <c r="A138" s="16" t="s">
        <v>678</v>
      </c>
      <c r="B138" s="4">
        <v>5254</v>
      </c>
      <c r="C138" s="16" t="s">
        <v>66</v>
      </c>
      <c r="D138" s="16">
        <v>37380</v>
      </c>
      <c r="E138" s="17">
        <v>42034</v>
      </c>
      <c r="F138" s="16" t="s">
        <v>585</v>
      </c>
      <c r="G138" s="16">
        <v>42</v>
      </c>
      <c r="H138" s="18">
        <f>G138*L138</f>
        <v>149.1</v>
      </c>
      <c r="I138" s="19">
        <v>7.0000000000000007E-2</v>
      </c>
      <c r="J138" s="16" t="s">
        <v>595</v>
      </c>
      <c r="K138" s="18">
        <v>27.37</v>
      </c>
      <c r="L138" s="18">
        <v>3.55</v>
      </c>
      <c r="M138" s="18">
        <v>1.43</v>
      </c>
      <c r="N138" s="16" t="s">
        <v>611</v>
      </c>
      <c r="O138" s="16" t="s">
        <v>600</v>
      </c>
      <c r="P138" s="16" t="s">
        <v>68</v>
      </c>
      <c r="Q138" s="16" t="s">
        <v>679</v>
      </c>
      <c r="R138" s="16" t="s">
        <v>690</v>
      </c>
      <c r="S138" s="16" t="s">
        <v>588</v>
      </c>
      <c r="T138" s="20">
        <f>E138+7</f>
        <v>42041</v>
      </c>
    </row>
    <row r="139" spans="1:20" x14ac:dyDescent="0.2">
      <c r="A139" s="16" t="s">
        <v>678</v>
      </c>
      <c r="B139" s="2">
        <v>5772</v>
      </c>
      <c r="C139" s="21" t="s">
        <v>66</v>
      </c>
      <c r="D139" s="16">
        <v>40964</v>
      </c>
      <c r="E139" s="22">
        <v>42086</v>
      </c>
      <c r="F139" s="16" t="s">
        <v>585</v>
      </c>
      <c r="G139" s="21">
        <v>40</v>
      </c>
      <c r="H139" s="18">
        <f>G139*L139</f>
        <v>273.60000000000002</v>
      </c>
      <c r="I139" s="23">
        <v>0</v>
      </c>
      <c r="J139" s="16" t="s">
        <v>595</v>
      </c>
      <c r="K139" s="24">
        <v>-206.05</v>
      </c>
      <c r="L139" s="18">
        <v>6.84</v>
      </c>
      <c r="M139" s="24">
        <v>8.3699999999999992</v>
      </c>
      <c r="N139" s="16" t="s">
        <v>517</v>
      </c>
      <c r="O139" s="21" t="s">
        <v>605</v>
      </c>
      <c r="P139" s="16" t="s">
        <v>71</v>
      </c>
      <c r="Q139" s="21" t="s">
        <v>679</v>
      </c>
      <c r="R139" s="16" t="s">
        <v>684</v>
      </c>
      <c r="S139" s="21" t="s">
        <v>592</v>
      </c>
      <c r="T139" s="20">
        <f>E139+7</f>
        <v>42093</v>
      </c>
    </row>
    <row r="140" spans="1:20" x14ac:dyDescent="0.2">
      <c r="A140" s="16" t="s">
        <v>678</v>
      </c>
      <c r="B140" s="4">
        <v>1034</v>
      </c>
      <c r="C140" s="16" t="s">
        <v>66</v>
      </c>
      <c r="D140" s="16">
        <v>7552</v>
      </c>
      <c r="E140" s="17">
        <v>42562</v>
      </c>
      <c r="F140" s="16" t="s">
        <v>585</v>
      </c>
      <c r="G140" s="16">
        <v>49</v>
      </c>
      <c r="H140" s="18">
        <f>G140*L140</f>
        <v>636.02</v>
      </c>
      <c r="I140" s="19">
        <v>0.09</v>
      </c>
      <c r="J140" s="16" t="s">
        <v>595</v>
      </c>
      <c r="K140" s="18">
        <v>26.28</v>
      </c>
      <c r="L140" s="18">
        <v>12.98</v>
      </c>
      <c r="M140" s="18">
        <v>3.14</v>
      </c>
      <c r="N140" s="16" t="s">
        <v>636</v>
      </c>
      <c r="O140" s="16" t="s">
        <v>606</v>
      </c>
      <c r="P140" s="16" t="s">
        <v>71</v>
      </c>
      <c r="Q140" s="16" t="s">
        <v>679</v>
      </c>
      <c r="R140" s="16" t="s">
        <v>684</v>
      </c>
      <c r="S140" s="16" t="s">
        <v>592</v>
      </c>
      <c r="T140" s="20">
        <f>E140+7</f>
        <v>42569</v>
      </c>
    </row>
    <row r="141" spans="1:20" x14ac:dyDescent="0.2">
      <c r="A141" s="16" t="s">
        <v>678</v>
      </c>
      <c r="B141" s="4">
        <v>6854</v>
      </c>
      <c r="C141" s="21" t="s">
        <v>66</v>
      </c>
      <c r="D141" s="16">
        <v>48803</v>
      </c>
      <c r="E141" s="22">
        <v>42622</v>
      </c>
      <c r="F141" s="16" t="s">
        <v>585</v>
      </c>
      <c r="G141" s="21">
        <v>19</v>
      </c>
      <c r="H141" s="18">
        <f>G141*L141</f>
        <v>194.37</v>
      </c>
      <c r="I141" s="23">
        <v>0.05</v>
      </c>
      <c r="J141" s="16" t="s">
        <v>595</v>
      </c>
      <c r="K141" s="24">
        <v>-23.65</v>
      </c>
      <c r="L141" s="18">
        <v>10.23</v>
      </c>
      <c r="M141" s="24">
        <v>4.68</v>
      </c>
      <c r="N141" s="16" t="s">
        <v>187</v>
      </c>
      <c r="O141" s="21" t="s">
        <v>600</v>
      </c>
      <c r="P141" s="16" t="s">
        <v>68</v>
      </c>
      <c r="Q141" s="21" t="s">
        <v>679</v>
      </c>
      <c r="R141" s="16" t="s">
        <v>684</v>
      </c>
      <c r="S141" s="21" t="s">
        <v>592</v>
      </c>
      <c r="T141" s="20">
        <f>E141+7</f>
        <v>42629</v>
      </c>
    </row>
    <row r="142" spans="1:20" x14ac:dyDescent="0.2">
      <c r="A142" s="16" t="s">
        <v>678</v>
      </c>
      <c r="B142" s="2">
        <v>424</v>
      </c>
      <c r="C142" s="16" t="s">
        <v>66</v>
      </c>
      <c r="D142" s="16">
        <v>2848</v>
      </c>
      <c r="E142" s="17">
        <v>42377</v>
      </c>
      <c r="F142" s="16" t="s">
        <v>585</v>
      </c>
      <c r="G142" s="16">
        <v>35</v>
      </c>
      <c r="H142" s="18">
        <f>G142*L142</f>
        <v>1515.8500000000001</v>
      </c>
      <c r="I142" s="19">
        <v>0.06</v>
      </c>
      <c r="J142" s="16" t="s">
        <v>594</v>
      </c>
      <c r="K142" s="18">
        <v>-303.62</v>
      </c>
      <c r="L142" s="18">
        <v>43.31</v>
      </c>
      <c r="M142" s="18">
        <v>15.9</v>
      </c>
      <c r="N142" s="16" t="s">
        <v>552</v>
      </c>
      <c r="O142" s="16" t="s">
        <v>606</v>
      </c>
      <c r="P142" s="16" t="s">
        <v>68</v>
      </c>
      <c r="Q142" s="16" t="s">
        <v>680</v>
      </c>
      <c r="R142" s="16" t="s">
        <v>687</v>
      </c>
      <c r="S142" s="16" t="s">
        <v>590</v>
      </c>
      <c r="T142" s="20">
        <f>E142+7</f>
        <v>42384</v>
      </c>
    </row>
    <row r="143" spans="1:20" x14ac:dyDescent="0.2">
      <c r="A143" s="16" t="s">
        <v>678</v>
      </c>
      <c r="B143" s="4">
        <v>8305</v>
      </c>
      <c r="C143" s="21" t="s">
        <v>66</v>
      </c>
      <c r="D143" s="16">
        <v>59329</v>
      </c>
      <c r="E143" s="22">
        <v>42647</v>
      </c>
      <c r="F143" s="16" t="s">
        <v>585</v>
      </c>
      <c r="G143" s="21">
        <v>25</v>
      </c>
      <c r="H143" s="18">
        <f>G143*L143</f>
        <v>156</v>
      </c>
      <c r="I143" s="23">
        <v>0.03</v>
      </c>
      <c r="J143" s="16" t="s">
        <v>595</v>
      </c>
      <c r="K143" s="24">
        <v>-64.72</v>
      </c>
      <c r="L143" s="18">
        <v>6.24</v>
      </c>
      <c r="M143" s="24">
        <v>5.22</v>
      </c>
      <c r="N143" s="16" t="s">
        <v>670</v>
      </c>
      <c r="O143" s="21" t="s">
        <v>604</v>
      </c>
      <c r="P143" s="16" t="s">
        <v>71</v>
      </c>
      <c r="Q143" s="21" t="s">
        <v>680</v>
      </c>
      <c r="R143" s="16" t="s">
        <v>687</v>
      </c>
      <c r="S143" s="21" t="s">
        <v>591</v>
      </c>
      <c r="T143" s="20">
        <f>E143+7</f>
        <v>42654</v>
      </c>
    </row>
    <row r="144" spans="1:20" x14ac:dyDescent="0.2">
      <c r="A144" s="16" t="s">
        <v>678</v>
      </c>
      <c r="B144" s="4">
        <v>7656</v>
      </c>
      <c r="C144" s="16" t="s">
        <v>66</v>
      </c>
      <c r="D144" s="16">
        <v>54886</v>
      </c>
      <c r="E144" s="17">
        <v>42525</v>
      </c>
      <c r="F144" s="16" t="s">
        <v>585</v>
      </c>
      <c r="G144" s="16">
        <v>39</v>
      </c>
      <c r="H144" s="18">
        <f>G144*L144</f>
        <v>414.96000000000004</v>
      </c>
      <c r="I144" s="19">
        <v>0.02</v>
      </c>
      <c r="J144" s="16" t="s">
        <v>595</v>
      </c>
      <c r="K144" s="18">
        <v>-39.1</v>
      </c>
      <c r="L144" s="18">
        <v>10.64</v>
      </c>
      <c r="M144" s="18">
        <v>5.16</v>
      </c>
      <c r="N144" s="16" t="s">
        <v>267</v>
      </c>
      <c r="O144" s="16" t="s">
        <v>606</v>
      </c>
      <c r="P144" s="16" t="s">
        <v>69</v>
      </c>
      <c r="Q144" s="16" t="s">
        <v>680</v>
      </c>
      <c r="R144" s="16" t="s">
        <v>687</v>
      </c>
      <c r="S144" s="16" t="s">
        <v>591</v>
      </c>
      <c r="T144" s="20">
        <f>E144+7</f>
        <v>42532</v>
      </c>
    </row>
    <row r="145" spans="1:20" x14ac:dyDescent="0.2">
      <c r="A145" s="16" t="s">
        <v>678</v>
      </c>
      <c r="B145" s="4">
        <v>8306</v>
      </c>
      <c r="C145" s="21" t="s">
        <v>66</v>
      </c>
      <c r="D145" s="16">
        <v>59329</v>
      </c>
      <c r="E145" s="22">
        <v>42647</v>
      </c>
      <c r="F145" s="16" t="s">
        <v>585</v>
      </c>
      <c r="G145" s="21">
        <v>41</v>
      </c>
      <c r="H145" s="18">
        <f>G145*L145</f>
        <v>199.26000000000002</v>
      </c>
      <c r="I145" s="23">
        <v>0.01</v>
      </c>
      <c r="J145" s="16" t="s">
        <v>595</v>
      </c>
      <c r="K145" s="24">
        <v>-165.42</v>
      </c>
      <c r="L145" s="18">
        <v>4.8600000000000003</v>
      </c>
      <c r="M145" s="24">
        <v>7.1</v>
      </c>
      <c r="N145" s="16" t="s">
        <v>428</v>
      </c>
      <c r="O145" s="21" t="s">
        <v>605</v>
      </c>
      <c r="P145" s="16" t="s">
        <v>71</v>
      </c>
      <c r="Q145" s="21" t="s">
        <v>680</v>
      </c>
      <c r="R145" s="16" t="s">
        <v>687</v>
      </c>
      <c r="S145" s="21" t="s">
        <v>591</v>
      </c>
      <c r="T145" s="20">
        <f>E145+7</f>
        <v>42654</v>
      </c>
    </row>
    <row r="146" spans="1:20" x14ac:dyDescent="0.2">
      <c r="A146" s="16" t="s">
        <v>678</v>
      </c>
      <c r="B146" s="2">
        <v>2490</v>
      </c>
      <c r="C146" s="16" t="s">
        <v>66</v>
      </c>
      <c r="D146" s="16">
        <v>18144</v>
      </c>
      <c r="E146" s="17">
        <v>42101</v>
      </c>
      <c r="F146" s="16" t="s">
        <v>585</v>
      </c>
      <c r="G146" s="16">
        <v>8</v>
      </c>
      <c r="H146" s="18">
        <f>G146*L146</f>
        <v>226.24</v>
      </c>
      <c r="I146" s="19">
        <v>0.09</v>
      </c>
      <c r="J146" s="16" t="s">
        <v>595</v>
      </c>
      <c r="K146" s="18">
        <v>-65.42</v>
      </c>
      <c r="L146" s="18">
        <v>28.28</v>
      </c>
      <c r="M146" s="18">
        <v>13.99</v>
      </c>
      <c r="N146" s="16" t="s">
        <v>140</v>
      </c>
      <c r="O146" s="16" t="s">
        <v>604</v>
      </c>
      <c r="P146" s="16" t="s">
        <v>71</v>
      </c>
      <c r="Q146" s="16" t="s">
        <v>679</v>
      </c>
      <c r="R146" s="16" t="s">
        <v>692</v>
      </c>
      <c r="S146" s="16" t="s">
        <v>590</v>
      </c>
      <c r="T146" s="20">
        <f>E146+7</f>
        <v>42108</v>
      </c>
    </row>
    <row r="147" spans="1:20" x14ac:dyDescent="0.2">
      <c r="A147" s="16" t="s">
        <v>678</v>
      </c>
      <c r="B147" s="4">
        <v>5828</v>
      </c>
      <c r="C147" s="21" t="s">
        <v>66</v>
      </c>
      <c r="D147" s="16">
        <v>41349</v>
      </c>
      <c r="E147" s="22">
        <v>42294</v>
      </c>
      <c r="F147" s="16" t="s">
        <v>585</v>
      </c>
      <c r="G147" s="21">
        <v>39</v>
      </c>
      <c r="H147" s="18">
        <f>G147*L147</f>
        <v>485.15999999999997</v>
      </c>
      <c r="I147" s="23">
        <v>7.0000000000000007E-2</v>
      </c>
      <c r="J147" s="16" t="s">
        <v>595</v>
      </c>
      <c r="K147" s="24">
        <v>-70.430000000000007</v>
      </c>
      <c r="L147" s="18">
        <v>12.44</v>
      </c>
      <c r="M147" s="24">
        <v>6.27</v>
      </c>
      <c r="N147" s="16" t="s">
        <v>12</v>
      </c>
      <c r="O147" s="21" t="s">
        <v>604</v>
      </c>
      <c r="P147" s="16" t="s">
        <v>68</v>
      </c>
      <c r="Q147" s="21" t="s">
        <v>679</v>
      </c>
      <c r="R147" s="16" t="s">
        <v>692</v>
      </c>
      <c r="S147" s="21" t="s">
        <v>590</v>
      </c>
      <c r="T147" s="20">
        <f>E147+7</f>
        <v>42301</v>
      </c>
    </row>
    <row r="148" spans="1:20" x14ac:dyDescent="0.2">
      <c r="A148" s="16" t="s">
        <v>678</v>
      </c>
      <c r="B148" s="4">
        <v>7441</v>
      </c>
      <c r="C148" s="16" t="s">
        <v>66</v>
      </c>
      <c r="D148" s="16">
        <v>53056</v>
      </c>
      <c r="E148" s="17">
        <v>42250</v>
      </c>
      <c r="F148" s="16" t="s">
        <v>585</v>
      </c>
      <c r="G148" s="16">
        <v>13</v>
      </c>
      <c r="H148" s="18">
        <f>G148*L148</f>
        <v>532.87</v>
      </c>
      <c r="I148" s="19">
        <v>7.0000000000000007E-2</v>
      </c>
      <c r="J148" s="16" t="s">
        <v>595</v>
      </c>
      <c r="K148" s="18">
        <v>-51.182099999999998</v>
      </c>
      <c r="L148" s="18">
        <v>40.99</v>
      </c>
      <c r="M148" s="18">
        <v>8.9700000000000006</v>
      </c>
      <c r="N148" s="16" t="s">
        <v>527</v>
      </c>
      <c r="O148" s="16" t="s">
        <v>604</v>
      </c>
      <c r="P148" s="16" t="s">
        <v>71</v>
      </c>
      <c r="Q148" s="16" t="s">
        <v>681</v>
      </c>
      <c r="R148" s="16" t="s">
        <v>694</v>
      </c>
      <c r="S148" s="16" t="s">
        <v>591</v>
      </c>
      <c r="T148" s="20">
        <f>E148+7</f>
        <v>42257</v>
      </c>
    </row>
    <row r="149" spans="1:20" x14ac:dyDescent="0.2">
      <c r="A149" s="16" t="s">
        <v>678</v>
      </c>
      <c r="B149" s="4">
        <v>2960</v>
      </c>
      <c r="C149" s="21" t="s">
        <v>66</v>
      </c>
      <c r="D149" s="16">
        <v>21414</v>
      </c>
      <c r="E149" s="22">
        <v>42067</v>
      </c>
      <c r="F149" s="16" t="s">
        <v>585</v>
      </c>
      <c r="G149" s="21">
        <v>34</v>
      </c>
      <c r="H149" s="18">
        <f>G149*L149</f>
        <v>114.92</v>
      </c>
      <c r="I149" s="23">
        <v>0.05</v>
      </c>
      <c r="J149" s="16" t="s">
        <v>595</v>
      </c>
      <c r="K149" s="24">
        <v>29.27</v>
      </c>
      <c r="L149" s="18">
        <v>3.38</v>
      </c>
      <c r="M149" s="24">
        <v>1.0900000000000001</v>
      </c>
      <c r="N149" s="16" t="s">
        <v>444</v>
      </c>
      <c r="O149" s="21" t="s">
        <v>604</v>
      </c>
      <c r="P149" s="16" t="s">
        <v>70</v>
      </c>
      <c r="Q149" s="21" t="s">
        <v>679</v>
      </c>
      <c r="R149" s="16" t="s">
        <v>686</v>
      </c>
      <c r="S149" s="21" t="s">
        <v>588</v>
      </c>
      <c r="T149" s="20">
        <f>E149+7</f>
        <v>42074</v>
      </c>
    </row>
    <row r="150" spans="1:20" x14ac:dyDescent="0.2">
      <c r="A150" s="16" t="s">
        <v>678</v>
      </c>
      <c r="B150" s="2">
        <v>7484</v>
      </c>
      <c r="C150" s="16" t="s">
        <v>66</v>
      </c>
      <c r="D150" s="16">
        <v>53443</v>
      </c>
      <c r="E150" s="17">
        <v>42224</v>
      </c>
      <c r="F150" s="16" t="s">
        <v>585</v>
      </c>
      <c r="G150" s="16">
        <v>35</v>
      </c>
      <c r="H150" s="18">
        <f>G150*L150</f>
        <v>1504.3</v>
      </c>
      <c r="I150" s="19">
        <v>0.04</v>
      </c>
      <c r="J150" s="16" t="s">
        <v>595</v>
      </c>
      <c r="K150" s="18">
        <v>387.56</v>
      </c>
      <c r="L150" s="18">
        <v>42.98</v>
      </c>
      <c r="M150" s="18">
        <v>4.62</v>
      </c>
      <c r="N150" s="16" t="s">
        <v>398</v>
      </c>
      <c r="O150" s="16" t="s">
        <v>604</v>
      </c>
      <c r="P150" s="16" t="s">
        <v>70</v>
      </c>
      <c r="Q150" s="16" t="s">
        <v>679</v>
      </c>
      <c r="R150" s="16" t="s">
        <v>685</v>
      </c>
      <c r="S150" s="16" t="s">
        <v>591</v>
      </c>
      <c r="T150" s="20">
        <f>E150+7</f>
        <v>42231</v>
      </c>
    </row>
    <row r="151" spans="1:20" x14ac:dyDescent="0.2">
      <c r="A151" s="16" t="s">
        <v>678</v>
      </c>
      <c r="B151" s="4">
        <v>2251</v>
      </c>
      <c r="C151" s="21" t="s">
        <v>66</v>
      </c>
      <c r="D151" s="16">
        <v>16197</v>
      </c>
      <c r="E151" s="22">
        <v>42608</v>
      </c>
      <c r="F151" s="16" t="s">
        <v>585</v>
      </c>
      <c r="G151" s="21">
        <v>23</v>
      </c>
      <c r="H151" s="18">
        <f>G151*L151</f>
        <v>209.52999999999997</v>
      </c>
      <c r="I151" s="23">
        <v>0</v>
      </c>
      <c r="J151" s="16" t="s">
        <v>594</v>
      </c>
      <c r="K151" s="24">
        <v>67.23</v>
      </c>
      <c r="L151" s="18">
        <v>9.11</v>
      </c>
      <c r="M151" s="24">
        <v>2.15</v>
      </c>
      <c r="N151" s="16" t="s">
        <v>367</v>
      </c>
      <c r="O151" s="21" t="s">
        <v>604</v>
      </c>
      <c r="P151" s="16" t="s">
        <v>70</v>
      </c>
      <c r="Q151" s="21" t="s">
        <v>679</v>
      </c>
      <c r="R151" s="16" t="s">
        <v>686</v>
      </c>
      <c r="S151" s="21" t="s">
        <v>588</v>
      </c>
      <c r="T151" s="20">
        <f>E151+7</f>
        <v>42615</v>
      </c>
    </row>
    <row r="152" spans="1:20" x14ac:dyDescent="0.2">
      <c r="A152" s="16" t="s">
        <v>678</v>
      </c>
      <c r="B152" s="4">
        <v>7575</v>
      </c>
      <c r="C152" s="16" t="s">
        <v>66</v>
      </c>
      <c r="D152" s="16">
        <v>54180</v>
      </c>
      <c r="E152" s="17">
        <v>42604</v>
      </c>
      <c r="F152" s="16" t="s">
        <v>585</v>
      </c>
      <c r="G152" s="16">
        <v>43</v>
      </c>
      <c r="H152" s="18">
        <f>G152*L152</f>
        <v>919.33999999999992</v>
      </c>
      <c r="I152" s="19">
        <v>0.08</v>
      </c>
      <c r="J152" s="16" t="s">
        <v>595</v>
      </c>
      <c r="K152" s="18">
        <v>-57.75</v>
      </c>
      <c r="L152" s="18">
        <v>21.38</v>
      </c>
      <c r="M152" s="18">
        <v>8.99</v>
      </c>
      <c r="N152" s="16" t="s">
        <v>526</v>
      </c>
      <c r="O152" s="16" t="s">
        <v>604</v>
      </c>
      <c r="P152" s="16" t="s">
        <v>70</v>
      </c>
      <c r="Q152" s="16" t="s">
        <v>679</v>
      </c>
      <c r="R152" s="16" t="s">
        <v>683</v>
      </c>
      <c r="S152" s="16" t="s">
        <v>592</v>
      </c>
      <c r="T152" s="20">
        <f>E152+7</f>
        <v>42611</v>
      </c>
    </row>
    <row r="153" spans="1:20" x14ac:dyDescent="0.2">
      <c r="A153" s="16" t="s">
        <v>678</v>
      </c>
      <c r="B153" s="4">
        <v>1033</v>
      </c>
      <c r="C153" s="21" t="s">
        <v>66</v>
      </c>
      <c r="D153" s="16">
        <v>7552</v>
      </c>
      <c r="E153" s="22">
        <v>42562</v>
      </c>
      <c r="F153" s="16" t="s">
        <v>585</v>
      </c>
      <c r="G153" s="21">
        <v>47</v>
      </c>
      <c r="H153" s="18">
        <f>G153*L153</f>
        <v>1323.05</v>
      </c>
      <c r="I153" s="23">
        <v>0.02</v>
      </c>
      <c r="J153" s="16" t="s">
        <v>595</v>
      </c>
      <c r="K153" s="24">
        <v>332.52</v>
      </c>
      <c r="L153" s="18">
        <v>28.15</v>
      </c>
      <c r="M153" s="24">
        <v>6.17</v>
      </c>
      <c r="N153" s="16" t="s">
        <v>619</v>
      </c>
      <c r="O153" s="21" t="s">
        <v>605</v>
      </c>
      <c r="P153" s="16" t="s">
        <v>71</v>
      </c>
      <c r="Q153" s="21" t="s">
        <v>679</v>
      </c>
      <c r="R153" s="16" t="s">
        <v>683</v>
      </c>
      <c r="S153" s="21" t="s">
        <v>592</v>
      </c>
      <c r="T153" s="20">
        <f>E153+7</f>
        <v>42569</v>
      </c>
    </row>
    <row r="154" spans="1:20" x14ac:dyDescent="0.2">
      <c r="A154" s="16" t="s">
        <v>678</v>
      </c>
      <c r="B154" s="2">
        <v>7216</v>
      </c>
      <c r="C154" s="16" t="s">
        <v>66</v>
      </c>
      <c r="D154" s="16">
        <v>51489</v>
      </c>
      <c r="E154" s="17">
        <v>42371</v>
      </c>
      <c r="F154" s="16" t="s">
        <v>585</v>
      </c>
      <c r="G154" s="16">
        <v>22</v>
      </c>
      <c r="H154" s="18">
        <f>G154*L154</f>
        <v>39.82</v>
      </c>
      <c r="I154" s="19">
        <v>0.09</v>
      </c>
      <c r="J154" s="16" t="s">
        <v>595</v>
      </c>
      <c r="K154" s="18">
        <v>-18.57</v>
      </c>
      <c r="L154" s="18">
        <v>1.81</v>
      </c>
      <c r="M154" s="18">
        <v>1.56</v>
      </c>
      <c r="N154" s="16" t="s">
        <v>670</v>
      </c>
      <c r="O154" s="16" t="s">
        <v>604</v>
      </c>
      <c r="P154" s="16" t="s">
        <v>71</v>
      </c>
      <c r="Q154" s="16" t="s">
        <v>679</v>
      </c>
      <c r="R154" s="16" t="s">
        <v>690</v>
      </c>
      <c r="S154" s="16" t="s">
        <v>588</v>
      </c>
      <c r="T154" s="20">
        <f>E154+7</f>
        <v>42378</v>
      </c>
    </row>
    <row r="155" spans="1:20" x14ac:dyDescent="0.2">
      <c r="A155" s="16" t="s">
        <v>678</v>
      </c>
      <c r="B155" s="2">
        <v>5506</v>
      </c>
      <c r="C155" s="21" t="s">
        <v>66</v>
      </c>
      <c r="D155" s="16">
        <v>39041</v>
      </c>
      <c r="E155" s="22">
        <v>42242</v>
      </c>
      <c r="F155" s="16" t="s">
        <v>585</v>
      </c>
      <c r="G155" s="21">
        <v>23</v>
      </c>
      <c r="H155" s="18">
        <f>G155*L155</f>
        <v>326.59999999999997</v>
      </c>
      <c r="I155" s="23">
        <v>0.06</v>
      </c>
      <c r="J155" s="16" t="s">
        <v>595</v>
      </c>
      <c r="K155" s="24">
        <v>36.32</v>
      </c>
      <c r="L155" s="18">
        <v>14.2</v>
      </c>
      <c r="M155" s="24">
        <v>5.3</v>
      </c>
      <c r="N155" s="16" t="s">
        <v>632</v>
      </c>
      <c r="O155" s="21" t="s">
        <v>606</v>
      </c>
      <c r="P155" s="16" t="s">
        <v>71</v>
      </c>
      <c r="Q155" s="21" t="s">
        <v>680</v>
      </c>
      <c r="R155" s="16" t="s">
        <v>687</v>
      </c>
      <c r="S155" s="21" t="s">
        <v>588</v>
      </c>
      <c r="T155" s="20">
        <f>E155+7</f>
        <v>42249</v>
      </c>
    </row>
    <row r="156" spans="1:20" x14ac:dyDescent="0.2">
      <c r="A156" s="16" t="s">
        <v>678</v>
      </c>
      <c r="B156" s="4">
        <v>3555</v>
      </c>
      <c r="C156" s="16" t="s">
        <v>66</v>
      </c>
      <c r="D156" s="16">
        <v>25348</v>
      </c>
      <c r="E156" s="17">
        <v>42438</v>
      </c>
      <c r="F156" s="16" t="s">
        <v>585</v>
      </c>
      <c r="G156" s="16">
        <v>6</v>
      </c>
      <c r="H156" s="18">
        <f>G156*L156</f>
        <v>341.76</v>
      </c>
      <c r="I156" s="19">
        <v>0.08</v>
      </c>
      <c r="J156" s="16" t="s">
        <v>595</v>
      </c>
      <c r="K156" s="18">
        <v>-41.27</v>
      </c>
      <c r="L156" s="18">
        <v>56.96</v>
      </c>
      <c r="M156" s="18">
        <v>13.22</v>
      </c>
      <c r="N156" s="16" t="s">
        <v>616</v>
      </c>
      <c r="O156" s="16" t="s">
        <v>605</v>
      </c>
      <c r="P156" s="16" t="s">
        <v>69</v>
      </c>
      <c r="Q156" s="16" t="s">
        <v>679</v>
      </c>
      <c r="R156" s="16" t="s">
        <v>685</v>
      </c>
      <c r="S156" s="16" t="s">
        <v>591</v>
      </c>
      <c r="T156" s="20">
        <f>E156+7</f>
        <v>42445</v>
      </c>
    </row>
    <row r="157" spans="1:20" x14ac:dyDescent="0.2">
      <c r="A157" s="16" t="s">
        <v>678</v>
      </c>
      <c r="B157" s="2">
        <v>5554</v>
      </c>
      <c r="C157" s="21" t="s">
        <v>66</v>
      </c>
      <c r="D157" s="16">
        <v>39332</v>
      </c>
      <c r="E157" s="22">
        <v>42225</v>
      </c>
      <c r="F157" s="16" t="s">
        <v>585</v>
      </c>
      <c r="G157" s="21">
        <v>4</v>
      </c>
      <c r="H157" s="18">
        <f>G157*L157</f>
        <v>163.88</v>
      </c>
      <c r="I157" s="23">
        <v>0.01</v>
      </c>
      <c r="J157" s="16" t="s">
        <v>594</v>
      </c>
      <c r="K157" s="24">
        <v>-34.43</v>
      </c>
      <c r="L157" s="18">
        <v>40.97</v>
      </c>
      <c r="M157" s="24">
        <v>14.45</v>
      </c>
      <c r="N157" s="16" t="s">
        <v>545</v>
      </c>
      <c r="O157" s="21" t="s">
        <v>606</v>
      </c>
      <c r="P157" s="16" t="s">
        <v>70</v>
      </c>
      <c r="Q157" s="21" t="s">
        <v>680</v>
      </c>
      <c r="R157" s="16" t="s">
        <v>687</v>
      </c>
      <c r="S157" s="21" t="s">
        <v>589</v>
      </c>
      <c r="T157" s="20">
        <f>E157+7</f>
        <v>42232</v>
      </c>
    </row>
    <row r="158" spans="1:20" x14ac:dyDescent="0.2">
      <c r="A158" s="16" t="s">
        <v>678</v>
      </c>
      <c r="B158" s="2">
        <v>5827</v>
      </c>
      <c r="C158" s="16" t="s">
        <v>66</v>
      </c>
      <c r="D158" s="16">
        <v>41349</v>
      </c>
      <c r="E158" s="17">
        <v>42294</v>
      </c>
      <c r="F158" s="16" t="s">
        <v>585</v>
      </c>
      <c r="G158" s="16">
        <v>4</v>
      </c>
      <c r="H158" s="18">
        <f>G158*L158</f>
        <v>80.959999999999994</v>
      </c>
      <c r="I158" s="19">
        <v>0.08</v>
      </c>
      <c r="J158" s="16" t="s">
        <v>594</v>
      </c>
      <c r="K158" s="18">
        <v>-7.48</v>
      </c>
      <c r="L158" s="18">
        <v>20.239999999999998</v>
      </c>
      <c r="M158" s="18">
        <v>8.99</v>
      </c>
      <c r="N158" s="16" t="s">
        <v>12</v>
      </c>
      <c r="O158" s="16" t="s">
        <v>606</v>
      </c>
      <c r="P158" s="16" t="s">
        <v>68</v>
      </c>
      <c r="Q158" s="16" t="s">
        <v>680</v>
      </c>
      <c r="R158" s="16" t="s">
        <v>687</v>
      </c>
      <c r="S158" s="16" t="s">
        <v>592</v>
      </c>
      <c r="T158" s="20">
        <f>E158+7</f>
        <v>42301</v>
      </c>
    </row>
    <row r="159" spans="1:20" x14ac:dyDescent="0.2">
      <c r="A159" s="16" t="s">
        <v>678</v>
      </c>
      <c r="B159" s="4">
        <v>4900</v>
      </c>
      <c r="C159" s="21" t="s">
        <v>66</v>
      </c>
      <c r="D159" s="16">
        <v>34853</v>
      </c>
      <c r="E159" s="22">
        <v>42215</v>
      </c>
      <c r="F159" s="16" t="s">
        <v>585</v>
      </c>
      <c r="G159" s="21">
        <v>49</v>
      </c>
      <c r="H159" s="18">
        <f>G159*L159</f>
        <v>672.77</v>
      </c>
      <c r="I159" s="23">
        <v>0.16</v>
      </c>
      <c r="J159" s="16" t="s">
        <v>595</v>
      </c>
      <c r="K159" s="24">
        <v>-74.510000000000005</v>
      </c>
      <c r="L159" s="18">
        <v>13.73</v>
      </c>
      <c r="M159" s="24">
        <v>6.85</v>
      </c>
      <c r="N159" s="16" t="s">
        <v>616</v>
      </c>
      <c r="O159" s="21" t="s">
        <v>605</v>
      </c>
      <c r="P159" s="16" t="s">
        <v>69</v>
      </c>
      <c r="Q159" s="21" t="s">
        <v>680</v>
      </c>
      <c r="R159" s="16" t="s">
        <v>687</v>
      </c>
      <c r="S159" s="21" t="s">
        <v>588</v>
      </c>
      <c r="T159" s="20">
        <f>E159+7</f>
        <v>42222</v>
      </c>
    </row>
    <row r="160" spans="1:20" x14ac:dyDescent="0.2">
      <c r="A160" s="16" t="s">
        <v>678</v>
      </c>
      <c r="B160" s="2">
        <v>6938</v>
      </c>
      <c r="C160" s="16" t="s">
        <v>66</v>
      </c>
      <c r="D160" s="16">
        <v>49510</v>
      </c>
      <c r="E160" s="17">
        <v>42388</v>
      </c>
      <c r="F160" s="16" t="s">
        <v>585</v>
      </c>
      <c r="G160" s="16">
        <v>16</v>
      </c>
      <c r="H160" s="18">
        <f>G160*L160</f>
        <v>41.28</v>
      </c>
      <c r="I160" s="19">
        <v>0.04</v>
      </c>
      <c r="J160" s="16" t="s">
        <v>595</v>
      </c>
      <c r="K160" s="18">
        <v>-6.22</v>
      </c>
      <c r="L160" s="18">
        <v>2.58</v>
      </c>
      <c r="M160" s="18">
        <v>1.3</v>
      </c>
      <c r="N160" s="16" t="s">
        <v>620</v>
      </c>
      <c r="O160" s="16" t="s">
        <v>605</v>
      </c>
      <c r="P160" s="16" t="s">
        <v>71</v>
      </c>
      <c r="Q160" s="16" t="s">
        <v>679</v>
      </c>
      <c r="R160" s="16" t="s">
        <v>683</v>
      </c>
      <c r="S160" s="16" t="s">
        <v>588</v>
      </c>
      <c r="T160" s="20">
        <f>E160+7</f>
        <v>42395</v>
      </c>
    </row>
    <row r="161" spans="1:20" x14ac:dyDescent="0.2">
      <c r="A161" s="16" t="s">
        <v>678</v>
      </c>
      <c r="B161" s="2">
        <v>8255</v>
      </c>
      <c r="C161" s="21" t="s">
        <v>66</v>
      </c>
      <c r="D161" s="16">
        <v>59044</v>
      </c>
      <c r="E161" s="22">
        <v>42144</v>
      </c>
      <c r="F161" s="16" t="s">
        <v>585</v>
      </c>
      <c r="G161" s="21">
        <v>6</v>
      </c>
      <c r="H161" s="18">
        <f>G161*L161</f>
        <v>18.48</v>
      </c>
      <c r="I161" s="23">
        <v>0.02</v>
      </c>
      <c r="J161" s="16" t="s">
        <v>595</v>
      </c>
      <c r="K161" s="24">
        <v>1.25</v>
      </c>
      <c r="L161" s="18">
        <v>3.08</v>
      </c>
      <c r="M161" s="24">
        <v>0.99</v>
      </c>
      <c r="N161" s="16" t="s">
        <v>296</v>
      </c>
      <c r="O161" s="21" t="s">
        <v>605</v>
      </c>
      <c r="P161" s="16" t="s">
        <v>69</v>
      </c>
      <c r="Q161" s="21" t="s">
        <v>679</v>
      </c>
      <c r="R161" s="16" t="s">
        <v>698</v>
      </c>
      <c r="S161" s="21" t="s">
        <v>591</v>
      </c>
      <c r="T161" s="20">
        <f>E161+7</f>
        <v>42151</v>
      </c>
    </row>
    <row r="162" spans="1:20" x14ac:dyDescent="0.2">
      <c r="A162" s="16" t="s">
        <v>678</v>
      </c>
      <c r="B162" s="4">
        <v>7021</v>
      </c>
      <c r="C162" s="16" t="s">
        <v>66</v>
      </c>
      <c r="D162" s="16">
        <v>50117</v>
      </c>
      <c r="E162" s="17">
        <v>42097</v>
      </c>
      <c r="F162" s="16" t="s">
        <v>585</v>
      </c>
      <c r="G162" s="16">
        <v>17</v>
      </c>
      <c r="H162" s="18">
        <f>G162*L162</f>
        <v>49.13</v>
      </c>
      <c r="I162" s="19">
        <v>0.09</v>
      </c>
      <c r="J162" s="16" t="s">
        <v>595</v>
      </c>
      <c r="K162" s="18">
        <v>14.49</v>
      </c>
      <c r="L162" s="18">
        <v>2.89</v>
      </c>
      <c r="M162" s="18">
        <v>0.5</v>
      </c>
      <c r="N162" s="16" t="s">
        <v>616</v>
      </c>
      <c r="O162" s="16" t="s">
        <v>604</v>
      </c>
      <c r="P162" s="16" t="s">
        <v>69</v>
      </c>
      <c r="Q162" s="16" t="s">
        <v>679</v>
      </c>
      <c r="R162" s="16" t="s">
        <v>698</v>
      </c>
      <c r="S162" s="16" t="s">
        <v>591</v>
      </c>
      <c r="T162" s="20">
        <f>E162+7</f>
        <v>42104</v>
      </c>
    </row>
    <row r="163" spans="1:20" x14ac:dyDescent="0.2">
      <c r="A163" s="16" t="s">
        <v>678</v>
      </c>
      <c r="B163" s="2">
        <v>991</v>
      </c>
      <c r="C163" s="21" t="s">
        <v>66</v>
      </c>
      <c r="D163" s="16">
        <v>7142</v>
      </c>
      <c r="E163" s="22">
        <v>42145</v>
      </c>
      <c r="F163" s="16" t="s">
        <v>585</v>
      </c>
      <c r="G163" s="21">
        <v>36</v>
      </c>
      <c r="H163" s="18">
        <f>G163*L163</f>
        <v>132.84</v>
      </c>
      <c r="I163" s="23">
        <v>0.06</v>
      </c>
      <c r="J163" s="16" t="s">
        <v>595</v>
      </c>
      <c r="K163" s="24">
        <v>57</v>
      </c>
      <c r="L163" s="18">
        <v>3.69</v>
      </c>
      <c r="M163" s="24">
        <v>0.5</v>
      </c>
      <c r="N163" s="16" t="s">
        <v>124</v>
      </c>
      <c r="O163" s="21" t="s">
        <v>600</v>
      </c>
      <c r="P163" s="16" t="s">
        <v>71</v>
      </c>
      <c r="Q163" s="21" t="s">
        <v>679</v>
      </c>
      <c r="R163" s="16" t="s">
        <v>698</v>
      </c>
      <c r="S163" s="21" t="s">
        <v>591</v>
      </c>
      <c r="T163" s="20">
        <f>E163+7</f>
        <v>42152</v>
      </c>
    </row>
    <row r="164" spans="1:20" x14ac:dyDescent="0.2">
      <c r="A164" s="16" t="s">
        <v>678</v>
      </c>
      <c r="B164" s="4">
        <v>7485</v>
      </c>
      <c r="C164" s="16" t="s">
        <v>66</v>
      </c>
      <c r="D164" s="16">
        <v>53443</v>
      </c>
      <c r="E164" s="17">
        <v>42224</v>
      </c>
      <c r="F164" s="16" t="s">
        <v>585</v>
      </c>
      <c r="G164" s="16">
        <v>3</v>
      </c>
      <c r="H164" s="18">
        <f>G164*L164</f>
        <v>18.899999999999999</v>
      </c>
      <c r="I164" s="19">
        <v>0.01</v>
      </c>
      <c r="J164" s="16" t="s">
        <v>595</v>
      </c>
      <c r="K164" s="18">
        <v>-2.0099999999999998</v>
      </c>
      <c r="L164" s="18">
        <v>6.3</v>
      </c>
      <c r="M164" s="18">
        <v>0.5</v>
      </c>
      <c r="N164" s="16" t="s">
        <v>428</v>
      </c>
      <c r="O164" s="16" t="s">
        <v>605</v>
      </c>
      <c r="P164" s="16" t="s">
        <v>70</v>
      </c>
      <c r="Q164" s="16" t="s">
        <v>679</v>
      </c>
      <c r="R164" s="16" t="s">
        <v>698</v>
      </c>
      <c r="S164" s="16" t="s">
        <v>591</v>
      </c>
      <c r="T164" s="20">
        <f>E164+7</f>
        <v>42231</v>
      </c>
    </row>
    <row r="165" spans="1:20" x14ac:dyDescent="0.2">
      <c r="A165" s="16" t="s">
        <v>678</v>
      </c>
      <c r="B165" s="2">
        <v>4653</v>
      </c>
      <c r="C165" s="21" t="s">
        <v>66</v>
      </c>
      <c r="D165" s="16">
        <v>33126</v>
      </c>
      <c r="E165" s="22">
        <v>42259</v>
      </c>
      <c r="F165" s="16" t="s">
        <v>585</v>
      </c>
      <c r="G165" s="21">
        <v>28</v>
      </c>
      <c r="H165" s="18">
        <f>G165*L165</f>
        <v>176.4</v>
      </c>
      <c r="I165" s="23">
        <v>0.06</v>
      </c>
      <c r="J165" s="16" t="s">
        <v>595</v>
      </c>
      <c r="K165" s="24">
        <v>80.36</v>
      </c>
      <c r="L165" s="18">
        <v>6.3</v>
      </c>
      <c r="M165" s="24">
        <v>0.5</v>
      </c>
      <c r="N165" s="16" t="s">
        <v>296</v>
      </c>
      <c r="O165" s="21" t="s">
        <v>605</v>
      </c>
      <c r="P165" s="16" t="s">
        <v>69</v>
      </c>
      <c r="Q165" s="21" t="s">
        <v>679</v>
      </c>
      <c r="R165" s="16" t="s">
        <v>698</v>
      </c>
      <c r="S165" s="21" t="s">
        <v>591</v>
      </c>
      <c r="T165" s="20">
        <f>E165+7</f>
        <v>42266</v>
      </c>
    </row>
    <row r="166" spans="1:20" x14ac:dyDescent="0.2">
      <c r="A166" s="16" t="s">
        <v>678</v>
      </c>
      <c r="B166" s="4">
        <v>7525</v>
      </c>
      <c r="C166" s="16" t="s">
        <v>66</v>
      </c>
      <c r="D166" s="16">
        <v>53762</v>
      </c>
      <c r="E166" s="17">
        <v>42461</v>
      </c>
      <c r="F166" s="16" t="s">
        <v>585</v>
      </c>
      <c r="G166" s="16">
        <v>28</v>
      </c>
      <c r="H166" s="18">
        <f>G166*L166</f>
        <v>139.44</v>
      </c>
      <c r="I166" s="19">
        <v>7.0000000000000007E-2</v>
      </c>
      <c r="J166" s="16" t="s">
        <v>595</v>
      </c>
      <c r="K166" s="18">
        <v>58.1</v>
      </c>
      <c r="L166" s="18">
        <v>4.9800000000000004</v>
      </c>
      <c r="M166" s="18">
        <v>0.49</v>
      </c>
      <c r="N166" s="16" t="s">
        <v>118</v>
      </c>
      <c r="O166" s="16" t="s">
        <v>606</v>
      </c>
      <c r="P166" s="16" t="s">
        <v>70</v>
      </c>
      <c r="Q166" s="16" t="s">
        <v>679</v>
      </c>
      <c r="R166" s="16" t="s">
        <v>698</v>
      </c>
      <c r="S166" s="16" t="s">
        <v>591</v>
      </c>
      <c r="T166" s="20">
        <f>E166+7</f>
        <v>42468</v>
      </c>
    </row>
    <row r="167" spans="1:20" x14ac:dyDescent="0.2">
      <c r="A167" s="16" t="s">
        <v>678</v>
      </c>
      <c r="B167" s="4">
        <v>4262</v>
      </c>
      <c r="C167" s="21" t="s">
        <v>66</v>
      </c>
      <c r="D167" s="16">
        <v>30343</v>
      </c>
      <c r="E167" s="22">
        <v>42450</v>
      </c>
      <c r="F167" s="16" t="s">
        <v>585</v>
      </c>
      <c r="G167" s="21">
        <v>48</v>
      </c>
      <c r="H167" s="18">
        <f>G167*L167</f>
        <v>1460.16</v>
      </c>
      <c r="I167" s="23">
        <v>0</v>
      </c>
      <c r="J167" s="16" t="s">
        <v>595</v>
      </c>
      <c r="K167" s="24">
        <v>-60.98</v>
      </c>
      <c r="L167" s="18">
        <v>30.42</v>
      </c>
      <c r="M167" s="24">
        <v>8.65</v>
      </c>
      <c r="N167" s="16" t="s">
        <v>355</v>
      </c>
      <c r="O167" s="21" t="s">
        <v>601</v>
      </c>
      <c r="P167" s="16" t="s">
        <v>71</v>
      </c>
      <c r="Q167" s="21" t="s">
        <v>681</v>
      </c>
      <c r="R167" s="16" t="s">
        <v>689</v>
      </c>
      <c r="S167" s="21" t="s">
        <v>591</v>
      </c>
      <c r="T167" s="20">
        <f>E167+7</f>
        <v>42457</v>
      </c>
    </row>
    <row r="168" spans="1:20" x14ac:dyDescent="0.2">
      <c r="A168" s="16" t="s">
        <v>678</v>
      </c>
      <c r="B168" s="4">
        <v>3585</v>
      </c>
      <c r="C168" s="16" t="s">
        <v>66</v>
      </c>
      <c r="D168" s="16">
        <v>25571</v>
      </c>
      <c r="E168" s="17">
        <v>42539</v>
      </c>
      <c r="F168" s="16" t="s">
        <v>585</v>
      </c>
      <c r="G168" s="16">
        <v>42</v>
      </c>
      <c r="H168" s="18">
        <f>G168*L168</f>
        <v>3772.86</v>
      </c>
      <c r="I168" s="19">
        <v>0.08</v>
      </c>
      <c r="J168" s="16" t="s">
        <v>595</v>
      </c>
      <c r="K168" s="18">
        <v>-1032.1300000000001</v>
      </c>
      <c r="L168" s="18">
        <v>89.83</v>
      </c>
      <c r="M168" s="18">
        <v>35</v>
      </c>
      <c r="N168" s="16" t="s">
        <v>636</v>
      </c>
      <c r="O168" s="16" t="s">
        <v>606</v>
      </c>
      <c r="P168" s="16" t="s">
        <v>70</v>
      </c>
      <c r="Q168" s="16" t="s">
        <v>679</v>
      </c>
      <c r="R168" s="16" t="s">
        <v>692</v>
      </c>
      <c r="S168" s="16" t="s">
        <v>589</v>
      </c>
      <c r="T168" s="20">
        <f>E168+7</f>
        <v>42546</v>
      </c>
    </row>
    <row r="169" spans="1:20" x14ac:dyDescent="0.2">
      <c r="A169" s="16" t="s">
        <v>678</v>
      </c>
      <c r="B169" s="4">
        <v>7406</v>
      </c>
      <c r="C169" s="21" t="s">
        <v>66</v>
      </c>
      <c r="D169" s="16">
        <v>52837</v>
      </c>
      <c r="E169" s="22">
        <v>42326</v>
      </c>
      <c r="F169" s="16" t="s">
        <v>585</v>
      </c>
      <c r="G169" s="21">
        <v>32</v>
      </c>
      <c r="H169" s="18">
        <f>G169*L169</f>
        <v>6181.44</v>
      </c>
      <c r="I169" s="23">
        <v>0.08</v>
      </c>
      <c r="J169" s="16" t="s">
        <v>595</v>
      </c>
      <c r="K169" s="24">
        <v>519.54999999999995</v>
      </c>
      <c r="L169" s="18">
        <v>193.17</v>
      </c>
      <c r="M169" s="24">
        <v>19.989999999999998</v>
      </c>
      <c r="N169" s="16" t="s">
        <v>177</v>
      </c>
      <c r="O169" s="21" t="s">
        <v>604</v>
      </c>
      <c r="P169" s="16" t="s">
        <v>71</v>
      </c>
      <c r="Q169" s="21" t="s">
        <v>679</v>
      </c>
      <c r="R169" s="16" t="s">
        <v>692</v>
      </c>
      <c r="S169" s="21" t="s">
        <v>591</v>
      </c>
      <c r="T169" s="20">
        <f>E169+7</f>
        <v>42333</v>
      </c>
    </row>
    <row r="170" spans="1:20" x14ac:dyDescent="0.2">
      <c r="A170" s="16" t="s">
        <v>678</v>
      </c>
      <c r="B170" s="2">
        <v>3288</v>
      </c>
      <c r="C170" s="16" t="s">
        <v>66</v>
      </c>
      <c r="D170" s="16">
        <v>23522</v>
      </c>
      <c r="E170" s="17">
        <v>42044</v>
      </c>
      <c r="F170" s="16" t="s">
        <v>585</v>
      </c>
      <c r="G170" s="16">
        <v>19</v>
      </c>
      <c r="H170" s="18">
        <f>G170*L170</f>
        <v>3039.8100000000004</v>
      </c>
      <c r="I170" s="19">
        <v>0.1</v>
      </c>
      <c r="J170" s="16" t="s">
        <v>595</v>
      </c>
      <c r="K170" s="18">
        <v>666.01</v>
      </c>
      <c r="L170" s="18">
        <v>159.99</v>
      </c>
      <c r="M170" s="18">
        <v>5.5</v>
      </c>
      <c r="N170" s="16" t="s">
        <v>517</v>
      </c>
      <c r="O170" s="16" t="s">
        <v>604</v>
      </c>
      <c r="P170" s="16" t="s">
        <v>69</v>
      </c>
      <c r="Q170" s="16" t="s">
        <v>681</v>
      </c>
      <c r="R170" s="16" t="s">
        <v>689</v>
      </c>
      <c r="S170" s="16" t="s">
        <v>591</v>
      </c>
      <c r="T170" s="20">
        <f>E170+7</f>
        <v>42051</v>
      </c>
    </row>
    <row r="171" spans="1:20" x14ac:dyDescent="0.2">
      <c r="A171" s="16" t="s">
        <v>678</v>
      </c>
      <c r="B171" s="2">
        <v>6074</v>
      </c>
      <c r="C171" s="21" t="s">
        <v>66</v>
      </c>
      <c r="D171" s="16">
        <v>43043</v>
      </c>
      <c r="E171" s="22">
        <v>42413</v>
      </c>
      <c r="F171" s="16" t="s">
        <v>585</v>
      </c>
      <c r="G171" s="21">
        <v>4</v>
      </c>
      <c r="H171" s="18">
        <f>G171*L171</f>
        <v>900.16</v>
      </c>
      <c r="I171" s="23">
        <v>7.0000000000000007E-2</v>
      </c>
      <c r="J171" s="16" t="s">
        <v>595</v>
      </c>
      <c r="K171" s="24">
        <v>28.81</v>
      </c>
      <c r="L171" s="18">
        <v>225.04</v>
      </c>
      <c r="M171" s="24">
        <v>11.79</v>
      </c>
      <c r="N171" s="16" t="s">
        <v>610</v>
      </c>
      <c r="O171" s="21" t="s">
        <v>605</v>
      </c>
      <c r="P171" s="16" t="s">
        <v>71</v>
      </c>
      <c r="Q171" s="21" t="s">
        <v>679</v>
      </c>
      <c r="R171" s="16" t="s">
        <v>685</v>
      </c>
      <c r="S171" s="21" t="s">
        <v>590</v>
      </c>
      <c r="T171" s="20">
        <f>E171+7</f>
        <v>42420</v>
      </c>
    </row>
    <row r="172" spans="1:20" x14ac:dyDescent="0.2">
      <c r="A172" s="16" t="s">
        <v>678</v>
      </c>
      <c r="B172" s="4">
        <v>7707</v>
      </c>
      <c r="C172" s="16" t="s">
        <v>66</v>
      </c>
      <c r="D172" s="16">
        <v>55239</v>
      </c>
      <c r="E172" s="17">
        <v>42646</v>
      </c>
      <c r="F172" s="16" t="s">
        <v>585</v>
      </c>
      <c r="G172" s="16">
        <v>6</v>
      </c>
      <c r="H172" s="18">
        <f>G172*L172</f>
        <v>1256.22</v>
      </c>
      <c r="I172" s="19">
        <v>0.02</v>
      </c>
      <c r="J172" s="16" t="s">
        <v>594</v>
      </c>
      <c r="K172" s="18">
        <v>-505.98447900000014</v>
      </c>
      <c r="L172" s="18">
        <v>209.37</v>
      </c>
      <c r="M172" s="18">
        <v>69</v>
      </c>
      <c r="N172" s="16" t="s">
        <v>204</v>
      </c>
      <c r="O172" s="16" t="s">
        <v>604</v>
      </c>
      <c r="P172" s="16" t="s">
        <v>70</v>
      </c>
      <c r="Q172" s="16" t="s">
        <v>680</v>
      </c>
      <c r="R172" s="16" t="s">
        <v>693</v>
      </c>
      <c r="S172" s="16" t="s">
        <v>589</v>
      </c>
      <c r="T172" s="20">
        <f>E172+7</f>
        <v>42653</v>
      </c>
    </row>
    <row r="173" spans="1:20" x14ac:dyDescent="0.2">
      <c r="A173" s="16" t="s">
        <v>678</v>
      </c>
      <c r="B173" s="4">
        <v>120</v>
      </c>
      <c r="C173" s="21" t="s">
        <v>66</v>
      </c>
      <c r="D173" s="16">
        <v>774</v>
      </c>
      <c r="E173" s="22">
        <v>42280</v>
      </c>
      <c r="F173" s="16" t="s">
        <v>585</v>
      </c>
      <c r="G173" s="21">
        <v>17</v>
      </c>
      <c r="H173" s="18">
        <f>G173*L173</f>
        <v>76.160000000000011</v>
      </c>
      <c r="I173" s="23">
        <v>0.03</v>
      </c>
      <c r="J173" s="16" t="s">
        <v>595</v>
      </c>
      <c r="K173" s="24">
        <v>-752.13</v>
      </c>
      <c r="L173" s="18">
        <v>4.4800000000000004</v>
      </c>
      <c r="M173" s="24">
        <v>49</v>
      </c>
      <c r="N173" s="16" t="s">
        <v>143</v>
      </c>
      <c r="O173" s="21" t="s">
        <v>604</v>
      </c>
      <c r="P173" s="16" t="s">
        <v>69</v>
      </c>
      <c r="Q173" s="21" t="s">
        <v>679</v>
      </c>
      <c r="R173" s="16" t="s">
        <v>685</v>
      </c>
      <c r="S173" s="21" t="s">
        <v>589</v>
      </c>
      <c r="T173" s="20">
        <f>E173+7</f>
        <v>42287</v>
      </c>
    </row>
    <row r="174" spans="1:20" x14ac:dyDescent="0.2">
      <c r="A174" s="16" t="s">
        <v>678</v>
      </c>
      <c r="B174" s="4">
        <v>569</v>
      </c>
      <c r="C174" s="16" t="s">
        <v>66</v>
      </c>
      <c r="D174" s="16">
        <v>3845</v>
      </c>
      <c r="E174" s="17">
        <v>42424</v>
      </c>
      <c r="F174" s="16" t="s">
        <v>585</v>
      </c>
      <c r="G174" s="16">
        <v>9</v>
      </c>
      <c r="H174" s="18">
        <f>G174*L174</f>
        <v>3269.25</v>
      </c>
      <c r="I174" s="19">
        <v>0.09</v>
      </c>
      <c r="J174" s="16" t="s">
        <v>595</v>
      </c>
      <c r="K174" s="18">
        <v>294.39</v>
      </c>
      <c r="L174" s="18">
        <v>363.25</v>
      </c>
      <c r="M174" s="18">
        <v>19.989999999999998</v>
      </c>
      <c r="N174" s="16" t="s">
        <v>621</v>
      </c>
      <c r="O174" s="16" t="s">
        <v>605</v>
      </c>
      <c r="P174" s="16" t="s">
        <v>70</v>
      </c>
      <c r="Q174" s="16" t="s">
        <v>679</v>
      </c>
      <c r="R174" s="16" t="s">
        <v>685</v>
      </c>
      <c r="S174" s="16" t="s">
        <v>591</v>
      </c>
      <c r="T174" s="20">
        <f>E174+7</f>
        <v>42431</v>
      </c>
    </row>
    <row r="175" spans="1:20" x14ac:dyDescent="0.2">
      <c r="A175" s="16" t="s">
        <v>678</v>
      </c>
      <c r="B175" s="2">
        <v>5157</v>
      </c>
      <c r="C175" s="21" t="s">
        <v>66</v>
      </c>
      <c r="D175" s="16">
        <v>36709</v>
      </c>
      <c r="E175" s="22">
        <v>42544</v>
      </c>
      <c r="F175" s="16" t="s">
        <v>585</v>
      </c>
      <c r="G175" s="21">
        <v>42</v>
      </c>
      <c r="H175" s="18">
        <f>G175*L175</f>
        <v>2771.58</v>
      </c>
      <c r="I175" s="23">
        <v>0.05</v>
      </c>
      <c r="J175" s="16" t="s">
        <v>595</v>
      </c>
      <c r="K175" s="24">
        <v>369.08099999999996</v>
      </c>
      <c r="L175" s="18">
        <v>65.989999999999995</v>
      </c>
      <c r="M175" s="24">
        <v>8.99</v>
      </c>
      <c r="N175" s="16" t="s">
        <v>307</v>
      </c>
      <c r="O175" s="21" t="s">
        <v>604</v>
      </c>
      <c r="P175" s="16" t="s">
        <v>71</v>
      </c>
      <c r="Q175" s="21" t="s">
        <v>681</v>
      </c>
      <c r="R175" s="16" t="s">
        <v>688</v>
      </c>
      <c r="S175" s="21" t="s">
        <v>591</v>
      </c>
      <c r="T175" s="20">
        <f>E175+7</f>
        <v>42551</v>
      </c>
    </row>
    <row r="176" spans="1:20" x14ac:dyDescent="0.2">
      <c r="A176" s="16" t="s">
        <v>678</v>
      </c>
      <c r="B176" s="2">
        <v>6978</v>
      </c>
      <c r="C176" s="16" t="s">
        <v>66</v>
      </c>
      <c r="D176" s="16">
        <v>49889</v>
      </c>
      <c r="E176" s="17">
        <v>42655</v>
      </c>
      <c r="F176" s="16" t="s">
        <v>585</v>
      </c>
      <c r="G176" s="16">
        <v>47</v>
      </c>
      <c r="H176" s="18">
        <f>G176*L176</f>
        <v>540.5</v>
      </c>
      <c r="I176" s="19">
        <v>0.09</v>
      </c>
      <c r="J176" s="16" t="s">
        <v>595</v>
      </c>
      <c r="K176" s="18">
        <v>-50.208999999999996</v>
      </c>
      <c r="L176" s="18">
        <v>11.5</v>
      </c>
      <c r="M176" s="18">
        <v>7.19</v>
      </c>
      <c r="N176" s="16" t="s">
        <v>481</v>
      </c>
      <c r="O176" s="16" t="s">
        <v>604</v>
      </c>
      <c r="P176" s="16" t="s">
        <v>68</v>
      </c>
      <c r="Q176" s="16" t="s">
        <v>679</v>
      </c>
      <c r="R176" s="16" t="s">
        <v>691</v>
      </c>
      <c r="S176" s="16" t="s">
        <v>591</v>
      </c>
      <c r="T176" s="20">
        <f>E176+7</f>
        <v>42662</v>
      </c>
    </row>
    <row r="177" spans="1:20" x14ac:dyDescent="0.2">
      <c r="A177" s="16" t="s">
        <v>678</v>
      </c>
      <c r="B177" s="4">
        <v>8395</v>
      </c>
      <c r="C177" s="21" t="s">
        <v>66</v>
      </c>
      <c r="D177" s="16">
        <v>59971</v>
      </c>
      <c r="E177" s="22">
        <v>42094</v>
      </c>
      <c r="F177" s="16" t="s">
        <v>585</v>
      </c>
      <c r="G177" s="21">
        <v>26</v>
      </c>
      <c r="H177" s="18">
        <f>G177*L177</f>
        <v>415.48</v>
      </c>
      <c r="I177" s="23">
        <v>0.01</v>
      </c>
      <c r="J177" s="16" t="s">
        <v>594</v>
      </c>
      <c r="K177" s="24">
        <v>-125.8</v>
      </c>
      <c r="L177" s="18">
        <v>15.98</v>
      </c>
      <c r="M177" s="24">
        <v>8.99</v>
      </c>
      <c r="N177" s="16" t="s">
        <v>638</v>
      </c>
      <c r="O177" s="21" t="s">
        <v>606</v>
      </c>
      <c r="P177" s="16" t="s">
        <v>68</v>
      </c>
      <c r="Q177" s="21" t="s">
        <v>681</v>
      </c>
      <c r="R177" s="16" t="s">
        <v>689</v>
      </c>
      <c r="S177" s="21" t="s">
        <v>592</v>
      </c>
      <c r="T177" s="20">
        <f>E177+7</f>
        <v>42101</v>
      </c>
    </row>
    <row r="178" spans="1:20" x14ac:dyDescent="0.2">
      <c r="A178" s="16" t="s">
        <v>678</v>
      </c>
      <c r="B178" s="4">
        <v>167</v>
      </c>
      <c r="C178" s="16" t="s">
        <v>66</v>
      </c>
      <c r="D178" s="16">
        <v>1057</v>
      </c>
      <c r="E178" s="17">
        <v>42358</v>
      </c>
      <c r="F178" s="16" t="s">
        <v>585</v>
      </c>
      <c r="G178" s="16">
        <v>41</v>
      </c>
      <c r="H178" s="18">
        <f>G178*L178</f>
        <v>346.86</v>
      </c>
      <c r="I178" s="19">
        <v>0.09</v>
      </c>
      <c r="J178" s="16" t="s">
        <v>595</v>
      </c>
      <c r="K178" s="18">
        <v>-52.48</v>
      </c>
      <c r="L178" s="18">
        <v>8.4600000000000009</v>
      </c>
      <c r="M178" s="18">
        <v>3.62</v>
      </c>
      <c r="N178" s="16" t="s">
        <v>610</v>
      </c>
      <c r="O178" s="16" t="s">
        <v>604</v>
      </c>
      <c r="P178" s="16" t="s">
        <v>71</v>
      </c>
      <c r="Q178" s="16" t="s">
        <v>681</v>
      </c>
      <c r="R178" s="16" t="s">
        <v>689</v>
      </c>
      <c r="S178" s="16" t="s">
        <v>592</v>
      </c>
      <c r="T178" s="20">
        <f>E178+7</f>
        <v>42365</v>
      </c>
    </row>
    <row r="179" spans="1:20" x14ac:dyDescent="0.2">
      <c r="A179" s="16" t="s">
        <v>678</v>
      </c>
      <c r="B179" s="2">
        <v>7299</v>
      </c>
      <c r="C179" s="21" t="s">
        <v>66</v>
      </c>
      <c r="D179" s="16">
        <v>52039</v>
      </c>
      <c r="E179" s="22">
        <v>42523</v>
      </c>
      <c r="F179" s="16" t="s">
        <v>585</v>
      </c>
      <c r="G179" s="21">
        <v>48</v>
      </c>
      <c r="H179" s="18">
        <f>G179*L179</f>
        <v>1967.04</v>
      </c>
      <c r="I179" s="23">
        <v>0</v>
      </c>
      <c r="J179" s="16" t="s">
        <v>595</v>
      </c>
      <c r="K179" s="24">
        <v>840.46</v>
      </c>
      <c r="L179" s="18">
        <v>40.98</v>
      </c>
      <c r="M179" s="24">
        <v>1.99</v>
      </c>
      <c r="N179" s="16" t="s">
        <v>137</v>
      </c>
      <c r="O179" s="21" t="s">
        <v>604</v>
      </c>
      <c r="P179" s="16" t="s">
        <v>71</v>
      </c>
      <c r="Q179" s="21" t="s">
        <v>681</v>
      </c>
      <c r="R179" s="16" t="s">
        <v>689</v>
      </c>
      <c r="S179" s="21" t="s">
        <v>592</v>
      </c>
      <c r="T179" s="20">
        <f>E179+7</f>
        <v>42530</v>
      </c>
    </row>
    <row r="180" spans="1:20" x14ac:dyDescent="0.2">
      <c r="A180" s="16" t="s">
        <v>678</v>
      </c>
      <c r="B180" s="4">
        <v>792</v>
      </c>
      <c r="C180" s="16" t="s">
        <v>66</v>
      </c>
      <c r="D180" s="16">
        <v>5696</v>
      </c>
      <c r="E180" s="17">
        <v>42066</v>
      </c>
      <c r="F180" s="16" t="s">
        <v>585</v>
      </c>
      <c r="G180" s="16">
        <v>40</v>
      </c>
      <c r="H180" s="18">
        <f>G180*L180</f>
        <v>660.40000000000009</v>
      </c>
      <c r="I180" s="19">
        <v>0.1</v>
      </c>
      <c r="J180" s="16" t="s">
        <v>595</v>
      </c>
      <c r="K180" s="18">
        <v>190.5275</v>
      </c>
      <c r="L180" s="18">
        <v>16.510000000000002</v>
      </c>
      <c r="M180" s="18">
        <v>2.99</v>
      </c>
      <c r="N180" s="16" t="s">
        <v>455</v>
      </c>
      <c r="O180" s="16" t="s">
        <v>604</v>
      </c>
      <c r="P180" s="16" t="s">
        <v>70</v>
      </c>
      <c r="Q180" s="16" t="s">
        <v>679</v>
      </c>
      <c r="R180" s="16" t="s">
        <v>691</v>
      </c>
      <c r="S180" s="16" t="s">
        <v>591</v>
      </c>
      <c r="T180" s="20">
        <f>E180+7</f>
        <v>42073</v>
      </c>
    </row>
    <row r="181" spans="1:20" x14ac:dyDescent="0.2">
      <c r="A181" s="16" t="s">
        <v>678</v>
      </c>
      <c r="B181" s="2">
        <v>5018</v>
      </c>
      <c r="C181" s="21" t="s">
        <v>66</v>
      </c>
      <c r="D181" s="16">
        <v>35811</v>
      </c>
      <c r="E181" s="22">
        <v>42311</v>
      </c>
      <c r="F181" s="16" t="s">
        <v>585</v>
      </c>
      <c r="G181" s="21">
        <v>6</v>
      </c>
      <c r="H181" s="18">
        <f>G181*L181</f>
        <v>10.56</v>
      </c>
      <c r="I181" s="23">
        <v>0.1</v>
      </c>
      <c r="J181" s="16" t="s">
        <v>595</v>
      </c>
      <c r="K181" s="24">
        <v>-3.24</v>
      </c>
      <c r="L181" s="18">
        <v>1.76</v>
      </c>
      <c r="M181" s="24">
        <v>0.7</v>
      </c>
      <c r="N181" s="16" t="s">
        <v>248</v>
      </c>
      <c r="O181" s="21" t="s">
        <v>600</v>
      </c>
      <c r="P181" s="16" t="s">
        <v>71</v>
      </c>
      <c r="Q181" s="21" t="s">
        <v>679</v>
      </c>
      <c r="R181" s="16" t="s">
        <v>683</v>
      </c>
      <c r="S181" s="21" t="s">
        <v>588</v>
      </c>
      <c r="T181" s="20">
        <f>E181+7</f>
        <v>42318</v>
      </c>
    </row>
    <row r="182" spans="1:20" x14ac:dyDescent="0.2">
      <c r="A182" s="16" t="s">
        <v>678</v>
      </c>
      <c r="B182" s="2">
        <v>1795</v>
      </c>
      <c r="C182" s="16" t="s">
        <v>66</v>
      </c>
      <c r="D182" s="16">
        <v>12868</v>
      </c>
      <c r="E182" s="17">
        <v>42003</v>
      </c>
      <c r="F182" s="16" t="s">
        <v>585</v>
      </c>
      <c r="G182" s="16">
        <v>31</v>
      </c>
      <c r="H182" s="18">
        <f>G182*L182</f>
        <v>54.56</v>
      </c>
      <c r="I182" s="19">
        <v>0.09</v>
      </c>
      <c r="J182" s="16" t="s">
        <v>595</v>
      </c>
      <c r="K182" s="18">
        <v>-2.44</v>
      </c>
      <c r="L182" s="18">
        <v>1.76</v>
      </c>
      <c r="M182" s="18">
        <v>0.7</v>
      </c>
      <c r="N182" s="16" t="s">
        <v>543</v>
      </c>
      <c r="O182" s="16" t="s">
        <v>604</v>
      </c>
      <c r="P182" s="16" t="s">
        <v>70</v>
      </c>
      <c r="Q182" s="16" t="s">
        <v>679</v>
      </c>
      <c r="R182" s="16" t="s">
        <v>683</v>
      </c>
      <c r="S182" s="16" t="s">
        <v>588</v>
      </c>
      <c r="T182" s="20">
        <f>E182+7</f>
        <v>42010</v>
      </c>
    </row>
    <row r="183" spans="1:20" x14ac:dyDescent="0.2">
      <c r="A183" s="16" t="s">
        <v>678</v>
      </c>
      <c r="B183" s="2">
        <v>176</v>
      </c>
      <c r="C183" s="21" t="s">
        <v>66</v>
      </c>
      <c r="D183" s="16">
        <v>1154</v>
      </c>
      <c r="E183" s="22">
        <v>42353</v>
      </c>
      <c r="F183" s="16" t="s">
        <v>585</v>
      </c>
      <c r="G183" s="21">
        <v>11</v>
      </c>
      <c r="H183" s="18">
        <f>G183*L183</f>
        <v>785.07</v>
      </c>
      <c r="I183" s="23">
        <v>0.25</v>
      </c>
      <c r="J183" s="16" t="s">
        <v>595</v>
      </c>
      <c r="K183" s="24">
        <v>-481.041</v>
      </c>
      <c r="L183" s="18">
        <v>71.37</v>
      </c>
      <c r="M183" s="24">
        <v>69</v>
      </c>
      <c r="N183" s="16" t="s">
        <v>610</v>
      </c>
      <c r="O183" s="21" t="s">
        <v>605</v>
      </c>
      <c r="P183" s="16" t="s">
        <v>68</v>
      </c>
      <c r="Q183" s="21" t="s">
        <v>680</v>
      </c>
      <c r="R183" s="16" t="s">
        <v>693</v>
      </c>
      <c r="S183" s="21" t="s">
        <v>589</v>
      </c>
      <c r="T183" s="20">
        <f>E183+7</f>
        <v>42360</v>
      </c>
    </row>
    <row r="184" spans="1:20" x14ac:dyDescent="0.2">
      <c r="A184" s="16" t="s">
        <v>678</v>
      </c>
      <c r="B184" s="4">
        <v>7958</v>
      </c>
      <c r="C184" s="16" t="s">
        <v>66</v>
      </c>
      <c r="D184" s="16">
        <v>56838</v>
      </c>
      <c r="E184" s="17">
        <v>42153</v>
      </c>
      <c r="F184" s="16" t="s">
        <v>585</v>
      </c>
      <c r="G184" s="16">
        <v>44</v>
      </c>
      <c r="H184" s="18">
        <f>G184*L184</f>
        <v>4443.12</v>
      </c>
      <c r="I184" s="19">
        <v>0.09</v>
      </c>
      <c r="J184" s="16" t="s">
        <v>595</v>
      </c>
      <c r="K184" s="18">
        <v>1728.2</v>
      </c>
      <c r="L184" s="18">
        <v>100.98</v>
      </c>
      <c r="M184" s="18">
        <v>7.18</v>
      </c>
      <c r="N184" s="16" t="s">
        <v>385</v>
      </c>
      <c r="O184" s="16" t="s">
        <v>604</v>
      </c>
      <c r="P184" s="16" t="s">
        <v>71</v>
      </c>
      <c r="Q184" s="16" t="s">
        <v>681</v>
      </c>
      <c r="R184" s="16" t="s">
        <v>689</v>
      </c>
      <c r="S184" s="16" t="s">
        <v>591</v>
      </c>
      <c r="T184" s="20">
        <f>E184+7</f>
        <v>42160</v>
      </c>
    </row>
    <row r="185" spans="1:20" x14ac:dyDescent="0.2">
      <c r="A185" s="16" t="s">
        <v>678</v>
      </c>
      <c r="B185" s="2">
        <v>4998</v>
      </c>
      <c r="C185" s="21" t="s">
        <v>66</v>
      </c>
      <c r="D185" s="16">
        <v>35587</v>
      </c>
      <c r="E185" s="22">
        <v>42257</v>
      </c>
      <c r="F185" s="16" t="s">
        <v>585</v>
      </c>
      <c r="G185" s="21">
        <v>43</v>
      </c>
      <c r="H185" s="18">
        <f>G185*L185</f>
        <v>207.26000000000002</v>
      </c>
      <c r="I185" s="23">
        <v>0.03</v>
      </c>
      <c r="J185" s="16" t="s">
        <v>595</v>
      </c>
      <c r="K185" s="24">
        <v>-144.24</v>
      </c>
      <c r="L185" s="18">
        <v>4.82</v>
      </c>
      <c r="M185" s="24">
        <v>5.72</v>
      </c>
      <c r="N185" s="16" t="s">
        <v>617</v>
      </c>
      <c r="O185" s="21" t="s">
        <v>604</v>
      </c>
      <c r="P185" s="16" t="s">
        <v>70</v>
      </c>
      <c r="Q185" s="21" t="s">
        <v>680</v>
      </c>
      <c r="R185" s="16" t="s">
        <v>687</v>
      </c>
      <c r="S185" s="21" t="s">
        <v>592</v>
      </c>
      <c r="T185" s="20">
        <f>E185+7</f>
        <v>42264</v>
      </c>
    </row>
    <row r="186" spans="1:20" x14ac:dyDescent="0.2">
      <c r="A186" s="16" t="s">
        <v>678</v>
      </c>
      <c r="B186" s="2">
        <v>1545</v>
      </c>
      <c r="C186" s="16" t="s">
        <v>66</v>
      </c>
      <c r="D186" s="16">
        <v>11168</v>
      </c>
      <c r="E186" s="17">
        <v>42603</v>
      </c>
      <c r="F186" s="16" t="s">
        <v>585</v>
      </c>
      <c r="G186" s="16">
        <v>35</v>
      </c>
      <c r="H186" s="18">
        <f>G186*L186</f>
        <v>168.70000000000002</v>
      </c>
      <c r="I186" s="19">
        <v>0</v>
      </c>
      <c r="J186" s="16" t="s">
        <v>595</v>
      </c>
      <c r="K186" s="18">
        <v>-106.27</v>
      </c>
      <c r="L186" s="18">
        <v>4.82</v>
      </c>
      <c r="M186" s="18">
        <v>5.72</v>
      </c>
      <c r="N186" s="16" t="s">
        <v>114</v>
      </c>
      <c r="O186" s="16" t="s">
        <v>601</v>
      </c>
      <c r="P186" s="16" t="s">
        <v>68</v>
      </c>
      <c r="Q186" s="16" t="s">
        <v>680</v>
      </c>
      <c r="R186" s="16" t="s">
        <v>687</v>
      </c>
      <c r="S186" s="16" t="s">
        <v>592</v>
      </c>
      <c r="T186" s="20">
        <f>E186+7</f>
        <v>42610</v>
      </c>
    </row>
    <row r="187" spans="1:20" x14ac:dyDescent="0.2">
      <c r="A187" s="16" t="s">
        <v>678</v>
      </c>
      <c r="B187" s="2">
        <v>5252</v>
      </c>
      <c r="C187" s="21" t="s">
        <v>66</v>
      </c>
      <c r="D187" s="16">
        <v>37380</v>
      </c>
      <c r="E187" s="22">
        <v>42034</v>
      </c>
      <c r="F187" s="16" t="s">
        <v>585</v>
      </c>
      <c r="G187" s="21">
        <v>29</v>
      </c>
      <c r="H187" s="18">
        <f>G187*L187</f>
        <v>772.56000000000006</v>
      </c>
      <c r="I187" s="23">
        <v>0.08</v>
      </c>
      <c r="J187" s="16" t="s">
        <v>595</v>
      </c>
      <c r="K187" s="24">
        <v>90.04</v>
      </c>
      <c r="L187" s="18">
        <v>26.64</v>
      </c>
      <c r="M187" s="24">
        <v>5.3</v>
      </c>
      <c r="N187" s="16" t="s">
        <v>611</v>
      </c>
      <c r="O187" s="21" t="s">
        <v>604</v>
      </c>
      <c r="P187" s="16" t="s">
        <v>68</v>
      </c>
      <c r="Q187" s="21" t="s">
        <v>680</v>
      </c>
      <c r="R187" s="16" t="s">
        <v>696</v>
      </c>
      <c r="S187" s="21" t="s">
        <v>590</v>
      </c>
      <c r="T187" s="20">
        <f>E187+7</f>
        <v>42041</v>
      </c>
    </row>
    <row r="188" spans="1:20" x14ac:dyDescent="0.2">
      <c r="A188" s="16" t="s">
        <v>678</v>
      </c>
      <c r="B188" s="4">
        <v>5165</v>
      </c>
      <c r="C188" s="16" t="s">
        <v>66</v>
      </c>
      <c r="D188" s="16">
        <v>36743</v>
      </c>
      <c r="E188" s="17">
        <v>42560</v>
      </c>
      <c r="F188" s="16" t="s">
        <v>585</v>
      </c>
      <c r="G188" s="16">
        <v>3</v>
      </c>
      <c r="H188" s="18">
        <f>G188*L188</f>
        <v>22.77</v>
      </c>
      <c r="I188" s="19">
        <v>0.1</v>
      </c>
      <c r="J188" s="16" t="s">
        <v>595</v>
      </c>
      <c r="K188" s="18">
        <v>-10.61</v>
      </c>
      <c r="L188" s="18">
        <v>7.59</v>
      </c>
      <c r="M188" s="18">
        <v>4</v>
      </c>
      <c r="N188" s="16" t="s">
        <v>572</v>
      </c>
      <c r="O188" s="16" t="s">
        <v>604</v>
      </c>
      <c r="P188" s="16" t="s">
        <v>68</v>
      </c>
      <c r="Q188" s="16" t="s">
        <v>680</v>
      </c>
      <c r="R188" s="16" t="s">
        <v>687</v>
      </c>
      <c r="S188" s="16" t="s">
        <v>588</v>
      </c>
      <c r="T188" s="20">
        <f>E188+7</f>
        <v>42567</v>
      </c>
    </row>
    <row r="189" spans="1:20" x14ac:dyDescent="0.2">
      <c r="A189" s="16" t="s">
        <v>678</v>
      </c>
      <c r="B189" s="4">
        <v>7222</v>
      </c>
      <c r="C189" s="21" t="s">
        <v>66</v>
      </c>
      <c r="D189" s="16">
        <v>51525</v>
      </c>
      <c r="E189" s="22">
        <v>42254</v>
      </c>
      <c r="F189" s="16" t="s">
        <v>585</v>
      </c>
      <c r="G189" s="21">
        <v>46</v>
      </c>
      <c r="H189" s="18">
        <f>G189*L189</f>
        <v>1598.9599999999998</v>
      </c>
      <c r="I189" s="23">
        <v>0.09</v>
      </c>
      <c r="J189" s="16" t="s">
        <v>595</v>
      </c>
      <c r="K189" s="24">
        <v>104.22</v>
      </c>
      <c r="L189" s="18">
        <v>34.76</v>
      </c>
      <c r="M189" s="24">
        <v>8.2200000000000006</v>
      </c>
      <c r="N189" s="16" t="s">
        <v>76</v>
      </c>
      <c r="O189" s="21" t="s">
        <v>604</v>
      </c>
      <c r="P189" s="16" t="s">
        <v>68</v>
      </c>
      <c r="Q189" s="21" t="s">
        <v>679</v>
      </c>
      <c r="R189" s="16" t="s">
        <v>692</v>
      </c>
      <c r="S189" s="21" t="s">
        <v>591</v>
      </c>
      <c r="T189" s="20">
        <f>E189+7</f>
        <v>42261</v>
      </c>
    </row>
    <row r="190" spans="1:20" x14ac:dyDescent="0.2">
      <c r="A190" s="16" t="s">
        <v>678</v>
      </c>
      <c r="B190" s="2">
        <v>5017</v>
      </c>
      <c r="C190" s="16" t="s">
        <v>66</v>
      </c>
      <c r="D190" s="16">
        <v>35811</v>
      </c>
      <c r="E190" s="17">
        <v>42311</v>
      </c>
      <c r="F190" s="16" t="s">
        <v>585</v>
      </c>
      <c r="G190" s="16">
        <v>49</v>
      </c>
      <c r="H190" s="18">
        <f>G190*L190</f>
        <v>762.93000000000006</v>
      </c>
      <c r="I190" s="19">
        <v>0.1</v>
      </c>
      <c r="J190" s="16" t="s">
        <v>595</v>
      </c>
      <c r="K190" s="18">
        <v>352.41</v>
      </c>
      <c r="L190" s="18">
        <v>15.57</v>
      </c>
      <c r="M190" s="18">
        <v>1.39</v>
      </c>
      <c r="N190" s="16" t="s">
        <v>663</v>
      </c>
      <c r="O190" s="16" t="s">
        <v>604</v>
      </c>
      <c r="P190" s="16" t="s">
        <v>71</v>
      </c>
      <c r="Q190" s="16" t="s">
        <v>679</v>
      </c>
      <c r="R190" s="16" t="s">
        <v>682</v>
      </c>
      <c r="S190" s="16" t="s">
        <v>591</v>
      </c>
      <c r="T190" s="20">
        <f>E190+7</f>
        <v>42318</v>
      </c>
    </row>
    <row r="191" spans="1:20" x14ac:dyDescent="0.2">
      <c r="A191" s="16" t="s">
        <v>678</v>
      </c>
      <c r="B191" s="2">
        <v>3449</v>
      </c>
      <c r="C191" s="21" t="s">
        <v>66</v>
      </c>
      <c r="D191" s="16">
        <v>24583</v>
      </c>
      <c r="E191" s="22">
        <v>42164</v>
      </c>
      <c r="F191" s="16" t="s">
        <v>585</v>
      </c>
      <c r="G191" s="21">
        <v>17</v>
      </c>
      <c r="H191" s="18">
        <f>G191*L191</f>
        <v>36.72</v>
      </c>
      <c r="I191" s="23">
        <v>0.06</v>
      </c>
      <c r="J191" s="16" t="s">
        <v>595</v>
      </c>
      <c r="K191" s="24">
        <v>-85.272499999999994</v>
      </c>
      <c r="L191" s="18">
        <v>2.16</v>
      </c>
      <c r="M191" s="24">
        <v>6.05</v>
      </c>
      <c r="N191" s="16" t="s">
        <v>335</v>
      </c>
      <c r="O191" s="21" t="s">
        <v>600</v>
      </c>
      <c r="P191" s="16" t="s">
        <v>71</v>
      </c>
      <c r="Q191" s="21" t="s">
        <v>679</v>
      </c>
      <c r="R191" s="16" t="s">
        <v>691</v>
      </c>
      <c r="S191" s="21" t="s">
        <v>591</v>
      </c>
      <c r="T191" s="20">
        <f>E191+7</f>
        <v>42171</v>
      </c>
    </row>
    <row r="192" spans="1:20" x14ac:dyDescent="0.2">
      <c r="A192" s="16" t="s">
        <v>678</v>
      </c>
      <c r="B192" s="2">
        <v>848</v>
      </c>
      <c r="C192" s="16" t="s">
        <v>66</v>
      </c>
      <c r="D192" s="16">
        <v>6086</v>
      </c>
      <c r="E192" s="17">
        <v>42208</v>
      </c>
      <c r="F192" s="16" t="s">
        <v>585</v>
      </c>
      <c r="G192" s="16">
        <v>48</v>
      </c>
      <c r="H192" s="18">
        <f>G192*L192</f>
        <v>1701.12</v>
      </c>
      <c r="I192" s="19">
        <v>0.04</v>
      </c>
      <c r="J192" s="16" t="s">
        <v>595</v>
      </c>
      <c r="K192" s="18">
        <v>57.89</v>
      </c>
      <c r="L192" s="18">
        <v>35.44</v>
      </c>
      <c r="M192" s="18">
        <v>19.989999999999998</v>
      </c>
      <c r="N192" s="16" t="s">
        <v>390</v>
      </c>
      <c r="O192" s="16" t="s">
        <v>604</v>
      </c>
      <c r="P192" s="16" t="s">
        <v>71</v>
      </c>
      <c r="Q192" s="16" t="s">
        <v>679</v>
      </c>
      <c r="R192" s="16" t="s">
        <v>686</v>
      </c>
      <c r="S192" s="16" t="s">
        <v>591</v>
      </c>
      <c r="T192" s="20">
        <f>E192+7</f>
        <v>42215</v>
      </c>
    </row>
    <row r="193" spans="1:20" x14ac:dyDescent="0.2">
      <c r="A193" s="16" t="s">
        <v>678</v>
      </c>
      <c r="B193" s="2">
        <v>1713</v>
      </c>
      <c r="C193" s="21" t="s">
        <v>66</v>
      </c>
      <c r="D193" s="16">
        <v>12320</v>
      </c>
      <c r="E193" s="22">
        <v>42297</v>
      </c>
      <c r="F193" s="16" t="s">
        <v>585</v>
      </c>
      <c r="G193" s="21">
        <v>35</v>
      </c>
      <c r="H193" s="18">
        <f>G193*L193</f>
        <v>533.05000000000007</v>
      </c>
      <c r="I193" s="23">
        <v>0.05</v>
      </c>
      <c r="J193" s="16" t="s">
        <v>593</v>
      </c>
      <c r="K193" s="24">
        <v>11.650950000000002</v>
      </c>
      <c r="L193" s="18">
        <v>15.23</v>
      </c>
      <c r="M193" s="24">
        <v>27.75</v>
      </c>
      <c r="N193" s="16" t="s">
        <v>613</v>
      </c>
      <c r="O193" s="21" t="s">
        <v>605</v>
      </c>
      <c r="P193" s="16" t="s">
        <v>71</v>
      </c>
      <c r="Q193" s="21" t="s">
        <v>680</v>
      </c>
      <c r="R193" s="16" t="s">
        <v>693</v>
      </c>
      <c r="S193" s="21" t="s">
        <v>587</v>
      </c>
      <c r="T193" s="20">
        <f>E193+7</f>
        <v>42304</v>
      </c>
    </row>
    <row r="194" spans="1:20" x14ac:dyDescent="0.2">
      <c r="A194" s="16" t="s">
        <v>678</v>
      </c>
      <c r="B194" s="2">
        <v>1116</v>
      </c>
      <c r="C194" s="16" t="s">
        <v>66</v>
      </c>
      <c r="D194" s="16">
        <v>8167</v>
      </c>
      <c r="E194" s="17">
        <v>42525</v>
      </c>
      <c r="F194" s="16" t="s">
        <v>585</v>
      </c>
      <c r="G194" s="16">
        <v>4</v>
      </c>
      <c r="H194" s="18">
        <f>G194*L194</f>
        <v>25.92</v>
      </c>
      <c r="I194" s="19">
        <v>0.1</v>
      </c>
      <c r="J194" s="16" t="s">
        <v>595</v>
      </c>
      <c r="K194" s="18">
        <v>-16.48</v>
      </c>
      <c r="L194" s="18">
        <v>6.48</v>
      </c>
      <c r="M194" s="18">
        <v>6.22</v>
      </c>
      <c r="N194" s="16" t="s">
        <v>442</v>
      </c>
      <c r="O194" s="16" t="s">
        <v>601</v>
      </c>
      <c r="P194" s="16" t="s">
        <v>69</v>
      </c>
      <c r="Q194" s="16" t="s">
        <v>679</v>
      </c>
      <c r="R194" s="16" t="s">
        <v>686</v>
      </c>
      <c r="S194" s="16" t="s">
        <v>591</v>
      </c>
      <c r="T194" s="20">
        <f>E194+7</f>
        <v>42532</v>
      </c>
    </row>
    <row r="195" spans="1:20" x14ac:dyDescent="0.2">
      <c r="A195" s="16" t="s">
        <v>678</v>
      </c>
      <c r="B195" s="2">
        <v>2609</v>
      </c>
      <c r="C195" s="21" t="s">
        <v>66</v>
      </c>
      <c r="D195" s="16">
        <v>18851</v>
      </c>
      <c r="E195" s="22">
        <v>42659</v>
      </c>
      <c r="F195" s="16" t="s">
        <v>585</v>
      </c>
      <c r="G195" s="21">
        <v>32</v>
      </c>
      <c r="H195" s="18">
        <f>G195*L195</f>
        <v>191.36</v>
      </c>
      <c r="I195" s="23">
        <v>0.04</v>
      </c>
      <c r="J195" s="16" t="s">
        <v>594</v>
      </c>
      <c r="K195" s="24">
        <v>-204.81</v>
      </c>
      <c r="L195" s="18">
        <v>5.98</v>
      </c>
      <c r="M195" s="24">
        <v>10.39</v>
      </c>
      <c r="N195" s="16" t="s">
        <v>660</v>
      </c>
      <c r="O195" s="21" t="s">
        <v>605</v>
      </c>
      <c r="P195" s="16" t="s">
        <v>70</v>
      </c>
      <c r="Q195" s="21" t="s">
        <v>679</v>
      </c>
      <c r="R195" s="16" t="s">
        <v>686</v>
      </c>
      <c r="S195" s="21" t="s">
        <v>591</v>
      </c>
      <c r="T195" s="20">
        <f>E195+7</f>
        <v>42666</v>
      </c>
    </row>
    <row r="196" spans="1:20" x14ac:dyDescent="0.2">
      <c r="A196" s="16" t="s">
        <v>678</v>
      </c>
      <c r="B196" s="4">
        <v>5253</v>
      </c>
      <c r="C196" s="16" t="s">
        <v>66</v>
      </c>
      <c r="D196" s="16">
        <v>37380</v>
      </c>
      <c r="E196" s="17">
        <v>42034</v>
      </c>
      <c r="F196" s="16" t="s">
        <v>585</v>
      </c>
      <c r="G196" s="16">
        <v>47</v>
      </c>
      <c r="H196" s="18">
        <f>G196*L196</f>
        <v>469.53000000000003</v>
      </c>
      <c r="I196" s="19">
        <v>0</v>
      </c>
      <c r="J196" s="16" t="s">
        <v>595</v>
      </c>
      <c r="K196" s="18">
        <v>74.73</v>
      </c>
      <c r="L196" s="18">
        <v>9.99</v>
      </c>
      <c r="M196" s="18">
        <v>4.78</v>
      </c>
      <c r="N196" s="16" t="s">
        <v>611</v>
      </c>
      <c r="O196" s="16" t="s">
        <v>606</v>
      </c>
      <c r="P196" s="16" t="s">
        <v>68</v>
      </c>
      <c r="Q196" s="16" t="s">
        <v>679</v>
      </c>
      <c r="R196" s="16" t="s">
        <v>686</v>
      </c>
      <c r="S196" s="16" t="s">
        <v>591</v>
      </c>
      <c r="T196" s="20">
        <f>E196+7</f>
        <v>42041</v>
      </c>
    </row>
    <row r="197" spans="1:20" x14ac:dyDescent="0.2">
      <c r="A197" s="16" t="s">
        <v>678</v>
      </c>
      <c r="B197" s="4">
        <v>3427</v>
      </c>
      <c r="C197" s="21" t="s">
        <v>66</v>
      </c>
      <c r="D197" s="16">
        <v>24450</v>
      </c>
      <c r="E197" s="22">
        <v>42499</v>
      </c>
      <c r="F197" s="16" t="s">
        <v>585</v>
      </c>
      <c r="G197" s="21">
        <v>4</v>
      </c>
      <c r="H197" s="18">
        <f>G197*L197</f>
        <v>23.92</v>
      </c>
      <c r="I197" s="23">
        <v>0.03</v>
      </c>
      <c r="J197" s="16" t="s">
        <v>595</v>
      </c>
      <c r="K197" s="24">
        <v>-12.88</v>
      </c>
      <c r="L197" s="18">
        <v>5.98</v>
      </c>
      <c r="M197" s="24">
        <v>5.79</v>
      </c>
      <c r="N197" s="16" t="s">
        <v>320</v>
      </c>
      <c r="O197" s="21" t="s">
        <v>601</v>
      </c>
      <c r="P197" s="16" t="s">
        <v>70</v>
      </c>
      <c r="Q197" s="21" t="s">
        <v>679</v>
      </c>
      <c r="R197" s="16" t="s">
        <v>686</v>
      </c>
      <c r="S197" s="21" t="s">
        <v>591</v>
      </c>
      <c r="T197" s="20">
        <f>E197+7</f>
        <v>42506</v>
      </c>
    </row>
    <row r="198" spans="1:20" x14ac:dyDescent="0.2">
      <c r="A198" s="16" t="s">
        <v>678</v>
      </c>
      <c r="B198" s="2">
        <v>439</v>
      </c>
      <c r="C198" s="16" t="s">
        <v>66</v>
      </c>
      <c r="D198" s="16">
        <v>2947</v>
      </c>
      <c r="E198" s="17">
        <v>42058</v>
      </c>
      <c r="F198" s="16" t="s">
        <v>585</v>
      </c>
      <c r="G198" s="16">
        <v>8</v>
      </c>
      <c r="H198" s="18">
        <f>G198*L198</f>
        <v>51.84</v>
      </c>
      <c r="I198" s="19">
        <v>0.05</v>
      </c>
      <c r="J198" s="16" t="s">
        <v>595</v>
      </c>
      <c r="K198" s="18">
        <v>-29.06</v>
      </c>
      <c r="L198" s="18">
        <v>6.48</v>
      </c>
      <c r="M198" s="18">
        <v>6.81</v>
      </c>
      <c r="N198" s="16" t="s">
        <v>610</v>
      </c>
      <c r="O198" s="16" t="s">
        <v>605</v>
      </c>
      <c r="P198" s="16" t="s">
        <v>70</v>
      </c>
      <c r="Q198" s="16" t="s">
        <v>679</v>
      </c>
      <c r="R198" s="16" t="s">
        <v>686</v>
      </c>
      <c r="S198" s="16" t="s">
        <v>591</v>
      </c>
      <c r="T198" s="20">
        <f>E198+7</f>
        <v>42065</v>
      </c>
    </row>
    <row r="199" spans="1:20" x14ac:dyDescent="0.2">
      <c r="A199" s="16" t="s">
        <v>678</v>
      </c>
      <c r="B199" s="4">
        <v>215</v>
      </c>
      <c r="C199" s="21" t="s">
        <v>66</v>
      </c>
      <c r="D199" s="16">
        <v>1414</v>
      </c>
      <c r="E199" s="22">
        <v>42170</v>
      </c>
      <c r="F199" s="16" t="s">
        <v>585</v>
      </c>
      <c r="G199" s="21">
        <v>44</v>
      </c>
      <c r="H199" s="18">
        <f>G199*L199</f>
        <v>4641.5599999999995</v>
      </c>
      <c r="I199" s="23">
        <v>7.0000000000000007E-2</v>
      </c>
      <c r="J199" s="16" t="s">
        <v>593</v>
      </c>
      <c r="K199" s="24">
        <v>-993.35</v>
      </c>
      <c r="L199" s="18">
        <v>105.49</v>
      </c>
      <c r="M199" s="24">
        <v>41.64</v>
      </c>
      <c r="N199" s="16" t="s">
        <v>517</v>
      </c>
      <c r="O199" s="21" t="s">
        <v>605</v>
      </c>
      <c r="P199" s="16" t="s">
        <v>69</v>
      </c>
      <c r="Q199" s="21" t="s">
        <v>680</v>
      </c>
      <c r="R199" s="16" t="s">
        <v>693</v>
      </c>
      <c r="S199" s="21" t="s">
        <v>587</v>
      </c>
      <c r="T199" s="20">
        <f>E199+7</f>
        <v>42177</v>
      </c>
    </row>
    <row r="200" spans="1:20" x14ac:dyDescent="0.2">
      <c r="A200" s="16" t="s">
        <v>678</v>
      </c>
      <c r="B200" s="2">
        <v>4551</v>
      </c>
      <c r="C200" s="16" t="s">
        <v>66</v>
      </c>
      <c r="D200" s="16">
        <v>32386</v>
      </c>
      <c r="E200" s="17">
        <v>42417</v>
      </c>
      <c r="F200" s="16" t="s">
        <v>585</v>
      </c>
      <c r="G200" s="16">
        <v>1</v>
      </c>
      <c r="H200" s="18">
        <f>G200*L200</f>
        <v>1938.02</v>
      </c>
      <c r="I200" s="19">
        <v>0</v>
      </c>
      <c r="J200" s="16" t="s">
        <v>595</v>
      </c>
      <c r="K200" s="18">
        <v>-3974.4558000000002</v>
      </c>
      <c r="L200" s="18">
        <v>1938.02</v>
      </c>
      <c r="M200" s="18">
        <v>13.99</v>
      </c>
      <c r="N200" s="16" t="s">
        <v>210</v>
      </c>
      <c r="O200" s="16" t="s">
        <v>600</v>
      </c>
      <c r="P200" s="16" t="s">
        <v>68</v>
      </c>
      <c r="Q200" s="16" t="s">
        <v>681</v>
      </c>
      <c r="R200" s="16" t="s">
        <v>694</v>
      </c>
      <c r="S200" s="16" t="s">
        <v>590</v>
      </c>
      <c r="T200" s="20">
        <f>E200+7</f>
        <v>42424</v>
      </c>
    </row>
    <row r="201" spans="1:20" x14ac:dyDescent="0.2">
      <c r="A201" s="16" t="s">
        <v>678</v>
      </c>
      <c r="B201" s="2">
        <v>7672</v>
      </c>
      <c r="C201" s="21" t="s">
        <v>66</v>
      </c>
      <c r="D201" s="16">
        <v>55011</v>
      </c>
      <c r="E201" s="22">
        <v>42312</v>
      </c>
      <c r="F201" s="16" t="s">
        <v>585</v>
      </c>
      <c r="G201" s="21">
        <v>18</v>
      </c>
      <c r="H201" s="18">
        <f>G201*L201</f>
        <v>52.92</v>
      </c>
      <c r="I201" s="23">
        <v>0.01</v>
      </c>
      <c r="J201" s="16" t="s">
        <v>595</v>
      </c>
      <c r="K201" s="24">
        <v>14.19</v>
      </c>
      <c r="L201" s="18">
        <v>2.94</v>
      </c>
      <c r="M201" s="24">
        <v>0.81</v>
      </c>
      <c r="N201" s="16" t="s">
        <v>535</v>
      </c>
      <c r="O201" s="21" t="s">
        <v>600</v>
      </c>
      <c r="P201" s="16" t="s">
        <v>69</v>
      </c>
      <c r="Q201" s="21" t="s">
        <v>679</v>
      </c>
      <c r="R201" s="16" t="s">
        <v>683</v>
      </c>
      <c r="S201" s="21" t="s">
        <v>588</v>
      </c>
      <c r="T201" s="20">
        <f>E201+7</f>
        <v>42319</v>
      </c>
    </row>
    <row r="202" spans="1:20" x14ac:dyDescent="0.2">
      <c r="A202" s="16" t="s">
        <v>678</v>
      </c>
      <c r="B202" s="4">
        <v>658</v>
      </c>
      <c r="C202" s="16" t="s">
        <v>66</v>
      </c>
      <c r="D202" s="16">
        <v>4642</v>
      </c>
      <c r="E202" s="17">
        <v>42000</v>
      </c>
      <c r="F202" s="16" t="s">
        <v>585</v>
      </c>
      <c r="G202" s="16">
        <v>21</v>
      </c>
      <c r="H202" s="18">
        <f>G202*L202</f>
        <v>294.63</v>
      </c>
      <c r="I202" s="19">
        <v>0</v>
      </c>
      <c r="J202" s="16" t="s">
        <v>594</v>
      </c>
      <c r="K202" s="18">
        <v>-80.2</v>
      </c>
      <c r="L202" s="18">
        <v>14.03</v>
      </c>
      <c r="M202" s="18">
        <v>9.3699999999999992</v>
      </c>
      <c r="N202" s="16" t="s">
        <v>517</v>
      </c>
      <c r="O202" s="16" t="s">
        <v>605</v>
      </c>
      <c r="P202" s="16" t="s">
        <v>71</v>
      </c>
      <c r="Q202" s="16" t="s">
        <v>679</v>
      </c>
      <c r="R202" s="16" t="s">
        <v>692</v>
      </c>
      <c r="S202" s="16" t="s">
        <v>591</v>
      </c>
      <c r="T202" s="20">
        <f>E202+7</f>
        <v>42007</v>
      </c>
    </row>
    <row r="203" spans="1:20" x14ac:dyDescent="0.2">
      <c r="A203" s="16" t="s">
        <v>678</v>
      </c>
      <c r="B203" s="4">
        <v>859</v>
      </c>
      <c r="C203" s="21" t="s">
        <v>66</v>
      </c>
      <c r="D203" s="16">
        <v>6150</v>
      </c>
      <c r="E203" s="22">
        <v>42583</v>
      </c>
      <c r="F203" s="16" t="s">
        <v>585</v>
      </c>
      <c r="G203" s="21">
        <v>38</v>
      </c>
      <c r="H203" s="18">
        <f>G203*L203</f>
        <v>189.24</v>
      </c>
      <c r="I203" s="23">
        <v>0.06</v>
      </c>
      <c r="J203" s="16" t="s">
        <v>595</v>
      </c>
      <c r="K203" s="24">
        <v>82.65</v>
      </c>
      <c r="L203" s="18">
        <v>4.9800000000000004</v>
      </c>
      <c r="M203" s="24">
        <v>0.8</v>
      </c>
      <c r="N203" s="16" t="s">
        <v>544</v>
      </c>
      <c r="O203" s="21" t="s">
        <v>604</v>
      </c>
      <c r="P203" s="16" t="s">
        <v>69</v>
      </c>
      <c r="Q203" s="21" t="s">
        <v>679</v>
      </c>
      <c r="R203" s="16" t="s">
        <v>686</v>
      </c>
      <c r="S203" s="21" t="s">
        <v>588</v>
      </c>
      <c r="T203" s="20">
        <f>E203+7</f>
        <v>42590</v>
      </c>
    </row>
    <row r="204" spans="1:20" x14ac:dyDescent="0.2">
      <c r="A204" s="16" t="s">
        <v>678</v>
      </c>
      <c r="B204" s="2">
        <v>1280</v>
      </c>
      <c r="C204" s="16" t="s">
        <v>66</v>
      </c>
      <c r="D204" s="16">
        <v>9286</v>
      </c>
      <c r="E204" s="17">
        <v>42036</v>
      </c>
      <c r="F204" s="16" t="s">
        <v>585</v>
      </c>
      <c r="G204" s="16">
        <v>26</v>
      </c>
      <c r="H204" s="18">
        <f>G204*L204</f>
        <v>129.48000000000002</v>
      </c>
      <c r="I204" s="19">
        <v>0.1</v>
      </c>
      <c r="J204" s="16" t="s">
        <v>595</v>
      </c>
      <c r="K204" s="18">
        <v>45.79</v>
      </c>
      <c r="L204" s="18">
        <v>4.9800000000000004</v>
      </c>
      <c r="M204" s="18">
        <v>0.8</v>
      </c>
      <c r="N204" s="16" t="s">
        <v>620</v>
      </c>
      <c r="O204" s="16" t="s">
        <v>605</v>
      </c>
      <c r="P204" s="16" t="s">
        <v>70</v>
      </c>
      <c r="Q204" s="16" t="s">
        <v>679</v>
      </c>
      <c r="R204" s="16" t="s">
        <v>686</v>
      </c>
      <c r="S204" s="16" t="s">
        <v>588</v>
      </c>
      <c r="T204" s="20">
        <f>E204+7</f>
        <v>42043</v>
      </c>
    </row>
    <row r="205" spans="1:20" x14ac:dyDescent="0.2">
      <c r="A205" s="16" t="s">
        <v>678</v>
      </c>
      <c r="B205" s="2">
        <v>7617</v>
      </c>
      <c r="C205" s="21" t="s">
        <v>66</v>
      </c>
      <c r="D205" s="16">
        <v>54501</v>
      </c>
      <c r="E205" s="22">
        <v>42642</v>
      </c>
      <c r="F205" s="16" t="s">
        <v>585</v>
      </c>
      <c r="G205" s="21">
        <v>16</v>
      </c>
      <c r="H205" s="18">
        <f>G205*L205</f>
        <v>223.84</v>
      </c>
      <c r="I205" s="23">
        <v>0.09</v>
      </c>
      <c r="J205" s="16" t="s">
        <v>595</v>
      </c>
      <c r="K205" s="24">
        <v>-33.025199999999998</v>
      </c>
      <c r="L205" s="18">
        <v>13.99</v>
      </c>
      <c r="M205" s="24">
        <v>7.51</v>
      </c>
      <c r="N205" s="16" t="s">
        <v>224</v>
      </c>
      <c r="O205" s="21" t="s">
        <v>604</v>
      </c>
      <c r="P205" s="16" t="s">
        <v>71</v>
      </c>
      <c r="Q205" s="21" t="s">
        <v>681</v>
      </c>
      <c r="R205" s="16" t="s">
        <v>694</v>
      </c>
      <c r="S205" s="21" t="s">
        <v>590</v>
      </c>
      <c r="T205" s="20">
        <f>E205+7</f>
        <v>42649</v>
      </c>
    </row>
    <row r="206" spans="1:20" x14ac:dyDescent="0.2">
      <c r="A206" s="16" t="s">
        <v>678</v>
      </c>
      <c r="B206" s="4">
        <v>3513</v>
      </c>
      <c r="C206" s="16" t="s">
        <v>66</v>
      </c>
      <c r="D206" s="16">
        <v>25028</v>
      </c>
      <c r="E206" s="17">
        <v>41948</v>
      </c>
      <c r="F206" s="16" t="s">
        <v>585</v>
      </c>
      <c r="G206" s="16">
        <v>14</v>
      </c>
      <c r="H206" s="18">
        <f>G206*L206</f>
        <v>531.16</v>
      </c>
      <c r="I206" s="19">
        <v>0</v>
      </c>
      <c r="J206" s="16" t="s">
        <v>594</v>
      </c>
      <c r="K206" s="18">
        <v>203.24</v>
      </c>
      <c r="L206" s="18">
        <v>37.94</v>
      </c>
      <c r="M206" s="18">
        <v>5.08</v>
      </c>
      <c r="N206" s="16" t="s">
        <v>669</v>
      </c>
      <c r="O206" s="16" t="s">
        <v>601</v>
      </c>
      <c r="P206" s="16" t="s">
        <v>68</v>
      </c>
      <c r="Q206" s="16" t="s">
        <v>679</v>
      </c>
      <c r="R206" s="16" t="s">
        <v>686</v>
      </c>
      <c r="S206" s="16" t="s">
        <v>588</v>
      </c>
      <c r="T206" s="20">
        <f>E206+7</f>
        <v>41955</v>
      </c>
    </row>
    <row r="207" spans="1:20" x14ac:dyDescent="0.2">
      <c r="A207" s="16" t="s">
        <v>678</v>
      </c>
      <c r="B207" s="2">
        <v>4967</v>
      </c>
      <c r="C207" s="21" t="s">
        <v>66</v>
      </c>
      <c r="D207" s="16">
        <v>35360</v>
      </c>
      <c r="E207" s="22">
        <v>42051</v>
      </c>
      <c r="F207" s="16" t="s">
        <v>585</v>
      </c>
      <c r="G207" s="21">
        <v>4</v>
      </c>
      <c r="H207" s="18">
        <f>G207*L207</f>
        <v>35.520000000000003</v>
      </c>
      <c r="I207" s="23">
        <v>0.04</v>
      </c>
      <c r="J207" s="16" t="s">
        <v>595</v>
      </c>
      <c r="K207" s="24">
        <v>-16.387499999999999</v>
      </c>
      <c r="L207" s="18">
        <v>8.8800000000000008</v>
      </c>
      <c r="M207" s="24">
        <v>6.28</v>
      </c>
      <c r="N207" s="16" t="s">
        <v>618</v>
      </c>
      <c r="O207" s="21" t="s">
        <v>605</v>
      </c>
      <c r="P207" s="16" t="s">
        <v>71</v>
      </c>
      <c r="Q207" s="21" t="s">
        <v>679</v>
      </c>
      <c r="R207" s="16" t="s">
        <v>691</v>
      </c>
      <c r="S207" s="21" t="s">
        <v>591</v>
      </c>
      <c r="T207" s="20">
        <f>E207+7</f>
        <v>42058</v>
      </c>
    </row>
    <row r="208" spans="1:20" x14ac:dyDescent="0.2">
      <c r="A208" s="16" t="s">
        <v>678</v>
      </c>
      <c r="B208" s="4">
        <v>5826</v>
      </c>
      <c r="C208" s="16" t="s">
        <v>66</v>
      </c>
      <c r="D208" s="16">
        <v>41349</v>
      </c>
      <c r="E208" s="17">
        <v>42294</v>
      </c>
      <c r="F208" s="16" t="s">
        <v>585</v>
      </c>
      <c r="G208" s="16">
        <v>44</v>
      </c>
      <c r="H208" s="18">
        <f>G208*L208</f>
        <v>324.71999999999997</v>
      </c>
      <c r="I208" s="19">
        <v>0</v>
      </c>
      <c r="J208" s="16" t="s">
        <v>594</v>
      </c>
      <c r="K208" s="18">
        <v>-335.685</v>
      </c>
      <c r="L208" s="18">
        <v>7.38</v>
      </c>
      <c r="M208" s="18">
        <v>11.51</v>
      </c>
      <c r="N208" s="16" t="s">
        <v>610</v>
      </c>
      <c r="O208" s="16" t="s">
        <v>605</v>
      </c>
      <c r="P208" s="16" t="s">
        <v>68</v>
      </c>
      <c r="Q208" s="16" t="s">
        <v>679</v>
      </c>
      <c r="R208" s="16" t="s">
        <v>691</v>
      </c>
      <c r="S208" s="16" t="s">
        <v>591</v>
      </c>
      <c r="T208" s="20">
        <f>E208+7</f>
        <v>42301</v>
      </c>
    </row>
    <row r="209" spans="1:20" x14ac:dyDescent="0.2">
      <c r="A209" s="16" t="s">
        <v>678</v>
      </c>
      <c r="B209" s="4">
        <v>971</v>
      </c>
      <c r="C209" s="21" t="s">
        <v>66</v>
      </c>
      <c r="D209" s="16">
        <v>7072</v>
      </c>
      <c r="E209" s="22">
        <v>42343</v>
      </c>
      <c r="F209" s="16" t="s">
        <v>585</v>
      </c>
      <c r="G209" s="21">
        <v>29</v>
      </c>
      <c r="H209" s="18">
        <f>G209*L209</f>
        <v>256.64999999999998</v>
      </c>
      <c r="I209" s="23">
        <v>7.0000000000000007E-2</v>
      </c>
      <c r="J209" s="16" t="s">
        <v>595</v>
      </c>
      <c r="K209" s="24">
        <v>-15.962</v>
      </c>
      <c r="L209" s="18">
        <v>8.85</v>
      </c>
      <c r="M209" s="24">
        <v>5.6</v>
      </c>
      <c r="N209" s="16" t="s">
        <v>621</v>
      </c>
      <c r="O209" s="21" t="s">
        <v>605</v>
      </c>
      <c r="P209" s="16" t="s">
        <v>71</v>
      </c>
      <c r="Q209" s="21" t="s">
        <v>679</v>
      </c>
      <c r="R209" s="16" t="s">
        <v>691</v>
      </c>
      <c r="S209" s="21" t="s">
        <v>591</v>
      </c>
      <c r="T209" s="20">
        <f>E209+7</f>
        <v>42350</v>
      </c>
    </row>
    <row r="210" spans="1:20" x14ac:dyDescent="0.2">
      <c r="A210" s="16" t="s">
        <v>678</v>
      </c>
      <c r="B210" s="4">
        <v>8307</v>
      </c>
      <c r="C210" s="16" t="s">
        <v>66</v>
      </c>
      <c r="D210" s="16">
        <v>59329</v>
      </c>
      <c r="E210" s="17">
        <v>42647</v>
      </c>
      <c r="F210" s="16" t="s">
        <v>585</v>
      </c>
      <c r="G210" s="16">
        <v>41</v>
      </c>
      <c r="H210" s="18">
        <f>G210*L210</f>
        <v>204.18</v>
      </c>
      <c r="I210" s="19">
        <v>0.05</v>
      </c>
      <c r="J210" s="16" t="s">
        <v>595</v>
      </c>
      <c r="K210" s="18">
        <v>-66.06</v>
      </c>
      <c r="L210" s="18">
        <v>4.9800000000000004</v>
      </c>
      <c r="M210" s="18">
        <v>4.7</v>
      </c>
      <c r="N210" s="16" t="s">
        <v>638</v>
      </c>
      <c r="O210" s="16" t="s">
        <v>606</v>
      </c>
      <c r="P210" s="16" t="s">
        <v>71</v>
      </c>
      <c r="Q210" s="16" t="s">
        <v>679</v>
      </c>
      <c r="R210" s="16" t="s">
        <v>686</v>
      </c>
      <c r="S210" s="16" t="s">
        <v>591</v>
      </c>
      <c r="T210" s="20">
        <f>E210+7</f>
        <v>42654</v>
      </c>
    </row>
    <row r="211" spans="1:20" x14ac:dyDescent="0.2">
      <c r="A211" s="16" t="s">
        <v>678</v>
      </c>
      <c r="B211" s="2">
        <v>6960</v>
      </c>
      <c r="C211" s="21" t="s">
        <v>66</v>
      </c>
      <c r="D211" s="16">
        <v>49763</v>
      </c>
      <c r="E211" s="22">
        <v>41987</v>
      </c>
      <c r="F211" s="16" t="s">
        <v>585</v>
      </c>
      <c r="G211" s="21">
        <v>8</v>
      </c>
      <c r="H211" s="18">
        <f>G211*L211</f>
        <v>45.44</v>
      </c>
      <c r="I211" s="23">
        <v>0.02</v>
      </c>
      <c r="J211" s="16" t="s">
        <v>595</v>
      </c>
      <c r="K211" s="24">
        <v>9.2899999999999991</v>
      </c>
      <c r="L211" s="18">
        <v>5.68</v>
      </c>
      <c r="M211" s="24">
        <v>1.39</v>
      </c>
      <c r="N211" s="16" t="s">
        <v>517</v>
      </c>
      <c r="O211" s="21" t="s">
        <v>604</v>
      </c>
      <c r="P211" s="16" t="s">
        <v>71</v>
      </c>
      <c r="Q211" s="21" t="s">
        <v>679</v>
      </c>
      <c r="R211" s="16" t="s">
        <v>682</v>
      </c>
      <c r="S211" s="21" t="s">
        <v>591</v>
      </c>
      <c r="T211" s="20">
        <f>E211+7</f>
        <v>41994</v>
      </c>
    </row>
    <row r="212" spans="1:20" x14ac:dyDescent="0.2">
      <c r="A212" s="16" t="s">
        <v>678</v>
      </c>
      <c r="B212" s="2">
        <v>2561</v>
      </c>
      <c r="C212" s="16" t="s">
        <v>66</v>
      </c>
      <c r="D212" s="16">
        <v>18528</v>
      </c>
      <c r="E212" s="17">
        <v>42063</v>
      </c>
      <c r="F212" s="16" t="s">
        <v>585</v>
      </c>
      <c r="G212" s="16">
        <v>33</v>
      </c>
      <c r="H212" s="18">
        <f>G212*L212</f>
        <v>362.34000000000003</v>
      </c>
      <c r="I212" s="19">
        <v>7.0000000000000007E-2</v>
      </c>
      <c r="J212" s="16" t="s">
        <v>595</v>
      </c>
      <c r="K212" s="18">
        <v>-22.82</v>
      </c>
      <c r="L212" s="18">
        <v>10.98</v>
      </c>
      <c r="M212" s="18">
        <v>3.99</v>
      </c>
      <c r="N212" s="16" t="s">
        <v>1</v>
      </c>
      <c r="O212" s="16" t="s">
        <v>604</v>
      </c>
      <c r="P212" s="16" t="s">
        <v>71</v>
      </c>
      <c r="Q212" s="16" t="s">
        <v>679</v>
      </c>
      <c r="R212" s="16" t="s">
        <v>685</v>
      </c>
      <c r="S212" s="16" t="s">
        <v>591</v>
      </c>
      <c r="T212" s="20">
        <f>E212+7</f>
        <v>42070</v>
      </c>
    </row>
    <row r="213" spans="1:20" x14ac:dyDescent="0.2">
      <c r="A213" s="16" t="s">
        <v>678</v>
      </c>
      <c r="B213" s="4">
        <v>5712</v>
      </c>
      <c r="C213" s="21" t="s">
        <v>66</v>
      </c>
      <c r="D213" s="16">
        <v>40422</v>
      </c>
      <c r="E213" s="22">
        <v>42142</v>
      </c>
      <c r="F213" s="16" t="s">
        <v>585</v>
      </c>
      <c r="G213" s="21">
        <v>39</v>
      </c>
      <c r="H213" s="18">
        <f>G213*L213</f>
        <v>2573.6099999999997</v>
      </c>
      <c r="I213" s="23">
        <v>0.06</v>
      </c>
      <c r="J213" s="16" t="s">
        <v>594</v>
      </c>
      <c r="K213" s="24">
        <v>517.81500000000005</v>
      </c>
      <c r="L213" s="18">
        <v>65.989999999999995</v>
      </c>
      <c r="M213" s="24">
        <v>3.99</v>
      </c>
      <c r="N213" s="16" t="s">
        <v>100</v>
      </c>
      <c r="O213" s="21" t="s">
        <v>604</v>
      </c>
      <c r="P213" s="16" t="s">
        <v>70</v>
      </c>
      <c r="Q213" s="21" t="s">
        <v>681</v>
      </c>
      <c r="R213" s="16" t="s">
        <v>688</v>
      </c>
      <c r="S213" s="21" t="s">
        <v>591</v>
      </c>
      <c r="T213" s="20">
        <f>E213+7</f>
        <v>42149</v>
      </c>
    </row>
    <row r="214" spans="1:20" x14ac:dyDescent="0.2">
      <c r="A214" s="16" t="s">
        <v>678</v>
      </c>
      <c r="B214" s="4">
        <v>2175</v>
      </c>
      <c r="C214" s="16" t="s">
        <v>66</v>
      </c>
      <c r="D214" s="16">
        <v>15651</v>
      </c>
      <c r="E214" s="17">
        <v>42586</v>
      </c>
      <c r="F214" s="16" t="s">
        <v>585</v>
      </c>
      <c r="G214" s="16">
        <v>8</v>
      </c>
      <c r="H214" s="18">
        <f>G214*L214</f>
        <v>1434.32</v>
      </c>
      <c r="I214" s="19">
        <v>7.0000000000000007E-2</v>
      </c>
      <c r="J214" s="16" t="s">
        <v>593</v>
      </c>
      <c r="K214" s="18">
        <v>-329.72</v>
      </c>
      <c r="L214" s="18">
        <v>179.29</v>
      </c>
      <c r="M214" s="18">
        <v>56.2</v>
      </c>
      <c r="N214" s="16" t="s">
        <v>618</v>
      </c>
      <c r="O214" s="16" t="s">
        <v>604</v>
      </c>
      <c r="P214" s="16" t="s">
        <v>69</v>
      </c>
      <c r="Q214" s="16" t="s">
        <v>680</v>
      </c>
      <c r="R214" s="16" t="s">
        <v>693</v>
      </c>
      <c r="S214" s="16" t="s">
        <v>587</v>
      </c>
      <c r="T214" s="20">
        <f>E214+7</f>
        <v>42593</v>
      </c>
    </row>
    <row r="215" spans="1:20" x14ac:dyDescent="0.2">
      <c r="A215" s="16" t="s">
        <v>678</v>
      </c>
      <c r="B215" s="4">
        <v>1815</v>
      </c>
      <c r="C215" s="21" t="s">
        <v>66</v>
      </c>
      <c r="D215" s="16">
        <v>13027</v>
      </c>
      <c r="E215" s="22">
        <v>42323</v>
      </c>
      <c r="F215" s="16" t="s">
        <v>585</v>
      </c>
      <c r="G215" s="21">
        <v>42</v>
      </c>
      <c r="H215" s="18">
        <f>G215*L215</f>
        <v>284.76</v>
      </c>
      <c r="I215" s="23">
        <v>0.03</v>
      </c>
      <c r="J215" s="16" t="s">
        <v>595</v>
      </c>
      <c r="K215" s="24">
        <v>-93.5</v>
      </c>
      <c r="L215" s="18">
        <v>6.78</v>
      </c>
      <c r="M215" s="24">
        <v>6.18</v>
      </c>
      <c r="N215" s="16" t="s">
        <v>266</v>
      </c>
      <c r="O215" s="21" t="s">
        <v>604</v>
      </c>
      <c r="P215" s="16" t="s">
        <v>69</v>
      </c>
      <c r="Q215" s="21" t="s">
        <v>679</v>
      </c>
      <c r="R215" s="16" t="s">
        <v>686</v>
      </c>
      <c r="S215" s="21" t="s">
        <v>591</v>
      </c>
      <c r="T215" s="20">
        <f>E215+7</f>
        <v>42330</v>
      </c>
    </row>
    <row r="216" spans="1:20" x14ac:dyDescent="0.2">
      <c r="A216" s="16" t="s">
        <v>678</v>
      </c>
      <c r="B216" s="4">
        <v>4357</v>
      </c>
      <c r="C216" s="16" t="s">
        <v>66</v>
      </c>
      <c r="D216" s="16">
        <v>31046</v>
      </c>
      <c r="E216" s="17">
        <v>41981</v>
      </c>
      <c r="F216" s="16" t="s">
        <v>585</v>
      </c>
      <c r="G216" s="16">
        <v>42</v>
      </c>
      <c r="H216" s="18">
        <f>G216*L216</f>
        <v>4661.58</v>
      </c>
      <c r="I216" s="19">
        <v>0.08</v>
      </c>
      <c r="J216" s="16" t="s">
        <v>595</v>
      </c>
      <c r="K216" s="18">
        <v>1144.6289999999999</v>
      </c>
      <c r="L216" s="18">
        <v>110.99</v>
      </c>
      <c r="M216" s="18">
        <v>2.5</v>
      </c>
      <c r="N216" s="16" t="s">
        <v>401</v>
      </c>
      <c r="O216" s="16" t="s">
        <v>604</v>
      </c>
      <c r="P216" s="16" t="s">
        <v>71</v>
      </c>
      <c r="Q216" s="16" t="s">
        <v>681</v>
      </c>
      <c r="R216" s="16" t="s">
        <v>688</v>
      </c>
      <c r="S216" s="16" t="s">
        <v>591</v>
      </c>
      <c r="T216" s="20">
        <f>E216+7</f>
        <v>41988</v>
      </c>
    </row>
    <row r="217" spans="1:20" x14ac:dyDescent="0.2">
      <c r="A217" s="16" t="s">
        <v>678</v>
      </c>
      <c r="B217" s="4">
        <v>5940</v>
      </c>
      <c r="C217" s="21" t="s">
        <v>66</v>
      </c>
      <c r="D217" s="16">
        <v>42148</v>
      </c>
      <c r="E217" s="22">
        <v>42236</v>
      </c>
      <c r="F217" s="16" t="s">
        <v>585</v>
      </c>
      <c r="G217" s="21">
        <v>11</v>
      </c>
      <c r="H217" s="18">
        <f>G217*L217</f>
        <v>43.78</v>
      </c>
      <c r="I217" s="23">
        <v>7.0000000000000007E-2</v>
      </c>
      <c r="J217" s="16" t="s">
        <v>595</v>
      </c>
      <c r="K217" s="24">
        <v>-10.64</v>
      </c>
      <c r="L217" s="18">
        <v>3.98</v>
      </c>
      <c r="M217" s="24">
        <v>2.97</v>
      </c>
      <c r="N217" s="16" t="s">
        <v>463</v>
      </c>
      <c r="O217" s="21" t="s">
        <v>604</v>
      </c>
      <c r="P217" s="16" t="s">
        <v>71</v>
      </c>
      <c r="Q217" s="21" t="s">
        <v>679</v>
      </c>
      <c r="R217" s="16" t="s">
        <v>686</v>
      </c>
      <c r="S217" s="21" t="s">
        <v>588</v>
      </c>
      <c r="T217" s="20">
        <f>E217+7</f>
        <v>42243</v>
      </c>
    </row>
    <row r="218" spans="1:20" x14ac:dyDescent="0.2">
      <c r="A218" s="16" t="s">
        <v>678</v>
      </c>
      <c r="B218" s="2">
        <v>4220</v>
      </c>
      <c r="C218" s="16" t="s">
        <v>66</v>
      </c>
      <c r="D218" s="16">
        <v>29986</v>
      </c>
      <c r="E218" s="17">
        <v>42127</v>
      </c>
      <c r="F218" s="16" t="s">
        <v>585</v>
      </c>
      <c r="G218" s="16">
        <v>40</v>
      </c>
      <c r="H218" s="18">
        <f>G218*L218</f>
        <v>1508</v>
      </c>
      <c r="I218" s="19">
        <v>0.03</v>
      </c>
      <c r="J218" s="16" t="s">
        <v>595</v>
      </c>
      <c r="K218" s="18">
        <v>641.40150000000006</v>
      </c>
      <c r="L218" s="18">
        <v>37.700000000000003</v>
      </c>
      <c r="M218" s="18">
        <v>2.99</v>
      </c>
      <c r="N218" s="16" t="s">
        <v>412</v>
      </c>
      <c r="O218" s="16" t="s">
        <v>604</v>
      </c>
      <c r="P218" s="16" t="s">
        <v>71</v>
      </c>
      <c r="Q218" s="16" t="s">
        <v>679</v>
      </c>
      <c r="R218" s="16" t="s">
        <v>691</v>
      </c>
      <c r="S218" s="16" t="s">
        <v>591</v>
      </c>
      <c r="T218" s="20">
        <f>E218+7</f>
        <v>42134</v>
      </c>
    </row>
    <row r="219" spans="1:20" x14ac:dyDescent="0.2">
      <c r="A219" s="16" t="s">
        <v>678</v>
      </c>
      <c r="B219" s="2">
        <v>1837</v>
      </c>
      <c r="C219" s="21" t="s">
        <v>66</v>
      </c>
      <c r="D219" s="16">
        <v>13158</v>
      </c>
      <c r="E219" s="22">
        <v>42633</v>
      </c>
      <c r="F219" s="16" t="s">
        <v>585</v>
      </c>
      <c r="G219" s="21">
        <v>26</v>
      </c>
      <c r="H219" s="18">
        <f>G219*L219</f>
        <v>175.5</v>
      </c>
      <c r="I219" s="23">
        <v>0.01</v>
      </c>
      <c r="J219" s="16" t="s">
        <v>595</v>
      </c>
      <c r="K219" s="24">
        <v>29.324999999999999</v>
      </c>
      <c r="L219" s="18">
        <v>6.75</v>
      </c>
      <c r="M219" s="24">
        <v>2.99</v>
      </c>
      <c r="N219" s="16" t="s">
        <v>618</v>
      </c>
      <c r="O219" s="21" t="s">
        <v>605</v>
      </c>
      <c r="P219" s="16" t="s">
        <v>71</v>
      </c>
      <c r="Q219" s="21" t="s">
        <v>679</v>
      </c>
      <c r="R219" s="16" t="s">
        <v>691</v>
      </c>
      <c r="S219" s="21" t="s">
        <v>591</v>
      </c>
      <c r="T219" s="20">
        <f>E219+7</f>
        <v>42640</v>
      </c>
    </row>
    <row r="220" spans="1:20" x14ac:dyDescent="0.2">
      <c r="A220" s="16" t="s">
        <v>678</v>
      </c>
      <c r="B220" s="2">
        <v>5389</v>
      </c>
      <c r="C220" s="16" t="s">
        <v>66</v>
      </c>
      <c r="D220" s="16">
        <v>38336</v>
      </c>
      <c r="E220" s="17">
        <v>42587</v>
      </c>
      <c r="F220" s="16" t="s">
        <v>585</v>
      </c>
      <c r="G220" s="16">
        <v>14</v>
      </c>
      <c r="H220" s="18">
        <f>G220*L220</f>
        <v>94.5</v>
      </c>
      <c r="I220" s="19">
        <v>7.0000000000000007E-2</v>
      </c>
      <c r="J220" s="16" t="s">
        <v>595</v>
      </c>
      <c r="K220" s="18">
        <v>2.8220000000000001</v>
      </c>
      <c r="L220" s="18">
        <v>6.75</v>
      </c>
      <c r="M220" s="18">
        <v>2.99</v>
      </c>
      <c r="N220" s="16" t="s">
        <v>97</v>
      </c>
      <c r="O220" s="16" t="s">
        <v>601</v>
      </c>
      <c r="P220" s="16" t="s">
        <v>71</v>
      </c>
      <c r="Q220" s="16" t="s">
        <v>679</v>
      </c>
      <c r="R220" s="16" t="s">
        <v>691</v>
      </c>
      <c r="S220" s="16" t="s">
        <v>591</v>
      </c>
      <c r="T220" s="20">
        <f>E220+7</f>
        <v>42594</v>
      </c>
    </row>
    <row r="221" spans="1:20" x14ac:dyDescent="0.2">
      <c r="A221" s="16" t="s">
        <v>678</v>
      </c>
      <c r="B221" s="4">
        <v>6484</v>
      </c>
      <c r="C221" s="21" t="s">
        <v>66</v>
      </c>
      <c r="D221" s="16">
        <v>46147</v>
      </c>
      <c r="E221" s="22">
        <v>41958</v>
      </c>
      <c r="F221" s="16" t="s">
        <v>585</v>
      </c>
      <c r="G221" s="21">
        <v>39</v>
      </c>
      <c r="H221" s="18">
        <f>G221*L221</f>
        <v>276.89999999999998</v>
      </c>
      <c r="I221" s="23">
        <v>0.08</v>
      </c>
      <c r="J221" s="16" t="s">
        <v>594</v>
      </c>
      <c r="K221" s="24">
        <v>-87.009</v>
      </c>
      <c r="L221" s="18">
        <v>7.1</v>
      </c>
      <c r="M221" s="24">
        <v>6.05</v>
      </c>
      <c r="N221" s="16" t="s">
        <v>437</v>
      </c>
      <c r="O221" s="21" t="s">
        <v>604</v>
      </c>
      <c r="P221" s="16" t="s">
        <v>71</v>
      </c>
      <c r="Q221" s="21" t="s">
        <v>679</v>
      </c>
      <c r="R221" s="16" t="s">
        <v>691</v>
      </c>
      <c r="S221" s="21" t="s">
        <v>591</v>
      </c>
      <c r="T221" s="20">
        <f>E221+7</f>
        <v>41965</v>
      </c>
    </row>
    <row r="222" spans="1:20" x14ac:dyDescent="0.2">
      <c r="A222" s="16" t="s">
        <v>678</v>
      </c>
      <c r="B222" s="2">
        <v>3999</v>
      </c>
      <c r="C222" s="16" t="s">
        <v>66</v>
      </c>
      <c r="D222" s="16">
        <v>28544</v>
      </c>
      <c r="E222" s="17">
        <v>42549</v>
      </c>
      <c r="F222" s="16" t="s">
        <v>585</v>
      </c>
      <c r="G222" s="16">
        <v>24</v>
      </c>
      <c r="H222" s="18">
        <f>G222*L222</f>
        <v>66.72</v>
      </c>
      <c r="I222" s="19">
        <v>7.0000000000000007E-2</v>
      </c>
      <c r="J222" s="16" t="s">
        <v>595</v>
      </c>
      <c r="K222" s="18">
        <v>2.6859999999999999</v>
      </c>
      <c r="L222" s="18">
        <v>2.78</v>
      </c>
      <c r="M222" s="18">
        <v>1.49</v>
      </c>
      <c r="N222" s="16" t="s">
        <v>427</v>
      </c>
      <c r="O222" s="16" t="s">
        <v>601</v>
      </c>
      <c r="P222" s="16" t="s">
        <v>70</v>
      </c>
      <c r="Q222" s="16" t="s">
        <v>679</v>
      </c>
      <c r="R222" s="16" t="s">
        <v>691</v>
      </c>
      <c r="S222" s="16" t="s">
        <v>591</v>
      </c>
      <c r="T222" s="20">
        <f>E222+7</f>
        <v>42556</v>
      </c>
    </row>
    <row r="223" spans="1:20" x14ac:dyDescent="0.2">
      <c r="A223" s="16" t="s">
        <v>678</v>
      </c>
      <c r="B223" s="2">
        <v>4559</v>
      </c>
      <c r="C223" s="21" t="s">
        <v>66</v>
      </c>
      <c r="D223" s="16">
        <v>32449</v>
      </c>
      <c r="E223" s="22">
        <v>42652</v>
      </c>
      <c r="F223" s="16" t="s">
        <v>585</v>
      </c>
      <c r="G223" s="21">
        <v>12</v>
      </c>
      <c r="H223" s="18">
        <f>G223*L223</f>
        <v>5090.5199999999995</v>
      </c>
      <c r="I223" s="23">
        <v>0.08</v>
      </c>
      <c r="J223" s="16" t="s">
        <v>593</v>
      </c>
      <c r="K223" s="24">
        <v>-694.33</v>
      </c>
      <c r="L223" s="18">
        <v>424.21</v>
      </c>
      <c r="M223" s="24">
        <v>110.2</v>
      </c>
      <c r="N223" s="16" t="s">
        <v>428</v>
      </c>
      <c r="O223" s="21" t="s">
        <v>605</v>
      </c>
      <c r="P223" s="16" t="s">
        <v>71</v>
      </c>
      <c r="Q223" s="21" t="s">
        <v>680</v>
      </c>
      <c r="R223" s="16" t="s">
        <v>693</v>
      </c>
      <c r="S223" s="21" t="s">
        <v>587</v>
      </c>
      <c r="T223" s="20">
        <f>E223+7</f>
        <v>42659</v>
      </c>
    </row>
    <row r="224" spans="1:20" x14ac:dyDescent="0.2">
      <c r="A224" s="16" t="s">
        <v>678</v>
      </c>
      <c r="B224" s="2">
        <v>5405</v>
      </c>
      <c r="C224" s="16" t="s">
        <v>66</v>
      </c>
      <c r="D224" s="16">
        <v>38437</v>
      </c>
      <c r="E224" s="17">
        <v>42437</v>
      </c>
      <c r="F224" s="16" t="s">
        <v>585</v>
      </c>
      <c r="G224" s="16">
        <v>19</v>
      </c>
      <c r="H224" s="18">
        <f>G224*L224</f>
        <v>4039.4</v>
      </c>
      <c r="I224" s="19">
        <v>0.04</v>
      </c>
      <c r="J224" s="16" t="s">
        <v>593</v>
      </c>
      <c r="K224" s="18">
        <v>199.25</v>
      </c>
      <c r="L224" s="18">
        <v>212.6</v>
      </c>
      <c r="M224" s="18">
        <v>52.2</v>
      </c>
      <c r="N224" s="16" t="s">
        <v>246</v>
      </c>
      <c r="O224" s="16" t="s">
        <v>604</v>
      </c>
      <c r="P224" s="16" t="s">
        <v>69</v>
      </c>
      <c r="Q224" s="16" t="s">
        <v>680</v>
      </c>
      <c r="R224" s="16" t="s">
        <v>693</v>
      </c>
      <c r="S224" s="16" t="s">
        <v>587</v>
      </c>
      <c r="T224" s="20">
        <f>E224+7</f>
        <v>42444</v>
      </c>
    </row>
    <row r="225" spans="1:20" x14ac:dyDescent="0.2">
      <c r="A225" s="16" t="s">
        <v>678</v>
      </c>
      <c r="B225" s="4">
        <v>1397</v>
      </c>
      <c r="C225" s="21" t="s">
        <v>66</v>
      </c>
      <c r="D225" s="16">
        <v>10144</v>
      </c>
      <c r="E225" s="22">
        <v>41945</v>
      </c>
      <c r="F225" s="16" t="s">
        <v>585</v>
      </c>
      <c r="G225" s="21">
        <v>24</v>
      </c>
      <c r="H225" s="18">
        <f>G225*L225</f>
        <v>6743.52</v>
      </c>
      <c r="I225" s="23">
        <v>0.1</v>
      </c>
      <c r="J225" s="16" t="s">
        <v>593</v>
      </c>
      <c r="K225" s="24">
        <v>539.54</v>
      </c>
      <c r="L225" s="18">
        <v>280.98</v>
      </c>
      <c r="M225" s="24">
        <v>35.67</v>
      </c>
      <c r="N225" s="16" t="s">
        <v>616</v>
      </c>
      <c r="O225" s="21" t="s">
        <v>605</v>
      </c>
      <c r="P225" s="16" t="s">
        <v>71</v>
      </c>
      <c r="Q225" s="21" t="s">
        <v>680</v>
      </c>
      <c r="R225" s="16" t="s">
        <v>693</v>
      </c>
      <c r="S225" s="21" t="s">
        <v>587</v>
      </c>
      <c r="T225" s="20">
        <f>E225+7</f>
        <v>41952</v>
      </c>
    </row>
    <row r="226" spans="1:20" x14ac:dyDescent="0.2">
      <c r="A226" s="16" t="s">
        <v>678</v>
      </c>
      <c r="B226" s="4">
        <v>7132</v>
      </c>
      <c r="C226" s="16" t="s">
        <v>66</v>
      </c>
      <c r="D226" s="16">
        <v>50854</v>
      </c>
      <c r="E226" s="17">
        <v>42294</v>
      </c>
      <c r="F226" s="16" t="s">
        <v>585</v>
      </c>
      <c r="G226" s="16">
        <v>12</v>
      </c>
      <c r="H226" s="18">
        <f>G226*L226</f>
        <v>6011.76</v>
      </c>
      <c r="I226" s="19">
        <v>0.09</v>
      </c>
      <c r="J226" s="16" t="s">
        <v>593</v>
      </c>
      <c r="K226" s="18">
        <v>1118.17</v>
      </c>
      <c r="L226" s="18">
        <v>500.98</v>
      </c>
      <c r="M226" s="18">
        <v>28.14</v>
      </c>
      <c r="N226" s="16" t="s">
        <v>470</v>
      </c>
      <c r="O226" s="16" t="s">
        <v>604</v>
      </c>
      <c r="P226" s="16" t="s">
        <v>71</v>
      </c>
      <c r="Q226" s="16" t="s">
        <v>681</v>
      </c>
      <c r="R226" s="16" t="s">
        <v>694</v>
      </c>
      <c r="S226" s="16" t="s">
        <v>72</v>
      </c>
      <c r="T226" s="20">
        <f>E226+7</f>
        <v>42301</v>
      </c>
    </row>
    <row r="227" spans="1:20" x14ac:dyDescent="0.2">
      <c r="A227" s="16" t="s">
        <v>678</v>
      </c>
      <c r="B227" s="4">
        <v>4198</v>
      </c>
      <c r="C227" s="21" t="s">
        <v>66</v>
      </c>
      <c r="D227" s="16">
        <v>29831</v>
      </c>
      <c r="E227" s="22">
        <v>42397</v>
      </c>
      <c r="F227" s="16" t="s">
        <v>585</v>
      </c>
      <c r="G227" s="21">
        <v>29</v>
      </c>
      <c r="H227" s="18">
        <f>G227*L227</f>
        <v>1995.49</v>
      </c>
      <c r="I227" s="23">
        <v>0</v>
      </c>
      <c r="J227" s="16" t="s">
        <v>593</v>
      </c>
      <c r="K227" s="24">
        <v>-520.54999999999995</v>
      </c>
      <c r="L227" s="18">
        <v>68.81</v>
      </c>
      <c r="M227" s="24">
        <v>60</v>
      </c>
      <c r="N227" s="16" t="s">
        <v>340</v>
      </c>
      <c r="O227" s="21" t="s">
        <v>604</v>
      </c>
      <c r="P227" s="16" t="s">
        <v>69</v>
      </c>
      <c r="Q227" s="21" t="s">
        <v>679</v>
      </c>
      <c r="R227" s="16" t="s">
        <v>685</v>
      </c>
      <c r="S227" s="21" t="s">
        <v>72</v>
      </c>
      <c r="T227" s="20">
        <f>E227+7</f>
        <v>42404</v>
      </c>
    </row>
    <row r="228" spans="1:20" x14ac:dyDescent="0.2">
      <c r="A228" s="16" t="s">
        <v>678</v>
      </c>
      <c r="B228" s="4">
        <v>4514</v>
      </c>
      <c r="C228" s="16" t="s">
        <v>66</v>
      </c>
      <c r="D228" s="16">
        <v>32129</v>
      </c>
      <c r="E228" s="17">
        <v>42126</v>
      </c>
      <c r="F228" s="16" t="s">
        <v>585</v>
      </c>
      <c r="G228" s="16">
        <v>4</v>
      </c>
      <c r="H228" s="18">
        <f>G228*L228</f>
        <v>8145.92</v>
      </c>
      <c r="I228" s="19">
        <v>0.01</v>
      </c>
      <c r="J228" s="16" t="s">
        <v>593</v>
      </c>
      <c r="K228" s="18">
        <v>-3669.0509999999999</v>
      </c>
      <c r="L228" s="18">
        <v>2036.48</v>
      </c>
      <c r="M228" s="18">
        <v>14.7</v>
      </c>
      <c r="N228" s="16" t="s">
        <v>185</v>
      </c>
      <c r="O228" s="16" t="s">
        <v>601</v>
      </c>
      <c r="P228" s="16" t="s">
        <v>70</v>
      </c>
      <c r="Q228" s="16" t="s">
        <v>681</v>
      </c>
      <c r="R228" s="16" t="s">
        <v>694</v>
      </c>
      <c r="S228" s="16" t="s">
        <v>72</v>
      </c>
      <c r="T228" s="20">
        <f>E228+7</f>
        <v>42133</v>
      </c>
    </row>
    <row r="229" spans="1:20" x14ac:dyDescent="0.2">
      <c r="A229" s="16" t="s">
        <v>678</v>
      </c>
      <c r="B229" s="4">
        <v>7946</v>
      </c>
      <c r="C229" s="21" t="s">
        <v>66</v>
      </c>
      <c r="D229" s="16">
        <v>56768</v>
      </c>
      <c r="E229" s="22">
        <v>42151</v>
      </c>
      <c r="F229" s="16" t="s">
        <v>585</v>
      </c>
      <c r="G229" s="21">
        <v>13</v>
      </c>
      <c r="H229" s="18">
        <f>G229*L229</f>
        <v>1182.6099999999999</v>
      </c>
      <c r="I229" s="23">
        <v>0.03</v>
      </c>
      <c r="J229" s="16" t="s">
        <v>593</v>
      </c>
      <c r="K229" s="24">
        <v>235.4</v>
      </c>
      <c r="L229" s="18">
        <v>90.97</v>
      </c>
      <c r="M229" s="24">
        <v>14</v>
      </c>
      <c r="N229" s="16" t="s">
        <v>326</v>
      </c>
      <c r="O229" s="21" t="s">
        <v>604</v>
      </c>
      <c r="P229" s="16" t="s">
        <v>71</v>
      </c>
      <c r="Q229" s="21" t="s">
        <v>681</v>
      </c>
      <c r="R229" s="16" t="s">
        <v>694</v>
      </c>
      <c r="S229" s="21" t="s">
        <v>72</v>
      </c>
      <c r="T229" s="20">
        <f>E229+7</f>
        <v>42158</v>
      </c>
    </row>
    <row r="230" spans="1:20" x14ac:dyDescent="0.2">
      <c r="A230" s="16" t="s">
        <v>678</v>
      </c>
      <c r="B230" s="4">
        <v>1308</v>
      </c>
      <c r="C230" s="16" t="s">
        <v>66</v>
      </c>
      <c r="D230" s="16">
        <v>9602</v>
      </c>
      <c r="E230" s="17">
        <v>42623</v>
      </c>
      <c r="F230" s="16" t="s">
        <v>585</v>
      </c>
      <c r="G230" s="16">
        <v>27</v>
      </c>
      <c r="H230" s="18">
        <f>G230*L230</f>
        <v>2456.19</v>
      </c>
      <c r="I230" s="19">
        <v>0.01</v>
      </c>
      <c r="J230" s="16" t="s">
        <v>593</v>
      </c>
      <c r="K230" s="18">
        <v>600.92999999999995</v>
      </c>
      <c r="L230" s="18">
        <v>90.97</v>
      </c>
      <c r="M230" s="18">
        <v>28</v>
      </c>
      <c r="N230" s="16" t="s">
        <v>672</v>
      </c>
      <c r="O230" s="16" t="s">
        <v>604</v>
      </c>
      <c r="P230" s="16" t="s">
        <v>70</v>
      </c>
      <c r="Q230" s="16" t="s">
        <v>681</v>
      </c>
      <c r="R230" s="16" t="s">
        <v>694</v>
      </c>
      <c r="S230" s="16" t="s">
        <v>72</v>
      </c>
      <c r="T230" s="20">
        <f>E230+7</f>
        <v>42630</v>
      </c>
    </row>
    <row r="231" spans="1:20" x14ac:dyDescent="0.2">
      <c r="A231" s="16" t="s">
        <v>678</v>
      </c>
      <c r="B231" s="2">
        <v>4074</v>
      </c>
      <c r="C231" s="21" t="s">
        <v>66</v>
      </c>
      <c r="D231" s="16">
        <v>29028</v>
      </c>
      <c r="E231" s="22">
        <v>41979</v>
      </c>
      <c r="F231" s="16" t="s">
        <v>585</v>
      </c>
      <c r="G231" s="21">
        <v>43</v>
      </c>
      <c r="H231" s="18">
        <f>G231*L231</f>
        <v>17241.710000000003</v>
      </c>
      <c r="I231" s="23">
        <v>0.08</v>
      </c>
      <c r="J231" s="16" t="s">
        <v>593</v>
      </c>
      <c r="K231" s="24">
        <v>4722.7700000000004</v>
      </c>
      <c r="L231" s="18">
        <v>400.97</v>
      </c>
      <c r="M231" s="24">
        <v>14.7</v>
      </c>
      <c r="N231" s="16" t="s">
        <v>135</v>
      </c>
      <c r="O231" s="21" t="s">
        <v>604</v>
      </c>
      <c r="P231" s="16" t="s">
        <v>71</v>
      </c>
      <c r="Q231" s="21" t="s">
        <v>681</v>
      </c>
      <c r="R231" s="16" t="s">
        <v>694</v>
      </c>
      <c r="S231" s="21" t="s">
        <v>72</v>
      </c>
      <c r="T231" s="20">
        <f>E231+7</f>
        <v>41986</v>
      </c>
    </row>
    <row r="232" spans="1:20" x14ac:dyDescent="0.2">
      <c r="A232" s="16" t="s">
        <v>678</v>
      </c>
      <c r="B232" s="2">
        <v>4680</v>
      </c>
      <c r="C232" s="16" t="s">
        <v>66</v>
      </c>
      <c r="D232" s="16">
        <v>33287</v>
      </c>
      <c r="E232" s="17">
        <v>42055</v>
      </c>
      <c r="F232" s="16" t="s">
        <v>585</v>
      </c>
      <c r="G232" s="16">
        <v>44</v>
      </c>
      <c r="H232" s="18">
        <f>G232*L232</f>
        <v>11922.68</v>
      </c>
      <c r="I232" s="19">
        <v>0</v>
      </c>
      <c r="J232" s="16" t="s">
        <v>593</v>
      </c>
      <c r="K232" s="18">
        <v>3909.33</v>
      </c>
      <c r="L232" s="18">
        <v>270.97000000000003</v>
      </c>
      <c r="M232" s="18">
        <v>28.06</v>
      </c>
      <c r="N232" s="16" t="s">
        <v>234</v>
      </c>
      <c r="O232" s="16" t="s">
        <v>604</v>
      </c>
      <c r="P232" s="16" t="s">
        <v>69</v>
      </c>
      <c r="Q232" s="16" t="s">
        <v>681</v>
      </c>
      <c r="R232" s="16" t="s">
        <v>694</v>
      </c>
      <c r="S232" s="16" t="s">
        <v>72</v>
      </c>
      <c r="T232" s="20">
        <f>E232+7</f>
        <v>42062</v>
      </c>
    </row>
    <row r="233" spans="1:20" x14ac:dyDescent="0.2">
      <c r="A233" s="16" t="s">
        <v>678</v>
      </c>
      <c r="B233" s="4">
        <v>474</v>
      </c>
      <c r="C233" s="21" t="s">
        <v>66</v>
      </c>
      <c r="D233" s="16">
        <v>3271</v>
      </c>
      <c r="E233" s="22">
        <v>42308</v>
      </c>
      <c r="F233" s="16" t="s">
        <v>585</v>
      </c>
      <c r="G233" s="21">
        <v>45</v>
      </c>
      <c r="H233" s="18">
        <f>G233*L233</f>
        <v>11924.1</v>
      </c>
      <c r="I233" s="23">
        <v>7.0000000000000007E-2</v>
      </c>
      <c r="J233" s="16" t="s">
        <v>593</v>
      </c>
      <c r="K233" s="24">
        <v>2753.39</v>
      </c>
      <c r="L233" s="18">
        <v>264.98</v>
      </c>
      <c r="M233" s="24">
        <v>17.86</v>
      </c>
      <c r="N233" s="16" t="s">
        <v>369</v>
      </c>
      <c r="O233" s="21" t="s">
        <v>604</v>
      </c>
      <c r="P233" s="16" t="s">
        <v>68</v>
      </c>
      <c r="Q233" s="21" t="s">
        <v>681</v>
      </c>
      <c r="R233" s="16" t="s">
        <v>694</v>
      </c>
      <c r="S233" s="21" t="s">
        <v>72</v>
      </c>
      <c r="T233" s="20">
        <f>E233+7</f>
        <v>42315</v>
      </c>
    </row>
    <row r="234" spans="1:20" x14ac:dyDescent="0.2">
      <c r="A234" s="16" t="s">
        <v>678</v>
      </c>
      <c r="B234" s="2">
        <v>2056</v>
      </c>
      <c r="C234" s="16" t="s">
        <v>66</v>
      </c>
      <c r="D234" s="16">
        <v>14693</v>
      </c>
      <c r="E234" s="17">
        <v>41952</v>
      </c>
      <c r="F234" s="16" t="s">
        <v>585</v>
      </c>
      <c r="G234" s="16">
        <v>38</v>
      </c>
      <c r="H234" s="18">
        <f>G234*L234</f>
        <v>797.24</v>
      </c>
      <c r="I234" s="19">
        <v>0.05</v>
      </c>
      <c r="J234" s="16" t="s">
        <v>593</v>
      </c>
      <c r="K234" s="18">
        <v>-1348.5</v>
      </c>
      <c r="L234" s="18">
        <v>20.98</v>
      </c>
      <c r="M234" s="18">
        <v>45</v>
      </c>
      <c r="N234" s="16" t="s">
        <v>492</v>
      </c>
      <c r="O234" s="16" t="s">
        <v>604</v>
      </c>
      <c r="P234" s="16" t="s">
        <v>71</v>
      </c>
      <c r="Q234" s="16" t="s">
        <v>679</v>
      </c>
      <c r="R234" s="16" t="s">
        <v>692</v>
      </c>
      <c r="S234" s="16" t="s">
        <v>72</v>
      </c>
      <c r="T234" s="20">
        <f>E234+7</f>
        <v>41959</v>
      </c>
    </row>
    <row r="235" spans="1:20" x14ac:dyDescent="0.2">
      <c r="A235" s="16" t="s">
        <v>678</v>
      </c>
      <c r="B235" s="4">
        <v>1712</v>
      </c>
      <c r="C235" s="21" t="s">
        <v>66</v>
      </c>
      <c r="D235" s="16">
        <v>12293</v>
      </c>
      <c r="E235" s="22">
        <v>42112</v>
      </c>
      <c r="F235" s="16" t="s">
        <v>581</v>
      </c>
      <c r="G235" s="21">
        <v>31</v>
      </c>
      <c r="H235" s="18">
        <f>G235*L235</f>
        <v>270.94</v>
      </c>
      <c r="I235" s="23">
        <v>0</v>
      </c>
      <c r="J235" s="16" t="s">
        <v>595</v>
      </c>
      <c r="K235" s="24">
        <v>119.64</v>
      </c>
      <c r="L235" s="18">
        <v>8.74</v>
      </c>
      <c r="M235" s="24">
        <v>1.39</v>
      </c>
      <c r="N235" s="16" t="s">
        <v>490</v>
      </c>
      <c r="O235" s="21" t="s">
        <v>604</v>
      </c>
      <c r="P235" s="16" t="s">
        <v>68</v>
      </c>
      <c r="Q235" s="21" t="s">
        <v>679</v>
      </c>
      <c r="R235" s="16" t="s">
        <v>682</v>
      </c>
      <c r="S235" s="21" t="s">
        <v>591</v>
      </c>
      <c r="T235" s="20">
        <f>E235+7</f>
        <v>42119</v>
      </c>
    </row>
    <row r="236" spans="1:20" x14ac:dyDescent="0.2">
      <c r="A236" s="16" t="s">
        <v>678</v>
      </c>
      <c r="B236" s="2">
        <v>7231</v>
      </c>
      <c r="C236" s="16" t="s">
        <v>66</v>
      </c>
      <c r="D236" s="16">
        <v>51557</v>
      </c>
      <c r="E236" s="17">
        <v>42247</v>
      </c>
      <c r="F236" s="16" t="s">
        <v>581</v>
      </c>
      <c r="G236" s="16">
        <v>14</v>
      </c>
      <c r="H236" s="18">
        <f>G236*L236</f>
        <v>36.4</v>
      </c>
      <c r="I236" s="19">
        <v>0.08</v>
      </c>
      <c r="J236" s="16" t="s">
        <v>595</v>
      </c>
      <c r="K236" s="18">
        <v>-22.01</v>
      </c>
      <c r="L236" s="18">
        <v>2.6</v>
      </c>
      <c r="M236" s="18">
        <v>2.4</v>
      </c>
      <c r="N236" s="16" t="s">
        <v>161</v>
      </c>
      <c r="O236" s="16" t="s">
        <v>600</v>
      </c>
      <c r="P236" s="16" t="s">
        <v>71</v>
      </c>
      <c r="Q236" s="16" t="s">
        <v>679</v>
      </c>
      <c r="R236" s="16" t="s">
        <v>683</v>
      </c>
      <c r="S236" s="16" t="s">
        <v>588</v>
      </c>
      <c r="T236" s="20">
        <f>E236+7</f>
        <v>42254</v>
      </c>
    </row>
    <row r="237" spans="1:20" x14ac:dyDescent="0.2">
      <c r="A237" s="16" t="s">
        <v>678</v>
      </c>
      <c r="B237" s="2">
        <v>3484</v>
      </c>
      <c r="C237" s="21" t="s">
        <v>66</v>
      </c>
      <c r="D237" s="16">
        <v>24801</v>
      </c>
      <c r="E237" s="22">
        <v>42628</v>
      </c>
      <c r="F237" s="16" t="s">
        <v>581</v>
      </c>
      <c r="G237" s="21">
        <v>10</v>
      </c>
      <c r="H237" s="18">
        <f>G237*L237</f>
        <v>1159.8999999999999</v>
      </c>
      <c r="I237" s="23">
        <v>0.02</v>
      </c>
      <c r="J237" s="16" t="s">
        <v>595</v>
      </c>
      <c r="K237" s="24">
        <v>-105.69900000000001</v>
      </c>
      <c r="L237" s="18">
        <v>115.99</v>
      </c>
      <c r="M237" s="24">
        <v>5.99</v>
      </c>
      <c r="N237" s="16" t="s">
        <v>114</v>
      </c>
      <c r="O237" s="21" t="s">
        <v>600</v>
      </c>
      <c r="P237" s="16" t="s">
        <v>68</v>
      </c>
      <c r="Q237" s="21" t="s">
        <v>681</v>
      </c>
      <c r="R237" s="16" t="s">
        <v>688</v>
      </c>
      <c r="S237" s="21" t="s">
        <v>591</v>
      </c>
      <c r="T237" s="20">
        <f>E237+7</f>
        <v>42635</v>
      </c>
    </row>
    <row r="238" spans="1:20" x14ac:dyDescent="0.2">
      <c r="A238" s="16" t="s">
        <v>678</v>
      </c>
      <c r="B238" s="2">
        <v>3604</v>
      </c>
      <c r="C238" s="16" t="s">
        <v>66</v>
      </c>
      <c r="D238" s="16">
        <v>25767</v>
      </c>
      <c r="E238" s="17">
        <v>42371</v>
      </c>
      <c r="F238" s="16" t="s">
        <v>581</v>
      </c>
      <c r="G238" s="16">
        <v>7</v>
      </c>
      <c r="H238" s="18">
        <f>G238*L238</f>
        <v>276.35999999999996</v>
      </c>
      <c r="I238" s="19">
        <v>0.08</v>
      </c>
      <c r="J238" s="16" t="s">
        <v>595</v>
      </c>
      <c r="K238" s="18">
        <v>-59.2</v>
      </c>
      <c r="L238" s="18">
        <v>39.479999999999997</v>
      </c>
      <c r="M238" s="18">
        <v>1.99</v>
      </c>
      <c r="N238" s="16" t="s">
        <v>670</v>
      </c>
      <c r="O238" s="16" t="s">
        <v>604</v>
      </c>
      <c r="P238" s="16" t="s">
        <v>71</v>
      </c>
      <c r="Q238" s="16" t="s">
        <v>681</v>
      </c>
      <c r="R238" s="16" t="s">
        <v>689</v>
      </c>
      <c r="S238" s="16" t="s">
        <v>592</v>
      </c>
      <c r="T238" s="20">
        <f>E238+7</f>
        <v>42378</v>
      </c>
    </row>
    <row r="239" spans="1:20" x14ac:dyDescent="0.2">
      <c r="A239" s="16" t="s">
        <v>678</v>
      </c>
      <c r="B239" s="2">
        <v>6818</v>
      </c>
      <c r="C239" s="21" t="s">
        <v>66</v>
      </c>
      <c r="D239" s="16">
        <v>48544</v>
      </c>
      <c r="E239" s="22">
        <v>42079</v>
      </c>
      <c r="F239" s="16" t="s">
        <v>581</v>
      </c>
      <c r="G239" s="21">
        <v>44</v>
      </c>
      <c r="H239" s="18">
        <f>G239*L239</f>
        <v>923.56</v>
      </c>
      <c r="I239" s="23">
        <v>0.01</v>
      </c>
      <c r="J239" s="16" t="s">
        <v>595</v>
      </c>
      <c r="K239" s="24">
        <v>273.05099999999999</v>
      </c>
      <c r="L239" s="18">
        <v>20.99</v>
      </c>
      <c r="M239" s="24">
        <v>0.99</v>
      </c>
      <c r="N239" s="16" t="s">
        <v>13</v>
      </c>
      <c r="O239" s="21" t="s">
        <v>604</v>
      </c>
      <c r="P239" s="16" t="s">
        <v>69</v>
      </c>
      <c r="Q239" s="21" t="s">
        <v>681</v>
      </c>
      <c r="R239" s="16" t="s">
        <v>688</v>
      </c>
      <c r="S239" s="21" t="s">
        <v>588</v>
      </c>
      <c r="T239" s="20">
        <f>E239+7</f>
        <v>42086</v>
      </c>
    </row>
    <row r="240" spans="1:20" x14ac:dyDescent="0.2">
      <c r="A240" s="16" t="s">
        <v>678</v>
      </c>
      <c r="B240" s="4">
        <v>363</v>
      </c>
      <c r="C240" s="16" t="s">
        <v>66</v>
      </c>
      <c r="D240" s="16">
        <v>2532</v>
      </c>
      <c r="E240" s="17">
        <v>42226</v>
      </c>
      <c r="F240" s="16" t="s">
        <v>581</v>
      </c>
      <c r="G240" s="16">
        <v>24</v>
      </c>
      <c r="H240" s="18">
        <f>G240*L240</f>
        <v>503.76</v>
      </c>
      <c r="I240" s="19">
        <v>0.01</v>
      </c>
      <c r="J240" s="16" t="s">
        <v>595</v>
      </c>
      <c r="K240" s="18">
        <v>-78.957999999999998</v>
      </c>
      <c r="L240" s="18">
        <v>20.99</v>
      </c>
      <c r="M240" s="18">
        <v>2.5</v>
      </c>
      <c r="N240" s="16" t="s">
        <v>610</v>
      </c>
      <c r="O240" s="16" t="s">
        <v>604</v>
      </c>
      <c r="P240" s="16" t="s">
        <v>71</v>
      </c>
      <c r="Q240" s="16" t="s">
        <v>681</v>
      </c>
      <c r="R240" s="16" t="s">
        <v>688</v>
      </c>
      <c r="S240" s="16" t="s">
        <v>588</v>
      </c>
      <c r="T240" s="20">
        <f>E240+7</f>
        <v>42233</v>
      </c>
    </row>
    <row r="241" spans="1:20" x14ac:dyDescent="0.2">
      <c r="A241" s="16" t="s">
        <v>678</v>
      </c>
      <c r="B241" s="4">
        <v>5647</v>
      </c>
      <c r="C241" s="21" t="s">
        <v>66</v>
      </c>
      <c r="D241" s="16">
        <v>39943</v>
      </c>
      <c r="E241" s="22">
        <v>42467</v>
      </c>
      <c r="F241" s="16" t="s">
        <v>581</v>
      </c>
      <c r="G241" s="21">
        <v>12</v>
      </c>
      <c r="H241" s="18">
        <f>G241*L241</f>
        <v>251.88</v>
      </c>
      <c r="I241" s="23">
        <v>0.09</v>
      </c>
      <c r="J241" s="16" t="s">
        <v>595</v>
      </c>
      <c r="K241" s="24">
        <v>-122.617</v>
      </c>
      <c r="L241" s="18">
        <v>20.99</v>
      </c>
      <c r="M241" s="24">
        <v>3.3</v>
      </c>
      <c r="N241" s="16" t="s">
        <v>620</v>
      </c>
      <c r="O241" s="21" t="s">
        <v>605</v>
      </c>
      <c r="P241" s="16" t="s">
        <v>70</v>
      </c>
      <c r="Q241" s="21" t="s">
        <v>681</v>
      </c>
      <c r="R241" s="16" t="s">
        <v>688</v>
      </c>
      <c r="S241" s="21" t="s">
        <v>592</v>
      </c>
      <c r="T241" s="20">
        <f>E241+7</f>
        <v>42474</v>
      </c>
    </row>
    <row r="242" spans="1:20" x14ac:dyDescent="0.2">
      <c r="A242" s="16" t="s">
        <v>678</v>
      </c>
      <c r="B242" s="2">
        <v>7590</v>
      </c>
      <c r="C242" s="16" t="s">
        <v>66</v>
      </c>
      <c r="D242" s="16">
        <v>54307</v>
      </c>
      <c r="E242" s="17">
        <v>42316</v>
      </c>
      <c r="F242" s="16" t="s">
        <v>581</v>
      </c>
      <c r="G242" s="16">
        <v>41</v>
      </c>
      <c r="H242" s="18">
        <f>G242*L242</f>
        <v>201.31</v>
      </c>
      <c r="I242" s="19">
        <v>0.08</v>
      </c>
      <c r="J242" s="16" t="s">
        <v>595</v>
      </c>
      <c r="K242" s="18">
        <v>-134.41200000000001</v>
      </c>
      <c r="L242" s="18">
        <v>4.91</v>
      </c>
      <c r="M242" s="18">
        <v>5.68</v>
      </c>
      <c r="N242" s="16" t="s">
        <v>517</v>
      </c>
      <c r="O242" s="16" t="s">
        <v>605</v>
      </c>
      <c r="P242" s="16" t="s">
        <v>71</v>
      </c>
      <c r="Q242" s="16" t="s">
        <v>679</v>
      </c>
      <c r="R242" s="16" t="s">
        <v>691</v>
      </c>
      <c r="S242" s="16" t="s">
        <v>591</v>
      </c>
      <c r="T242" s="20">
        <f>E242+7</f>
        <v>42323</v>
      </c>
    </row>
    <row r="243" spans="1:20" x14ac:dyDescent="0.2">
      <c r="A243" s="16" t="s">
        <v>678</v>
      </c>
      <c r="B243" s="2">
        <v>5684</v>
      </c>
      <c r="C243" s="21" t="s">
        <v>66</v>
      </c>
      <c r="D243" s="16">
        <v>40165</v>
      </c>
      <c r="E243" s="22">
        <v>42004</v>
      </c>
      <c r="F243" s="16" t="s">
        <v>581</v>
      </c>
      <c r="G243" s="21">
        <v>50</v>
      </c>
      <c r="H243" s="18">
        <f>G243*L243</f>
        <v>430.99999999999994</v>
      </c>
      <c r="I243" s="23">
        <v>7.0000000000000007E-2</v>
      </c>
      <c r="J243" s="16" t="s">
        <v>595</v>
      </c>
      <c r="K243" s="24">
        <v>-75.17</v>
      </c>
      <c r="L243" s="18">
        <v>8.6199999999999992</v>
      </c>
      <c r="M243" s="24">
        <v>4.5</v>
      </c>
      <c r="N243" s="16" t="s">
        <v>615</v>
      </c>
      <c r="O243" s="21" t="s">
        <v>604</v>
      </c>
      <c r="P243" s="16" t="s">
        <v>70</v>
      </c>
      <c r="Q243" s="21" t="s">
        <v>679</v>
      </c>
      <c r="R243" s="16" t="s">
        <v>685</v>
      </c>
      <c r="S243" s="21" t="s">
        <v>591</v>
      </c>
      <c r="T243" s="20">
        <f>E243+7</f>
        <v>42011</v>
      </c>
    </row>
    <row r="244" spans="1:20" x14ac:dyDescent="0.2">
      <c r="A244" s="16" t="s">
        <v>678</v>
      </c>
      <c r="B244" s="4">
        <v>2436</v>
      </c>
      <c r="C244" s="16" t="s">
        <v>66</v>
      </c>
      <c r="D244" s="16">
        <v>17698</v>
      </c>
      <c r="E244" s="17">
        <v>42442</v>
      </c>
      <c r="F244" s="16" t="s">
        <v>581</v>
      </c>
      <c r="G244" s="16">
        <v>43</v>
      </c>
      <c r="H244" s="18">
        <f>G244*L244</f>
        <v>1892.4299999999998</v>
      </c>
      <c r="I244" s="19">
        <v>0.08</v>
      </c>
      <c r="J244" s="16" t="s">
        <v>595</v>
      </c>
      <c r="K244" s="18">
        <v>528.77</v>
      </c>
      <c r="L244" s="18">
        <v>44.01</v>
      </c>
      <c r="M244" s="18">
        <v>3.5</v>
      </c>
      <c r="N244" s="16" t="s">
        <v>610</v>
      </c>
      <c r="O244" s="16" t="s">
        <v>605</v>
      </c>
      <c r="P244" s="16" t="s">
        <v>71</v>
      </c>
      <c r="Q244" s="16" t="s">
        <v>679</v>
      </c>
      <c r="R244" s="16" t="s">
        <v>685</v>
      </c>
      <c r="S244" s="16" t="s">
        <v>591</v>
      </c>
      <c r="T244" s="20">
        <f>E244+7</f>
        <v>42449</v>
      </c>
    </row>
    <row r="245" spans="1:20" x14ac:dyDescent="0.2">
      <c r="A245" s="16" t="s">
        <v>678</v>
      </c>
      <c r="B245" s="4">
        <v>1995</v>
      </c>
      <c r="C245" s="21" t="s">
        <v>66</v>
      </c>
      <c r="D245" s="16">
        <v>14240</v>
      </c>
      <c r="E245" s="22">
        <v>42356</v>
      </c>
      <c r="F245" s="16" t="s">
        <v>581</v>
      </c>
      <c r="G245" s="21">
        <v>24</v>
      </c>
      <c r="H245" s="18">
        <f>G245*L245</f>
        <v>66.72</v>
      </c>
      <c r="I245" s="23">
        <v>0</v>
      </c>
      <c r="J245" s="16" t="s">
        <v>595</v>
      </c>
      <c r="K245" s="24">
        <v>1.3090000000000002</v>
      </c>
      <c r="L245" s="18">
        <v>2.78</v>
      </c>
      <c r="M245" s="24">
        <v>1.49</v>
      </c>
      <c r="N245" s="16" t="s">
        <v>616</v>
      </c>
      <c r="O245" s="21" t="s">
        <v>605</v>
      </c>
      <c r="P245" s="16" t="s">
        <v>71</v>
      </c>
      <c r="Q245" s="21" t="s">
        <v>679</v>
      </c>
      <c r="R245" s="16" t="s">
        <v>691</v>
      </c>
      <c r="S245" s="21" t="s">
        <v>591</v>
      </c>
      <c r="T245" s="20">
        <f>E245+7</f>
        <v>42363</v>
      </c>
    </row>
    <row r="246" spans="1:20" x14ac:dyDescent="0.2">
      <c r="A246" s="16" t="s">
        <v>678</v>
      </c>
      <c r="B246" s="4">
        <v>6671</v>
      </c>
      <c r="C246" s="16" t="s">
        <v>66</v>
      </c>
      <c r="D246" s="16">
        <v>47462</v>
      </c>
      <c r="E246" s="17">
        <v>42103</v>
      </c>
      <c r="F246" s="16" t="s">
        <v>581</v>
      </c>
      <c r="G246" s="16">
        <v>41</v>
      </c>
      <c r="H246" s="18">
        <f>G246*L246</f>
        <v>134.89000000000001</v>
      </c>
      <c r="I246" s="19">
        <v>0.02</v>
      </c>
      <c r="J246" s="16" t="s">
        <v>595</v>
      </c>
      <c r="K246" s="18">
        <v>21.62</v>
      </c>
      <c r="L246" s="18">
        <v>3.29</v>
      </c>
      <c r="M246" s="18">
        <v>1.35</v>
      </c>
      <c r="N246" s="16" t="s">
        <v>610</v>
      </c>
      <c r="O246" s="16" t="s">
        <v>605</v>
      </c>
      <c r="P246" s="16" t="s">
        <v>71</v>
      </c>
      <c r="Q246" s="16" t="s">
        <v>679</v>
      </c>
      <c r="R246" s="16" t="s">
        <v>690</v>
      </c>
      <c r="S246" s="16" t="s">
        <v>588</v>
      </c>
      <c r="T246" s="20">
        <f>E246+7</f>
        <v>42110</v>
      </c>
    </row>
    <row r="247" spans="1:20" x14ac:dyDescent="0.2">
      <c r="A247" s="16" t="s">
        <v>678</v>
      </c>
      <c r="B247" s="2">
        <v>407</v>
      </c>
      <c r="C247" s="21" t="s">
        <v>66</v>
      </c>
      <c r="D247" s="16">
        <v>2757</v>
      </c>
      <c r="E247" s="22">
        <v>42143</v>
      </c>
      <c r="F247" s="16" t="s">
        <v>581</v>
      </c>
      <c r="G247" s="21">
        <v>42</v>
      </c>
      <c r="H247" s="18">
        <f>G247*L247</f>
        <v>545.16</v>
      </c>
      <c r="I247" s="23">
        <v>0.05</v>
      </c>
      <c r="J247" s="16" t="s">
        <v>594</v>
      </c>
      <c r="K247" s="24">
        <v>84.38</v>
      </c>
      <c r="L247" s="18">
        <v>12.98</v>
      </c>
      <c r="M247" s="24">
        <v>3.14</v>
      </c>
      <c r="N247" s="16" t="s">
        <v>95</v>
      </c>
      <c r="O247" s="21" t="s">
        <v>604</v>
      </c>
      <c r="P247" s="16" t="s">
        <v>71</v>
      </c>
      <c r="Q247" s="21" t="s">
        <v>679</v>
      </c>
      <c r="R247" s="16" t="s">
        <v>684</v>
      </c>
      <c r="S247" s="21" t="s">
        <v>592</v>
      </c>
      <c r="T247" s="20">
        <f>E247+7</f>
        <v>42150</v>
      </c>
    </row>
    <row r="248" spans="1:20" x14ac:dyDescent="0.2">
      <c r="A248" s="16" t="s">
        <v>678</v>
      </c>
      <c r="B248" s="4">
        <v>341</v>
      </c>
      <c r="C248" s="16" t="s">
        <v>66</v>
      </c>
      <c r="D248" s="16">
        <v>2311</v>
      </c>
      <c r="E248" s="17">
        <v>42064</v>
      </c>
      <c r="F248" s="16" t="s">
        <v>581</v>
      </c>
      <c r="G248" s="16">
        <v>31</v>
      </c>
      <c r="H248" s="18">
        <f>G248*L248</f>
        <v>1267.5899999999999</v>
      </c>
      <c r="I248" s="19">
        <v>0.01</v>
      </c>
      <c r="J248" s="16" t="s">
        <v>595</v>
      </c>
      <c r="K248" s="18">
        <v>94.96</v>
      </c>
      <c r="L248" s="18">
        <v>40.89</v>
      </c>
      <c r="M248" s="18">
        <v>18.98</v>
      </c>
      <c r="N248" s="16" t="s">
        <v>610</v>
      </c>
      <c r="O248" s="16" t="s">
        <v>605</v>
      </c>
      <c r="P248" s="16" t="s">
        <v>68</v>
      </c>
      <c r="Q248" s="16" t="s">
        <v>680</v>
      </c>
      <c r="R248" s="16" t="s">
        <v>687</v>
      </c>
      <c r="S248" s="16" t="s">
        <v>591</v>
      </c>
      <c r="T248" s="20">
        <f>E248+7</f>
        <v>42071</v>
      </c>
    </row>
    <row r="249" spans="1:20" x14ac:dyDescent="0.2">
      <c r="A249" s="16" t="s">
        <v>678</v>
      </c>
      <c r="B249" s="2">
        <v>5909</v>
      </c>
      <c r="C249" s="21" t="s">
        <v>66</v>
      </c>
      <c r="D249" s="16">
        <v>41891</v>
      </c>
      <c r="E249" s="22">
        <v>42085</v>
      </c>
      <c r="F249" s="16" t="s">
        <v>581</v>
      </c>
      <c r="G249" s="21">
        <v>22</v>
      </c>
      <c r="H249" s="18">
        <f>G249*L249</f>
        <v>899.58</v>
      </c>
      <c r="I249" s="23">
        <v>0.08</v>
      </c>
      <c r="J249" s="16" t="s">
        <v>595</v>
      </c>
      <c r="K249" s="24">
        <v>-1.9499999999999886</v>
      </c>
      <c r="L249" s="18">
        <v>40.89</v>
      </c>
      <c r="M249" s="24">
        <v>18.98</v>
      </c>
      <c r="N249" s="16" t="s">
        <v>613</v>
      </c>
      <c r="O249" s="21" t="s">
        <v>605</v>
      </c>
      <c r="P249" s="16" t="s">
        <v>71</v>
      </c>
      <c r="Q249" s="21" t="s">
        <v>680</v>
      </c>
      <c r="R249" s="16" t="s">
        <v>687</v>
      </c>
      <c r="S249" s="21" t="s">
        <v>591</v>
      </c>
      <c r="T249" s="20">
        <f>E249+7</f>
        <v>42092</v>
      </c>
    </row>
    <row r="250" spans="1:20" x14ac:dyDescent="0.2">
      <c r="A250" s="16" t="s">
        <v>678</v>
      </c>
      <c r="B250" s="4">
        <v>4298</v>
      </c>
      <c r="C250" s="16" t="s">
        <v>66</v>
      </c>
      <c r="D250" s="16">
        <v>30597</v>
      </c>
      <c r="E250" s="17">
        <v>42526</v>
      </c>
      <c r="F250" s="16" t="s">
        <v>581</v>
      </c>
      <c r="G250" s="16">
        <v>42</v>
      </c>
      <c r="H250" s="18">
        <f>G250*L250</f>
        <v>635.88</v>
      </c>
      <c r="I250" s="19">
        <v>0.03</v>
      </c>
      <c r="J250" s="16" t="s">
        <v>595</v>
      </c>
      <c r="K250" s="18">
        <v>-95.76</v>
      </c>
      <c r="L250" s="18">
        <v>15.14</v>
      </c>
      <c r="M250" s="18">
        <v>4.53</v>
      </c>
      <c r="N250" s="16" t="s">
        <v>94</v>
      </c>
      <c r="O250" s="16" t="s">
        <v>604</v>
      </c>
      <c r="P250" s="16" t="s">
        <v>70</v>
      </c>
      <c r="Q250" s="16" t="s">
        <v>679</v>
      </c>
      <c r="R250" s="16" t="s">
        <v>692</v>
      </c>
      <c r="S250" s="16" t="s">
        <v>591</v>
      </c>
      <c r="T250" s="20">
        <f>E250+7</f>
        <v>42533</v>
      </c>
    </row>
    <row r="251" spans="1:20" x14ac:dyDescent="0.2">
      <c r="A251" s="16" t="s">
        <v>678</v>
      </c>
      <c r="B251" s="4">
        <v>8123</v>
      </c>
      <c r="C251" s="21" t="s">
        <v>66</v>
      </c>
      <c r="D251" s="16">
        <v>58054</v>
      </c>
      <c r="E251" s="22">
        <v>41947</v>
      </c>
      <c r="F251" s="16" t="s">
        <v>581</v>
      </c>
      <c r="G251" s="21">
        <v>26</v>
      </c>
      <c r="H251" s="18">
        <f>G251*L251</f>
        <v>54.08</v>
      </c>
      <c r="I251" s="23">
        <v>0.04</v>
      </c>
      <c r="J251" s="16" t="s">
        <v>595</v>
      </c>
      <c r="K251" s="24">
        <v>-92.11</v>
      </c>
      <c r="L251" s="18">
        <v>2.08</v>
      </c>
      <c r="M251" s="24">
        <v>5.33</v>
      </c>
      <c r="N251" s="16" t="s">
        <v>122</v>
      </c>
      <c r="O251" s="21" t="s">
        <v>604</v>
      </c>
      <c r="P251" s="16" t="s">
        <v>70</v>
      </c>
      <c r="Q251" s="21" t="s">
        <v>680</v>
      </c>
      <c r="R251" s="16" t="s">
        <v>687</v>
      </c>
      <c r="S251" s="21" t="s">
        <v>591</v>
      </c>
      <c r="T251" s="20">
        <f>E251+7</f>
        <v>41954</v>
      </c>
    </row>
    <row r="252" spans="1:20" x14ac:dyDescent="0.2">
      <c r="A252" s="16" t="s">
        <v>678</v>
      </c>
      <c r="B252" s="4">
        <v>5149</v>
      </c>
      <c r="C252" s="16" t="s">
        <v>66</v>
      </c>
      <c r="D252" s="16">
        <v>36704</v>
      </c>
      <c r="E252" s="17">
        <v>42110</v>
      </c>
      <c r="F252" s="16" t="s">
        <v>581</v>
      </c>
      <c r="G252" s="16">
        <v>43</v>
      </c>
      <c r="H252" s="18">
        <f>G252*L252</f>
        <v>135.02000000000001</v>
      </c>
      <c r="I252" s="19">
        <v>7.0000000000000007E-2</v>
      </c>
      <c r="J252" s="16" t="s">
        <v>594</v>
      </c>
      <c r="K252" s="18">
        <v>25.02</v>
      </c>
      <c r="L252" s="18">
        <v>3.14</v>
      </c>
      <c r="M252" s="18">
        <v>1.1399999999999999</v>
      </c>
      <c r="N252" s="16" t="s">
        <v>613</v>
      </c>
      <c r="O252" s="16" t="s">
        <v>605</v>
      </c>
      <c r="P252" s="16" t="s">
        <v>68</v>
      </c>
      <c r="Q252" s="16" t="s">
        <v>679</v>
      </c>
      <c r="R252" s="16" t="s">
        <v>686</v>
      </c>
      <c r="S252" s="16" t="s">
        <v>588</v>
      </c>
      <c r="T252" s="20">
        <f>E252+7</f>
        <v>42117</v>
      </c>
    </row>
    <row r="253" spans="1:20" x14ac:dyDescent="0.2">
      <c r="A253" s="16" t="s">
        <v>678</v>
      </c>
      <c r="B253" s="4">
        <v>6897</v>
      </c>
      <c r="C253" s="21" t="s">
        <v>66</v>
      </c>
      <c r="D253" s="16">
        <v>49190</v>
      </c>
      <c r="E253" s="22">
        <v>42654</v>
      </c>
      <c r="F253" s="16" t="s">
        <v>581</v>
      </c>
      <c r="G253" s="21">
        <v>4</v>
      </c>
      <c r="H253" s="18">
        <f>G253*L253</f>
        <v>27.52</v>
      </c>
      <c r="I253" s="23">
        <v>0.09</v>
      </c>
      <c r="J253" s="16" t="s">
        <v>595</v>
      </c>
      <c r="K253" s="24">
        <v>-4.45</v>
      </c>
      <c r="L253" s="18">
        <v>6.88</v>
      </c>
      <c r="M253" s="24">
        <v>2</v>
      </c>
      <c r="N253" s="16" t="s">
        <v>206</v>
      </c>
      <c r="O253" s="21" t="s">
        <v>604</v>
      </c>
      <c r="P253" s="16" t="s">
        <v>71</v>
      </c>
      <c r="Q253" s="21" t="s">
        <v>679</v>
      </c>
      <c r="R253" s="16" t="s">
        <v>686</v>
      </c>
      <c r="S253" s="21" t="s">
        <v>588</v>
      </c>
      <c r="T253" s="20">
        <f>E253+7</f>
        <v>42661</v>
      </c>
    </row>
    <row r="254" spans="1:20" x14ac:dyDescent="0.2">
      <c r="A254" s="16" t="s">
        <v>678</v>
      </c>
      <c r="B254" s="2">
        <v>4272</v>
      </c>
      <c r="C254" s="16" t="s">
        <v>66</v>
      </c>
      <c r="D254" s="16">
        <v>30403</v>
      </c>
      <c r="E254" s="17">
        <v>42500</v>
      </c>
      <c r="F254" s="16" t="s">
        <v>581</v>
      </c>
      <c r="G254" s="16">
        <v>41</v>
      </c>
      <c r="H254" s="18">
        <f>G254*L254</f>
        <v>299.3</v>
      </c>
      <c r="I254" s="19">
        <v>0.05</v>
      </c>
      <c r="J254" s="16" t="s">
        <v>594</v>
      </c>
      <c r="K254" s="18">
        <v>-160.816</v>
      </c>
      <c r="L254" s="18">
        <v>7.3</v>
      </c>
      <c r="M254" s="18">
        <v>7.72</v>
      </c>
      <c r="N254" s="16" t="s">
        <v>552</v>
      </c>
      <c r="O254" s="16" t="s">
        <v>601</v>
      </c>
      <c r="P254" s="16" t="s">
        <v>68</v>
      </c>
      <c r="Q254" s="16" t="s">
        <v>679</v>
      </c>
      <c r="R254" s="16" t="s">
        <v>691</v>
      </c>
      <c r="S254" s="16" t="s">
        <v>591</v>
      </c>
      <c r="T254" s="20">
        <f>E254+7</f>
        <v>42507</v>
      </c>
    </row>
    <row r="255" spans="1:20" x14ac:dyDescent="0.2">
      <c r="A255" s="16" t="s">
        <v>678</v>
      </c>
      <c r="B255" s="2">
        <v>6921</v>
      </c>
      <c r="C255" s="21" t="s">
        <v>66</v>
      </c>
      <c r="D255" s="16">
        <v>49350</v>
      </c>
      <c r="E255" s="22">
        <v>42543</v>
      </c>
      <c r="F255" s="16" t="s">
        <v>581</v>
      </c>
      <c r="G255" s="21">
        <v>50</v>
      </c>
      <c r="H255" s="18">
        <f>G255*L255</f>
        <v>364</v>
      </c>
      <c r="I255" s="23">
        <v>0.01</v>
      </c>
      <c r="J255" s="16" t="s">
        <v>595</v>
      </c>
      <c r="K255" s="24">
        <v>-331.63</v>
      </c>
      <c r="L255" s="18">
        <v>7.28</v>
      </c>
      <c r="M255" s="24">
        <v>11.15</v>
      </c>
      <c r="N255" s="16" t="s">
        <v>49</v>
      </c>
      <c r="O255" s="21" t="s">
        <v>604</v>
      </c>
      <c r="P255" s="16" t="s">
        <v>69</v>
      </c>
      <c r="Q255" s="21" t="s">
        <v>679</v>
      </c>
      <c r="R255" s="16" t="s">
        <v>686</v>
      </c>
      <c r="S255" s="21" t="s">
        <v>591</v>
      </c>
      <c r="T255" s="20">
        <f>E255+7</f>
        <v>42550</v>
      </c>
    </row>
    <row r="256" spans="1:20" x14ac:dyDescent="0.2">
      <c r="A256" s="16" t="s">
        <v>678</v>
      </c>
      <c r="B256" s="2">
        <v>7229</v>
      </c>
      <c r="C256" s="16" t="s">
        <v>66</v>
      </c>
      <c r="D256" s="16">
        <v>51556</v>
      </c>
      <c r="E256" s="17">
        <v>42609</v>
      </c>
      <c r="F256" s="16" t="s">
        <v>581</v>
      </c>
      <c r="G256" s="16">
        <v>10</v>
      </c>
      <c r="H256" s="18">
        <f>G256*L256</f>
        <v>35.699999999999996</v>
      </c>
      <c r="I256" s="19">
        <v>0.01</v>
      </c>
      <c r="J256" s="16" t="s">
        <v>594</v>
      </c>
      <c r="K256" s="18">
        <v>-24.21</v>
      </c>
      <c r="L256" s="18">
        <v>3.57</v>
      </c>
      <c r="M256" s="18">
        <v>4.17</v>
      </c>
      <c r="N256" s="16" t="s">
        <v>121</v>
      </c>
      <c r="O256" s="16" t="s">
        <v>604</v>
      </c>
      <c r="P256" s="16" t="s">
        <v>71</v>
      </c>
      <c r="Q256" s="16" t="s">
        <v>679</v>
      </c>
      <c r="R256" s="16" t="s">
        <v>683</v>
      </c>
      <c r="S256" s="16" t="s">
        <v>592</v>
      </c>
      <c r="T256" s="20">
        <f>E256+7</f>
        <v>42616</v>
      </c>
    </row>
    <row r="257" spans="1:20" x14ac:dyDescent="0.2">
      <c r="A257" s="16" t="s">
        <v>678</v>
      </c>
      <c r="B257" s="2">
        <v>3757</v>
      </c>
      <c r="C257" s="21" t="s">
        <v>66</v>
      </c>
      <c r="D257" s="16">
        <v>26851</v>
      </c>
      <c r="E257" s="22">
        <v>42148</v>
      </c>
      <c r="F257" s="16" t="s">
        <v>581</v>
      </c>
      <c r="G257" s="21">
        <v>44</v>
      </c>
      <c r="H257" s="18">
        <f>G257*L257</f>
        <v>74.8</v>
      </c>
      <c r="I257" s="23">
        <v>7.0000000000000007E-2</v>
      </c>
      <c r="J257" s="16" t="s">
        <v>595</v>
      </c>
      <c r="K257" s="24">
        <v>-58.87</v>
      </c>
      <c r="L257" s="18">
        <v>1.7</v>
      </c>
      <c r="M257" s="24">
        <v>1.99</v>
      </c>
      <c r="N257" s="16" t="s">
        <v>34</v>
      </c>
      <c r="O257" s="21" t="s">
        <v>606</v>
      </c>
      <c r="P257" s="16" t="s">
        <v>71</v>
      </c>
      <c r="Q257" s="21" t="s">
        <v>681</v>
      </c>
      <c r="R257" s="16" t="s">
        <v>689</v>
      </c>
      <c r="S257" s="21" t="s">
        <v>592</v>
      </c>
      <c r="T257" s="20">
        <f>E257+7</f>
        <v>42155</v>
      </c>
    </row>
    <row r="258" spans="1:20" x14ac:dyDescent="0.2">
      <c r="A258" s="16" t="s">
        <v>678</v>
      </c>
      <c r="B258" s="4">
        <v>5646</v>
      </c>
      <c r="C258" s="16" t="s">
        <v>66</v>
      </c>
      <c r="D258" s="16">
        <v>39943</v>
      </c>
      <c r="E258" s="17">
        <v>42467</v>
      </c>
      <c r="F258" s="16" t="s">
        <v>581</v>
      </c>
      <c r="G258" s="16">
        <v>16</v>
      </c>
      <c r="H258" s="18">
        <f>G258*L258</f>
        <v>27.2</v>
      </c>
      <c r="I258" s="19">
        <v>0.02</v>
      </c>
      <c r="J258" s="16" t="s">
        <v>595</v>
      </c>
      <c r="K258" s="18">
        <v>-23.86</v>
      </c>
      <c r="L258" s="18">
        <v>1.7</v>
      </c>
      <c r="M258" s="18">
        <v>1.99</v>
      </c>
      <c r="N258" s="16" t="s">
        <v>90</v>
      </c>
      <c r="O258" s="16" t="s">
        <v>604</v>
      </c>
      <c r="P258" s="16" t="s">
        <v>70</v>
      </c>
      <c r="Q258" s="16" t="s">
        <v>681</v>
      </c>
      <c r="R258" s="16" t="s">
        <v>689</v>
      </c>
      <c r="S258" s="16" t="s">
        <v>592</v>
      </c>
      <c r="T258" s="20">
        <f>E258+7</f>
        <v>42474</v>
      </c>
    </row>
    <row r="259" spans="1:20" x14ac:dyDescent="0.2">
      <c r="A259" s="16" t="s">
        <v>678</v>
      </c>
      <c r="B259" s="4">
        <v>3705</v>
      </c>
      <c r="C259" s="21" t="s">
        <v>66</v>
      </c>
      <c r="D259" s="16">
        <v>26464</v>
      </c>
      <c r="E259" s="22">
        <v>42288</v>
      </c>
      <c r="F259" s="16" t="s">
        <v>581</v>
      </c>
      <c r="G259" s="21">
        <v>25</v>
      </c>
      <c r="H259" s="18">
        <f>G259*L259</f>
        <v>272.25</v>
      </c>
      <c r="I259" s="23">
        <v>0.03</v>
      </c>
      <c r="J259" s="16" t="s">
        <v>595</v>
      </c>
      <c r="K259" s="24">
        <v>-26.33</v>
      </c>
      <c r="L259" s="18">
        <v>10.89</v>
      </c>
      <c r="M259" s="24">
        <v>4.5</v>
      </c>
      <c r="N259" s="16" t="s">
        <v>517</v>
      </c>
      <c r="O259" s="21" t="s">
        <v>605</v>
      </c>
      <c r="P259" s="16" t="s">
        <v>71</v>
      </c>
      <c r="Q259" s="21" t="s">
        <v>679</v>
      </c>
      <c r="R259" s="16" t="s">
        <v>685</v>
      </c>
      <c r="S259" s="21" t="s">
        <v>591</v>
      </c>
      <c r="T259" s="20">
        <f>E259+7</f>
        <v>42295</v>
      </c>
    </row>
    <row r="260" spans="1:20" x14ac:dyDescent="0.2">
      <c r="A260" s="16" t="s">
        <v>678</v>
      </c>
      <c r="B260" s="2">
        <v>5961</v>
      </c>
      <c r="C260" s="16" t="s">
        <v>66</v>
      </c>
      <c r="D260" s="16">
        <v>42306</v>
      </c>
      <c r="E260" s="17">
        <v>42566</v>
      </c>
      <c r="F260" s="16" t="s">
        <v>581</v>
      </c>
      <c r="G260" s="16">
        <v>18</v>
      </c>
      <c r="H260" s="18">
        <f>G260*L260</f>
        <v>41.04</v>
      </c>
      <c r="I260" s="19">
        <v>0.03</v>
      </c>
      <c r="J260" s="16" t="s">
        <v>595</v>
      </c>
      <c r="K260" s="18">
        <v>-63.03</v>
      </c>
      <c r="L260" s="18">
        <v>2.2799999999999998</v>
      </c>
      <c r="M260" s="18">
        <v>5.2</v>
      </c>
      <c r="N260" s="16" t="s">
        <v>483</v>
      </c>
      <c r="O260" s="16" t="s">
        <v>604</v>
      </c>
      <c r="P260" s="16" t="s">
        <v>70</v>
      </c>
      <c r="Q260" s="16" t="s">
        <v>679</v>
      </c>
      <c r="R260" s="16" t="s">
        <v>683</v>
      </c>
      <c r="S260" s="16" t="s">
        <v>588</v>
      </c>
      <c r="T260" s="20">
        <f>E260+7</f>
        <v>42573</v>
      </c>
    </row>
    <row r="261" spans="1:20" x14ac:dyDescent="0.2">
      <c r="A261" s="16" t="s">
        <v>678</v>
      </c>
      <c r="B261" s="2">
        <v>2625</v>
      </c>
      <c r="C261" s="21" t="s">
        <v>66</v>
      </c>
      <c r="D261" s="16">
        <v>19040</v>
      </c>
      <c r="E261" s="22">
        <v>42296</v>
      </c>
      <c r="F261" s="16" t="s">
        <v>581</v>
      </c>
      <c r="G261" s="21">
        <v>10</v>
      </c>
      <c r="H261" s="18">
        <f>G261*L261</f>
        <v>213.79999999999998</v>
      </c>
      <c r="I261" s="23">
        <v>0.06</v>
      </c>
      <c r="J261" s="16" t="s">
        <v>595</v>
      </c>
      <c r="K261" s="24">
        <v>-46.83</v>
      </c>
      <c r="L261" s="18">
        <v>21.38</v>
      </c>
      <c r="M261" s="24">
        <v>8.99</v>
      </c>
      <c r="N261" s="16" t="s">
        <v>620</v>
      </c>
      <c r="O261" s="21" t="s">
        <v>604</v>
      </c>
      <c r="P261" s="16" t="s">
        <v>71</v>
      </c>
      <c r="Q261" s="21" t="s">
        <v>679</v>
      </c>
      <c r="R261" s="16" t="s">
        <v>683</v>
      </c>
      <c r="S261" s="21" t="s">
        <v>592</v>
      </c>
      <c r="T261" s="20">
        <f>E261+7</f>
        <v>42303</v>
      </c>
    </row>
    <row r="262" spans="1:20" x14ac:dyDescent="0.2">
      <c r="A262" s="16" t="s">
        <v>678</v>
      </c>
      <c r="B262" s="2">
        <v>5331</v>
      </c>
      <c r="C262" s="16" t="s">
        <v>66</v>
      </c>
      <c r="D262" s="16">
        <v>37891</v>
      </c>
      <c r="E262" s="17">
        <v>42236</v>
      </c>
      <c r="F262" s="16" t="s">
        <v>581</v>
      </c>
      <c r="G262" s="16">
        <v>21</v>
      </c>
      <c r="H262" s="18">
        <f>G262*L262</f>
        <v>41.58</v>
      </c>
      <c r="I262" s="19">
        <v>0.06</v>
      </c>
      <c r="J262" s="16" t="s">
        <v>594</v>
      </c>
      <c r="K262" s="18">
        <v>-9.09</v>
      </c>
      <c r="L262" s="18">
        <v>1.98</v>
      </c>
      <c r="M262" s="18">
        <v>0.7</v>
      </c>
      <c r="N262" s="16" t="s">
        <v>62</v>
      </c>
      <c r="O262" s="16" t="s">
        <v>604</v>
      </c>
      <c r="P262" s="16" t="s">
        <v>69</v>
      </c>
      <c r="Q262" s="16" t="s">
        <v>679</v>
      </c>
      <c r="R262" s="16" t="s">
        <v>690</v>
      </c>
      <c r="S262" s="16" t="s">
        <v>588</v>
      </c>
      <c r="T262" s="20">
        <f>E262+7</f>
        <v>42243</v>
      </c>
    </row>
    <row r="263" spans="1:20" x14ac:dyDescent="0.2">
      <c r="A263" s="16" t="s">
        <v>678</v>
      </c>
      <c r="B263" s="4">
        <v>1512</v>
      </c>
      <c r="C263" s="21" t="s">
        <v>66</v>
      </c>
      <c r="D263" s="16">
        <v>10944</v>
      </c>
      <c r="E263" s="22">
        <v>42259</v>
      </c>
      <c r="F263" s="16" t="s">
        <v>581</v>
      </c>
      <c r="G263" s="21">
        <v>9</v>
      </c>
      <c r="H263" s="18">
        <f>G263*L263</f>
        <v>161.82</v>
      </c>
      <c r="I263" s="23">
        <v>0</v>
      </c>
      <c r="J263" s="16" t="s">
        <v>595</v>
      </c>
      <c r="K263" s="24">
        <v>-27.474599999999999</v>
      </c>
      <c r="L263" s="18">
        <v>17.98</v>
      </c>
      <c r="M263" s="24">
        <v>8.51</v>
      </c>
      <c r="N263" s="16" t="s">
        <v>617</v>
      </c>
      <c r="O263" s="21" t="s">
        <v>605</v>
      </c>
      <c r="P263" s="16" t="s">
        <v>69</v>
      </c>
      <c r="Q263" s="21" t="s">
        <v>681</v>
      </c>
      <c r="R263" s="16" t="s">
        <v>694</v>
      </c>
      <c r="S263" s="21" t="s">
        <v>590</v>
      </c>
      <c r="T263" s="20">
        <f>E263+7</f>
        <v>42266</v>
      </c>
    </row>
    <row r="264" spans="1:20" x14ac:dyDescent="0.2">
      <c r="A264" s="16" t="s">
        <v>678</v>
      </c>
      <c r="B264" s="2">
        <v>8181</v>
      </c>
      <c r="C264" s="16" t="s">
        <v>66</v>
      </c>
      <c r="D264" s="16">
        <v>58470</v>
      </c>
      <c r="E264" s="17">
        <v>42102</v>
      </c>
      <c r="F264" s="16" t="s">
        <v>581</v>
      </c>
      <c r="G264" s="16">
        <v>45</v>
      </c>
      <c r="H264" s="18">
        <f>G264*L264</f>
        <v>853.65</v>
      </c>
      <c r="I264" s="19">
        <v>0.01</v>
      </c>
      <c r="J264" s="16" t="s">
        <v>595</v>
      </c>
      <c r="K264" s="18">
        <v>94</v>
      </c>
      <c r="L264" s="18">
        <v>18.97</v>
      </c>
      <c r="M264" s="18">
        <v>9.0299999999999994</v>
      </c>
      <c r="N264" s="16" t="s">
        <v>660</v>
      </c>
      <c r="O264" s="16" t="s">
        <v>604</v>
      </c>
      <c r="P264" s="16" t="s">
        <v>69</v>
      </c>
      <c r="Q264" s="16" t="s">
        <v>679</v>
      </c>
      <c r="R264" s="16" t="s">
        <v>686</v>
      </c>
      <c r="S264" s="16" t="s">
        <v>591</v>
      </c>
      <c r="T264" s="20">
        <f>E264+7</f>
        <v>42109</v>
      </c>
    </row>
    <row r="265" spans="1:20" x14ac:dyDescent="0.2">
      <c r="A265" s="16" t="s">
        <v>678</v>
      </c>
      <c r="B265" s="4">
        <v>2883</v>
      </c>
      <c r="C265" s="21" t="s">
        <v>66</v>
      </c>
      <c r="D265" s="16">
        <v>20805</v>
      </c>
      <c r="E265" s="22">
        <v>41953</v>
      </c>
      <c r="F265" s="16" t="s">
        <v>581</v>
      </c>
      <c r="G265" s="21">
        <v>35</v>
      </c>
      <c r="H265" s="18">
        <f>G265*L265</f>
        <v>440.3</v>
      </c>
      <c r="I265" s="23">
        <v>0.08</v>
      </c>
      <c r="J265" s="16" t="s">
        <v>595</v>
      </c>
      <c r="K265" s="24">
        <v>73.569999999999993</v>
      </c>
      <c r="L265" s="18">
        <v>12.58</v>
      </c>
      <c r="M265" s="24">
        <v>5.16</v>
      </c>
      <c r="N265" s="16" t="s">
        <v>52</v>
      </c>
      <c r="O265" s="21" t="s">
        <v>604</v>
      </c>
      <c r="P265" s="16" t="s">
        <v>68</v>
      </c>
      <c r="Q265" s="21" t="s">
        <v>680</v>
      </c>
      <c r="R265" s="16" t="s">
        <v>687</v>
      </c>
      <c r="S265" s="21" t="s">
        <v>591</v>
      </c>
      <c r="T265" s="20">
        <f>E265+7</f>
        <v>41960</v>
      </c>
    </row>
    <row r="266" spans="1:20" x14ac:dyDescent="0.2">
      <c r="A266" s="16" t="s">
        <v>678</v>
      </c>
      <c r="B266" s="4">
        <v>5559</v>
      </c>
      <c r="C266" s="16" t="s">
        <v>66</v>
      </c>
      <c r="D266" s="16">
        <v>39364</v>
      </c>
      <c r="E266" s="17">
        <v>42622</v>
      </c>
      <c r="F266" s="16" t="s">
        <v>581</v>
      </c>
      <c r="G266" s="16">
        <v>29</v>
      </c>
      <c r="H266" s="18">
        <f>G266*L266</f>
        <v>2674.67</v>
      </c>
      <c r="I266" s="19">
        <v>0.06</v>
      </c>
      <c r="J266" s="16" t="s">
        <v>595</v>
      </c>
      <c r="K266" s="18">
        <v>-1.3299999999999841</v>
      </c>
      <c r="L266" s="18">
        <v>92.23</v>
      </c>
      <c r="M266" s="18">
        <v>39.61</v>
      </c>
      <c r="N266" s="16" t="s">
        <v>240</v>
      </c>
      <c r="O266" s="16" t="s">
        <v>604</v>
      </c>
      <c r="P266" s="16" t="s">
        <v>71</v>
      </c>
      <c r="Q266" s="16" t="s">
        <v>680</v>
      </c>
      <c r="R266" s="16" t="s">
        <v>687</v>
      </c>
      <c r="S266" s="16" t="s">
        <v>590</v>
      </c>
      <c r="T266" s="20">
        <f>E266+7</f>
        <v>42629</v>
      </c>
    </row>
    <row r="267" spans="1:20" x14ac:dyDescent="0.2">
      <c r="A267" s="16" t="s">
        <v>678</v>
      </c>
      <c r="B267" s="4">
        <v>6670</v>
      </c>
      <c r="C267" s="21" t="s">
        <v>66</v>
      </c>
      <c r="D267" s="16">
        <v>47462</v>
      </c>
      <c r="E267" s="22">
        <v>42103</v>
      </c>
      <c r="F267" s="16" t="s">
        <v>581</v>
      </c>
      <c r="G267" s="21">
        <v>18</v>
      </c>
      <c r="H267" s="18">
        <f>G267*L267</f>
        <v>105.3</v>
      </c>
      <c r="I267" s="23">
        <v>0.05</v>
      </c>
      <c r="J267" s="16" t="s">
        <v>595</v>
      </c>
      <c r="K267" s="24">
        <v>-1.22</v>
      </c>
      <c r="L267" s="18">
        <v>5.85</v>
      </c>
      <c r="M267" s="24">
        <v>2.27</v>
      </c>
      <c r="N267" s="16" t="s">
        <v>128</v>
      </c>
      <c r="O267" s="21" t="s">
        <v>604</v>
      </c>
      <c r="P267" s="16" t="s">
        <v>71</v>
      </c>
      <c r="Q267" s="21" t="s">
        <v>679</v>
      </c>
      <c r="R267" s="16" t="s">
        <v>683</v>
      </c>
      <c r="S267" s="21" t="s">
        <v>588</v>
      </c>
      <c r="T267" s="20">
        <f>E267+7</f>
        <v>42110</v>
      </c>
    </row>
    <row r="268" spans="1:20" x14ac:dyDescent="0.2">
      <c r="A268" s="16" t="s">
        <v>678</v>
      </c>
      <c r="B268" s="4">
        <v>58</v>
      </c>
      <c r="C268" s="16" t="s">
        <v>66</v>
      </c>
      <c r="D268" s="16">
        <v>326</v>
      </c>
      <c r="E268" s="17">
        <v>42097</v>
      </c>
      <c r="F268" s="16" t="s">
        <v>581</v>
      </c>
      <c r="G268" s="16">
        <v>34</v>
      </c>
      <c r="H268" s="18">
        <f>G268*L268</f>
        <v>203.66</v>
      </c>
      <c r="I268" s="19">
        <v>0.03</v>
      </c>
      <c r="J268" s="16" t="s">
        <v>595</v>
      </c>
      <c r="K268" s="18">
        <v>-44.137</v>
      </c>
      <c r="L268" s="18">
        <v>5.99</v>
      </c>
      <c r="M268" s="18">
        <v>4.92</v>
      </c>
      <c r="N268" s="16" t="s">
        <v>615</v>
      </c>
      <c r="O268" s="16" t="s">
        <v>605</v>
      </c>
      <c r="P268" s="16" t="s">
        <v>70</v>
      </c>
      <c r="Q268" s="16" t="s">
        <v>679</v>
      </c>
      <c r="R268" s="16" t="s">
        <v>691</v>
      </c>
      <c r="S268" s="16" t="s">
        <v>591</v>
      </c>
      <c r="T268" s="20">
        <f>E268+7</f>
        <v>42104</v>
      </c>
    </row>
    <row r="269" spans="1:20" x14ac:dyDescent="0.2">
      <c r="A269" s="16" t="s">
        <v>678</v>
      </c>
      <c r="B269" s="2">
        <v>2978</v>
      </c>
      <c r="C269" s="21" t="s">
        <v>66</v>
      </c>
      <c r="D269" s="16">
        <v>21509</v>
      </c>
      <c r="E269" s="22">
        <v>42493</v>
      </c>
      <c r="F269" s="16" t="s">
        <v>581</v>
      </c>
      <c r="G269" s="21">
        <v>13</v>
      </c>
      <c r="H269" s="18">
        <f>G269*L269</f>
        <v>47.97</v>
      </c>
      <c r="I269" s="23">
        <v>0.04</v>
      </c>
      <c r="J269" s="16" t="s">
        <v>595</v>
      </c>
      <c r="K269" s="24">
        <v>15.82</v>
      </c>
      <c r="L269" s="18">
        <v>3.69</v>
      </c>
      <c r="M269" s="24">
        <v>0.5</v>
      </c>
      <c r="N269" s="16" t="s">
        <v>184</v>
      </c>
      <c r="O269" s="21" t="s">
        <v>604</v>
      </c>
      <c r="P269" s="16" t="s">
        <v>70</v>
      </c>
      <c r="Q269" s="21" t="s">
        <v>679</v>
      </c>
      <c r="R269" s="16" t="s">
        <v>698</v>
      </c>
      <c r="S269" s="21" t="s">
        <v>591</v>
      </c>
      <c r="T269" s="20">
        <f>E269+7</f>
        <v>42500</v>
      </c>
    </row>
    <row r="270" spans="1:20" x14ac:dyDescent="0.2">
      <c r="A270" s="16" t="s">
        <v>678</v>
      </c>
      <c r="B270" s="2">
        <v>8053</v>
      </c>
      <c r="C270" s="16" t="s">
        <v>66</v>
      </c>
      <c r="D270" s="16">
        <v>57479</v>
      </c>
      <c r="E270" s="17">
        <v>42017</v>
      </c>
      <c r="F270" s="16" t="s">
        <v>581</v>
      </c>
      <c r="G270" s="16">
        <v>37</v>
      </c>
      <c r="H270" s="18">
        <f>G270*L270</f>
        <v>138.75</v>
      </c>
      <c r="I270" s="19">
        <v>7.0000000000000007E-2</v>
      </c>
      <c r="J270" s="16" t="s">
        <v>595</v>
      </c>
      <c r="K270" s="18">
        <v>54.78</v>
      </c>
      <c r="L270" s="18">
        <v>3.75</v>
      </c>
      <c r="M270" s="18">
        <v>0.5</v>
      </c>
      <c r="N270" s="16" t="s">
        <v>617</v>
      </c>
      <c r="O270" s="16" t="s">
        <v>604</v>
      </c>
      <c r="P270" s="16" t="s">
        <v>71</v>
      </c>
      <c r="Q270" s="16" t="s">
        <v>679</v>
      </c>
      <c r="R270" s="16" t="s">
        <v>698</v>
      </c>
      <c r="S270" s="16" t="s">
        <v>591</v>
      </c>
      <c r="T270" s="20">
        <f>E270+7</f>
        <v>42024</v>
      </c>
    </row>
    <row r="271" spans="1:20" x14ac:dyDescent="0.2">
      <c r="A271" s="16" t="s">
        <v>678</v>
      </c>
      <c r="B271" s="2">
        <v>5199</v>
      </c>
      <c r="C271" s="21" t="s">
        <v>66</v>
      </c>
      <c r="D271" s="16">
        <v>36933</v>
      </c>
      <c r="E271" s="22">
        <v>42136</v>
      </c>
      <c r="F271" s="16" t="s">
        <v>581</v>
      </c>
      <c r="G271" s="21">
        <v>32</v>
      </c>
      <c r="H271" s="18">
        <f>G271*L271</f>
        <v>118.08</v>
      </c>
      <c r="I271" s="23">
        <v>7.0000000000000007E-2</v>
      </c>
      <c r="J271" s="16" t="s">
        <v>595</v>
      </c>
      <c r="K271" s="24">
        <v>47.56</v>
      </c>
      <c r="L271" s="18">
        <v>3.69</v>
      </c>
      <c r="M271" s="24">
        <v>0.5</v>
      </c>
      <c r="N271" s="16" t="s">
        <v>618</v>
      </c>
      <c r="O271" s="21" t="s">
        <v>605</v>
      </c>
      <c r="P271" s="16" t="s">
        <v>69</v>
      </c>
      <c r="Q271" s="21" t="s">
        <v>679</v>
      </c>
      <c r="R271" s="16" t="s">
        <v>698</v>
      </c>
      <c r="S271" s="21" t="s">
        <v>591</v>
      </c>
      <c r="T271" s="20">
        <f>E271+7</f>
        <v>42143</v>
      </c>
    </row>
    <row r="272" spans="1:20" x14ac:dyDescent="0.2">
      <c r="A272" s="16" t="s">
        <v>678</v>
      </c>
      <c r="B272" s="2">
        <v>6302</v>
      </c>
      <c r="C272" s="16" t="s">
        <v>66</v>
      </c>
      <c r="D272" s="16">
        <v>44610</v>
      </c>
      <c r="E272" s="17">
        <v>42012</v>
      </c>
      <c r="F272" s="16" t="s">
        <v>581</v>
      </c>
      <c r="G272" s="16">
        <v>31</v>
      </c>
      <c r="H272" s="18">
        <f>G272*L272</f>
        <v>128.03</v>
      </c>
      <c r="I272" s="19">
        <v>7.0000000000000007E-2</v>
      </c>
      <c r="J272" s="16" t="s">
        <v>595</v>
      </c>
      <c r="K272" s="18">
        <v>54.21</v>
      </c>
      <c r="L272" s="18">
        <v>4.13</v>
      </c>
      <c r="M272" s="18">
        <v>0.5</v>
      </c>
      <c r="N272" s="16" t="s">
        <v>296</v>
      </c>
      <c r="O272" s="16" t="s">
        <v>605</v>
      </c>
      <c r="P272" s="16" t="s">
        <v>70</v>
      </c>
      <c r="Q272" s="16" t="s">
        <v>679</v>
      </c>
      <c r="R272" s="16" t="s">
        <v>698</v>
      </c>
      <c r="S272" s="16" t="s">
        <v>591</v>
      </c>
      <c r="T272" s="20">
        <f>E272+7</f>
        <v>42019</v>
      </c>
    </row>
    <row r="273" spans="1:20" x14ac:dyDescent="0.2">
      <c r="A273" s="16" t="s">
        <v>678</v>
      </c>
      <c r="B273" s="4">
        <v>7603</v>
      </c>
      <c r="C273" s="21" t="s">
        <v>66</v>
      </c>
      <c r="D273" s="16">
        <v>54401</v>
      </c>
      <c r="E273" s="22">
        <v>42281</v>
      </c>
      <c r="F273" s="16" t="s">
        <v>581</v>
      </c>
      <c r="G273" s="21">
        <v>34</v>
      </c>
      <c r="H273" s="18">
        <f>G273*L273</f>
        <v>713.32</v>
      </c>
      <c r="I273" s="23">
        <v>7.0000000000000007E-2</v>
      </c>
      <c r="J273" s="16" t="s">
        <v>595</v>
      </c>
      <c r="K273" s="24">
        <v>278.57900000000001</v>
      </c>
      <c r="L273" s="18">
        <v>20.98</v>
      </c>
      <c r="M273" s="24">
        <v>1.49</v>
      </c>
      <c r="N273" s="16" t="s">
        <v>63</v>
      </c>
      <c r="O273" s="21" t="s">
        <v>604</v>
      </c>
      <c r="P273" s="16" t="s">
        <v>68</v>
      </c>
      <c r="Q273" s="21" t="s">
        <v>679</v>
      </c>
      <c r="R273" s="16" t="s">
        <v>691</v>
      </c>
      <c r="S273" s="21" t="s">
        <v>591</v>
      </c>
      <c r="T273" s="20">
        <f>E273+7</f>
        <v>42288</v>
      </c>
    </row>
    <row r="274" spans="1:20" x14ac:dyDescent="0.2">
      <c r="A274" s="16" t="s">
        <v>678</v>
      </c>
      <c r="B274" s="2">
        <v>7289</v>
      </c>
      <c r="C274" s="16" t="s">
        <v>66</v>
      </c>
      <c r="D274" s="16">
        <v>51974</v>
      </c>
      <c r="E274" s="17">
        <v>41969</v>
      </c>
      <c r="F274" s="16" t="s">
        <v>581</v>
      </c>
      <c r="G274" s="16">
        <v>2</v>
      </c>
      <c r="H274" s="18">
        <f>G274*L274</f>
        <v>17.2</v>
      </c>
      <c r="I274" s="19">
        <v>0.05</v>
      </c>
      <c r="J274" s="16" t="s">
        <v>595</v>
      </c>
      <c r="K274" s="18">
        <v>-14.881</v>
      </c>
      <c r="L274" s="18">
        <v>8.6</v>
      </c>
      <c r="M274" s="18">
        <v>6.19</v>
      </c>
      <c r="N274" s="16" t="s">
        <v>296</v>
      </c>
      <c r="O274" s="16" t="s">
        <v>605</v>
      </c>
      <c r="P274" s="16" t="s">
        <v>69</v>
      </c>
      <c r="Q274" s="16" t="s">
        <v>679</v>
      </c>
      <c r="R274" s="16" t="s">
        <v>691</v>
      </c>
      <c r="S274" s="16" t="s">
        <v>591</v>
      </c>
      <c r="T274" s="20">
        <f>E274+7</f>
        <v>41976</v>
      </c>
    </row>
    <row r="275" spans="1:20" x14ac:dyDescent="0.2">
      <c r="A275" s="16" t="s">
        <v>678</v>
      </c>
      <c r="B275" s="4">
        <v>4587</v>
      </c>
      <c r="C275" s="21" t="s">
        <v>66</v>
      </c>
      <c r="D275" s="16">
        <v>32640</v>
      </c>
      <c r="E275" s="22">
        <v>42567</v>
      </c>
      <c r="F275" s="16" t="s">
        <v>581</v>
      </c>
      <c r="G275" s="21">
        <v>18</v>
      </c>
      <c r="H275" s="18">
        <f>G275*L275</f>
        <v>122.58</v>
      </c>
      <c r="I275" s="23">
        <v>0.04</v>
      </c>
      <c r="J275" s="16" t="s">
        <v>595</v>
      </c>
      <c r="K275" s="24">
        <v>-35.558</v>
      </c>
      <c r="L275" s="18">
        <v>6.81</v>
      </c>
      <c r="M275" s="24">
        <v>5.48</v>
      </c>
      <c r="N275" s="16" t="s">
        <v>613</v>
      </c>
      <c r="O275" s="21" t="s">
        <v>605</v>
      </c>
      <c r="P275" s="16" t="s">
        <v>69</v>
      </c>
      <c r="Q275" s="21" t="s">
        <v>679</v>
      </c>
      <c r="R275" s="16" t="s">
        <v>691</v>
      </c>
      <c r="S275" s="21" t="s">
        <v>591</v>
      </c>
      <c r="T275" s="20">
        <f>E275+7</f>
        <v>42574</v>
      </c>
    </row>
    <row r="276" spans="1:20" x14ac:dyDescent="0.2">
      <c r="A276" s="16" t="s">
        <v>678</v>
      </c>
      <c r="B276" s="4">
        <v>5549</v>
      </c>
      <c r="C276" s="16" t="s">
        <v>66</v>
      </c>
      <c r="D276" s="16">
        <v>39300</v>
      </c>
      <c r="E276" s="17">
        <v>42421</v>
      </c>
      <c r="F276" s="16" t="s">
        <v>581</v>
      </c>
      <c r="G276" s="16">
        <v>9</v>
      </c>
      <c r="H276" s="18">
        <f>G276*L276</f>
        <v>36.54</v>
      </c>
      <c r="I276" s="19">
        <v>0.01</v>
      </c>
      <c r="J276" s="16" t="s">
        <v>595</v>
      </c>
      <c r="K276" s="18">
        <v>-43.48</v>
      </c>
      <c r="L276" s="18">
        <v>4.0599999999999996</v>
      </c>
      <c r="M276" s="18">
        <v>6.89</v>
      </c>
      <c r="N276" s="16" t="s">
        <v>447</v>
      </c>
      <c r="O276" s="16" t="s">
        <v>604</v>
      </c>
      <c r="P276" s="16" t="s">
        <v>68</v>
      </c>
      <c r="Q276" s="16" t="s">
        <v>679</v>
      </c>
      <c r="R276" s="16" t="s">
        <v>685</v>
      </c>
      <c r="S276" s="16" t="s">
        <v>591</v>
      </c>
      <c r="T276" s="20">
        <f>E276+7</f>
        <v>42428</v>
      </c>
    </row>
    <row r="277" spans="1:20" x14ac:dyDescent="0.2">
      <c r="A277" s="16" t="s">
        <v>678</v>
      </c>
      <c r="B277" s="2">
        <v>8182</v>
      </c>
      <c r="C277" s="21" t="s">
        <v>66</v>
      </c>
      <c r="D277" s="16">
        <v>58470</v>
      </c>
      <c r="E277" s="22">
        <v>42102</v>
      </c>
      <c r="F277" s="16" t="s">
        <v>581</v>
      </c>
      <c r="G277" s="21">
        <v>5</v>
      </c>
      <c r="H277" s="18">
        <f>G277*L277</f>
        <v>159.9</v>
      </c>
      <c r="I277" s="23">
        <v>0.09</v>
      </c>
      <c r="J277" s="16" t="s">
        <v>595</v>
      </c>
      <c r="K277" s="24">
        <v>-57.98</v>
      </c>
      <c r="L277" s="18">
        <v>31.98</v>
      </c>
      <c r="M277" s="24">
        <v>6.72</v>
      </c>
      <c r="N277" s="16" t="s">
        <v>621</v>
      </c>
      <c r="O277" s="21" t="s">
        <v>605</v>
      </c>
      <c r="P277" s="16" t="s">
        <v>69</v>
      </c>
      <c r="Q277" s="21" t="s">
        <v>679</v>
      </c>
      <c r="R277" s="16" t="s">
        <v>692</v>
      </c>
      <c r="S277" s="21" t="s">
        <v>591</v>
      </c>
      <c r="T277" s="20">
        <f>E277+7</f>
        <v>42109</v>
      </c>
    </row>
    <row r="278" spans="1:20" x14ac:dyDescent="0.2">
      <c r="A278" s="16" t="s">
        <v>678</v>
      </c>
      <c r="B278" s="4">
        <v>5032</v>
      </c>
      <c r="C278" s="16" t="s">
        <v>66</v>
      </c>
      <c r="D278" s="16">
        <v>35875</v>
      </c>
      <c r="E278" s="17">
        <v>42108</v>
      </c>
      <c r="F278" s="16" t="s">
        <v>581</v>
      </c>
      <c r="G278" s="16">
        <v>31</v>
      </c>
      <c r="H278" s="18">
        <f>G278*L278</f>
        <v>340.38</v>
      </c>
      <c r="I278" s="19">
        <v>0.06</v>
      </c>
      <c r="J278" s="16" t="s">
        <v>595</v>
      </c>
      <c r="K278" s="18">
        <v>28.47</v>
      </c>
      <c r="L278" s="18">
        <v>10.98</v>
      </c>
      <c r="M278" s="18">
        <v>3.37</v>
      </c>
      <c r="N278" s="16" t="s">
        <v>405</v>
      </c>
      <c r="O278" s="16" t="s">
        <v>601</v>
      </c>
      <c r="P278" s="16" t="s">
        <v>71</v>
      </c>
      <c r="Q278" s="16" t="s">
        <v>679</v>
      </c>
      <c r="R278" s="16" t="s">
        <v>684</v>
      </c>
      <c r="S278" s="16" t="s">
        <v>592</v>
      </c>
      <c r="T278" s="20">
        <f>E278+7</f>
        <v>42115</v>
      </c>
    </row>
    <row r="279" spans="1:20" x14ac:dyDescent="0.2">
      <c r="A279" s="16" t="s">
        <v>678</v>
      </c>
      <c r="B279" s="4">
        <v>3224</v>
      </c>
      <c r="C279" s="21" t="s">
        <v>66</v>
      </c>
      <c r="D279" s="16">
        <v>23140</v>
      </c>
      <c r="E279" s="22">
        <v>42347</v>
      </c>
      <c r="F279" s="16" t="s">
        <v>581</v>
      </c>
      <c r="G279" s="21">
        <v>18</v>
      </c>
      <c r="H279" s="18">
        <f>G279*L279</f>
        <v>1786.14</v>
      </c>
      <c r="I279" s="23">
        <v>0.05</v>
      </c>
      <c r="J279" s="16" t="s">
        <v>595</v>
      </c>
      <c r="K279" s="24">
        <v>1125.29</v>
      </c>
      <c r="L279" s="18">
        <v>99.23</v>
      </c>
      <c r="M279" s="24">
        <v>8.99</v>
      </c>
      <c r="N279" s="16" t="s">
        <v>660</v>
      </c>
      <c r="O279" s="21" t="s">
        <v>605</v>
      </c>
      <c r="P279" s="16" t="s">
        <v>68</v>
      </c>
      <c r="Q279" s="21" t="s">
        <v>680</v>
      </c>
      <c r="R279" s="16" t="s">
        <v>687</v>
      </c>
      <c r="S279" s="21" t="s">
        <v>592</v>
      </c>
      <c r="T279" s="20">
        <f>E279+7</f>
        <v>42354</v>
      </c>
    </row>
    <row r="280" spans="1:20" x14ac:dyDescent="0.2">
      <c r="A280" s="16" t="s">
        <v>678</v>
      </c>
      <c r="B280" s="2">
        <v>8382</v>
      </c>
      <c r="C280" s="16" t="s">
        <v>66</v>
      </c>
      <c r="D280" s="16">
        <v>59905</v>
      </c>
      <c r="E280" s="17">
        <v>42413</v>
      </c>
      <c r="F280" s="16" t="s">
        <v>581</v>
      </c>
      <c r="G280" s="16">
        <v>19</v>
      </c>
      <c r="H280" s="18">
        <f>G280*L280</f>
        <v>161.5</v>
      </c>
      <c r="I280" s="19">
        <v>0.09</v>
      </c>
      <c r="J280" s="16" t="s">
        <v>595</v>
      </c>
      <c r="K280" s="18">
        <v>8.3000000000000007</v>
      </c>
      <c r="L280" s="18">
        <v>8.5</v>
      </c>
      <c r="M280" s="18">
        <v>1.99</v>
      </c>
      <c r="N280" s="16" t="s">
        <v>663</v>
      </c>
      <c r="O280" s="16" t="s">
        <v>605</v>
      </c>
      <c r="P280" s="16" t="s">
        <v>69</v>
      </c>
      <c r="Q280" s="16" t="s">
        <v>681</v>
      </c>
      <c r="R280" s="16" t="s">
        <v>689</v>
      </c>
      <c r="S280" s="16" t="s">
        <v>592</v>
      </c>
      <c r="T280" s="20">
        <f>E280+7</f>
        <v>42420</v>
      </c>
    </row>
    <row r="281" spans="1:20" x14ac:dyDescent="0.2">
      <c r="A281" s="16" t="s">
        <v>678</v>
      </c>
      <c r="B281" s="4">
        <v>2231</v>
      </c>
      <c r="C281" s="21" t="s">
        <v>66</v>
      </c>
      <c r="D281" s="16">
        <v>16128</v>
      </c>
      <c r="E281" s="22">
        <v>42071</v>
      </c>
      <c r="F281" s="16" t="s">
        <v>581</v>
      </c>
      <c r="G281" s="21">
        <v>46</v>
      </c>
      <c r="H281" s="18">
        <f>G281*L281</f>
        <v>2941.24</v>
      </c>
      <c r="I281" s="23">
        <v>7.0000000000000007E-2</v>
      </c>
      <c r="J281" s="16" t="s">
        <v>595</v>
      </c>
      <c r="K281" s="24">
        <v>1077.49</v>
      </c>
      <c r="L281" s="18">
        <v>63.94</v>
      </c>
      <c r="M281" s="24">
        <v>14.48</v>
      </c>
      <c r="N281" s="16" t="s">
        <v>428</v>
      </c>
      <c r="O281" s="21" t="s">
        <v>605</v>
      </c>
      <c r="P281" s="16" t="s">
        <v>71</v>
      </c>
      <c r="Q281" s="21" t="s">
        <v>680</v>
      </c>
      <c r="R281" s="16" t="s">
        <v>687</v>
      </c>
      <c r="S281" s="21" t="s">
        <v>591</v>
      </c>
      <c r="T281" s="20">
        <f>E281+7</f>
        <v>42078</v>
      </c>
    </row>
    <row r="282" spans="1:20" x14ac:dyDescent="0.2">
      <c r="A282" s="16" t="s">
        <v>678</v>
      </c>
      <c r="B282" s="4">
        <v>385</v>
      </c>
      <c r="C282" s="16" t="s">
        <v>66</v>
      </c>
      <c r="D282" s="16">
        <v>2657</v>
      </c>
      <c r="E282" s="17">
        <v>42232</v>
      </c>
      <c r="F282" s="16" t="s">
        <v>581</v>
      </c>
      <c r="G282" s="16">
        <v>37</v>
      </c>
      <c r="H282" s="18">
        <f>G282*L282</f>
        <v>2441.6299999999997</v>
      </c>
      <c r="I282" s="19">
        <v>0.02</v>
      </c>
      <c r="J282" s="16" t="s">
        <v>595</v>
      </c>
      <c r="K282" s="18">
        <v>464.35500000000002</v>
      </c>
      <c r="L282" s="18">
        <v>65.989999999999995</v>
      </c>
      <c r="M282" s="18">
        <v>8.99</v>
      </c>
      <c r="N282" s="16" t="s">
        <v>517</v>
      </c>
      <c r="O282" s="16" t="s">
        <v>605</v>
      </c>
      <c r="P282" s="16" t="s">
        <v>68</v>
      </c>
      <c r="Q282" s="16" t="s">
        <v>681</v>
      </c>
      <c r="R282" s="16" t="s">
        <v>688</v>
      </c>
      <c r="S282" s="16" t="s">
        <v>591</v>
      </c>
      <c r="T282" s="20">
        <f>E282+7</f>
        <v>42239</v>
      </c>
    </row>
    <row r="283" spans="1:20" x14ac:dyDescent="0.2">
      <c r="A283" s="16" t="s">
        <v>678</v>
      </c>
      <c r="B283" s="2">
        <v>932</v>
      </c>
      <c r="C283" s="21" t="s">
        <v>66</v>
      </c>
      <c r="D283" s="16">
        <v>6754</v>
      </c>
      <c r="E283" s="22">
        <v>42166</v>
      </c>
      <c r="F283" s="16" t="s">
        <v>581</v>
      </c>
      <c r="G283" s="21">
        <v>13</v>
      </c>
      <c r="H283" s="18">
        <f>G283*L283</f>
        <v>2677.87</v>
      </c>
      <c r="I283" s="23">
        <v>0.01</v>
      </c>
      <c r="J283" s="16" t="s">
        <v>595</v>
      </c>
      <c r="K283" s="24">
        <v>190.99799999999999</v>
      </c>
      <c r="L283" s="18">
        <v>205.99</v>
      </c>
      <c r="M283" s="24">
        <v>5.26</v>
      </c>
      <c r="N283" s="16" t="s">
        <v>428</v>
      </c>
      <c r="O283" s="21" t="s">
        <v>604</v>
      </c>
      <c r="P283" s="16" t="s">
        <v>71</v>
      </c>
      <c r="Q283" s="21" t="s">
        <v>681</v>
      </c>
      <c r="R283" s="16" t="s">
        <v>688</v>
      </c>
      <c r="S283" s="21" t="s">
        <v>591</v>
      </c>
      <c r="T283" s="20">
        <f>E283+7</f>
        <v>42173</v>
      </c>
    </row>
    <row r="284" spans="1:20" x14ac:dyDescent="0.2">
      <c r="A284" s="16" t="s">
        <v>678</v>
      </c>
      <c r="B284" s="4">
        <v>5107</v>
      </c>
      <c r="C284" s="16" t="s">
        <v>66</v>
      </c>
      <c r="D284" s="16">
        <v>36387</v>
      </c>
      <c r="E284" s="17">
        <v>42254</v>
      </c>
      <c r="F284" s="16" t="s">
        <v>581</v>
      </c>
      <c r="G284" s="16">
        <v>32</v>
      </c>
      <c r="H284" s="18">
        <f>G284*L284</f>
        <v>668.48</v>
      </c>
      <c r="I284" s="19">
        <v>0.09</v>
      </c>
      <c r="J284" s="16" t="s">
        <v>595</v>
      </c>
      <c r="K284" s="18">
        <v>148.28</v>
      </c>
      <c r="L284" s="18">
        <v>20.89</v>
      </c>
      <c r="M284" s="18">
        <v>1.99</v>
      </c>
      <c r="N284" s="16" t="s">
        <v>663</v>
      </c>
      <c r="O284" s="16" t="s">
        <v>605</v>
      </c>
      <c r="P284" s="16" t="s">
        <v>71</v>
      </c>
      <c r="Q284" s="16" t="s">
        <v>681</v>
      </c>
      <c r="R284" s="16" t="s">
        <v>689</v>
      </c>
      <c r="S284" s="16" t="s">
        <v>592</v>
      </c>
      <c r="T284" s="20">
        <f>E284+7</f>
        <v>42261</v>
      </c>
    </row>
    <row r="285" spans="1:20" x14ac:dyDescent="0.2">
      <c r="A285" s="16" t="s">
        <v>678</v>
      </c>
      <c r="B285" s="4">
        <v>5106</v>
      </c>
      <c r="C285" s="21" t="s">
        <v>66</v>
      </c>
      <c r="D285" s="16">
        <v>36359</v>
      </c>
      <c r="E285" s="22">
        <v>42270</v>
      </c>
      <c r="F285" s="16" t="s">
        <v>581</v>
      </c>
      <c r="G285" s="21">
        <v>2</v>
      </c>
      <c r="H285" s="18">
        <f>G285*L285</f>
        <v>61.96</v>
      </c>
      <c r="I285" s="23">
        <v>0.06</v>
      </c>
      <c r="J285" s="16" t="s">
        <v>595</v>
      </c>
      <c r="K285" s="24">
        <v>-29.6</v>
      </c>
      <c r="L285" s="18">
        <v>30.98</v>
      </c>
      <c r="M285" s="24">
        <v>5.76</v>
      </c>
      <c r="N285" s="16" t="s">
        <v>508</v>
      </c>
      <c r="O285" s="21" t="s">
        <v>604</v>
      </c>
      <c r="P285" s="16" t="s">
        <v>71</v>
      </c>
      <c r="Q285" s="21" t="s">
        <v>679</v>
      </c>
      <c r="R285" s="16" t="s">
        <v>686</v>
      </c>
      <c r="S285" s="21" t="s">
        <v>591</v>
      </c>
      <c r="T285" s="20">
        <f>E285+7</f>
        <v>42277</v>
      </c>
    </row>
    <row r="286" spans="1:20" x14ac:dyDescent="0.2">
      <c r="A286" s="16" t="s">
        <v>678</v>
      </c>
      <c r="B286" s="2">
        <v>7275</v>
      </c>
      <c r="C286" s="16" t="s">
        <v>66</v>
      </c>
      <c r="D286" s="16">
        <v>51906</v>
      </c>
      <c r="E286" s="17">
        <v>42187</v>
      </c>
      <c r="F286" s="16" t="s">
        <v>581</v>
      </c>
      <c r="G286" s="16">
        <v>24</v>
      </c>
      <c r="H286" s="18">
        <f>G286*L286</f>
        <v>203.04000000000002</v>
      </c>
      <c r="I286" s="19">
        <v>0.04</v>
      </c>
      <c r="J286" s="16" t="s">
        <v>595</v>
      </c>
      <c r="K286" s="18">
        <v>-38.229999999999997</v>
      </c>
      <c r="L286" s="18">
        <v>8.4600000000000009</v>
      </c>
      <c r="M286" s="18">
        <v>3.62</v>
      </c>
      <c r="N286" s="16" t="s">
        <v>497</v>
      </c>
      <c r="O286" s="16" t="s">
        <v>601</v>
      </c>
      <c r="P286" s="16" t="s">
        <v>68</v>
      </c>
      <c r="Q286" s="16" t="s">
        <v>681</v>
      </c>
      <c r="R286" s="16" t="s">
        <v>689</v>
      </c>
      <c r="S286" s="16" t="s">
        <v>592</v>
      </c>
      <c r="T286" s="20">
        <f>E286+7</f>
        <v>42194</v>
      </c>
    </row>
    <row r="287" spans="1:20" x14ac:dyDescent="0.2">
      <c r="A287" s="16" t="s">
        <v>678</v>
      </c>
      <c r="B287" s="4">
        <v>8383</v>
      </c>
      <c r="C287" s="21" t="s">
        <v>66</v>
      </c>
      <c r="D287" s="16">
        <v>59905</v>
      </c>
      <c r="E287" s="22">
        <v>42413</v>
      </c>
      <c r="F287" s="16" t="s">
        <v>581</v>
      </c>
      <c r="G287" s="21">
        <v>6</v>
      </c>
      <c r="H287" s="18">
        <f>G287*L287</f>
        <v>44.400000000000006</v>
      </c>
      <c r="I287" s="23">
        <v>0</v>
      </c>
      <c r="J287" s="16" t="s">
        <v>595</v>
      </c>
      <c r="K287" s="24">
        <v>5.95</v>
      </c>
      <c r="L287" s="18">
        <v>7.4</v>
      </c>
      <c r="M287" s="24">
        <v>1.71</v>
      </c>
      <c r="N287" s="16" t="s">
        <v>531</v>
      </c>
      <c r="O287" s="21" t="s">
        <v>606</v>
      </c>
      <c r="P287" s="16" t="s">
        <v>69</v>
      </c>
      <c r="Q287" s="21" t="s">
        <v>679</v>
      </c>
      <c r="R287" s="16" t="s">
        <v>686</v>
      </c>
      <c r="S287" s="21" t="s">
        <v>588</v>
      </c>
      <c r="T287" s="20">
        <f>E287+7</f>
        <v>42420</v>
      </c>
    </row>
    <row r="288" spans="1:20" x14ac:dyDescent="0.2">
      <c r="A288" s="16" t="s">
        <v>678</v>
      </c>
      <c r="B288" s="4">
        <v>6513</v>
      </c>
      <c r="C288" s="16" t="s">
        <v>66</v>
      </c>
      <c r="D288" s="16">
        <v>46368</v>
      </c>
      <c r="E288" s="17">
        <v>42423</v>
      </c>
      <c r="F288" s="16" t="s">
        <v>581</v>
      </c>
      <c r="G288" s="16">
        <v>48</v>
      </c>
      <c r="H288" s="18">
        <f>G288*L288</f>
        <v>157.44</v>
      </c>
      <c r="I288" s="19">
        <v>0</v>
      </c>
      <c r="J288" s="16" t="s">
        <v>595</v>
      </c>
      <c r="K288" s="18">
        <v>-119.16</v>
      </c>
      <c r="L288" s="18">
        <v>3.28</v>
      </c>
      <c r="M288" s="18">
        <v>3.97</v>
      </c>
      <c r="N288" s="16" t="s">
        <v>186</v>
      </c>
      <c r="O288" s="16" t="s">
        <v>604</v>
      </c>
      <c r="P288" s="16" t="s">
        <v>71</v>
      </c>
      <c r="Q288" s="16" t="s">
        <v>679</v>
      </c>
      <c r="R288" s="16" t="s">
        <v>683</v>
      </c>
      <c r="S288" s="16" t="s">
        <v>588</v>
      </c>
      <c r="T288" s="20">
        <f>E288+7</f>
        <v>42430</v>
      </c>
    </row>
    <row r="289" spans="1:20" x14ac:dyDescent="0.2">
      <c r="A289" s="16" t="s">
        <v>678</v>
      </c>
      <c r="B289" s="2">
        <v>5055</v>
      </c>
      <c r="C289" s="21" t="s">
        <v>66</v>
      </c>
      <c r="D289" s="16">
        <v>36038</v>
      </c>
      <c r="E289" s="22">
        <v>42537</v>
      </c>
      <c r="F289" s="16" t="s">
        <v>581</v>
      </c>
      <c r="G289" s="21">
        <v>26</v>
      </c>
      <c r="H289" s="18">
        <f>G289*L289</f>
        <v>85.28</v>
      </c>
      <c r="I289" s="23">
        <v>0.02</v>
      </c>
      <c r="J289" s="16" t="s">
        <v>595</v>
      </c>
      <c r="K289" s="24">
        <v>-89.06</v>
      </c>
      <c r="L289" s="18">
        <v>3.28</v>
      </c>
      <c r="M289" s="24">
        <v>5</v>
      </c>
      <c r="N289" s="16" t="s">
        <v>127</v>
      </c>
      <c r="O289" s="21" t="s">
        <v>600</v>
      </c>
      <c r="P289" s="16" t="s">
        <v>68</v>
      </c>
      <c r="Q289" s="21" t="s">
        <v>679</v>
      </c>
      <c r="R289" s="16" t="s">
        <v>683</v>
      </c>
      <c r="S289" s="21" t="s">
        <v>588</v>
      </c>
      <c r="T289" s="20">
        <f>E289+7</f>
        <v>42544</v>
      </c>
    </row>
    <row r="290" spans="1:20" x14ac:dyDescent="0.2">
      <c r="A290" s="16" t="s">
        <v>678</v>
      </c>
      <c r="B290" s="4">
        <v>4192</v>
      </c>
      <c r="C290" s="16" t="s">
        <v>66</v>
      </c>
      <c r="D290" s="16">
        <v>29767</v>
      </c>
      <c r="E290" s="17">
        <v>41979</v>
      </c>
      <c r="F290" s="16" t="s">
        <v>581</v>
      </c>
      <c r="G290" s="16">
        <v>48</v>
      </c>
      <c r="H290" s="18">
        <f>G290*L290</f>
        <v>4331.5199999999995</v>
      </c>
      <c r="I290" s="19">
        <v>0.06</v>
      </c>
      <c r="J290" s="16" t="s">
        <v>595</v>
      </c>
      <c r="K290" s="18">
        <v>1499.41</v>
      </c>
      <c r="L290" s="18">
        <v>90.24</v>
      </c>
      <c r="M290" s="18">
        <v>0.99</v>
      </c>
      <c r="N290" s="16" t="s">
        <v>578</v>
      </c>
      <c r="O290" s="16" t="s">
        <v>606</v>
      </c>
      <c r="P290" s="16" t="s">
        <v>68</v>
      </c>
      <c r="Q290" s="16" t="s">
        <v>679</v>
      </c>
      <c r="R290" s="16" t="s">
        <v>685</v>
      </c>
      <c r="S290" s="16" t="s">
        <v>591</v>
      </c>
      <c r="T290" s="20">
        <f>E290+7</f>
        <v>41986</v>
      </c>
    </row>
    <row r="291" spans="1:20" x14ac:dyDescent="0.2">
      <c r="A291" s="16" t="s">
        <v>678</v>
      </c>
      <c r="B291" s="2">
        <v>2192</v>
      </c>
      <c r="C291" s="21" t="s">
        <v>66</v>
      </c>
      <c r="D291" s="16">
        <v>15782</v>
      </c>
      <c r="E291" s="22">
        <v>42398</v>
      </c>
      <c r="F291" s="16" t="s">
        <v>581</v>
      </c>
      <c r="G291" s="21">
        <v>35</v>
      </c>
      <c r="H291" s="18">
        <f>G291*L291</f>
        <v>2497.9500000000003</v>
      </c>
      <c r="I291" s="23">
        <v>0.1</v>
      </c>
      <c r="J291" s="16" t="s">
        <v>595</v>
      </c>
      <c r="K291" s="24">
        <v>-1916.71</v>
      </c>
      <c r="L291" s="18">
        <v>71.37</v>
      </c>
      <c r="M291" s="24">
        <v>69</v>
      </c>
      <c r="N291" s="16" t="s">
        <v>442</v>
      </c>
      <c r="O291" s="21" t="s">
        <v>606</v>
      </c>
      <c r="P291" s="16" t="s">
        <v>69</v>
      </c>
      <c r="Q291" s="21" t="s">
        <v>680</v>
      </c>
      <c r="R291" s="16" t="s">
        <v>693</v>
      </c>
      <c r="S291" s="21" t="s">
        <v>589</v>
      </c>
      <c r="T291" s="20">
        <f>E291+7</f>
        <v>42405</v>
      </c>
    </row>
    <row r="292" spans="1:20" x14ac:dyDescent="0.2">
      <c r="A292" s="16" t="s">
        <v>678</v>
      </c>
      <c r="B292" s="4">
        <v>4933</v>
      </c>
      <c r="C292" s="16" t="s">
        <v>66</v>
      </c>
      <c r="D292" s="16">
        <v>35104</v>
      </c>
      <c r="E292" s="17">
        <v>42421</v>
      </c>
      <c r="F292" s="16" t="s">
        <v>581</v>
      </c>
      <c r="G292" s="16">
        <v>1</v>
      </c>
      <c r="H292" s="18">
        <f>G292*L292</f>
        <v>29.99</v>
      </c>
      <c r="I292" s="19">
        <v>0.04</v>
      </c>
      <c r="J292" s="16" t="s">
        <v>595</v>
      </c>
      <c r="K292" s="18">
        <v>-74.45</v>
      </c>
      <c r="L292" s="18">
        <v>29.99</v>
      </c>
      <c r="M292" s="18">
        <v>5.5</v>
      </c>
      <c r="N292" s="16" t="s">
        <v>620</v>
      </c>
      <c r="O292" s="16" t="s">
        <v>604</v>
      </c>
      <c r="P292" s="16" t="s">
        <v>69</v>
      </c>
      <c r="Q292" s="16" t="s">
        <v>681</v>
      </c>
      <c r="R292" s="16" t="s">
        <v>689</v>
      </c>
      <c r="S292" s="16" t="s">
        <v>591</v>
      </c>
      <c r="T292" s="20">
        <f>E292+7</f>
        <v>42428</v>
      </c>
    </row>
    <row r="293" spans="1:20" x14ac:dyDescent="0.2">
      <c r="A293" s="16" t="s">
        <v>678</v>
      </c>
      <c r="B293" s="2">
        <v>6625</v>
      </c>
      <c r="C293" s="21" t="s">
        <v>66</v>
      </c>
      <c r="D293" s="16">
        <v>47109</v>
      </c>
      <c r="E293" s="22">
        <v>42197</v>
      </c>
      <c r="F293" s="16" t="s">
        <v>581</v>
      </c>
      <c r="G293" s="21">
        <v>47</v>
      </c>
      <c r="H293" s="18">
        <f>G293*L293</f>
        <v>6027.2800000000007</v>
      </c>
      <c r="I293" s="23">
        <v>0.06</v>
      </c>
      <c r="J293" s="16" t="s">
        <v>595</v>
      </c>
      <c r="K293" s="24">
        <v>1844.96</v>
      </c>
      <c r="L293" s="18">
        <v>128.24</v>
      </c>
      <c r="M293" s="24">
        <v>12.65</v>
      </c>
      <c r="N293" s="16" t="s">
        <v>556</v>
      </c>
      <c r="O293" s="21" t="s">
        <v>604</v>
      </c>
      <c r="P293" s="16" t="s">
        <v>69</v>
      </c>
      <c r="Q293" s="21" t="s">
        <v>680</v>
      </c>
      <c r="R293" s="16" t="s">
        <v>696</v>
      </c>
      <c r="S293" s="21" t="s">
        <v>590</v>
      </c>
      <c r="T293" s="20">
        <f>E293+7</f>
        <v>42204</v>
      </c>
    </row>
    <row r="294" spans="1:20" x14ac:dyDescent="0.2">
      <c r="A294" s="16" t="s">
        <v>678</v>
      </c>
      <c r="B294" s="4">
        <v>4297</v>
      </c>
      <c r="C294" s="16" t="s">
        <v>66</v>
      </c>
      <c r="D294" s="16">
        <v>30597</v>
      </c>
      <c r="E294" s="17">
        <v>42526</v>
      </c>
      <c r="F294" s="16" t="s">
        <v>581</v>
      </c>
      <c r="G294" s="16">
        <v>18</v>
      </c>
      <c r="H294" s="18">
        <f>G294*L294</f>
        <v>91.44</v>
      </c>
      <c r="I294" s="19">
        <v>7.0000000000000007E-2</v>
      </c>
      <c r="J294" s="16" t="s">
        <v>595</v>
      </c>
      <c r="K294" s="18">
        <v>20.010000000000002</v>
      </c>
      <c r="L294" s="18">
        <v>5.08</v>
      </c>
      <c r="M294" s="18">
        <v>2.0299999999999998</v>
      </c>
      <c r="N294" s="16" t="s">
        <v>517</v>
      </c>
      <c r="O294" s="16" t="s">
        <v>605</v>
      </c>
      <c r="P294" s="16" t="s">
        <v>70</v>
      </c>
      <c r="Q294" s="16" t="s">
        <v>680</v>
      </c>
      <c r="R294" s="16" t="s">
        <v>687</v>
      </c>
      <c r="S294" s="16" t="s">
        <v>588</v>
      </c>
      <c r="T294" s="20">
        <f>E294+7</f>
        <v>42533</v>
      </c>
    </row>
    <row r="295" spans="1:20" x14ac:dyDescent="0.2">
      <c r="A295" s="16" t="s">
        <v>678</v>
      </c>
      <c r="B295" s="2">
        <v>7710</v>
      </c>
      <c r="C295" s="21" t="s">
        <v>66</v>
      </c>
      <c r="D295" s="16">
        <v>55268</v>
      </c>
      <c r="E295" s="22">
        <v>42385</v>
      </c>
      <c r="F295" s="16" t="s">
        <v>581</v>
      </c>
      <c r="G295" s="21">
        <v>11</v>
      </c>
      <c r="H295" s="18">
        <f>G295*L295</f>
        <v>53.79</v>
      </c>
      <c r="I295" s="23">
        <v>0.08</v>
      </c>
      <c r="J295" s="16" t="s">
        <v>594</v>
      </c>
      <c r="K295" s="24">
        <v>-47.83</v>
      </c>
      <c r="L295" s="18">
        <v>4.8899999999999997</v>
      </c>
      <c r="M295" s="24">
        <v>4.93</v>
      </c>
      <c r="N295" s="16" t="s">
        <v>618</v>
      </c>
      <c r="O295" s="21" t="s">
        <v>605</v>
      </c>
      <c r="P295" s="16" t="s">
        <v>68</v>
      </c>
      <c r="Q295" s="21" t="s">
        <v>681</v>
      </c>
      <c r="R295" s="16" t="s">
        <v>689</v>
      </c>
      <c r="S295" s="21" t="s">
        <v>592</v>
      </c>
      <c r="T295" s="20">
        <f>E295+7</f>
        <v>42392</v>
      </c>
    </row>
    <row r="296" spans="1:20" x14ac:dyDescent="0.2">
      <c r="A296" s="16" t="s">
        <v>678</v>
      </c>
      <c r="B296" s="4">
        <v>7581</v>
      </c>
      <c r="C296" s="16" t="s">
        <v>66</v>
      </c>
      <c r="D296" s="16">
        <v>54215</v>
      </c>
      <c r="E296" s="17">
        <v>42237</v>
      </c>
      <c r="F296" s="16" t="s">
        <v>581</v>
      </c>
      <c r="G296" s="16">
        <v>14</v>
      </c>
      <c r="H296" s="18">
        <f>G296*L296</f>
        <v>321.72000000000003</v>
      </c>
      <c r="I296" s="19">
        <v>0.04</v>
      </c>
      <c r="J296" s="16" t="s">
        <v>595</v>
      </c>
      <c r="K296" s="18">
        <v>53.44</v>
      </c>
      <c r="L296" s="18">
        <v>22.98</v>
      </c>
      <c r="M296" s="18">
        <v>1.99</v>
      </c>
      <c r="N296" s="16" t="s">
        <v>245</v>
      </c>
      <c r="O296" s="16" t="s">
        <v>606</v>
      </c>
      <c r="P296" s="16" t="s">
        <v>69</v>
      </c>
      <c r="Q296" s="16" t="s">
        <v>681</v>
      </c>
      <c r="R296" s="16" t="s">
        <v>689</v>
      </c>
      <c r="S296" s="16" t="s">
        <v>592</v>
      </c>
      <c r="T296" s="20">
        <f>E296+7</f>
        <v>42244</v>
      </c>
    </row>
    <row r="297" spans="1:20" x14ac:dyDescent="0.2">
      <c r="A297" s="16" t="s">
        <v>678</v>
      </c>
      <c r="B297" s="2">
        <v>7376</v>
      </c>
      <c r="C297" s="21" t="s">
        <v>66</v>
      </c>
      <c r="D297" s="16">
        <v>52580</v>
      </c>
      <c r="E297" s="22">
        <v>42549</v>
      </c>
      <c r="F297" s="16" t="s">
        <v>581</v>
      </c>
      <c r="G297" s="21">
        <v>16</v>
      </c>
      <c r="H297" s="18">
        <f>G297*L297</f>
        <v>367.68</v>
      </c>
      <c r="I297" s="23">
        <v>0.04</v>
      </c>
      <c r="J297" s="16" t="s">
        <v>595</v>
      </c>
      <c r="K297" s="24">
        <v>74.2</v>
      </c>
      <c r="L297" s="18">
        <v>22.98</v>
      </c>
      <c r="M297" s="24">
        <v>1.99</v>
      </c>
      <c r="N297" s="16" t="s">
        <v>394</v>
      </c>
      <c r="O297" s="21" t="s">
        <v>600</v>
      </c>
      <c r="P297" s="16" t="s">
        <v>71</v>
      </c>
      <c r="Q297" s="21" t="s">
        <v>681</v>
      </c>
      <c r="R297" s="16" t="s">
        <v>689</v>
      </c>
      <c r="S297" s="21" t="s">
        <v>592</v>
      </c>
      <c r="T297" s="20">
        <f>E297+7</f>
        <v>42556</v>
      </c>
    </row>
    <row r="298" spans="1:20" x14ac:dyDescent="0.2">
      <c r="A298" s="16" t="s">
        <v>678</v>
      </c>
      <c r="B298" s="2">
        <v>7963</v>
      </c>
      <c r="C298" s="16" t="s">
        <v>66</v>
      </c>
      <c r="D298" s="16">
        <v>56929</v>
      </c>
      <c r="E298" s="17">
        <v>42212</v>
      </c>
      <c r="F298" s="16" t="s">
        <v>581</v>
      </c>
      <c r="G298" s="16">
        <v>22</v>
      </c>
      <c r="H298" s="18">
        <f>G298*L298</f>
        <v>215.16</v>
      </c>
      <c r="I298" s="19">
        <v>0.08</v>
      </c>
      <c r="J298" s="16" t="s">
        <v>595</v>
      </c>
      <c r="K298" s="18">
        <v>20.68</v>
      </c>
      <c r="L298" s="18">
        <v>9.7799999999999994</v>
      </c>
      <c r="M298" s="18">
        <v>1.99</v>
      </c>
      <c r="N298" s="16" t="s">
        <v>472</v>
      </c>
      <c r="O298" s="16" t="s">
        <v>600</v>
      </c>
      <c r="P298" s="16" t="s">
        <v>68</v>
      </c>
      <c r="Q298" s="16" t="s">
        <v>681</v>
      </c>
      <c r="R298" s="16" t="s">
        <v>689</v>
      </c>
      <c r="S298" s="16" t="s">
        <v>592</v>
      </c>
      <c r="T298" s="20">
        <f>E298+7</f>
        <v>42219</v>
      </c>
    </row>
    <row r="299" spans="1:20" x14ac:dyDescent="0.2">
      <c r="A299" s="16" t="s">
        <v>678</v>
      </c>
      <c r="B299" s="2">
        <v>7921</v>
      </c>
      <c r="C299" s="21" t="s">
        <v>66</v>
      </c>
      <c r="D299" s="16">
        <v>56640</v>
      </c>
      <c r="E299" s="22">
        <v>42180</v>
      </c>
      <c r="F299" s="16" t="s">
        <v>581</v>
      </c>
      <c r="G299" s="21">
        <v>2</v>
      </c>
      <c r="H299" s="18">
        <f>G299*L299</f>
        <v>22.96</v>
      </c>
      <c r="I299" s="23">
        <v>0</v>
      </c>
      <c r="J299" s="16" t="s">
        <v>595</v>
      </c>
      <c r="K299" s="24">
        <v>-12.78</v>
      </c>
      <c r="L299" s="18">
        <v>11.48</v>
      </c>
      <c r="M299" s="24">
        <v>5.43</v>
      </c>
      <c r="N299" s="16" t="s">
        <v>610</v>
      </c>
      <c r="O299" s="21" t="s">
        <v>604</v>
      </c>
      <c r="P299" s="16" t="s">
        <v>71</v>
      </c>
      <c r="Q299" s="21" t="s">
        <v>679</v>
      </c>
      <c r="R299" s="16" t="s">
        <v>686</v>
      </c>
      <c r="S299" s="21" t="s">
        <v>591</v>
      </c>
      <c r="T299" s="20">
        <f>E299+7</f>
        <v>42187</v>
      </c>
    </row>
    <row r="300" spans="1:20" x14ac:dyDescent="0.2">
      <c r="A300" s="16" t="s">
        <v>678</v>
      </c>
      <c r="B300" s="4">
        <v>3548</v>
      </c>
      <c r="C300" s="16" t="s">
        <v>66</v>
      </c>
      <c r="D300" s="16">
        <v>25314</v>
      </c>
      <c r="E300" s="17">
        <v>42363</v>
      </c>
      <c r="F300" s="16" t="s">
        <v>581</v>
      </c>
      <c r="G300" s="16">
        <v>43</v>
      </c>
      <c r="H300" s="18">
        <f>G300*L300</f>
        <v>8857.57</v>
      </c>
      <c r="I300" s="19">
        <v>0</v>
      </c>
      <c r="J300" s="16" t="s">
        <v>595</v>
      </c>
      <c r="K300" s="18">
        <v>2307.42</v>
      </c>
      <c r="L300" s="18">
        <v>205.99</v>
      </c>
      <c r="M300" s="18">
        <v>5</v>
      </c>
      <c r="N300" s="16" t="s">
        <v>613</v>
      </c>
      <c r="O300" s="16" t="s">
        <v>605</v>
      </c>
      <c r="P300" s="16" t="s">
        <v>71</v>
      </c>
      <c r="Q300" s="16" t="s">
        <v>681</v>
      </c>
      <c r="R300" s="16" t="s">
        <v>688</v>
      </c>
      <c r="S300" s="16" t="s">
        <v>591</v>
      </c>
      <c r="T300" s="20">
        <f>E300+7</f>
        <v>42370</v>
      </c>
    </row>
    <row r="301" spans="1:20" x14ac:dyDescent="0.2">
      <c r="A301" s="16" t="s">
        <v>678</v>
      </c>
      <c r="B301" s="2">
        <v>7283</v>
      </c>
      <c r="C301" s="21" t="s">
        <v>66</v>
      </c>
      <c r="D301" s="16">
        <v>51969</v>
      </c>
      <c r="E301" s="22">
        <v>42190</v>
      </c>
      <c r="F301" s="16" t="s">
        <v>581</v>
      </c>
      <c r="G301" s="21">
        <v>16</v>
      </c>
      <c r="H301" s="18">
        <f>G301*L301</f>
        <v>196.48</v>
      </c>
      <c r="I301" s="23">
        <v>0.04</v>
      </c>
      <c r="J301" s="16" t="s">
        <v>595</v>
      </c>
      <c r="K301" s="24">
        <v>-5.76</v>
      </c>
      <c r="L301" s="18">
        <v>12.28</v>
      </c>
      <c r="M301" s="24">
        <v>6.47</v>
      </c>
      <c r="N301" s="16" t="s">
        <v>349</v>
      </c>
      <c r="O301" s="21" t="s">
        <v>604</v>
      </c>
      <c r="P301" s="16" t="s">
        <v>70</v>
      </c>
      <c r="Q301" s="21" t="s">
        <v>679</v>
      </c>
      <c r="R301" s="16" t="s">
        <v>686</v>
      </c>
      <c r="S301" s="21" t="s">
        <v>591</v>
      </c>
      <c r="T301" s="20">
        <f>E301+7</f>
        <v>42197</v>
      </c>
    </row>
    <row r="302" spans="1:20" x14ac:dyDescent="0.2">
      <c r="A302" s="16" t="s">
        <v>678</v>
      </c>
      <c r="B302" s="2">
        <v>3564</v>
      </c>
      <c r="C302" s="16" t="s">
        <v>66</v>
      </c>
      <c r="D302" s="16">
        <v>25442</v>
      </c>
      <c r="E302" s="17">
        <v>42313</v>
      </c>
      <c r="F302" s="16" t="s">
        <v>581</v>
      </c>
      <c r="G302" s="16">
        <v>32</v>
      </c>
      <c r="H302" s="18">
        <f>G302*L302</f>
        <v>1775.36</v>
      </c>
      <c r="I302" s="19">
        <v>0.08</v>
      </c>
      <c r="J302" s="16" t="s">
        <v>595</v>
      </c>
      <c r="K302" s="18">
        <v>742.96</v>
      </c>
      <c r="L302" s="18">
        <v>55.48</v>
      </c>
      <c r="M302" s="18">
        <v>4.8499999999999996</v>
      </c>
      <c r="N302" s="16" t="s">
        <v>529</v>
      </c>
      <c r="O302" s="16" t="s">
        <v>604</v>
      </c>
      <c r="P302" s="16" t="s">
        <v>68</v>
      </c>
      <c r="Q302" s="16" t="s">
        <v>679</v>
      </c>
      <c r="R302" s="16" t="s">
        <v>686</v>
      </c>
      <c r="S302" s="16" t="s">
        <v>591</v>
      </c>
      <c r="T302" s="20">
        <f>E302+7</f>
        <v>42320</v>
      </c>
    </row>
    <row r="303" spans="1:20" x14ac:dyDescent="0.2">
      <c r="A303" s="16" t="s">
        <v>678</v>
      </c>
      <c r="B303" s="4">
        <v>1577</v>
      </c>
      <c r="C303" s="21" t="s">
        <v>66</v>
      </c>
      <c r="D303" s="16">
        <v>11398</v>
      </c>
      <c r="E303" s="22">
        <v>42527</v>
      </c>
      <c r="F303" s="16" t="s">
        <v>581</v>
      </c>
      <c r="G303" s="21">
        <v>16</v>
      </c>
      <c r="H303" s="18">
        <f>G303*L303</f>
        <v>95.68</v>
      </c>
      <c r="I303" s="23">
        <v>0.03</v>
      </c>
      <c r="J303" s="16" t="s">
        <v>595</v>
      </c>
      <c r="K303" s="24">
        <v>-106.77</v>
      </c>
      <c r="L303" s="18">
        <v>5.98</v>
      </c>
      <c r="M303" s="24">
        <v>10.39</v>
      </c>
      <c r="N303" s="16" t="s">
        <v>318</v>
      </c>
      <c r="O303" s="21" t="s">
        <v>604</v>
      </c>
      <c r="P303" s="16" t="s">
        <v>68</v>
      </c>
      <c r="Q303" s="21" t="s">
        <v>679</v>
      </c>
      <c r="R303" s="16" t="s">
        <v>686</v>
      </c>
      <c r="S303" s="21" t="s">
        <v>591</v>
      </c>
      <c r="T303" s="20">
        <f>E303+7</f>
        <v>42534</v>
      </c>
    </row>
    <row r="304" spans="1:20" x14ac:dyDescent="0.2">
      <c r="A304" s="16" t="s">
        <v>678</v>
      </c>
      <c r="B304" s="2">
        <v>2332</v>
      </c>
      <c r="C304" s="16" t="s">
        <v>66</v>
      </c>
      <c r="D304" s="16">
        <v>16804</v>
      </c>
      <c r="E304" s="17">
        <v>42378</v>
      </c>
      <c r="F304" s="16" t="s">
        <v>581</v>
      </c>
      <c r="G304" s="16">
        <v>36</v>
      </c>
      <c r="H304" s="18">
        <f>G304*L304</f>
        <v>208.08</v>
      </c>
      <c r="I304" s="19">
        <v>0.05</v>
      </c>
      <c r="J304" s="16" t="s">
        <v>594</v>
      </c>
      <c r="K304" s="18">
        <v>-46.43</v>
      </c>
      <c r="L304" s="18">
        <v>5.78</v>
      </c>
      <c r="M304" s="18">
        <v>4.96</v>
      </c>
      <c r="N304" s="16" t="s">
        <v>182</v>
      </c>
      <c r="O304" s="16" t="s">
        <v>604</v>
      </c>
      <c r="P304" s="16" t="s">
        <v>70</v>
      </c>
      <c r="Q304" s="16" t="s">
        <v>679</v>
      </c>
      <c r="R304" s="16" t="s">
        <v>686</v>
      </c>
      <c r="S304" s="16" t="s">
        <v>591</v>
      </c>
      <c r="T304" s="20">
        <f>E304+7</f>
        <v>42385</v>
      </c>
    </row>
    <row r="305" spans="1:20" x14ac:dyDescent="0.2">
      <c r="A305" s="16" t="s">
        <v>678</v>
      </c>
      <c r="B305" s="2">
        <v>201</v>
      </c>
      <c r="C305" s="21" t="s">
        <v>66</v>
      </c>
      <c r="D305" s="16">
        <v>1317</v>
      </c>
      <c r="E305" s="22">
        <v>42081</v>
      </c>
      <c r="F305" s="16" t="s">
        <v>581</v>
      </c>
      <c r="G305" s="21">
        <v>40</v>
      </c>
      <c r="H305" s="18">
        <f>G305*L305</f>
        <v>199.20000000000002</v>
      </c>
      <c r="I305" s="23">
        <v>0.08</v>
      </c>
      <c r="J305" s="16" t="s">
        <v>595</v>
      </c>
      <c r="K305" s="24">
        <v>-186.73</v>
      </c>
      <c r="L305" s="18">
        <v>4.9800000000000004</v>
      </c>
      <c r="M305" s="24">
        <v>7.44</v>
      </c>
      <c r="N305" s="16" t="s">
        <v>221</v>
      </c>
      <c r="O305" s="21" t="s">
        <v>604</v>
      </c>
      <c r="P305" s="16" t="s">
        <v>70</v>
      </c>
      <c r="Q305" s="21" t="s">
        <v>679</v>
      </c>
      <c r="R305" s="16" t="s">
        <v>686</v>
      </c>
      <c r="S305" s="21" t="s">
        <v>591</v>
      </c>
      <c r="T305" s="20">
        <f>E305+7</f>
        <v>42088</v>
      </c>
    </row>
    <row r="306" spans="1:20" x14ac:dyDescent="0.2">
      <c r="A306" s="16" t="s">
        <v>678</v>
      </c>
      <c r="B306" s="2">
        <v>7922</v>
      </c>
      <c r="C306" s="16" t="s">
        <v>66</v>
      </c>
      <c r="D306" s="16">
        <v>56640</v>
      </c>
      <c r="E306" s="17">
        <v>42180</v>
      </c>
      <c r="F306" s="16" t="s">
        <v>581</v>
      </c>
      <c r="G306" s="16">
        <v>11</v>
      </c>
      <c r="H306" s="18">
        <f>G306*L306</f>
        <v>73.47999999999999</v>
      </c>
      <c r="I306" s="19">
        <v>0.06</v>
      </c>
      <c r="J306" s="16" t="s">
        <v>595</v>
      </c>
      <c r="K306" s="18">
        <v>-22.55</v>
      </c>
      <c r="L306" s="18">
        <v>6.68</v>
      </c>
      <c r="M306" s="18">
        <v>5.66</v>
      </c>
      <c r="N306" s="16" t="s">
        <v>517</v>
      </c>
      <c r="O306" s="16" t="s">
        <v>605</v>
      </c>
      <c r="P306" s="16" t="s">
        <v>71</v>
      </c>
      <c r="Q306" s="16" t="s">
        <v>679</v>
      </c>
      <c r="R306" s="16" t="s">
        <v>686</v>
      </c>
      <c r="S306" s="16" t="s">
        <v>591</v>
      </c>
      <c r="T306" s="20">
        <f>E306+7</f>
        <v>42187</v>
      </c>
    </row>
    <row r="307" spans="1:20" x14ac:dyDescent="0.2">
      <c r="A307" s="16" t="s">
        <v>678</v>
      </c>
      <c r="B307" s="2">
        <v>2922</v>
      </c>
      <c r="C307" s="21" t="s">
        <v>66</v>
      </c>
      <c r="D307" s="16">
        <v>21155</v>
      </c>
      <c r="E307" s="22">
        <v>41979</v>
      </c>
      <c r="F307" s="16" t="s">
        <v>581</v>
      </c>
      <c r="G307" s="21">
        <v>4</v>
      </c>
      <c r="H307" s="18">
        <f>G307*L307</f>
        <v>79.92</v>
      </c>
      <c r="I307" s="23">
        <v>7.0000000000000007E-2</v>
      </c>
      <c r="J307" s="16" t="s">
        <v>595</v>
      </c>
      <c r="K307" s="24">
        <v>-12.43</v>
      </c>
      <c r="L307" s="18">
        <v>19.98</v>
      </c>
      <c r="M307" s="24">
        <v>5.97</v>
      </c>
      <c r="N307" s="16" t="s">
        <v>670</v>
      </c>
      <c r="O307" s="21" t="s">
        <v>605</v>
      </c>
      <c r="P307" s="16" t="s">
        <v>70</v>
      </c>
      <c r="Q307" s="21" t="s">
        <v>679</v>
      </c>
      <c r="R307" s="16" t="s">
        <v>686</v>
      </c>
      <c r="S307" s="21" t="s">
        <v>591</v>
      </c>
      <c r="T307" s="20">
        <f>E307+7</f>
        <v>41986</v>
      </c>
    </row>
    <row r="308" spans="1:20" x14ac:dyDescent="0.2">
      <c r="A308" s="16" t="s">
        <v>678</v>
      </c>
      <c r="B308" s="4">
        <v>7244</v>
      </c>
      <c r="C308" s="16" t="s">
        <v>66</v>
      </c>
      <c r="D308" s="16">
        <v>51650</v>
      </c>
      <c r="E308" s="17">
        <v>42095</v>
      </c>
      <c r="F308" s="16" t="s">
        <v>581</v>
      </c>
      <c r="G308" s="16">
        <v>25</v>
      </c>
      <c r="H308" s="18">
        <f>G308*L308</f>
        <v>499.5</v>
      </c>
      <c r="I308" s="19">
        <v>0.08</v>
      </c>
      <c r="J308" s="16" t="s">
        <v>595</v>
      </c>
      <c r="K308" s="18">
        <v>91.09</v>
      </c>
      <c r="L308" s="18">
        <v>19.98</v>
      </c>
      <c r="M308" s="18">
        <v>5.97</v>
      </c>
      <c r="N308" s="16" t="s">
        <v>195</v>
      </c>
      <c r="O308" s="16" t="s">
        <v>604</v>
      </c>
      <c r="P308" s="16" t="s">
        <v>70</v>
      </c>
      <c r="Q308" s="16" t="s">
        <v>679</v>
      </c>
      <c r="R308" s="16" t="s">
        <v>686</v>
      </c>
      <c r="S308" s="16" t="s">
        <v>591</v>
      </c>
      <c r="T308" s="20">
        <f>E308+7</f>
        <v>42102</v>
      </c>
    </row>
    <row r="309" spans="1:20" x14ac:dyDescent="0.2">
      <c r="A309" s="16" t="s">
        <v>678</v>
      </c>
      <c r="B309" s="2">
        <v>8174</v>
      </c>
      <c r="C309" s="21" t="s">
        <v>66</v>
      </c>
      <c r="D309" s="16">
        <v>58433</v>
      </c>
      <c r="E309" s="22">
        <v>42125</v>
      </c>
      <c r="F309" s="16" t="s">
        <v>581</v>
      </c>
      <c r="G309" s="21">
        <v>30</v>
      </c>
      <c r="H309" s="18">
        <f>G309*L309</f>
        <v>1441.2</v>
      </c>
      <c r="I309" s="23">
        <v>0</v>
      </c>
      <c r="J309" s="16" t="s">
        <v>595</v>
      </c>
      <c r="K309" s="24">
        <v>730.44</v>
      </c>
      <c r="L309" s="18">
        <v>48.04</v>
      </c>
      <c r="M309" s="24">
        <v>5.79</v>
      </c>
      <c r="N309" s="16" t="s">
        <v>613</v>
      </c>
      <c r="O309" s="21" t="s">
        <v>605</v>
      </c>
      <c r="P309" s="16" t="s">
        <v>68</v>
      </c>
      <c r="Q309" s="21" t="s">
        <v>679</v>
      </c>
      <c r="R309" s="16" t="s">
        <v>686</v>
      </c>
      <c r="S309" s="21" t="s">
        <v>591</v>
      </c>
      <c r="T309" s="20">
        <f>E309+7</f>
        <v>42132</v>
      </c>
    </row>
    <row r="310" spans="1:20" x14ac:dyDescent="0.2">
      <c r="A310" s="16" t="s">
        <v>678</v>
      </c>
      <c r="B310" s="4">
        <v>2171</v>
      </c>
      <c r="C310" s="16" t="s">
        <v>66</v>
      </c>
      <c r="D310" s="16">
        <v>15622</v>
      </c>
      <c r="E310" s="17">
        <v>42180</v>
      </c>
      <c r="F310" s="16" t="s">
        <v>581</v>
      </c>
      <c r="G310" s="16">
        <v>34</v>
      </c>
      <c r="H310" s="18">
        <f>G310*L310</f>
        <v>8193.32</v>
      </c>
      <c r="I310" s="19">
        <v>0</v>
      </c>
      <c r="J310" s="16" t="s">
        <v>593</v>
      </c>
      <c r="K310" s="18">
        <v>1464.23</v>
      </c>
      <c r="L310" s="18">
        <v>240.98</v>
      </c>
      <c r="M310" s="18">
        <v>60.2</v>
      </c>
      <c r="N310" s="16" t="s">
        <v>615</v>
      </c>
      <c r="O310" s="16" t="s">
        <v>605</v>
      </c>
      <c r="P310" s="16" t="s">
        <v>70</v>
      </c>
      <c r="Q310" s="16" t="s">
        <v>680</v>
      </c>
      <c r="R310" s="16" t="s">
        <v>695</v>
      </c>
      <c r="S310" s="16" t="s">
        <v>587</v>
      </c>
      <c r="T310" s="20">
        <f>E310+7</f>
        <v>42187</v>
      </c>
    </row>
    <row r="311" spans="1:20" x14ac:dyDescent="0.2">
      <c r="A311" s="16" t="s">
        <v>678</v>
      </c>
      <c r="B311" s="4">
        <v>2028</v>
      </c>
      <c r="C311" s="21" t="s">
        <v>66</v>
      </c>
      <c r="D311" s="16">
        <v>14439</v>
      </c>
      <c r="E311" s="22">
        <v>42551</v>
      </c>
      <c r="F311" s="16" t="s">
        <v>581</v>
      </c>
      <c r="G311" s="21">
        <v>27</v>
      </c>
      <c r="H311" s="18">
        <f>G311*L311</f>
        <v>1483.92</v>
      </c>
      <c r="I311" s="23">
        <v>0.09</v>
      </c>
      <c r="J311" s="16" t="s">
        <v>595</v>
      </c>
      <c r="K311" s="24">
        <v>494.26</v>
      </c>
      <c r="L311" s="18">
        <v>54.96</v>
      </c>
      <c r="M311" s="24">
        <v>10.75</v>
      </c>
      <c r="N311" s="16" t="s">
        <v>619</v>
      </c>
      <c r="O311" s="21" t="s">
        <v>604</v>
      </c>
      <c r="P311" s="16" t="s">
        <v>71</v>
      </c>
      <c r="Q311" s="21" t="s">
        <v>679</v>
      </c>
      <c r="R311" s="16" t="s">
        <v>686</v>
      </c>
      <c r="S311" s="21" t="s">
        <v>591</v>
      </c>
      <c r="T311" s="20">
        <f>E311+7</f>
        <v>42558</v>
      </c>
    </row>
    <row r="312" spans="1:20" x14ac:dyDescent="0.2">
      <c r="A312" s="16" t="s">
        <v>678</v>
      </c>
      <c r="B312" s="2">
        <v>2884</v>
      </c>
      <c r="C312" s="16" t="s">
        <v>66</v>
      </c>
      <c r="D312" s="16">
        <v>20805</v>
      </c>
      <c r="E312" s="17">
        <v>41953</v>
      </c>
      <c r="F312" s="16" t="s">
        <v>581</v>
      </c>
      <c r="G312" s="16">
        <v>3</v>
      </c>
      <c r="H312" s="18">
        <f>G312*L312</f>
        <v>12.84</v>
      </c>
      <c r="I312" s="19">
        <v>0.06</v>
      </c>
      <c r="J312" s="16" t="s">
        <v>595</v>
      </c>
      <c r="K312" s="18">
        <v>-10.37</v>
      </c>
      <c r="L312" s="18">
        <v>4.28</v>
      </c>
      <c r="M312" s="18">
        <v>4.79</v>
      </c>
      <c r="N312" s="16" t="s">
        <v>618</v>
      </c>
      <c r="O312" s="16" t="s">
        <v>605</v>
      </c>
      <c r="P312" s="16" t="s">
        <v>68</v>
      </c>
      <c r="Q312" s="16" t="s">
        <v>679</v>
      </c>
      <c r="R312" s="16" t="s">
        <v>686</v>
      </c>
      <c r="S312" s="16" t="s">
        <v>591</v>
      </c>
      <c r="T312" s="20">
        <f>E312+7</f>
        <v>41960</v>
      </c>
    </row>
    <row r="313" spans="1:20" x14ac:dyDescent="0.2">
      <c r="A313" s="16" t="s">
        <v>678</v>
      </c>
      <c r="B313" s="2">
        <v>2879</v>
      </c>
      <c r="C313" s="21" t="s">
        <v>66</v>
      </c>
      <c r="D313" s="16">
        <v>20743</v>
      </c>
      <c r="E313" s="22">
        <v>42292</v>
      </c>
      <c r="F313" s="16" t="s">
        <v>581</v>
      </c>
      <c r="G313" s="21">
        <v>39</v>
      </c>
      <c r="H313" s="18">
        <f>G313*L313</f>
        <v>205.92000000000002</v>
      </c>
      <c r="I313" s="23">
        <v>0</v>
      </c>
      <c r="J313" s="16" t="s">
        <v>594</v>
      </c>
      <c r="K313" s="24">
        <v>-179.96</v>
      </c>
      <c r="L313" s="18">
        <v>5.28</v>
      </c>
      <c r="M313" s="24">
        <v>8.16</v>
      </c>
      <c r="N313" s="16" t="s">
        <v>503</v>
      </c>
      <c r="O313" s="21" t="s">
        <v>604</v>
      </c>
      <c r="P313" s="16" t="s">
        <v>70</v>
      </c>
      <c r="Q313" s="21" t="s">
        <v>679</v>
      </c>
      <c r="R313" s="16" t="s">
        <v>686</v>
      </c>
      <c r="S313" s="21" t="s">
        <v>591</v>
      </c>
      <c r="T313" s="20">
        <f>E313+7</f>
        <v>42299</v>
      </c>
    </row>
    <row r="314" spans="1:20" x14ac:dyDescent="0.2">
      <c r="A314" s="16" t="s">
        <v>678</v>
      </c>
      <c r="B314" s="2">
        <v>4643</v>
      </c>
      <c r="C314" s="16" t="s">
        <v>66</v>
      </c>
      <c r="D314" s="16">
        <v>33031</v>
      </c>
      <c r="E314" s="17">
        <v>42545</v>
      </c>
      <c r="F314" s="16" t="s">
        <v>581</v>
      </c>
      <c r="G314" s="16">
        <v>18</v>
      </c>
      <c r="H314" s="18">
        <f>G314*L314</f>
        <v>116.64000000000001</v>
      </c>
      <c r="I314" s="19">
        <v>0.02</v>
      </c>
      <c r="J314" s="16" t="s">
        <v>595</v>
      </c>
      <c r="K314" s="18">
        <v>-53.69</v>
      </c>
      <c r="L314" s="18">
        <v>6.48</v>
      </c>
      <c r="M314" s="18">
        <v>6.65</v>
      </c>
      <c r="N314" s="16" t="s">
        <v>428</v>
      </c>
      <c r="O314" s="16" t="s">
        <v>605</v>
      </c>
      <c r="P314" s="16" t="s">
        <v>68</v>
      </c>
      <c r="Q314" s="16" t="s">
        <v>679</v>
      </c>
      <c r="R314" s="16" t="s">
        <v>686</v>
      </c>
      <c r="S314" s="16" t="s">
        <v>591</v>
      </c>
      <c r="T314" s="20">
        <f>E314+7</f>
        <v>42552</v>
      </c>
    </row>
    <row r="315" spans="1:20" x14ac:dyDescent="0.2">
      <c r="A315" s="16" t="s">
        <v>678</v>
      </c>
      <c r="B315" s="4">
        <v>7636</v>
      </c>
      <c r="C315" s="21" t="s">
        <v>66</v>
      </c>
      <c r="D315" s="16">
        <v>54659</v>
      </c>
      <c r="E315" s="22">
        <v>42170</v>
      </c>
      <c r="F315" s="16" t="s">
        <v>581</v>
      </c>
      <c r="G315" s="21">
        <v>38</v>
      </c>
      <c r="H315" s="18">
        <f>G315*L315</f>
        <v>253.83999999999997</v>
      </c>
      <c r="I315" s="23">
        <v>0.06</v>
      </c>
      <c r="J315" s="16" t="s">
        <v>595</v>
      </c>
      <c r="K315" s="24">
        <v>-41.98</v>
      </c>
      <c r="L315" s="18">
        <v>6.68</v>
      </c>
      <c r="M315" s="24">
        <v>5.2</v>
      </c>
      <c r="N315" s="16" t="s">
        <v>610</v>
      </c>
      <c r="O315" s="21" t="s">
        <v>604</v>
      </c>
      <c r="P315" s="16" t="s">
        <v>71</v>
      </c>
      <c r="Q315" s="21" t="s">
        <v>679</v>
      </c>
      <c r="R315" s="16" t="s">
        <v>686</v>
      </c>
      <c r="S315" s="21" t="s">
        <v>591</v>
      </c>
      <c r="T315" s="20">
        <f>E315+7</f>
        <v>42177</v>
      </c>
    </row>
    <row r="316" spans="1:20" x14ac:dyDescent="0.2">
      <c r="A316" s="16" t="s">
        <v>678</v>
      </c>
      <c r="B316" s="4">
        <v>6515</v>
      </c>
      <c r="C316" s="16" t="s">
        <v>66</v>
      </c>
      <c r="D316" s="16">
        <v>46372</v>
      </c>
      <c r="E316" s="17">
        <v>42000</v>
      </c>
      <c r="F316" s="16" t="s">
        <v>581</v>
      </c>
      <c r="G316" s="16">
        <v>15</v>
      </c>
      <c r="H316" s="18">
        <f>G316*L316</f>
        <v>74.7</v>
      </c>
      <c r="I316" s="19">
        <v>7.0000000000000007E-2</v>
      </c>
      <c r="J316" s="16" t="s">
        <v>595</v>
      </c>
      <c r="K316" s="18">
        <v>-81.33</v>
      </c>
      <c r="L316" s="18">
        <v>4.9800000000000004</v>
      </c>
      <c r="M316" s="18">
        <v>8.33</v>
      </c>
      <c r="N316" s="16" t="s">
        <v>75</v>
      </c>
      <c r="O316" s="16" t="s">
        <v>604</v>
      </c>
      <c r="P316" s="16" t="s">
        <v>70</v>
      </c>
      <c r="Q316" s="16" t="s">
        <v>679</v>
      </c>
      <c r="R316" s="16" t="s">
        <v>686</v>
      </c>
      <c r="S316" s="16" t="s">
        <v>591</v>
      </c>
      <c r="T316" s="20">
        <f>E316+7</f>
        <v>42007</v>
      </c>
    </row>
    <row r="317" spans="1:20" x14ac:dyDescent="0.2">
      <c r="A317" s="16" t="s">
        <v>678</v>
      </c>
      <c r="B317" s="2">
        <v>7645</v>
      </c>
      <c r="C317" s="21" t="s">
        <v>66</v>
      </c>
      <c r="D317" s="16">
        <v>54787</v>
      </c>
      <c r="E317" s="22">
        <v>41998</v>
      </c>
      <c r="F317" s="16" t="s">
        <v>581</v>
      </c>
      <c r="G317" s="21">
        <v>7</v>
      </c>
      <c r="H317" s="18">
        <f>G317*L317</f>
        <v>159.88</v>
      </c>
      <c r="I317" s="23">
        <v>7.0000000000000007E-2</v>
      </c>
      <c r="J317" s="16" t="s">
        <v>595</v>
      </c>
      <c r="K317" s="24">
        <v>-56.1</v>
      </c>
      <c r="L317" s="18">
        <v>22.84</v>
      </c>
      <c r="M317" s="24">
        <v>16.87</v>
      </c>
      <c r="N317" s="16" t="s">
        <v>164</v>
      </c>
      <c r="O317" s="21" t="s">
        <v>601</v>
      </c>
      <c r="P317" s="16" t="s">
        <v>68</v>
      </c>
      <c r="Q317" s="21" t="s">
        <v>679</v>
      </c>
      <c r="R317" s="16" t="s">
        <v>686</v>
      </c>
      <c r="S317" s="21" t="s">
        <v>591</v>
      </c>
      <c r="T317" s="20">
        <f>E317+7</f>
        <v>42005</v>
      </c>
    </row>
    <row r="318" spans="1:20" x14ac:dyDescent="0.2">
      <c r="A318" s="16" t="s">
        <v>678</v>
      </c>
      <c r="B318" s="2">
        <v>5447</v>
      </c>
      <c r="C318" s="16" t="s">
        <v>66</v>
      </c>
      <c r="D318" s="16">
        <v>38661</v>
      </c>
      <c r="E318" s="17">
        <v>42351</v>
      </c>
      <c r="F318" s="16" t="s">
        <v>581</v>
      </c>
      <c r="G318" s="16">
        <v>48</v>
      </c>
      <c r="H318" s="18">
        <f>G318*L318</f>
        <v>311.04000000000002</v>
      </c>
      <c r="I318" s="19">
        <v>0.04</v>
      </c>
      <c r="J318" s="16" t="s">
        <v>595</v>
      </c>
      <c r="K318" s="18">
        <v>-118.74</v>
      </c>
      <c r="L318" s="18">
        <v>6.48</v>
      </c>
      <c r="M318" s="18">
        <v>6.6</v>
      </c>
      <c r="N318" s="16" t="s">
        <v>290</v>
      </c>
      <c r="O318" s="16" t="s">
        <v>601</v>
      </c>
      <c r="P318" s="16" t="s">
        <v>71</v>
      </c>
      <c r="Q318" s="16" t="s">
        <v>679</v>
      </c>
      <c r="R318" s="16" t="s">
        <v>686</v>
      </c>
      <c r="S318" s="16" t="s">
        <v>591</v>
      </c>
      <c r="T318" s="20">
        <f>E318+7</f>
        <v>42358</v>
      </c>
    </row>
    <row r="319" spans="1:20" x14ac:dyDescent="0.2">
      <c r="A319" s="16" t="s">
        <v>678</v>
      </c>
      <c r="B319" s="4">
        <v>6812</v>
      </c>
      <c r="C319" s="21" t="s">
        <v>66</v>
      </c>
      <c r="D319" s="16">
        <v>48486</v>
      </c>
      <c r="E319" s="22">
        <v>42075</v>
      </c>
      <c r="F319" s="16" t="s">
        <v>581</v>
      </c>
      <c r="G319" s="21">
        <v>42</v>
      </c>
      <c r="H319" s="18">
        <f>G319*L319</f>
        <v>272.16000000000003</v>
      </c>
      <c r="I319" s="23">
        <v>7.0000000000000007E-2</v>
      </c>
      <c r="J319" s="16" t="s">
        <v>595</v>
      </c>
      <c r="K319" s="24">
        <v>-174.74</v>
      </c>
      <c r="L319" s="18">
        <v>6.48</v>
      </c>
      <c r="M319" s="24">
        <v>7.91</v>
      </c>
      <c r="N319" s="16" t="s">
        <v>226</v>
      </c>
      <c r="O319" s="21" t="s">
        <v>604</v>
      </c>
      <c r="P319" s="16" t="s">
        <v>71</v>
      </c>
      <c r="Q319" s="21" t="s">
        <v>679</v>
      </c>
      <c r="R319" s="16" t="s">
        <v>686</v>
      </c>
      <c r="S319" s="21" t="s">
        <v>591</v>
      </c>
      <c r="T319" s="20">
        <f>E319+7</f>
        <v>42082</v>
      </c>
    </row>
    <row r="320" spans="1:20" x14ac:dyDescent="0.2">
      <c r="A320" s="16" t="s">
        <v>678</v>
      </c>
      <c r="B320" s="4">
        <v>1578</v>
      </c>
      <c r="C320" s="16" t="s">
        <v>66</v>
      </c>
      <c r="D320" s="16">
        <v>11398</v>
      </c>
      <c r="E320" s="17">
        <v>42527</v>
      </c>
      <c r="F320" s="16" t="s">
        <v>581</v>
      </c>
      <c r="G320" s="16">
        <v>26</v>
      </c>
      <c r="H320" s="18">
        <f>G320*L320</f>
        <v>76.44</v>
      </c>
      <c r="I320" s="19">
        <v>0.03</v>
      </c>
      <c r="J320" s="16" t="s">
        <v>595</v>
      </c>
      <c r="K320" s="18">
        <v>23.37</v>
      </c>
      <c r="L320" s="18">
        <v>2.94</v>
      </c>
      <c r="M320" s="18">
        <v>0.81</v>
      </c>
      <c r="N320" s="16" t="s">
        <v>428</v>
      </c>
      <c r="O320" s="16" t="s">
        <v>605</v>
      </c>
      <c r="P320" s="16" t="s">
        <v>68</v>
      </c>
      <c r="Q320" s="16" t="s">
        <v>679</v>
      </c>
      <c r="R320" s="16" t="s">
        <v>683</v>
      </c>
      <c r="S320" s="16" t="s">
        <v>588</v>
      </c>
      <c r="T320" s="20">
        <f>E320+7</f>
        <v>42534</v>
      </c>
    </row>
    <row r="321" spans="1:20" x14ac:dyDescent="0.2">
      <c r="A321" s="16" t="s">
        <v>678</v>
      </c>
      <c r="B321" s="2">
        <v>3804</v>
      </c>
      <c r="C321" s="21" t="s">
        <v>66</v>
      </c>
      <c r="D321" s="16">
        <v>27106</v>
      </c>
      <c r="E321" s="22">
        <v>42278</v>
      </c>
      <c r="F321" s="16" t="s">
        <v>581</v>
      </c>
      <c r="G321" s="21">
        <v>10</v>
      </c>
      <c r="H321" s="18">
        <f>G321*L321</f>
        <v>66.8</v>
      </c>
      <c r="I321" s="23">
        <v>0.08</v>
      </c>
      <c r="J321" s="16" t="s">
        <v>595</v>
      </c>
      <c r="K321" s="24">
        <v>3.77</v>
      </c>
      <c r="L321" s="18">
        <v>6.68</v>
      </c>
      <c r="M321" s="24">
        <v>1.5</v>
      </c>
      <c r="N321" s="16" t="s">
        <v>507</v>
      </c>
      <c r="O321" s="21" t="s">
        <v>604</v>
      </c>
      <c r="P321" s="16" t="s">
        <v>68</v>
      </c>
      <c r="Q321" s="21" t="s">
        <v>679</v>
      </c>
      <c r="R321" s="16" t="s">
        <v>683</v>
      </c>
      <c r="S321" s="21" t="s">
        <v>588</v>
      </c>
      <c r="T321" s="20">
        <f>E321+7</f>
        <v>42285</v>
      </c>
    </row>
    <row r="322" spans="1:20" x14ac:dyDescent="0.2">
      <c r="A322" s="16" t="s">
        <v>678</v>
      </c>
      <c r="B322" s="4">
        <v>5850</v>
      </c>
      <c r="C322" s="16" t="s">
        <v>66</v>
      </c>
      <c r="D322" s="16">
        <v>41539</v>
      </c>
      <c r="E322" s="17">
        <v>42066</v>
      </c>
      <c r="F322" s="16" t="s">
        <v>581</v>
      </c>
      <c r="G322" s="16">
        <v>24</v>
      </c>
      <c r="H322" s="18">
        <f>G322*L322</f>
        <v>38.400000000000006</v>
      </c>
      <c r="I322" s="19">
        <v>0.04</v>
      </c>
      <c r="J322" s="16" t="s">
        <v>594</v>
      </c>
      <c r="K322" s="18">
        <v>-8.44</v>
      </c>
      <c r="L322" s="18">
        <v>1.6</v>
      </c>
      <c r="M322" s="18">
        <v>1.29</v>
      </c>
      <c r="N322" s="16" t="s">
        <v>296</v>
      </c>
      <c r="O322" s="16" t="s">
        <v>604</v>
      </c>
      <c r="P322" s="16" t="s">
        <v>70</v>
      </c>
      <c r="Q322" s="16" t="s">
        <v>679</v>
      </c>
      <c r="R322" s="16" t="s">
        <v>683</v>
      </c>
      <c r="S322" s="16" t="s">
        <v>588</v>
      </c>
      <c r="T322" s="20">
        <f>E322+7</f>
        <v>42073</v>
      </c>
    </row>
    <row r="323" spans="1:20" x14ac:dyDescent="0.2">
      <c r="A323" s="16" t="s">
        <v>678</v>
      </c>
      <c r="B323" s="4">
        <v>6056</v>
      </c>
      <c r="C323" s="21" t="s">
        <v>66</v>
      </c>
      <c r="D323" s="16">
        <v>42918</v>
      </c>
      <c r="E323" s="22">
        <v>42085</v>
      </c>
      <c r="F323" s="16" t="s">
        <v>581</v>
      </c>
      <c r="G323" s="21">
        <v>46</v>
      </c>
      <c r="H323" s="18">
        <f>G323*L323</f>
        <v>436.54</v>
      </c>
      <c r="I323" s="23">
        <v>0.1</v>
      </c>
      <c r="J323" s="16" t="s">
        <v>595</v>
      </c>
      <c r="K323" s="24">
        <v>-54.583800000000004</v>
      </c>
      <c r="L323" s="18">
        <v>9.49</v>
      </c>
      <c r="M323" s="24">
        <v>5.76</v>
      </c>
      <c r="N323" s="16" t="s">
        <v>525</v>
      </c>
      <c r="O323" s="21" t="s">
        <v>604</v>
      </c>
      <c r="P323" s="16" t="s">
        <v>71</v>
      </c>
      <c r="Q323" s="21" t="s">
        <v>681</v>
      </c>
      <c r="R323" s="16" t="s">
        <v>694</v>
      </c>
      <c r="S323" s="21" t="s">
        <v>590</v>
      </c>
      <c r="T323" s="20">
        <f>E323+7</f>
        <v>42092</v>
      </c>
    </row>
    <row r="324" spans="1:20" x14ac:dyDescent="0.2">
      <c r="A324" s="16" t="s">
        <v>678</v>
      </c>
      <c r="B324" s="2">
        <v>449</v>
      </c>
      <c r="C324" s="16" t="s">
        <v>66</v>
      </c>
      <c r="D324" s="16">
        <v>3046</v>
      </c>
      <c r="E324" s="17">
        <v>42276</v>
      </c>
      <c r="F324" s="16" t="s">
        <v>581</v>
      </c>
      <c r="G324" s="16">
        <v>24</v>
      </c>
      <c r="H324" s="18">
        <f>G324*L324</f>
        <v>10103.52</v>
      </c>
      <c r="I324" s="19">
        <v>0.03</v>
      </c>
      <c r="J324" s="16" t="s">
        <v>595</v>
      </c>
      <c r="K324" s="18">
        <v>4451.0079999999998</v>
      </c>
      <c r="L324" s="18">
        <v>420.98</v>
      </c>
      <c r="M324" s="18">
        <v>19.989999999999998</v>
      </c>
      <c r="N324" s="16" t="s">
        <v>620</v>
      </c>
      <c r="O324" s="16" t="s">
        <v>605</v>
      </c>
      <c r="P324" s="16" t="s">
        <v>69</v>
      </c>
      <c r="Q324" s="16" t="s">
        <v>679</v>
      </c>
      <c r="R324" s="16" t="s">
        <v>691</v>
      </c>
      <c r="S324" s="16" t="s">
        <v>591</v>
      </c>
      <c r="T324" s="20">
        <f>E324+7</f>
        <v>42283</v>
      </c>
    </row>
    <row r="325" spans="1:20" x14ac:dyDescent="0.2">
      <c r="A325" s="16" t="s">
        <v>678</v>
      </c>
      <c r="B325" s="4">
        <v>4455</v>
      </c>
      <c r="C325" s="21" t="s">
        <v>66</v>
      </c>
      <c r="D325" s="16">
        <v>31751</v>
      </c>
      <c r="E325" s="22">
        <v>42089</v>
      </c>
      <c r="F325" s="16" t="s">
        <v>581</v>
      </c>
      <c r="G325" s="21">
        <v>31</v>
      </c>
      <c r="H325" s="18">
        <f>G325*L325</f>
        <v>442.37</v>
      </c>
      <c r="I325" s="23">
        <v>0.1</v>
      </c>
      <c r="J325" s="16" t="s">
        <v>594</v>
      </c>
      <c r="K325" s="24">
        <v>-10.223500000000001</v>
      </c>
      <c r="L325" s="18">
        <v>14.27</v>
      </c>
      <c r="M325" s="24">
        <v>7.27</v>
      </c>
      <c r="N325" s="16" t="s">
        <v>253</v>
      </c>
      <c r="O325" s="21" t="s">
        <v>604</v>
      </c>
      <c r="P325" s="16" t="s">
        <v>69</v>
      </c>
      <c r="Q325" s="21" t="s">
        <v>679</v>
      </c>
      <c r="R325" s="16" t="s">
        <v>691</v>
      </c>
      <c r="S325" s="21" t="s">
        <v>591</v>
      </c>
      <c r="T325" s="20">
        <f>E325+7</f>
        <v>42096</v>
      </c>
    </row>
    <row r="326" spans="1:20" x14ac:dyDescent="0.2">
      <c r="A326" s="16" t="s">
        <v>678</v>
      </c>
      <c r="B326" s="4">
        <v>8323</v>
      </c>
      <c r="C326" s="16" t="s">
        <v>66</v>
      </c>
      <c r="D326" s="16">
        <v>59491</v>
      </c>
      <c r="E326" s="17">
        <v>42392</v>
      </c>
      <c r="F326" s="16" t="s">
        <v>581</v>
      </c>
      <c r="G326" s="16">
        <v>6</v>
      </c>
      <c r="H326" s="18">
        <f>G326*L326</f>
        <v>44.28</v>
      </c>
      <c r="I326" s="19">
        <v>0.03</v>
      </c>
      <c r="J326" s="16" t="s">
        <v>595</v>
      </c>
      <c r="K326" s="18">
        <v>-48.138999999999996</v>
      </c>
      <c r="L326" s="18">
        <v>7.38</v>
      </c>
      <c r="M326" s="18">
        <v>11.51</v>
      </c>
      <c r="N326" s="16" t="s">
        <v>205</v>
      </c>
      <c r="O326" s="16" t="s">
        <v>604</v>
      </c>
      <c r="P326" s="16" t="s">
        <v>68</v>
      </c>
      <c r="Q326" s="16" t="s">
        <v>679</v>
      </c>
      <c r="R326" s="16" t="s">
        <v>691</v>
      </c>
      <c r="S326" s="16" t="s">
        <v>591</v>
      </c>
      <c r="T326" s="20">
        <f>E326+7</f>
        <v>42399</v>
      </c>
    </row>
    <row r="327" spans="1:20" x14ac:dyDescent="0.2">
      <c r="A327" s="16" t="s">
        <v>678</v>
      </c>
      <c r="B327" s="2">
        <v>1000</v>
      </c>
      <c r="C327" s="21" t="s">
        <v>66</v>
      </c>
      <c r="D327" s="16">
        <v>7267</v>
      </c>
      <c r="E327" s="22">
        <v>42549</v>
      </c>
      <c r="F327" s="16" t="s">
        <v>581</v>
      </c>
      <c r="G327" s="21">
        <v>19</v>
      </c>
      <c r="H327" s="18">
        <f>G327*L327</f>
        <v>275.12</v>
      </c>
      <c r="I327" s="23">
        <v>7.0000000000000007E-2</v>
      </c>
      <c r="J327" s="16" t="s">
        <v>595</v>
      </c>
      <c r="K327" s="24">
        <v>5.1595000000000004</v>
      </c>
      <c r="L327" s="18">
        <v>14.48</v>
      </c>
      <c r="M327" s="24">
        <v>6.46</v>
      </c>
      <c r="N327" s="16" t="s">
        <v>457</v>
      </c>
      <c r="O327" s="21" t="s">
        <v>604</v>
      </c>
      <c r="P327" s="16" t="s">
        <v>70</v>
      </c>
      <c r="Q327" s="21" t="s">
        <v>679</v>
      </c>
      <c r="R327" s="16" t="s">
        <v>691</v>
      </c>
      <c r="S327" s="21" t="s">
        <v>591</v>
      </c>
      <c r="T327" s="20">
        <f>E327+7</f>
        <v>42556</v>
      </c>
    </row>
    <row r="328" spans="1:20" x14ac:dyDescent="0.2">
      <c r="A328" s="16" t="s">
        <v>678</v>
      </c>
      <c r="B328" s="2">
        <v>2091</v>
      </c>
      <c r="C328" s="16" t="s">
        <v>66</v>
      </c>
      <c r="D328" s="16">
        <v>14976</v>
      </c>
      <c r="E328" s="17">
        <v>42146</v>
      </c>
      <c r="F328" s="16" t="s">
        <v>581</v>
      </c>
      <c r="G328" s="16">
        <v>46</v>
      </c>
      <c r="H328" s="18">
        <f>G328*L328</f>
        <v>229.08</v>
      </c>
      <c r="I328" s="19">
        <v>0.03</v>
      </c>
      <c r="J328" s="16" t="s">
        <v>595</v>
      </c>
      <c r="K328" s="18">
        <v>-81.86</v>
      </c>
      <c r="L328" s="18">
        <v>4.9800000000000004</v>
      </c>
      <c r="M328" s="18">
        <v>4.7</v>
      </c>
      <c r="N328" s="16" t="s">
        <v>46</v>
      </c>
      <c r="O328" s="16" t="s">
        <v>604</v>
      </c>
      <c r="P328" s="16" t="s">
        <v>71</v>
      </c>
      <c r="Q328" s="16" t="s">
        <v>679</v>
      </c>
      <c r="R328" s="16" t="s">
        <v>686</v>
      </c>
      <c r="S328" s="16" t="s">
        <v>591</v>
      </c>
      <c r="T328" s="20">
        <f>E328+7</f>
        <v>42153</v>
      </c>
    </row>
    <row r="329" spans="1:20" x14ac:dyDescent="0.2">
      <c r="A329" s="16" t="s">
        <v>678</v>
      </c>
      <c r="B329" s="4">
        <v>3234</v>
      </c>
      <c r="C329" s="21" t="s">
        <v>66</v>
      </c>
      <c r="D329" s="16">
        <v>23202</v>
      </c>
      <c r="E329" s="22">
        <v>42154</v>
      </c>
      <c r="F329" s="16" t="s">
        <v>581</v>
      </c>
      <c r="G329" s="21">
        <v>48</v>
      </c>
      <c r="H329" s="18">
        <f>G329*L329</f>
        <v>574.56000000000006</v>
      </c>
      <c r="I329" s="23">
        <v>0.02</v>
      </c>
      <c r="J329" s="16" t="s">
        <v>595</v>
      </c>
      <c r="K329" s="24">
        <v>-39.270000000000003</v>
      </c>
      <c r="L329" s="18">
        <v>11.97</v>
      </c>
      <c r="M329" s="24">
        <v>5.81</v>
      </c>
      <c r="N329" s="16" t="s">
        <v>83</v>
      </c>
      <c r="O329" s="21" t="s">
        <v>604</v>
      </c>
      <c r="P329" s="16" t="s">
        <v>69</v>
      </c>
      <c r="Q329" s="21" t="s">
        <v>679</v>
      </c>
      <c r="R329" s="16" t="s">
        <v>683</v>
      </c>
      <c r="S329" s="21" t="s">
        <v>592</v>
      </c>
      <c r="T329" s="20">
        <f>E329+7</f>
        <v>42161</v>
      </c>
    </row>
    <row r="330" spans="1:20" x14ac:dyDescent="0.2">
      <c r="A330" s="16" t="s">
        <v>678</v>
      </c>
      <c r="B330" s="2">
        <v>631</v>
      </c>
      <c r="C330" s="16" t="s">
        <v>66</v>
      </c>
      <c r="D330" s="16">
        <v>4391</v>
      </c>
      <c r="E330" s="17">
        <v>42356</v>
      </c>
      <c r="F330" s="16" t="s">
        <v>581</v>
      </c>
      <c r="G330" s="16">
        <v>20</v>
      </c>
      <c r="H330" s="18">
        <f>G330*L330</f>
        <v>3119.8</v>
      </c>
      <c r="I330" s="19">
        <v>0.06</v>
      </c>
      <c r="J330" s="16" t="s">
        <v>595</v>
      </c>
      <c r="K330" s="18">
        <v>428.47199999999998</v>
      </c>
      <c r="L330" s="18">
        <v>155.99</v>
      </c>
      <c r="M330" s="18">
        <v>3.9</v>
      </c>
      <c r="N330" s="16" t="s">
        <v>181</v>
      </c>
      <c r="O330" s="16" t="s">
        <v>600</v>
      </c>
      <c r="P330" s="16" t="s">
        <v>68</v>
      </c>
      <c r="Q330" s="16" t="s">
        <v>681</v>
      </c>
      <c r="R330" s="16" t="s">
        <v>688</v>
      </c>
      <c r="S330" s="16" t="s">
        <v>591</v>
      </c>
      <c r="T330" s="20">
        <f>E330+7</f>
        <v>42363</v>
      </c>
    </row>
    <row r="331" spans="1:20" x14ac:dyDescent="0.2">
      <c r="A331" s="16" t="s">
        <v>678</v>
      </c>
      <c r="B331" s="2">
        <v>3913</v>
      </c>
      <c r="C331" s="21" t="s">
        <v>66</v>
      </c>
      <c r="D331" s="16">
        <v>27904</v>
      </c>
      <c r="E331" s="22">
        <v>42189</v>
      </c>
      <c r="F331" s="16" t="s">
        <v>581</v>
      </c>
      <c r="G331" s="21">
        <v>8</v>
      </c>
      <c r="H331" s="18">
        <f>G331*L331</f>
        <v>527.91999999999996</v>
      </c>
      <c r="I331" s="23">
        <v>0.02</v>
      </c>
      <c r="J331" s="16" t="s">
        <v>595</v>
      </c>
      <c r="K331" s="24">
        <v>-171.20399999999998</v>
      </c>
      <c r="L331" s="18">
        <v>65.989999999999995</v>
      </c>
      <c r="M331" s="24">
        <v>8.99</v>
      </c>
      <c r="N331" s="16" t="s">
        <v>634</v>
      </c>
      <c r="O331" s="21" t="s">
        <v>606</v>
      </c>
      <c r="P331" s="16" t="s">
        <v>70</v>
      </c>
      <c r="Q331" s="21" t="s">
        <v>681</v>
      </c>
      <c r="R331" s="16" t="s">
        <v>688</v>
      </c>
      <c r="S331" s="21" t="s">
        <v>591</v>
      </c>
      <c r="T331" s="20">
        <f>E331+7</f>
        <v>42196</v>
      </c>
    </row>
    <row r="332" spans="1:20" x14ac:dyDescent="0.2">
      <c r="A332" s="16" t="s">
        <v>678</v>
      </c>
      <c r="B332" s="2">
        <v>1910</v>
      </c>
      <c r="C332" s="16" t="s">
        <v>66</v>
      </c>
      <c r="D332" s="16">
        <v>13638</v>
      </c>
      <c r="E332" s="17">
        <v>42216</v>
      </c>
      <c r="F332" s="16" t="s">
        <v>581</v>
      </c>
      <c r="G332" s="16">
        <v>49</v>
      </c>
      <c r="H332" s="18">
        <f>G332*L332</f>
        <v>709.52</v>
      </c>
      <c r="I332" s="19">
        <v>0.05</v>
      </c>
      <c r="J332" s="16" t="s">
        <v>595</v>
      </c>
      <c r="K332" s="18">
        <v>165.2</v>
      </c>
      <c r="L332" s="18">
        <v>14.48</v>
      </c>
      <c r="M332" s="18">
        <v>1.99</v>
      </c>
      <c r="N332" s="16" t="s">
        <v>618</v>
      </c>
      <c r="O332" s="16" t="s">
        <v>605</v>
      </c>
      <c r="P332" s="16" t="s">
        <v>70</v>
      </c>
      <c r="Q332" s="16" t="s">
        <v>681</v>
      </c>
      <c r="R332" s="16" t="s">
        <v>689</v>
      </c>
      <c r="S332" s="16" t="s">
        <v>592</v>
      </c>
      <c r="T332" s="20">
        <f>E332+7</f>
        <v>42223</v>
      </c>
    </row>
    <row r="333" spans="1:20" x14ac:dyDescent="0.2">
      <c r="A333" s="16" t="s">
        <v>678</v>
      </c>
      <c r="B333" s="2">
        <v>1170</v>
      </c>
      <c r="C333" s="21" t="s">
        <v>66</v>
      </c>
      <c r="D333" s="16">
        <v>8546</v>
      </c>
      <c r="E333" s="22">
        <v>42400</v>
      </c>
      <c r="F333" s="16" t="s">
        <v>581</v>
      </c>
      <c r="G333" s="21">
        <v>4</v>
      </c>
      <c r="H333" s="18">
        <f>G333*L333</f>
        <v>40.04</v>
      </c>
      <c r="I333" s="23">
        <v>0.03</v>
      </c>
      <c r="J333" s="16" t="s">
        <v>594</v>
      </c>
      <c r="K333" s="24">
        <v>-12.48</v>
      </c>
      <c r="L333" s="18">
        <v>10.01</v>
      </c>
      <c r="M333" s="24">
        <v>1.99</v>
      </c>
      <c r="N333" s="16" t="s">
        <v>616</v>
      </c>
      <c r="O333" s="21" t="s">
        <v>605</v>
      </c>
      <c r="P333" s="16" t="s">
        <v>69</v>
      </c>
      <c r="Q333" s="21" t="s">
        <v>681</v>
      </c>
      <c r="R333" s="16" t="s">
        <v>689</v>
      </c>
      <c r="S333" s="21" t="s">
        <v>592</v>
      </c>
      <c r="T333" s="20">
        <f>E333+7</f>
        <v>42407</v>
      </c>
    </row>
    <row r="334" spans="1:20" x14ac:dyDescent="0.2">
      <c r="A334" s="16" t="s">
        <v>678</v>
      </c>
      <c r="B334" s="4">
        <v>2699</v>
      </c>
      <c r="C334" s="16" t="s">
        <v>659</v>
      </c>
      <c r="D334" s="16">
        <v>19523</v>
      </c>
      <c r="E334" s="17">
        <v>42277</v>
      </c>
      <c r="F334" s="16" t="s">
        <v>581</v>
      </c>
      <c r="G334" s="16">
        <v>44</v>
      </c>
      <c r="H334" s="18">
        <f>G334*L334</f>
        <v>158.4</v>
      </c>
      <c r="I334" s="19">
        <v>0.04</v>
      </c>
      <c r="J334" s="16" t="s">
        <v>595</v>
      </c>
      <c r="K334" s="18">
        <v>-10</v>
      </c>
      <c r="L334" s="18">
        <v>3.6</v>
      </c>
      <c r="M334" s="18">
        <v>2.2000000000000002</v>
      </c>
      <c r="N334" s="16" t="s">
        <v>660</v>
      </c>
      <c r="O334" s="16" t="s">
        <v>605</v>
      </c>
      <c r="P334" s="16" t="s">
        <v>71</v>
      </c>
      <c r="Q334" s="16" t="s">
        <v>679</v>
      </c>
      <c r="R334" s="16" t="s">
        <v>686</v>
      </c>
      <c r="S334" s="16" t="s">
        <v>588</v>
      </c>
      <c r="T334" s="20">
        <f>E334+7</f>
        <v>42284</v>
      </c>
    </row>
    <row r="335" spans="1:20" x14ac:dyDescent="0.2">
      <c r="A335" s="16" t="s">
        <v>678</v>
      </c>
      <c r="B335" s="2">
        <v>2734</v>
      </c>
      <c r="C335" s="21" t="s">
        <v>66</v>
      </c>
      <c r="D335" s="16">
        <v>19745</v>
      </c>
      <c r="E335" s="22">
        <v>42661</v>
      </c>
      <c r="F335" s="16" t="s">
        <v>581</v>
      </c>
      <c r="G335" s="21">
        <v>25</v>
      </c>
      <c r="H335" s="18">
        <f>G335*L335</f>
        <v>1149.5</v>
      </c>
      <c r="I335" s="23">
        <v>0.09</v>
      </c>
      <c r="J335" s="16" t="s">
        <v>595</v>
      </c>
      <c r="K335" s="24">
        <v>262.07</v>
      </c>
      <c r="L335" s="18">
        <v>45.98</v>
      </c>
      <c r="M335" s="24">
        <v>4.8</v>
      </c>
      <c r="N335" s="16" t="s">
        <v>21</v>
      </c>
      <c r="O335" s="21" t="s">
        <v>604</v>
      </c>
      <c r="P335" s="16" t="s">
        <v>69</v>
      </c>
      <c r="Q335" s="21" t="s">
        <v>680</v>
      </c>
      <c r="R335" s="16" t="s">
        <v>687</v>
      </c>
      <c r="S335" s="21" t="s">
        <v>588</v>
      </c>
      <c r="T335" s="20">
        <f>E335+7</f>
        <v>42668</v>
      </c>
    </row>
    <row r="336" spans="1:20" x14ac:dyDescent="0.2">
      <c r="A336" s="16" t="s">
        <v>678</v>
      </c>
      <c r="B336" s="4">
        <v>6991</v>
      </c>
      <c r="C336" s="16" t="s">
        <v>66</v>
      </c>
      <c r="D336" s="16">
        <v>49952</v>
      </c>
      <c r="E336" s="17">
        <v>42266</v>
      </c>
      <c r="F336" s="16" t="s">
        <v>581</v>
      </c>
      <c r="G336" s="16">
        <v>12</v>
      </c>
      <c r="H336" s="18">
        <f>G336*L336</f>
        <v>1290.3600000000001</v>
      </c>
      <c r="I336" s="19">
        <v>0.04</v>
      </c>
      <c r="J336" s="16" t="s">
        <v>594</v>
      </c>
      <c r="K336" s="18">
        <v>630.28</v>
      </c>
      <c r="L336" s="18">
        <v>107.53</v>
      </c>
      <c r="M336" s="18">
        <v>5.81</v>
      </c>
      <c r="N336" s="16" t="s">
        <v>619</v>
      </c>
      <c r="O336" s="16" t="s">
        <v>604</v>
      </c>
      <c r="P336" s="16" t="s">
        <v>71</v>
      </c>
      <c r="Q336" s="16" t="s">
        <v>680</v>
      </c>
      <c r="R336" s="16" t="s">
        <v>687</v>
      </c>
      <c r="S336" s="16" t="s">
        <v>590</v>
      </c>
      <c r="T336" s="20">
        <f>E336+7</f>
        <v>42273</v>
      </c>
    </row>
    <row r="337" spans="1:20" x14ac:dyDescent="0.2">
      <c r="A337" s="16" t="s">
        <v>678</v>
      </c>
      <c r="B337" s="4">
        <v>3</v>
      </c>
      <c r="C337" s="21" t="s">
        <v>66</v>
      </c>
      <c r="D337" s="16">
        <v>32</v>
      </c>
      <c r="E337" s="22">
        <v>42139</v>
      </c>
      <c r="F337" s="16" t="s">
        <v>581</v>
      </c>
      <c r="G337" s="21">
        <v>26</v>
      </c>
      <c r="H337" s="18">
        <f>G337*L337</f>
        <v>2795.78</v>
      </c>
      <c r="I337" s="23">
        <v>7.0000000000000007E-2</v>
      </c>
      <c r="J337" s="16" t="s">
        <v>595</v>
      </c>
      <c r="K337" s="24">
        <v>1054.82</v>
      </c>
      <c r="L337" s="18">
        <v>107.53</v>
      </c>
      <c r="M337" s="24">
        <v>5.81</v>
      </c>
      <c r="N337" s="16" t="s">
        <v>136</v>
      </c>
      <c r="O337" s="21" t="s">
        <v>606</v>
      </c>
      <c r="P337" s="16" t="s">
        <v>71</v>
      </c>
      <c r="Q337" s="21" t="s">
        <v>680</v>
      </c>
      <c r="R337" s="16" t="s">
        <v>687</v>
      </c>
      <c r="S337" s="21" t="s">
        <v>590</v>
      </c>
      <c r="T337" s="20">
        <f>E337+7</f>
        <v>42146</v>
      </c>
    </row>
    <row r="338" spans="1:20" x14ac:dyDescent="0.2">
      <c r="A338" s="16" t="s">
        <v>678</v>
      </c>
      <c r="B338" s="2">
        <v>8308</v>
      </c>
      <c r="C338" s="16" t="s">
        <v>66</v>
      </c>
      <c r="D338" s="16">
        <v>59361</v>
      </c>
      <c r="E338" s="17">
        <v>42550</v>
      </c>
      <c r="F338" s="16" t="s">
        <v>581</v>
      </c>
      <c r="G338" s="16">
        <v>45</v>
      </c>
      <c r="H338" s="18">
        <f>G338*L338</f>
        <v>1079.55</v>
      </c>
      <c r="I338" s="19">
        <v>0.09</v>
      </c>
      <c r="J338" s="16" t="s">
        <v>595</v>
      </c>
      <c r="K338" s="18">
        <v>218.65</v>
      </c>
      <c r="L338" s="18">
        <v>23.99</v>
      </c>
      <c r="M338" s="18">
        <v>6.3</v>
      </c>
      <c r="N338" s="16" t="s">
        <v>538</v>
      </c>
      <c r="O338" s="16" t="s">
        <v>604</v>
      </c>
      <c r="P338" s="16" t="s">
        <v>70</v>
      </c>
      <c r="Q338" s="16" t="s">
        <v>681</v>
      </c>
      <c r="R338" s="16" t="s">
        <v>694</v>
      </c>
      <c r="S338" s="16" t="s">
        <v>590</v>
      </c>
      <c r="T338" s="20">
        <f>E338+7</f>
        <v>42557</v>
      </c>
    </row>
    <row r="339" spans="1:20" x14ac:dyDescent="0.2">
      <c r="A339" s="16" t="s">
        <v>678</v>
      </c>
      <c r="B339" s="4">
        <v>1587</v>
      </c>
      <c r="C339" s="21" t="s">
        <v>66</v>
      </c>
      <c r="D339" s="16">
        <v>11431</v>
      </c>
      <c r="E339" s="22">
        <v>42522</v>
      </c>
      <c r="F339" s="16" t="s">
        <v>581</v>
      </c>
      <c r="G339" s="21">
        <v>5</v>
      </c>
      <c r="H339" s="18">
        <f>G339*L339</f>
        <v>40.049999999999997</v>
      </c>
      <c r="I339" s="23">
        <v>0.09</v>
      </c>
      <c r="J339" s="16" t="s">
        <v>595</v>
      </c>
      <c r="K339" s="24">
        <v>-6.71</v>
      </c>
      <c r="L339" s="18">
        <v>8.01</v>
      </c>
      <c r="M339" s="24">
        <v>2.87</v>
      </c>
      <c r="N339" s="16" t="s">
        <v>551</v>
      </c>
      <c r="O339" s="21" t="s">
        <v>604</v>
      </c>
      <c r="P339" s="16" t="s">
        <v>69</v>
      </c>
      <c r="Q339" s="21" t="s">
        <v>679</v>
      </c>
      <c r="R339" s="16" t="s">
        <v>686</v>
      </c>
      <c r="S339" s="21" t="s">
        <v>588</v>
      </c>
      <c r="T339" s="20">
        <f>E339+7</f>
        <v>42529</v>
      </c>
    </row>
    <row r="340" spans="1:20" x14ac:dyDescent="0.2">
      <c r="A340" s="16" t="s">
        <v>678</v>
      </c>
      <c r="B340" s="4">
        <v>3811</v>
      </c>
      <c r="C340" s="16" t="s">
        <v>66</v>
      </c>
      <c r="D340" s="16">
        <v>27138</v>
      </c>
      <c r="E340" s="17">
        <v>42459</v>
      </c>
      <c r="F340" s="16" t="s">
        <v>581</v>
      </c>
      <c r="G340" s="16">
        <v>37</v>
      </c>
      <c r="H340" s="18">
        <f>G340*L340</f>
        <v>2441.6299999999997</v>
      </c>
      <c r="I340" s="19">
        <v>0.1</v>
      </c>
      <c r="J340" s="16" t="s">
        <v>595</v>
      </c>
      <c r="K340" s="18">
        <v>134.72999999999999</v>
      </c>
      <c r="L340" s="18">
        <v>65.989999999999995</v>
      </c>
      <c r="M340" s="18">
        <v>8.99</v>
      </c>
      <c r="N340" s="16" t="s">
        <v>124</v>
      </c>
      <c r="O340" s="16" t="s">
        <v>601</v>
      </c>
      <c r="P340" s="16" t="s">
        <v>68</v>
      </c>
      <c r="Q340" s="16" t="s">
        <v>681</v>
      </c>
      <c r="R340" s="16" t="s">
        <v>688</v>
      </c>
      <c r="S340" s="16" t="s">
        <v>591</v>
      </c>
      <c r="T340" s="20">
        <f>E340+7</f>
        <v>42466</v>
      </c>
    </row>
    <row r="341" spans="1:20" x14ac:dyDescent="0.2">
      <c r="A341" s="16" t="s">
        <v>678</v>
      </c>
      <c r="B341" s="4">
        <v>4423</v>
      </c>
      <c r="C341" s="21" t="s">
        <v>659</v>
      </c>
      <c r="D341" s="16">
        <v>31552</v>
      </c>
      <c r="E341" s="22">
        <v>42624</v>
      </c>
      <c r="F341" s="16" t="s">
        <v>581</v>
      </c>
      <c r="G341" s="21">
        <v>17</v>
      </c>
      <c r="H341" s="18">
        <f>G341*L341</f>
        <v>378.08</v>
      </c>
      <c r="I341" s="23">
        <v>0</v>
      </c>
      <c r="J341" s="16" t="s">
        <v>595</v>
      </c>
      <c r="K341" s="24">
        <v>70.48</v>
      </c>
      <c r="L341" s="18">
        <v>22.24</v>
      </c>
      <c r="M341" s="24">
        <v>1.99</v>
      </c>
      <c r="N341" s="16" t="s">
        <v>657</v>
      </c>
      <c r="O341" s="21" t="s">
        <v>601</v>
      </c>
      <c r="P341" s="16" t="s">
        <v>71</v>
      </c>
      <c r="Q341" s="21" t="s">
        <v>681</v>
      </c>
      <c r="R341" s="16" t="s">
        <v>689</v>
      </c>
      <c r="S341" s="21" t="s">
        <v>592</v>
      </c>
      <c r="T341" s="20">
        <f>E341+7</f>
        <v>42631</v>
      </c>
    </row>
    <row r="342" spans="1:20" x14ac:dyDescent="0.2">
      <c r="A342" s="16" t="s">
        <v>678</v>
      </c>
      <c r="B342" s="2">
        <v>2979</v>
      </c>
      <c r="C342" s="16" t="s">
        <v>66</v>
      </c>
      <c r="D342" s="16">
        <v>21510</v>
      </c>
      <c r="E342" s="17">
        <v>42437</v>
      </c>
      <c r="F342" s="16" t="s">
        <v>581</v>
      </c>
      <c r="G342" s="16">
        <v>16</v>
      </c>
      <c r="H342" s="18">
        <f>G342*L342</f>
        <v>355.84</v>
      </c>
      <c r="I342" s="19">
        <v>0.04</v>
      </c>
      <c r="J342" s="16" t="s">
        <v>594</v>
      </c>
      <c r="K342" s="18">
        <v>98.28</v>
      </c>
      <c r="L342" s="18">
        <v>22.24</v>
      </c>
      <c r="M342" s="18">
        <v>1.99</v>
      </c>
      <c r="N342" s="16" t="s">
        <v>516</v>
      </c>
      <c r="O342" s="16" t="s">
        <v>600</v>
      </c>
      <c r="P342" s="16" t="s">
        <v>71</v>
      </c>
      <c r="Q342" s="16" t="s">
        <v>681</v>
      </c>
      <c r="R342" s="16" t="s">
        <v>689</v>
      </c>
      <c r="S342" s="16" t="s">
        <v>592</v>
      </c>
      <c r="T342" s="20">
        <f>E342+7</f>
        <v>42444</v>
      </c>
    </row>
    <row r="343" spans="1:20" x14ac:dyDescent="0.2">
      <c r="A343" s="16" t="s">
        <v>678</v>
      </c>
      <c r="B343" s="4">
        <v>594</v>
      </c>
      <c r="C343" s="21" t="s">
        <v>66</v>
      </c>
      <c r="D343" s="16">
        <v>4067</v>
      </c>
      <c r="E343" s="22">
        <v>42588</v>
      </c>
      <c r="F343" s="16" t="s">
        <v>581</v>
      </c>
      <c r="G343" s="21">
        <v>16</v>
      </c>
      <c r="H343" s="18">
        <f>G343*L343</f>
        <v>113.6</v>
      </c>
      <c r="I343" s="23">
        <v>0.04</v>
      </c>
      <c r="J343" s="16" t="s">
        <v>595</v>
      </c>
      <c r="K343" s="24">
        <v>-42.457999999999998</v>
      </c>
      <c r="L343" s="18">
        <v>7.1</v>
      </c>
      <c r="M343" s="24">
        <v>6.05</v>
      </c>
      <c r="N343" s="16" t="s">
        <v>520</v>
      </c>
      <c r="O343" s="21" t="s">
        <v>604</v>
      </c>
      <c r="P343" s="16" t="s">
        <v>71</v>
      </c>
      <c r="Q343" s="21" t="s">
        <v>679</v>
      </c>
      <c r="R343" s="16" t="s">
        <v>691</v>
      </c>
      <c r="S343" s="21" t="s">
        <v>591</v>
      </c>
      <c r="T343" s="20">
        <f>E343+7</f>
        <v>42595</v>
      </c>
    </row>
    <row r="344" spans="1:20" x14ac:dyDescent="0.2">
      <c r="A344" s="16" t="s">
        <v>678</v>
      </c>
      <c r="B344" s="4">
        <v>5064</v>
      </c>
      <c r="C344" s="16" t="s">
        <v>66</v>
      </c>
      <c r="D344" s="16">
        <v>36101</v>
      </c>
      <c r="E344" s="17">
        <v>42541</v>
      </c>
      <c r="F344" s="16" t="s">
        <v>581</v>
      </c>
      <c r="G344" s="16">
        <v>3</v>
      </c>
      <c r="H344" s="18">
        <f>G344*L344</f>
        <v>422.93999999999994</v>
      </c>
      <c r="I344" s="19">
        <v>0.09</v>
      </c>
      <c r="J344" s="16" t="s">
        <v>593</v>
      </c>
      <c r="K344" s="18">
        <v>-271.26</v>
      </c>
      <c r="L344" s="18">
        <v>140.97999999999999</v>
      </c>
      <c r="M344" s="18">
        <v>53.48</v>
      </c>
      <c r="N344" s="16" t="s">
        <v>638</v>
      </c>
      <c r="O344" s="16" t="s">
        <v>606</v>
      </c>
      <c r="P344" s="16" t="s">
        <v>71</v>
      </c>
      <c r="Q344" s="16" t="s">
        <v>680</v>
      </c>
      <c r="R344" s="16" t="s">
        <v>695</v>
      </c>
      <c r="S344" s="16" t="s">
        <v>587</v>
      </c>
      <c r="T344" s="20">
        <f>E344+7</f>
        <v>42548</v>
      </c>
    </row>
    <row r="345" spans="1:20" x14ac:dyDescent="0.2">
      <c r="A345" s="16" t="s">
        <v>678</v>
      </c>
      <c r="B345" s="2">
        <v>4742</v>
      </c>
      <c r="C345" s="21" t="s">
        <v>66</v>
      </c>
      <c r="D345" s="16">
        <v>33731</v>
      </c>
      <c r="E345" s="22">
        <v>42590</v>
      </c>
      <c r="F345" s="16" t="s">
        <v>581</v>
      </c>
      <c r="G345" s="21">
        <v>27</v>
      </c>
      <c r="H345" s="18">
        <f>G345*L345</f>
        <v>7694.4600000000009</v>
      </c>
      <c r="I345" s="23">
        <v>0.02</v>
      </c>
      <c r="J345" s="16" t="s">
        <v>593</v>
      </c>
      <c r="K345" s="24">
        <v>1148.8800000000001</v>
      </c>
      <c r="L345" s="18">
        <v>284.98</v>
      </c>
      <c r="M345" s="24">
        <v>69.55</v>
      </c>
      <c r="N345" s="16" t="s">
        <v>322</v>
      </c>
      <c r="O345" s="21" t="s">
        <v>604</v>
      </c>
      <c r="P345" s="16" t="s">
        <v>71</v>
      </c>
      <c r="Q345" s="21" t="s">
        <v>680</v>
      </c>
      <c r="R345" s="16" t="s">
        <v>696</v>
      </c>
      <c r="S345" s="21" t="s">
        <v>72</v>
      </c>
      <c r="T345" s="20">
        <f>E345+7</f>
        <v>42597</v>
      </c>
    </row>
    <row r="346" spans="1:20" x14ac:dyDescent="0.2">
      <c r="A346" s="16" t="s">
        <v>678</v>
      </c>
      <c r="B346" s="2">
        <v>2427</v>
      </c>
      <c r="C346" s="16" t="s">
        <v>66</v>
      </c>
      <c r="D346" s="16">
        <v>17634</v>
      </c>
      <c r="E346" s="17">
        <v>42511</v>
      </c>
      <c r="F346" s="16" t="s">
        <v>581</v>
      </c>
      <c r="G346" s="16">
        <v>5</v>
      </c>
      <c r="H346" s="18">
        <f>G346*L346</f>
        <v>449.95</v>
      </c>
      <c r="I346" s="19">
        <v>0.08</v>
      </c>
      <c r="J346" s="16" t="s">
        <v>593</v>
      </c>
      <c r="K346" s="18">
        <v>-197.88</v>
      </c>
      <c r="L346" s="18">
        <v>89.99</v>
      </c>
      <c r="M346" s="18">
        <v>42</v>
      </c>
      <c r="N346" s="16" t="s">
        <v>610</v>
      </c>
      <c r="O346" s="16" t="s">
        <v>604</v>
      </c>
      <c r="P346" s="16" t="s">
        <v>71</v>
      </c>
      <c r="Q346" s="16" t="s">
        <v>680</v>
      </c>
      <c r="R346" s="16" t="s">
        <v>696</v>
      </c>
      <c r="S346" s="16" t="s">
        <v>72</v>
      </c>
      <c r="T346" s="20">
        <f>E346+7</f>
        <v>42518</v>
      </c>
    </row>
    <row r="347" spans="1:20" x14ac:dyDescent="0.2">
      <c r="A347" s="16" t="s">
        <v>678</v>
      </c>
      <c r="B347" s="2">
        <v>8166</v>
      </c>
      <c r="C347" s="21" t="s">
        <v>66</v>
      </c>
      <c r="D347" s="16">
        <v>58369</v>
      </c>
      <c r="E347" s="22">
        <v>42551</v>
      </c>
      <c r="F347" s="16" t="s">
        <v>581</v>
      </c>
      <c r="G347" s="21">
        <v>16</v>
      </c>
      <c r="H347" s="18">
        <f>G347*L347</f>
        <v>1919.84</v>
      </c>
      <c r="I347" s="23">
        <v>0.01</v>
      </c>
      <c r="J347" s="16" t="s">
        <v>593</v>
      </c>
      <c r="K347" s="24">
        <v>-98.431799999999996</v>
      </c>
      <c r="L347" s="18">
        <v>119.99</v>
      </c>
      <c r="M347" s="24">
        <v>56.14</v>
      </c>
      <c r="N347" s="16" t="s">
        <v>621</v>
      </c>
      <c r="O347" s="21" t="s">
        <v>605</v>
      </c>
      <c r="P347" s="16" t="s">
        <v>68</v>
      </c>
      <c r="Q347" s="21" t="s">
        <v>681</v>
      </c>
      <c r="R347" s="16" t="s">
        <v>694</v>
      </c>
      <c r="S347" s="21" t="s">
        <v>587</v>
      </c>
      <c r="T347" s="20">
        <f>E347+7</f>
        <v>42558</v>
      </c>
    </row>
    <row r="348" spans="1:20" x14ac:dyDescent="0.2">
      <c r="A348" s="16" t="s">
        <v>678</v>
      </c>
      <c r="B348" s="2">
        <v>4622</v>
      </c>
      <c r="C348" s="16" t="s">
        <v>66</v>
      </c>
      <c r="D348" s="16">
        <v>32902</v>
      </c>
      <c r="E348" s="17">
        <v>42371</v>
      </c>
      <c r="F348" s="16" t="s">
        <v>581</v>
      </c>
      <c r="G348" s="16">
        <v>23</v>
      </c>
      <c r="H348" s="18">
        <f>G348*L348</f>
        <v>1582.63</v>
      </c>
      <c r="I348" s="19">
        <v>0.05</v>
      </c>
      <c r="J348" s="16" t="s">
        <v>593</v>
      </c>
      <c r="K348" s="18">
        <v>-527.83000000000004</v>
      </c>
      <c r="L348" s="18">
        <v>68.81</v>
      </c>
      <c r="M348" s="18">
        <v>60</v>
      </c>
      <c r="N348" s="16" t="s">
        <v>330</v>
      </c>
      <c r="O348" s="16" t="s">
        <v>601</v>
      </c>
      <c r="P348" s="16" t="s">
        <v>68</v>
      </c>
      <c r="Q348" s="16" t="s">
        <v>679</v>
      </c>
      <c r="R348" s="16" t="s">
        <v>685</v>
      </c>
      <c r="S348" s="16" t="s">
        <v>72</v>
      </c>
      <c r="T348" s="20">
        <f>E348+7</f>
        <v>42378</v>
      </c>
    </row>
    <row r="349" spans="1:20" x14ac:dyDescent="0.2">
      <c r="A349" s="16" t="s">
        <v>678</v>
      </c>
      <c r="B349" s="2">
        <v>6920</v>
      </c>
      <c r="C349" s="21" t="s">
        <v>66</v>
      </c>
      <c r="D349" s="16">
        <v>49349</v>
      </c>
      <c r="E349" s="22">
        <v>42095</v>
      </c>
      <c r="F349" s="16" t="s">
        <v>581</v>
      </c>
      <c r="G349" s="21">
        <v>23</v>
      </c>
      <c r="H349" s="18">
        <f>G349*L349</f>
        <v>1582.63</v>
      </c>
      <c r="I349" s="23">
        <v>0.01</v>
      </c>
      <c r="J349" s="16" t="s">
        <v>593</v>
      </c>
      <c r="K349" s="24">
        <v>-524.03</v>
      </c>
      <c r="L349" s="18">
        <v>68.81</v>
      </c>
      <c r="M349" s="24">
        <v>60</v>
      </c>
      <c r="N349" s="16" t="s">
        <v>42</v>
      </c>
      <c r="O349" s="21" t="s">
        <v>604</v>
      </c>
      <c r="P349" s="16" t="s">
        <v>68</v>
      </c>
      <c r="Q349" s="21" t="s">
        <v>679</v>
      </c>
      <c r="R349" s="16" t="s">
        <v>685</v>
      </c>
      <c r="S349" s="21" t="s">
        <v>72</v>
      </c>
      <c r="T349" s="20">
        <f>E349+7</f>
        <v>42102</v>
      </c>
    </row>
    <row r="350" spans="1:20" x14ac:dyDescent="0.2">
      <c r="A350" s="16" t="s">
        <v>678</v>
      </c>
      <c r="B350" s="2">
        <v>4</v>
      </c>
      <c r="C350" s="16" t="s">
        <v>66</v>
      </c>
      <c r="D350" s="16">
        <v>32</v>
      </c>
      <c r="E350" s="17">
        <v>42139</v>
      </c>
      <c r="F350" s="16" t="s">
        <v>581</v>
      </c>
      <c r="G350" s="16">
        <v>24</v>
      </c>
      <c r="H350" s="18">
        <f>G350*L350</f>
        <v>1701.3600000000001</v>
      </c>
      <c r="I350" s="19">
        <v>0.09</v>
      </c>
      <c r="J350" s="16" t="s">
        <v>593</v>
      </c>
      <c r="K350" s="18">
        <v>-1748.56</v>
      </c>
      <c r="L350" s="18">
        <v>70.89</v>
      </c>
      <c r="M350" s="18">
        <v>89.3</v>
      </c>
      <c r="N350" s="16" t="s">
        <v>663</v>
      </c>
      <c r="O350" s="16" t="s">
        <v>605</v>
      </c>
      <c r="P350" s="16" t="s">
        <v>71</v>
      </c>
      <c r="Q350" s="16" t="s">
        <v>680</v>
      </c>
      <c r="R350" s="16" t="s">
        <v>693</v>
      </c>
      <c r="S350" s="16" t="s">
        <v>587</v>
      </c>
      <c r="T350" s="20">
        <f>E350+7</f>
        <v>42146</v>
      </c>
    </row>
    <row r="351" spans="1:20" x14ac:dyDescent="0.2">
      <c r="A351" s="16" t="s">
        <v>678</v>
      </c>
      <c r="B351" s="4">
        <v>7344</v>
      </c>
      <c r="C351" s="21" t="s">
        <v>66</v>
      </c>
      <c r="D351" s="16">
        <v>52321</v>
      </c>
      <c r="E351" s="22">
        <v>42252</v>
      </c>
      <c r="F351" s="16" t="s">
        <v>581</v>
      </c>
      <c r="G351" s="21">
        <v>45</v>
      </c>
      <c r="H351" s="18">
        <f>G351*L351</f>
        <v>15725.25</v>
      </c>
      <c r="I351" s="23">
        <v>0.03</v>
      </c>
      <c r="J351" s="16" t="s">
        <v>593</v>
      </c>
      <c r="K351" s="24">
        <v>5626.42</v>
      </c>
      <c r="L351" s="18">
        <v>349.45</v>
      </c>
      <c r="M351" s="24">
        <v>60</v>
      </c>
      <c r="N351" s="16" t="s">
        <v>244</v>
      </c>
      <c r="O351" s="21" t="s">
        <v>604</v>
      </c>
      <c r="P351" s="16" t="s">
        <v>69</v>
      </c>
      <c r="Q351" s="21" t="s">
        <v>680</v>
      </c>
      <c r="R351" s="16" t="s">
        <v>693</v>
      </c>
      <c r="S351" s="21" t="s">
        <v>72</v>
      </c>
      <c r="T351" s="20">
        <f>E351+7</f>
        <v>42259</v>
      </c>
    </row>
    <row r="352" spans="1:20" x14ac:dyDescent="0.2">
      <c r="A352" s="16" t="s">
        <v>678</v>
      </c>
      <c r="B352" s="4">
        <v>3623</v>
      </c>
      <c r="C352" s="16" t="s">
        <v>66</v>
      </c>
      <c r="D352" s="16">
        <v>25861</v>
      </c>
      <c r="E352" s="17">
        <v>42528</v>
      </c>
      <c r="F352" s="16" t="s">
        <v>581</v>
      </c>
      <c r="G352" s="16">
        <v>44</v>
      </c>
      <c r="H352" s="18">
        <f>G352*L352</f>
        <v>23568.16</v>
      </c>
      <c r="I352" s="19">
        <v>0.03</v>
      </c>
      <c r="J352" s="16" t="s">
        <v>593</v>
      </c>
      <c r="K352" s="18">
        <v>7080.99</v>
      </c>
      <c r="L352" s="18">
        <v>535.64</v>
      </c>
      <c r="M352" s="18">
        <v>14.7</v>
      </c>
      <c r="N352" s="16" t="s">
        <v>670</v>
      </c>
      <c r="O352" s="16" t="s">
        <v>605</v>
      </c>
      <c r="P352" s="16" t="s">
        <v>69</v>
      </c>
      <c r="Q352" s="16" t="s">
        <v>681</v>
      </c>
      <c r="R352" s="16" t="s">
        <v>694</v>
      </c>
      <c r="S352" s="16" t="s">
        <v>72</v>
      </c>
      <c r="T352" s="20">
        <f>E352+7</f>
        <v>42535</v>
      </c>
    </row>
    <row r="353" spans="1:20" x14ac:dyDescent="0.2">
      <c r="A353" s="16" t="s">
        <v>678</v>
      </c>
      <c r="B353" s="4">
        <v>3802</v>
      </c>
      <c r="C353" s="21" t="s">
        <v>66</v>
      </c>
      <c r="D353" s="16">
        <v>27106</v>
      </c>
      <c r="E353" s="22">
        <v>42278</v>
      </c>
      <c r="F353" s="16" t="s">
        <v>581</v>
      </c>
      <c r="G353" s="21">
        <v>29</v>
      </c>
      <c r="H353" s="18">
        <f>G353*L353</f>
        <v>3798.4199999999996</v>
      </c>
      <c r="I353" s="23">
        <v>0.08</v>
      </c>
      <c r="J353" s="16" t="s">
        <v>593</v>
      </c>
      <c r="K353" s="24">
        <v>-570.17999999999995</v>
      </c>
      <c r="L353" s="18">
        <v>130.97999999999999</v>
      </c>
      <c r="M353" s="24">
        <v>30</v>
      </c>
      <c r="N353" s="16" t="s">
        <v>507</v>
      </c>
      <c r="O353" s="21" t="s">
        <v>604</v>
      </c>
      <c r="P353" s="16" t="s">
        <v>68</v>
      </c>
      <c r="Q353" s="21" t="s">
        <v>680</v>
      </c>
      <c r="R353" s="16" t="s">
        <v>696</v>
      </c>
      <c r="S353" s="21" t="s">
        <v>72</v>
      </c>
      <c r="T353" s="20">
        <f>E353+7</f>
        <v>42285</v>
      </c>
    </row>
    <row r="354" spans="1:20" x14ac:dyDescent="0.2">
      <c r="A354" s="16" t="s">
        <v>678</v>
      </c>
      <c r="B354" s="4">
        <v>8173</v>
      </c>
      <c r="C354" s="16" t="s">
        <v>66</v>
      </c>
      <c r="D354" s="16">
        <v>58433</v>
      </c>
      <c r="E354" s="17">
        <v>42125</v>
      </c>
      <c r="F354" s="16" t="s">
        <v>581</v>
      </c>
      <c r="G354" s="16">
        <v>11</v>
      </c>
      <c r="H354" s="18">
        <f>G354*L354</f>
        <v>1990.78</v>
      </c>
      <c r="I354" s="19">
        <v>0.01</v>
      </c>
      <c r="J354" s="16" t="s">
        <v>593</v>
      </c>
      <c r="K354" s="18">
        <v>-45.02</v>
      </c>
      <c r="L354" s="18">
        <v>180.98</v>
      </c>
      <c r="M354" s="18">
        <v>30</v>
      </c>
      <c r="N354" s="16" t="s">
        <v>329</v>
      </c>
      <c r="O354" s="16" t="s">
        <v>604</v>
      </c>
      <c r="P354" s="16" t="s">
        <v>68</v>
      </c>
      <c r="Q354" s="16" t="s">
        <v>680</v>
      </c>
      <c r="R354" s="16" t="s">
        <v>696</v>
      </c>
      <c r="S354" s="16" t="s">
        <v>72</v>
      </c>
      <c r="T354" s="20">
        <f>E354+7</f>
        <v>42132</v>
      </c>
    </row>
    <row r="355" spans="1:20" x14ac:dyDescent="0.2">
      <c r="A355" s="16" t="s">
        <v>678</v>
      </c>
      <c r="B355" s="4">
        <v>2179</v>
      </c>
      <c r="C355" s="21" t="s">
        <v>66</v>
      </c>
      <c r="D355" s="16">
        <v>15712</v>
      </c>
      <c r="E355" s="22">
        <v>42647</v>
      </c>
      <c r="F355" s="16" t="s">
        <v>581</v>
      </c>
      <c r="G355" s="21">
        <v>1</v>
      </c>
      <c r="H355" s="18">
        <f>G355*L355</f>
        <v>48.58</v>
      </c>
      <c r="I355" s="23">
        <v>7.0000000000000007E-2</v>
      </c>
      <c r="J355" s="16" t="s">
        <v>593</v>
      </c>
      <c r="K355" s="24">
        <v>-81.89</v>
      </c>
      <c r="L355" s="18">
        <v>48.58</v>
      </c>
      <c r="M355" s="24">
        <v>54.11</v>
      </c>
      <c r="N355" s="16" t="s">
        <v>198</v>
      </c>
      <c r="O355" s="21" t="s">
        <v>604</v>
      </c>
      <c r="P355" s="16" t="s">
        <v>71</v>
      </c>
      <c r="Q355" s="21" t="s">
        <v>680</v>
      </c>
      <c r="R355" s="16" t="s">
        <v>695</v>
      </c>
      <c r="S355" s="21" t="s">
        <v>587</v>
      </c>
      <c r="T355" s="20">
        <f>E355+7</f>
        <v>42654</v>
      </c>
    </row>
    <row r="356" spans="1:20" x14ac:dyDescent="0.2">
      <c r="A356" s="16" t="s">
        <v>678</v>
      </c>
      <c r="B356" s="2">
        <v>4287</v>
      </c>
      <c r="C356" s="16" t="s">
        <v>66</v>
      </c>
      <c r="D356" s="16">
        <v>30532</v>
      </c>
      <c r="E356" s="17">
        <v>42273</v>
      </c>
      <c r="F356" s="16" t="s">
        <v>581</v>
      </c>
      <c r="G356" s="16">
        <v>9</v>
      </c>
      <c r="H356" s="18">
        <f>G356*L356</f>
        <v>1628.82</v>
      </c>
      <c r="I356" s="19">
        <v>0.04</v>
      </c>
      <c r="J356" s="16" t="s">
        <v>593</v>
      </c>
      <c r="K356" s="18">
        <v>-82.81</v>
      </c>
      <c r="L356" s="18">
        <v>180.98</v>
      </c>
      <c r="M356" s="18">
        <v>23.58</v>
      </c>
      <c r="N356" s="16" t="s">
        <v>616</v>
      </c>
      <c r="O356" s="16" t="s">
        <v>605</v>
      </c>
      <c r="P356" s="16" t="s">
        <v>68</v>
      </c>
      <c r="Q356" s="16" t="s">
        <v>680</v>
      </c>
      <c r="R356" s="16" t="s">
        <v>695</v>
      </c>
      <c r="S356" s="16" t="s">
        <v>587</v>
      </c>
      <c r="T356" s="20">
        <f>E356+7</f>
        <v>42280</v>
      </c>
    </row>
    <row r="357" spans="1:20" x14ac:dyDescent="0.2">
      <c r="A357" s="16" t="s">
        <v>678</v>
      </c>
      <c r="B357" s="2">
        <v>7586</v>
      </c>
      <c r="C357" s="21" t="s">
        <v>66</v>
      </c>
      <c r="D357" s="16">
        <v>54279</v>
      </c>
      <c r="E357" s="22">
        <v>42154</v>
      </c>
      <c r="F357" s="16" t="s">
        <v>581</v>
      </c>
      <c r="G357" s="21">
        <v>41</v>
      </c>
      <c r="H357" s="18">
        <f>G357*L357</f>
        <v>10864.18</v>
      </c>
      <c r="I357" s="23">
        <v>0.1</v>
      </c>
      <c r="J357" s="16" t="s">
        <v>593</v>
      </c>
      <c r="K357" s="24">
        <v>1977.69</v>
      </c>
      <c r="L357" s="18">
        <v>264.98</v>
      </c>
      <c r="M357" s="24">
        <v>17.86</v>
      </c>
      <c r="N357" s="16" t="s">
        <v>528</v>
      </c>
      <c r="O357" s="21" t="s">
        <v>600</v>
      </c>
      <c r="P357" s="16" t="s">
        <v>71</v>
      </c>
      <c r="Q357" s="21" t="s">
        <v>681</v>
      </c>
      <c r="R357" s="16" t="s">
        <v>694</v>
      </c>
      <c r="S357" s="21" t="s">
        <v>72</v>
      </c>
      <c r="T357" s="20">
        <f>E357+7</f>
        <v>42161</v>
      </c>
    </row>
    <row r="358" spans="1:20" x14ac:dyDescent="0.2">
      <c r="A358" s="16" t="s">
        <v>678</v>
      </c>
      <c r="B358" s="4">
        <v>4618</v>
      </c>
      <c r="C358" s="16" t="s">
        <v>659</v>
      </c>
      <c r="D358" s="16">
        <v>32871</v>
      </c>
      <c r="E358" s="17">
        <v>42608</v>
      </c>
      <c r="F358" s="16" t="s">
        <v>581</v>
      </c>
      <c r="G358" s="16">
        <v>14</v>
      </c>
      <c r="H358" s="18">
        <f>G358*L358</f>
        <v>2036.2999999999997</v>
      </c>
      <c r="I358" s="19">
        <v>0.03</v>
      </c>
      <c r="J358" s="16" t="s">
        <v>593</v>
      </c>
      <c r="K358" s="18">
        <v>179.05</v>
      </c>
      <c r="L358" s="18">
        <v>145.44999999999999</v>
      </c>
      <c r="M358" s="18">
        <v>17.850000000000001</v>
      </c>
      <c r="N358" s="16" t="s">
        <v>296</v>
      </c>
      <c r="O358" s="16" t="s">
        <v>605</v>
      </c>
      <c r="P358" s="16" t="s">
        <v>69</v>
      </c>
      <c r="Q358" s="16" t="s">
        <v>681</v>
      </c>
      <c r="R358" s="16" t="s">
        <v>694</v>
      </c>
      <c r="S358" s="16" t="s">
        <v>72</v>
      </c>
      <c r="T358" s="20">
        <f>E358+7</f>
        <v>42615</v>
      </c>
    </row>
    <row r="359" spans="1:20" x14ac:dyDescent="0.2">
      <c r="A359" s="16" t="s">
        <v>678</v>
      </c>
      <c r="B359" s="4">
        <v>1431</v>
      </c>
      <c r="C359" s="21" t="s">
        <v>66</v>
      </c>
      <c r="D359" s="16">
        <v>10341</v>
      </c>
      <c r="E359" s="22">
        <v>42664</v>
      </c>
      <c r="F359" s="16" t="s">
        <v>581</v>
      </c>
      <c r="G359" s="21">
        <v>17</v>
      </c>
      <c r="H359" s="18">
        <f>G359*L359</f>
        <v>2472.6499999999996</v>
      </c>
      <c r="I359" s="23">
        <v>0.09</v>
      </c>
      <c r="J359" s="16" t="s">
        <v>593</v>
      </c>
      <c r="K359" s="24">
        <v>43.030000000000086</v>
      </c>
      <c r="L359" s="18">
        <v>145.44999999999999</v>
      </c>
      <c r="M359" s="24">
        <v>17.850000000000001</v>
      </c>
      <c r="N359" s="16" t="s">
        <v>500</v>
      </c>
      <c r="O359" s="21" t="s">
        <v>604</v>
      </c>
      <c r="P359" s="16" t="s">
        <v>69</v>
      </c>
      <c r="Q359" s="21" t="s">
        <v>681</v>
      </c>
      <c r="R359" s="16" t="s">
        <v>694</v>
      </c>
      <c r="S359" s="21" t="s">
        <v>72</v>
      </c>
      <c r="T359" s="20">
        <f>E359+7</f>
        <v>42671</v>
      </c>
    </row>
    <row r="360" spans="1:20" x14ac:dyDescent="0.2">
      <c r="A360" s="16" t="s">
        <v>678</v>
      </c>
      <c r="B360" s="2">
        <v>384</v>
      </c>
      <c r="C360" s="16" t="s">
        <v>66</v>
      </c>
      <c r="D360" s="16">
        <v>2657</v>
      </c>
      <c r="E360" s="17">
        <v>42232</v>
      </c>
      <c r="F360" s="16" t="s">
        <v>581</v>
      </c>
      <c r="G360" s="16">
        <v>30</v>
      </c>
      <c r="H360" s="18">
        <f>G360*L360</f>
        <v>8394.2999999999993</v>
      </c>
      <c r="I360" s="19">
        <v>0.05</v>
      </c>
      <c r="J360" s="16" t="s">
        <v>593</v>
      </c>
      <c r="K360" s="18">
        <v>2108.8000000000002</v>
      </c>
      <c r="L360" s="18">
        <v>279.81</v>
      </c>
      <c r="M360" s="18">
        <v>23.19</v>
      </c>
      <c r="N360" s="16" t="s">
        <v>336</v>
      </c>
      <c r="O360" s="16" t="s">
        <v>604</v>
      </c>
      <c r="P360" s="16" t="s">
        <v>68</v>
      </c>
      <c r="Q360" s="16" t="s">
        <v>679</v>
      </c>
      <c r="R360" s="16" t="s">
        <v>685</v>
      </c>
      <c r="S360" s="16" t="s">
        <v>72</v>
      </c>
      <c r="T360" s="20">
        <f>E360+7</f>
        <v>42239</v>
      </c>
    </row>
    <row r="361" spans="1:20" x14ac:dyDescent="0.2">
      <c r="A361" s="16" t="s">
        <v>678</v>
      </c>
      <c r="B361" s="4">
        <v>8100</v>
      </c>
      <c r="C361" s="21" t="s">
        <v>66</v>
      </c>
      <c r="D361" s="16">
        <v>57798</v>
      </c>
      <c r="E361" s="22">
        <v>42567</v>
      </c>
      <c r="F361" s="16" t="s">
        <v>581</v>
      </c>
      <c r="G361" s="21">
        <v>20</v>
      </c>
      <c r="H361" s="18">
        <f>G361*L361</f>
        <v>2819.6</v>
      </c>
      <c r="I361" s="23">
        <v>0.01</v>
      </c>
      <c r="J361" s="16" t="s">
        <v>593</v>
      </c>
      <c r="K361" s="24">
        <v>-124.04</v>
      </c>
      <c r="L361" s="18">
        <v>140.97999999999999</v>
      </c>
      <c r="M361" s="24">
        <v>36.090000000000003</v>
      </c>
      <c r="N361" s="16" t="s">
        <v>147</v>
      </c>
      <c r="O361" s="21" t="s">
        <v>604</v>
      </c>
      <c r="P361" s="16" t="s">
        <v>69</v>
      </c>
      <c r="Q361" s="21" t="s">
        <v>680</v>
      </c>
      <c r="R361" s="16" t="s">
        <v>695</v>
      </c>
      <c r="S361" s="21" t="s">
        <v>587</v>
      </c>
      <c r="T361" s="20">
        <f>E361+7</f>
        <v>42574</v>
      </c>
    </row>
    <row r="362" spans="1:20" x14ac:dyDescent="0.2">
      <c r="A362" s="16" t="s">
        <v>678</v>
      </c>
      <c r="B362" s="4">
        <v>2861</v>
      </c>
      <c r="C362" s="16" t="s">
        <v>66</v>
      </c>
      <c r="D362" s="16">
        <v>20642</v>
      </c>
      <c r="E362" s="17">
        <v>42448</v>
      </c>
      <c r="F362" s="16" t="s">
        <v>581</v>
      </c>
      <c r="G362" s="16">
        <v>47</v>
      </c>
      <c r="H362" s="18">
        <f>G362*L362</f>
        <v>986.06000000000006</v>
      </c>
      <c r="I362" s="19">
        <v>0.02</v>
      </c>
      <c r="J362" s="16" t="s">
        <v>593</v>
      </c>
      <c r="K362" s="18">
        <v>-1637.52</v>
      </c>
      <c r="L362" s="18">
        <v>20.98</v>
      </c>
      <c r="M362" s="18">
        <v>45</v>
      </c>
      <c r="N362" s="16" t="s">
        <v>159</v>
      </c>
      <c r="O362" s="16" t="s">
        <v>601</v>
      </c>
      <c r="P362" s="16" t="s">
        <v>70</v>
      </c>
      <c r="Q362" s="16" t="s">
        <v>679</v>
      </c>
      <c r="R362" s="16" t="s">
        <v>692</v>
      </c>
      <c r="S362" s="16" t="s">
        <v>72</v>
      </c>
      <c r="T362" s="20">
        <f>E362+7</f>
        <v>42455</v>
      </c>
    </row>
    <row r="363" spans="1:20" x14ac:dyDescent="0.2">
      <c r="A363" s="16" t="s">
        <v>678</v>
      </c>
      <c r="B363" s="4">
        <v>3358</v>
      </c>
      <c r="C363" s="21" t="s">
        <v>66</v>
      </c>
      <c r="D363" s="16">
        <v>24033</v>
      </c>
      <c r="E363" s="22">
        <v>41945</v>
      </c>
      <c r="F363" s="16" t="s">
        <v>581</v>
      </c>
      <c r="G363" s="21">
        <v>50</v>
      </c>
      <c r="H363" s="18">
        <f>G363*L363</f>
        <v>1199.5</v>
      </c>
      <c r="I363" s="23">
        <v>0</v>
      </c>
      <c r="J363" s="16" t="s">
        <v>593</v>
      </c>
      <c r="K363" s="24">
        <v>-252.53</v>
      </c>
      <c r="L363" s="18">
        <v>23.99</v>
      </c>
      <c r="M363" s="24">
        <v>15.68</v>
      </c>
      <c r="N363" s="16" t="s">
        <v>670</v>
      </c>
      <c r="O363" s="21" t="s">
        <v>605</v>
      </c>
      <c r="P363" s="16" t="s">
        <v>70</v>
      </c>
      <c r="Q363" s="21" t="s">
        <v>680</v>
      </c>
      <c r="R363" s="16" t="s">
        <v>687</v>
      </c>
      <c r="S363" s="21" t="s">
        <v>72</v>
      </c>
      <c r="T363" s="20">
        <f>E363+7</f>
        <v>41952</v>
      </c>
    </row>
    <row r="364" spans="1:20" x14ac:dyDescent="0.2">
      <c r="A364" s="16" t="s">
        <v>678</v>
      </c>
      <c r="B364" s="4">
        <v>4642</v>
      </c>
      <c r="C364" s="16" t="s">
        <v>66</v>
      </c>
      <c r="D364" s="16">
        <v>33031</v>
      </c>
      <c r="E364" s="17">
        <v>42545</v>
      </c>
      <c r="F364" s="16" t="s">
        <v>581</v>
      </c>
      <c r="G364" s="16">
        <v>24</v>
      </c>
      <c r="H364" s="18">
        <f>G364*L364</f>
        <v>575.76</v>
      </c>
      <c r="I364" s="19">
        <v>0.08</v>
      </c>
      <c r="J364" s="16" t="s">
        <v>593</v>
      </c>
      <c r="K364" s="18">
        <v>-134.63</v>
      </c>
      <c r="L364" s="18">
        <v>23.99</v>
      </c>
      <c r="M364" s="18">
        <v>15.68</v>
      </c>
      <c r="N364" s="16" t="s">
        <v>105</v>
      </c>
      <c r="O364" s="16" t="s">
        <v>604</v>
      </c>
      <c r="P364" s="16" t="s">
        <v>68</v>
      </c>
      <c r="Q364" s="16" t="s">
        <v>680</v>
      </c>
      <c r="R364" s="16" t="s">
        <v>687</v>
      </c>
      <c r="S364" s="16" t="s">
        <v>72</v>
      </c>
      <c r="T364" s="20">
        <f>E364+7</f>
        <v>42552</v>
      </c>
    </row>
    <row r="365" spans="1:20" x14ac:dyDescent="0.2">
      <c r="A365" s="16" t="s">
        <v>678</v>
      </c>
      <c r="B365" s="2">
        <v>4340</v>
      </c>
      <c r="C365" s="21" t="s">
        <v>66</v>
      </c>
      <c r="D365" s="16">
        <v>30913</v>
      </c>
      <c r="E365" s="22">
        <v>42574</v>
      </c>
      <c r="F365" s="16" t="s">
        <v>582</v>
      </c>
      <c r="G365" s="21">
        <v>24</v>
      </c>
      <c r="H365" s="18">
        <f>G365*L365</f>
        <v>479.52</v>
      </c>
      <c r="I365" s="23">
        <v>7.0000000000000007E-2</v>
      </c>
      <c r="J365" s="16" t="s">
        <v>594</v>
      </c>
      <c r="K365" s="24">
        <v>49.86</v>
      </c>
      <c r="L365" s="18">
        <v>19.98</v>
      </c>
      <c r="M365" s="24">
        <v>10.49</v>
      </c>
      <c r="N365" s="16" t="s">
        <v>296</v>
      </c>
      <c r="O365" s="21" t="s">
        <v>605</v>
      </c>
      <c r="P365" s="16" t="s">
        <v>71</v>
      </c>
      <c r="Q365" s="21" t="s">
        <v>680</v>
      </c>
      <c r="R365" s="16" t="s">
        <v>687</v>
      </c>
      <c r="S365" s="21" t="s">
        <v>591</v>
      </c>
      <c r="T365" s="20">
        <f>E365+7</f>
        <v>42581</v>
      </c>
    </row>
    <row r="366" spans="1:20" x14ac:dyDescent="0.2">
      <c r="A366" s="16" t="s">
        <v>678</v>
      </c>
      <c r="B366" s="2">
        <v>729</v>
      </c>
      <c r="C366" s="16" t="s">
        <v>66</v>
      </c>
      <c r="D366" s="16">
        <v>5251</v>
      </c>
      <c r="E366" s="17">
        <v>42044</v>
      </c>
      <c r="F366" s="16" t="s">
        <v>582</v>
      </c>
      <c r="G366" s="16">
        <v>38</v>
      </c>
      <c r="H366" s="18">
        <f>G366*L366</f>
        <v>4407.62</v>
      </c>
      <c r="I366" s="19">
        <v>0.05</v>
      </c>
      <c r="J366" s="16" t="s">
        <v>594</v>
      </c>
      <c r="K366" s="18">
        <v>1057.8870000000002</v>
      </c>
      <c r="L366" s="18">
        <v>115.99</v>
      </c>
      <c r="M366" s="18">
        <v>5.99</v>
      </c>
      <c r="N366" s="16" t="s">
        <v>410</v>
      </c>
      <c r="O366" s="16" t="s">
        <v>604</v>
      </c>
      <c r="P366" s="16" t="s">
        <v>71</v>
      </c>
      <c r="Q366" s="16" t="s">
        <v>681</v>
      </c>
      <c r="R366" s="16" t="s">
        <v>688</v>
      </c>
      <c r="S366" s="16" t="s">
        <v>591</v>
      </c>
      <c r="T366" s="20">
        <f>E366+7</f>
        <v>42051</v>
      </c>
    </row>
    <row r="367" spans="1:20" x14ac:dyDescent="0.2">
      <c r="A367" s="16" t="s">
        <v>678</v>
      </c>
      <c r="B367" s="2">
        <v>3541</v>
      </c>
      <c r="C367" s="21" t="s">
        <v>66</v>
      </c>
      <c r="D367" s="16">
        <v>25248</v>
      </c>
      <c r="E367" s="22">
        <v>42278</v>
      </c>
      <c r="F367" s="16" t="s">
        <v>582</v>
      </c>
      <c r="G367" s="21">
        <v>33</v>
      </c>
      <c r="H367" s="18">
        <f>G367*L367</f>
        <v>274.89</v>
      </c>
      <c r="I367" s="23">
        <v>0.05</v>
      </c>
      <c r="J367" s="16" t="s">
        <v>594</v>
      </c>
      <c r="K367" s="24">
        <v>29.21</v>
      </c>
      <c r="L367" s="18">
        <v>8.33</v>
      </c>
      <c r="M367" s="24">
        <v>1.99</v>
      </c>
      <c r="N367" s="16" t="s">
        <v>621</v>
      </c>
      <c r="O367" s="21" t="s">
        <v>605</v>
      </c>
      <c r="P367" s="16" t="s">
        <v>69</v>
      </c>
      <c r="Q367" s="21" t="s">
        <v>681</v>
      </c>
      <c r="R367" s="16" t="s">
        <v>689</v>
      </c>
      <c r="S367" s="21" t="s">
        <v>592</v>
      </c>
      <c r="T367" s="20">
        <f>E367+7</f>
        <v>42285</v>
      </c>
    </row>
    <row r="368" spans="1:20" x14ac:dyDescent="0.2">
      <c r="A368" s="16" t="s">
        <v>678</v>
      </c>
      <c r="B368" s="2">
        <v>2364</v>
      </c>
      <c r="C368" s="16" t="s">
        <v>66</v>
      </c>
      <c r="D368" s="16">
        <v>17091</v>
      </c>
      <c r="E368" s="17">
        <v>42511</v>
      </c>
      <c r="F368" s="16" t="s">
        <v>582</v>
      </c>
      <c r="G368" s="16">
        <v>45</v>
      </c>
      <c r="H368" s="18">
        <f>G368*L368</f>
        <v>2969.5499999999997</v>
      </c>
      <c r="I368" s="19">
        <v>0</v>
      </c>
      <c r="J368" s="16" t="s">
        <v>595</v>
      </c>
      <c r="K368" s="18">
        <v>750.87</v>
      </c>
      <c r="L368" s="18">
        <v>65.989999999999995</v>
      </c>
      <c r="M368" s="18">
        <v>5.26</v>
      </c>
      <c r="N368" s="16" t="s">
        <v>546</v>
      </c>
      <c r="O368" s="16" t="s">
        <v>604</v>
      </c>
      <c r="P368" s="16" t="s">
        <v>69</v>
      </c>
      <c r="Q368" s="16" t="s">
        <v>681</v>
      </c>
      <c r="R368" s="16" t="s">
        <v>688</v>
      </c>
      <c r="S368" s="16" t="s">
        <v>591</v>
      </c>
      <c r="T368" s="20">
        <f>E368+7</f>
        <v>42518</v>
      </c>
    </row>
    <row r="369" spans="1:20" x14ac:dyDescent="0.2">
      <c r="A369" s="16" t="s">
        <v>678</v>
      </c>
      <c r="B369" s="4">
        <v>4184</v>
      </c>
      <c r="C369" s="21" t="s">
        <v>66</v>
      </c>
      <c r="D369" s="16">
        <v>29761</v>
      </c>
      <c r="E369" s="22">
        <v>42493</v>
      </c>
      <c r="F369" s="16" t="s">
        <v>582</v>
      </c>
      <c r="G369" s="21">
        <v>48</v>
      </c>
      <c r="H369" s="18">
        <f>G369*L369</f>
        <v>1727.52</v>
      </c>
      <c r="I369" s="23">
        <v>0.06</v>
      </c>
      <c r="J369" s="16" t="s">
        <v>595</v>
      </c>
      <c r="K369" s="24">
        <v>446.99400000000003</v>
      </c>
      <c r="L369" s="18">
        <v>35.99</v>
      </c>
      <c r="M369" s="24">
        <v>1.25</v>
      </c>
      <c r="N369" s="16" t="s">
        <v>96</v>
      </c>
      <c r="O369" s="21" t="s">
        <v>600</v>
      </c>
      <c r="P369" s="16" t="s">
        <v>71</v>
      </c>
      <c r="Q369" s="21" t="s">
        <v>681</v>
      </c>
      <c r="R369" s="16" t="s">
        <v>688</v>
      </c>
      <c r="S369" s="21" t="s">
        <v>592</v>
      </c>
      <c r="T369" s="20">
        <f>E369+7</f>
        <v>42500</v>
      </c>
    </row>
    <row r="370" spans="1:20" x14ac:dyDescent="0.2">
      <c r="A370" s="16" t="s">
        <v>678</v>
      </c>
      <c r="B370" s="4">
        <v>8206</v>
      </c>
      <c r="C370" s="16" t="s">
        <v>66</v>
      </c>
      <c r="D370" s="16">
        <v>58658</v>
      </c>
      <c r="E370" s="17">
        <v>42471</v>
      </c>
      <c r="F370" s="16" t="s">
        <v>582</v>
      </c>
      <c r="G370" s="16">
        <v>46</v>
      </c>
      <c r="H370" s="18">
        <f>G370*L370</f>
        <v>965.54</v>
      </c>
      <c r="I370" s="19">
        <v>0.1</v>
      </c>
      <c r="J370" s="16" t="s">
        <v>595</v>
      </c>
      <c r="K370" s="18">
        <v>348.58799999999997</v>
      </c>
      <c r="L370" s="18">
        <v>20.99</v>
      </c>
      <c r="M370" s="18">
        <v>0.99</v>
      </c>
      <c r="N370" s="16" t="s">
        <v>283</v>
      </c>
      <c r="O370" s="16" t="s">
        <v>604</v>
      </c>
      <c r="P370" s="16" t="s">
        <v>70</v>
      </c>
      <c r="Q370" s="16" t="s">
        <v>681</v>
      </c>
      <c r="R370" s="16" t="s">
        <v>688</v>
      </c>
      <c r="S370" s="16" t="s">
        <v>588</v>
      </c>
      <c r="T370" s="20">
        <f>E370+7</f>
        <v>42478</v>
      </c>
    </row>
    <row r="371" spans="1:20" x14ac:dyDescent="0.2">
      <c r="A371" s="16" t="s">
        <v>678</v>
      </c>
      <c r="B371" s="2">
        <v>2232</v>
      </c>
      <c r="C371" s="21" t="s">
        <v>66</v>
      </c>
      <c r="D371" s="16">
        <v>16132</v>
      </c>
      <c r="E371" s="22">
        <v>42609</v>
      </c>
      <c r="F371" s="16" t="s">
        <v>582</v>
      </c>
      <c r="G371" s="21">
        <v>26</v>
      </c>
      <c r="H371" s="18">
        <f>G371*L371</f>
        <v>555.88</v>
      </c>
      <c r="I371" s="23">
        <v>7.0000000000000007E-2</v>
      </c>
      <c r="J371" s="16" t="s">
        <v>595</v>
      </c>
      <c r="K371" s="24">
        <v>169.43899999999999</v>
      </c>
      <c r="L371" s="18">
        <v>21.38</v>
      </c>
      <c r="M371" s="24">
        <v>2.99</v>
      </c>
      <c r="N371" s="16" t="s">
        <v>610</v>
      </c>
      <c r="O371" s="21" t="s">
        <v>605</v>
      </c>
      <c r="P371" s="16" t="s">
        <v>69</v>
      </c>
      <c r="Q371" s="21" t="s">
        <v>679</v>
      </c>
      <c r="R371" s="16" t="s">
        <v>691</v>
      </c>
      <c r="S371" s="21" t="s">
        <v>591</v>
      </c>
      <c r="T371" s="20">
        <f>E371+7</f>
        <v>42616</v>
      </c>
    </row>
    <row r="372" spans="1:20" x14ac:dyDescent="0.2">
      <c r="A372" s="16" t="s">
        <v>678</v>
      </c>
      <c r="B372" s="4">
        <v>5843</v>
      </c>
      <c r="C372" s="16" t="s">
        <v>66</v>
      </c>
      <c r="D372" s="16">
        <v>41441</v>
      </c>
      <c r="E372" s="17">
        <v>42331</v>
      </c>
      <c r="F372" s="16" t="s">
        <v>582</v>
      </c>
      <c r="G372" s="16">
        <v>41</v>
      </c>
      <c r="H372" s="18">
        <f>G372*L372</f>
        <v>201.31</v>
      </c>
      <c r="I372" s="19">
        <v>0</v>
      </c>
      <c r="J372" s="16" t="s">
        <v>595</v>
      </c>
      <c r="K372" s="18">
        <v>-108.20350000000001</v>
      </c>
      <c r="L372" s="18">
        <v>4.91</v>
      </c>
      <c r="M372" s="18">
        <v>5.68</v>
      </c>
      <c r="N372" s="16" t="s">
        <v>619</v>
      </c>
      <c r="O372" s="16" t="s">
        <v>605</v>
      </c>
      <c r="P372" s="16" t="s">
        <v>71</v>
      </c>
      <c r="Q372" s="16" t="s">
        <v>679</v>
      </c>
      <c r="R372" s="16" t="s">
        <v>691</v>
      </c>
      <c r="S372" s="16" t="s">
        <v>591</v>
      </c>
      <c r="T372" s="20">
        <f>E372+7</f>
        <v>42338</v>
      </c>
    </row>
    <row r="373" spans="1:20" x14ac:dyDescent="0.2">
      <c r="A373" s="16" t="s">
        <v>678</v>
      </c>
      <c r="B373" s="2">
        <v>5644</v>
      </c>
      <c r="C373" s="21" t="s">
        <v>66</v>
      </c>
      <c r="D373" s="16">
        <v>39937</v>
      </c>
      <c r="E373" s="22">
        <v>42086</v>
      </c>
      <c r="F373" s="16" t="s">
        <v>582</v>
      </c>
      <c r="G373" s="21">
        <v>42</v>
      </c>
      <c r="H373" s="18">
        <f>G373*L373</f>
        <v>116.75999999999999</v>
      </c>
      <c r="I373" s="23">
        <v>7.0000000000000007E-2</v>
      </c>
      <c r="J373" s="16" t="s">
        <v>595</v>
      </c>
      <c r="K373" s="24">
        <v>-0.40250000000000002</v>
      </c>
      <c r="L373" s="18">
        <v>2.78</v>
      </c>
      <c r="M373" s="24">
        <v>1.49</v>
      </c>
      <c r="N373" s="16" t="s">
        <v>663</v>
      </c>
      <c r="O373" s="21" t="s">
        <v>605</v>
      </c>
      <c r="P373" s="16" t="s">
        <v>70</v>
      </c>
      <c r="Q373" s="21" t="s">
        <v>679</v>
      </c>
      <c r="R373" s="16" t="s">
        <v>691</v>
      </c>
      <c r="S373" s="21" t="s">
        <v>591</v>
      </c>
      <c r="T373" s="20">
        <f>E373+7</f>
        <v>42093</v>
      </c>
    </row>
    <row r="374" spans="1:20" x14ac:dyDescent="0.2">
      <c r="A374" s="16" t="s">
        <v>678</v>
      </c>
      <c r="B374" s="4">
        <v>6466</v>
      </c>
      <c r="C374" s="16" t="s">
        <v>66</v>
      </c>
      <c r="D374" s="16">
        <v>46048</v>
      </c>
      <c r="E374" s="17">
        <v>42654</v>
      </c>
      <c r="F374" s="16" t="s">
        <v>582</v>
      </c>
      <c r="G374" s="16">
        <v>10</v>
      </c>
      <c r="H374" s="18">
        <f>G374*L374</f>
        <v>129.80000000000001</v>
      </c>
      <c r="I374" s="19">
        <v>0.05</v>
      </c>
      <c r="J374" s="16" t="s">
        <v>594</v>
      </c>
      <c r="K374" s="18">
        <v>0.52999999999999758</v>
      </c>
      <c r="L374" s="18">
        <v>12.98</v>
      </c>
      <c r="M374" s="18">
        <v>3.14</v>
      </c>
      <c r="N374" s="16" t="s">
        <v>461</v>
      </c>
      <c r="O374" s="16" t="s">
        <v>606</v>
      </c>
      <c r="P374" s="16" t="s">
        <v>68</v>
      </c>
      <c r="Q374" s="16" t="s">
        <v>679</v>
      </c>
      <c r="R374" s="16" t="s">
        <v>684</v>
      </c>
      <c r="S374" s="16" t="s">
        <v>592</v>
      </c>
      <c r="T374" s="20">
        <f>E374+7</f>
        <v>42661</v>
      </c>
    </row>
    <row r="375" spans="1:20" x14ac:dyDescent="0.2">
      <c r="A375" s="16" t="s">
        <v>678</v>
      </c>
      <c r="B375" s="2">
        <v>4710</v>
      </c>
      <c r="C375" s="21" t="s">
        <v>66</v>
      </c>
      <c r="D375" s="16">
        <v>33568</v>
      </c>
      <c r="E375" s="22">
        <v>42511</v>
      </c>
      <c r="F375" s="16" t="s">
        <v>582</v>
      </c>
      <c r="G375" s="21">
        <v>10</v>
      </c>
      <c r="H375" s="18">
        <f>G375*L375</f>
        <v>555</v>
      </c>
      <c r="I375" s="23">
        <v>0.02</v>
      </c>
      <c r="J375" s="16" t="s">
        <v>595</v>
      </c>
      <c r="K375" s="24">
        <v>-181.87</v>
      </c>
      <c r="L375" s="18">
        <v>55.5</v>
      </c>
      <c r="M375" s="24">
        <v>52.2</v>
      </c>
      <c r="N375" s="16" t="s">
        <v>22</v>
      </c>
      <c r="O375" s="21" t="s">
        <v>606</v>
      </c>
      <c r="P375" s="16" t="s">
        <v>69</v>
      </c>
      <c r="Q375" s="21" t="s">
        <v>680</v>
      </c>
      <c r="R375" s="16" t="s">
        <v>687</v>
      </c>
      <c r="S375" s="21" t="s">
        <v>590</v>
      </c>
      <c r="T375" s="20">
        <f>E375+7</f>
        <v>42518</v>
      </c>
    </row>
    <row r="376" spans="1:20" x14ac:dyDescent="0.2">
      <c r="A376" s="16" t="s">
        <v>678</v>
      </c>
      <c r="B376" s="2">
        <v>1644</v>
      </c>
      <c r="C376" s="16" t="s">
        <v>66</v>
      </c>
      <c r="D376" s="16">
        <v>11875</v>
      </c>
      <c r="E376" s="17">
        <v>42541</v>
      </c>
      <c r="F376" s="16" t="s">
        <v>582</v>
      </c>
      <c r="G376" s="16">
        <v>19</v>
      </c>
      <c r="H376" s="18">
        <f>G376*L376</f>
        <v>236.35999999999999</v>
      </c>
      <c r="I376" s="19">
        <v>0</v>
      </c>
      <c r="J376" s="16" t="s">
        <v>595</v>
      </c>
      <c r="K376" s="18">
        <v>-36.11</v>
      </c>
      <c r="L376" s="18">
        <v>12.44</v>
      </c>
      <c r="M376" s="18">
        <v>6.27</v>
      </c>
      <c r="N376" s="16" t="s">
        <v>613</v>
      </c>
      <c r="O376" s="16" t="s">
        <v>605</v>
      </c>
      <c r="P376" s="16" t="s">
        <v>69</v>
      </c>
      <c r="Q376" s="16" t="s">
        <v>679</v>
      </c>
      <c r="R376" s="16" t="s">
        <v>692</v>
      </c>
      <c r="S376" s="16" t="s">
        <v>590</v>
      </c>
      <c r="T376" s="20">
        <f>E376+7</f>
        <v>42548</v>
      </c>
    </row>
    <row r="377" spans="1:20" x14ac:dyDescent="0.2">
      <c r="A377" s="16" t="s">
        <v>678</v>
      </c>
      <c r="B377" s="2">
        <v>1809</v>
      </c>
      <c r="C377" s="21" t="s">
        <v>66</v>
      </c>
      <c r="D377" s="16">
        <v>12931</v>
      </c>
      <c r="E377" s="22">
        <v>42423</v>
      </c>
      <c r="F377" s="16" t="s">
        <v>582</v>
      </c>
      <c r="G377" s="21">
        <v>11</v>
      </c>
      <c r="H377" s="18">
        <f>G377*L377</f>
        <v>657.36</v>
      </c>
      <c r="I377" s="23">
        <v>0.02</v>
      </c>
      <c r="J377" s="16" t="s">
        <v>595</v>
      </c>
      <c r="K377" s="24">
        <v>52.89</v>
      </c>
      <c r="L377" s="18">
        <v>59.76</v>
      </c>
      <c r="M377" s="24">
        <v>9.7100000000000009</v>
      </c>
      <c r="N377" s="16" t="s">
        <v>468</v>
      </c>
      <c r="O377" s="21" t="s">
        <v>604</v>
      </c>
      <c r="P377" s="16" t="s">
        <v>68</v>
      </c>
      <c r="Q377" s="21" t="s">
        <v>679</v>
      </c>
      <c r="R377" s="16" t="s">
        <v>692</v>
      </c>
      <c r="S377" s="21" t="s">
        <v>591</v>
      </c>
      <c r="T377" s="20">
        <f>E377+7</f>
        <v>42430</v>
      </c>
    </row>
    <row r="378" spans="1:20" x14ac:dyDescent="0.2">
      <c r="A378" s="16" t="s">
        <v>678</v>
      </c>
      <c r="B378" s="4">
        <v>1518</v>
      </c>
      <c r="C378" s="16" t="s">
        <v>66</v>
      </c>
      <c r="D378" s="16">
        <v>10979</v>
      </c>
      <c r="E378" s="17">
        <v>42220</v>
      </c>
      <c r="F378" s="16" t="s">
        <v>582</v>
      </c>
      <c r="G378" s="16">
        <v>15</v>
      </c>
      <c r="H378" s="18">
        <f>G378*L378</f>
        <v>463.95</v>
      </c>
      <c r="I378" s="19">
        <v>0</v>
      </c>
      <c r="J378" s="16" t="s">
        <v>595</v>
      </c>
      <c r="K378" s="18">
        <v>285.35000000000002</v>
      </c>
      <c r="L378" s="18">
        <v>30.93</v>
      </c>
      <c r="M378" s="18">
        <v>3.92</v>
      </c>
      <c r="N378" s="16" t="s">
        <v>621</v>
      </c>
      <c r="O378" s="16" t="s">
        <v>604</v>
      </c>
      <c r="P378" s="16" t="s">
        <v>69</v>
      </c>
      <c r="Q378" s="16" t="s">
        <v>680</v>
      </c>
      <c r="R378" s="16" t="s">
        <v>687</v>
      </c>
      <c r="S378" s="16" t="s">
        <v>592</v>
      </c>
      <c r="T378" s="20">
        <f>E378+7</f>
        <v>42227</v>
      </c>
    </row>
    <row r="379" spans="1:20" x14ac:dyDescent="0.2">
      <c r="A379" s="16" t="s">
        <v>678</v>
      </c>
      <c r="B379" s="4">
        <v>3141</v>
      </c>
      <c r="C379" s="21" t="s">
        <v>66</v>
      </c>
      <c r="D379" s="16">
        <v>22534</v>
      </c>
      <c r="E379" s="22">
        <v>42142</v>
      </c>
      <c r="F379" s="16" t="s">
        <v>582</v>
      </c>
      <c r="G379" s="21">
        <v>3</v>
      </c>
      <c r="H379" s="18">
        <f>G379*L379</f>
        <v>251.79000000000002</v>
      </c>
      <c r="I379" s="23">
        <v>0</v>
      </c>
      <c r="J379" s="16" t="s">
        <v>595</v>
      </c>
      <c r="K379" s="24">
        <v>-44.18</v>
      </c>
      <c r="L379" s="18">
        <v>83.93</v>
      </c>
      <c r="M379" s="24">
        <v>19.989999999999998</v>
      </c>
      <c r="N379" s="16" t="s">
        <v>238</v>
      </c>
      <c r="O379" s="21" t="s">
        <v>606</v>
      </c>
      <c r="P379" s="16" t="s">
        <v>71</v>
      </c>
      <c r="Q379" s="21" t="s">
        <v>679</v>
      </c>
      <c r="R379" s="16" t="s">
        <v>682</v>
      </c>
      <c r="S379" s="21" t="s">
        <v>591</v>
      </c>
      <c r="T379" s="20">
        <f>E379+7</f>
        <v>42149</v>
      </c>
    </row>
    <row r="380" spans="1:20" x14ac:dyDescent="0.2">
      <c r="A380" s="16" t="s">
        <v>678</v>
      </c>
      <c r="B380" s="4">
        <v>3169</v>
      </c>
      <c r="C380" s="16" t="s">
        <v>66</v>
      </c>
      <c r="D380" s="16">
        <v>22787</v>
      </c>
      <c r="E380" s="17">
        <v>42038</v>
      </c>
      <c r="F380" s="16" t="s">
        <v>582</v>
      </c>
      <c r="G380" s="16">
        <v>35</v>
      </c>
      <c r="H380" s="18">
        <f>G380*L380</f>
        <v>44.1</v>
      </c>
      <c r="I380" s="19">
        <v>0.06</v>
      </c>
      <c r="J380" s="16" t="s">
        <v>594</v>
      </c>
      <c r="K380" s="18">
        <v>-16.3</v>
      </c>
      <c r="L380" s="18">
        <v>1.26</v>
      </c>
      <c r="M380" s="18">
        <v>0.7</v>
      </c>
      <c r="N380" s="16" t="s">
        <v>341</v>
      </c>
      <c r="O380" s="16" t="s">
        <v>604</v>
      </c>
      <c r="P380" s="16" t="s">
        <v>71</v>
      </c>
      <c r="Q380" s="16" t="s">
        <v>679</v>
      </c>
      <c r="R380" s="16" t="s">
        <v>690</v>
      </c>
      <c r="S380" s="16" t="s">
        <v>588</v>
      </c>
      <c r="T380" s="20">
        <f>E380+7</f>
        <v>42045</v>
      </c>
    </row>
    <row r="381" spans="1:20" x14ac:dyDescent="0.2">
      <c r="A381" s="16" t="s">
        <v>678</v>
      </c>
      <c r="B381" s="4">
        <v>182</v>
      </c>
      <c r="C381" s="21" t="s">
        <v>66</v>
      </c>
      <c r="D381" s="16">
        <v>1191</v>
      </c>
      <c r="E381" s="22">
        <v>42253</v>
      </c>
      <c r="F381" s="16" t="s">
        <v>582</v>
      </c>
      <c r="G381" s="21">
        <v>35</v>
      </c>
      <c r="H381" s="18">
        <f>G381*L381</f>
        <v>3528</v>
      </c>
      <c r="I381" s="23">
        <v>0.08</v>
      </c>
      <c r="J381" s="16" t="s">
        <v>593</v>
      </c>
      <c r="K381" s="24">
        <v>-243.60336000000004</v>
      </c>
      <c r="L381" s="18">
        <v>100.8</v>
      </c>
      <c r="M381" s="24">
        <v>60</v>
      </c>
      <c r="N381" s="16" t="s">
        <v>579</v>
      </c>
      <c r="O381" s="21" t="s">
        <v>604</v>
      </c>
      <c r="P381" s="16" t="s">
        <v>68</v>
      </c>
      <c r="Q381" s="21" t="s">
        <v>680</v>
      </c>
      <c r="R381" s="16" t="s">
        <v>693</v>
      </c>
      <c r="S381" s="21" t="s">
        <v>72</v>
      </c>
      <c r="T381" s="20">
        <f>E381+7</f>
        <v>42260</v>
      </c>
    </row>
    <row r="382" spans="1:20" x14ac:dyDescent="0.2">
      <c r="A382" s="16" t="s">
        <v>678</v>
      </c>
      <c r="B382" s="4">
        <v>6274</v>
      </c>
      <c r="C382" s="16" t="s">
        <v>66</v>
      </c>
      <c r="D382" s="16">
        <v>44422</v>
      </c>
      <c r="E382" s="17">
        <v>42412</v>
      </c>
      <c r="F382" s="16" t="s">
        <v>582</v>
      </c>
      <c r="G382" s="16">
        <v>1</v>
      </c>
      <c r="H382" s="18">
        <f>G382*L382</f>
        <v>10.89</v>
      </c>
      <c r="I382" s="19">
        <v>0</v>
      </c>
      <c r="J382" s="16" t="s">
        <v>595</v>
      </c>
      <c r="K382" s="18">
        <v>-6.1</v>
      </c>
      <c r="L382" s="18">
        <v>10.89</v>
      </c>
      <c r="M382" s="18">
        <v>4.5</v>
      </c>
      <c r="N382" s="16" t="s">
        <v>254</v>
      </c>
      <c r="O382" s="16" t="s">
        <v>604</v>
      </c>
      <c r="P382" s="16" t="s">
        <v>71</v>
      </c>
      <c r="Q382" s="16" t="s">
        <v>679</v>
      </c>
      <c r="R382" s="16" t="s">
        <v>685</v>
      </c>
      <c r="S382" s="16" t="s">
        <v>591</v>
      </c>
      <c r="T382" s="20">
        <f>E382+7</f>
        <v>42419</v>
      </c>
    </row>
    <row r="383" spans="1:20" x14ac:dyDescent="0.2">
      <c r="A383" s="16" t="s">
        <v>678</v>
      </c>
      <c r="B383" s="2">
        <v>7864</v>
      </c>
      <c r="C383" s="21" t="s">
        <v>66</v>
      </c>
      <c r="D383" s="16">
        <v>56224</v>
      </c>
      <c r="E383" s="22">
        <v>42607</v>
      </c>
      <c r="F383" s="16" t="s">
        <v>582</v>
      </c>
      <c r="G383" s="21">
        <v>9</v>
      </c>
      <c r="H383" s="18">
        <f>G383*L383</f>
        <v>1120.4099999999999</v>
      </c>
      <c r="I383" s="23">
        <v>0.04</v>
      </c>
      <c r="J383" s="16" t="s">
        <v>593</v>
      </c>
      <c r="K383" s="24">
        <v>-153.25200000000001</v>
      </c>
      <c r="L383" s="18">
        <v>124.49</v>
      </c>
      <c r="M383" s="24">
        <v>51.94</v>
      </c>
      <c r="N383" s="16" t="s">
        <v>613</v>
      </c>
      <c r="O383" s="21" t="s">
        <v>605</v>
      </c>
      <c r="P383" s="16" t="s">
        <v>68</v>
      </c>
      <c r="Q383" s="21" t="s">
        <v>680</v>
      </c>
      <c r="R383" s="16" t="s">
        <v>693</v>
      </c>
      <c r="S383" s="21" t="s">
        <v>587</v>
      </c>
      <c r="T383" s="20">
        <f>E383+7</f>
        <v>42614</v>
      </c>
    </row>
    <row r="384" spans="1:20" x14ac:dyDescent="0.2">
      <c r="A384" s="16" t="s">
        <v>678</v>
      </c>
      <c r="B384" s="2">
        <v>7260</v>
      </c>
      <c r="C384" s="16" t="s">
        <v>66</v>
      </c>
      <c r="D384" s="16">
        <v>51783</v>
      </c>
      <c r="E384" s="17">
        <v>42258</v>
      </c>
      <c r="F384" s="16" t="s">
        <v>582</v>
      </c>
      <c r="G384" s="16">
        <v>10</v>
      </c>
      <c r="H384" s="18">
        <f>G384*L384</f>
        <v>1792.8999999999999</v>
      </c>
      <c r="I384" s="19">
        <v>0.01</v>
      </c>
      <c r="J384" s="16" t="s">
        <v>593</v>
      </c>
      <c r="K384" s="18">
        <v>-433.29014300000011</v>
      </c>
      <c r="L384" s="18">
        <v>179.29</v>
      </c>
      <c r="M384" s="18">
        <v>29.21</v>
      </c>
      <c r="N384" s="16" t="s">
        <v>617</v>
      </c>
      <c r="O384" s="16" t="s">
        <v>604</v>
      </c>
      <c r="P384" s="16" t="s">
        <v>70</v>
      </c>
      <c r="Q384" s="16" t="s">
        <v>680</v>
      </c>
      <c r="R384" s="16" t="s">
        <v>693</v>
      </c>
      <c r="S384" s="16" t="s">
        <v>587</v>
      </c>
      <c r="T384" s="20">
        <f>E384+7</f>
        <v>42265</v>
      </c>
    </row>
    <row r="385" spans="1:20" x14ac:dyDescent="0.2">
      <c r="A385" s="16" t="s">
        <v>678</v>
      </c>
      <c r="B385" s="4">
        <v>4910</v>
      </c>
      <c r="C385" s="21" t="s">
        <v>66</v>
      </c>
      <c r="D385" s="16">
        <v>34976</v>
      </c>
      <c r="E385" s="22">
        <v>42637</v>
      </c>
      <c r="F385" s="16" t="s">
        <v>582</v>
      </c>
      <c r="G385" s="21">
        <v>45</v>
      </c>
      <c r="H385" s="18">
        <f>G385*L385</f>
        <v>4317.75</v>
      </c>
      <c r="I385" s="23">
        <v>0.02</v>
      </c>
      <c r="J385" s="16" t="s">
        <v>593</v>
      </c>
      <c r="K385" s="24">
        <v>-1523.77</v>
      </c>
      <c r="L385" s="18">
        <v>95.95</v>
      </c>
      <c r="M385" s="24">
        <v>74.349999999999994</v>
      </c>
      <c r="N385" s="16" t="s">
        <v>115</v>
      </c>
      <c r="O385" s="21" t="s">
        <v>600</v>
      </c>
      <c r="P385" s="16" t="s">
        <v>68</v>
      </c>
      <c r="Q385" s="21" t="s">
        <v>680</v>
      </c>
      <c r="R385" s="16" t="s">
        <v>696</v>
      </c>
      <c r="S385" s="21" t="s">
        <v>72</v>
      </c>
      <c r="T385" s="20">
        <f>E385+7</f>
        <v>42644</v>
      </c>
    </row>
    <row r="386" spans="1:20" x14ac:dyDescent="0.2">
      <c r="A386" s="16" t="s">
        <v>678</v>
      </c>
      <c r="B386" s="4">
        <v>2813</v>
      </c>
      <c r="C386" s="16" t="s">
        <v>66</v>
      </c>
      <c r="D386" s="16">
        <v>20292</v>
      </c>
      <c r="E386" s="17">
        <v>42621</v>
      </c>
      <c r="F386" s="16" t="s">
        <v>582</v>
      </c>
      <c r="G386" s="16">
        <v>26</v>
      </c>
      <c r="H386" s="18">
        <f>G386*L386</f>
        <v>455.52</v>
      </c>
      <c r="I386" s="19">
        <v>0.08</v>
      </c>
      <c r="J386" s="16" t="s">
        <v>595</v>
      </c>
      <c r="K386" s="18">
        <v>-22.83</v>
      </c>
      <c r="L386" s="18">
        <v>17.52</v>
      </c>
      <c r="M386" s="18">
        <v>8.17</v>
      </c>
      <c r="N386" s="16" t="s">
        <v>438</v>
      </c>
      <c r="O386" s="16" t="s">
        <v>604</v>
      </c>
      <c r="P386" s="16" t="s">
        <v>71</v>
      </c>
      <c r="Q386" s="16" t="s">
        <v>679</v>
      </c>
      <c r="R386" s="16" t="s">
        <v>685</v>
      </c>
      <c r="S386" s="16" t="s">
        <v>590</v>
      </c>
      <c r="T386" s="20">
        <f>E386+7</f>
        <v>42628</v>
      </c>
    </row>
    <row r="387" spans="1:20" x14ac:dyDescent="0.2">
      <c r="A387" s="16" t="s">
        <v>678</v>
      </c>
      <c r="B387" s="2">
        <v>4327</v>
      </c>
      <c r="C387" s="21" t="s">
        <v>66</v>
      </c>
      <c r="D387" s="16">
        <v>30848</v>
      </c>
      <c r="E387" s="22">
        <v>42064</v>
      </c>
      <c r="F387" s="16" t="s">
        <v>582</v>
      </c>
      <c r="G387" s="21">
        <v>13</v>
      </c>
      <c r="H387" s="18">
        <f>G387*L387</f>
        <v>4526.7299999999996</v>
      </c>
      <c r="I387" s="23">
        <v>0.09</v>
      </c>
      <c r="J387" s="16" t="s">
        <v>593</v>
      </c>
      <c r="K387" s="24">
        <v>298.83</v>
      </c>
      <c r="L387" s="18">
        <v>348.21</v>
      </c>
      <c r="M387" s="24">
        <v>40.19</v>
      </c>
      <c r="N387" s="16" t="s">
        <v>74</v>
      </c>
      <c r="O387" s="21" t="s">
        <v>604</v>
      </c>
      <c r="P387" s="16" t="s">
        <v>71</v>
      </c>
      <c r="Q387" s="21" t="s">
        <v>680</v>
      </c>
      <c r="R387" s="16" t="s">
        <v>693</v>
      </c>
      <c r="S387" s="21" t="s">
        <v>587</v>
      </c>
      <c r="T387" s="20">
        <f>E387+7</f>
        <v>42071</v>
      </c>
    </row>
    <row r="388" spans="1:20" x14ac:dyDescent="0.2">
      <c r="A388" s="16" t="s">
        <v>678</v>
      </c>
      <c r="B388" s="2">
        <v>4166</v>
      </c>
      <c r="C388" s="16" t="s">
        <v>66</v>
      </c>
      <c r="D388" s="16">
        <v>29536</v>
      </c>
      <c r="E388" s="17">
        <v>42559</v>
      </c>
      <c r="F388" s="16" t="s">
        <v>582</v>
      </c>
      <c r="G388" s="16">
        <v>11</v>
      </c>
      <c r="H388" s="18">
        <f>G388*L388</f>
        <v>2430.7799999999997</v>
      </c>
      <c r="I388" s="19">
        <v>7.0000000000000007E-2</v>
      </c>
      <c r="J388" s="16" t="s">
        <v>593</v>
      </c>
      <c r="K388" s="18">
        <v>-176.77</v>
      </c>
      <c r="L388" s="18">
        <v>220.98</v>
      </c>
      <c r="M388" s="18">
        <v>64.66</v>
      </c>
      <c r="N388" s="16" t="s">
        <v>231</v>
      </c>
      <c r="O388" s="16" t="s">
        <v>604</v>
      </c>
      <c r="P388" s="16" t="s">
        <v>70</v>
      </c>
      <c r="Q388" s="16" t="s">
        <v>680</v>
      </c>
      <c r="R388" s="16" t="s">
        <v>695</v>
      </c>
      <c r="S388" s="16" t="s">
        <v>587</v>
      </c>
      <c r="T388" s="20">
        <f>E388+7</f>
        <v>42566</v>
      </c>
    </row>
    <row r="389" spans="1:20" x14ac:dyDescent="0.2">
      <c r="A389" s="16" t="s">
        <v>678</v>
      </c>
      <c r="B389" s="2">
        <v>2087</v>
      </c>
      <c r="C389" s="21" t="s">
        <v>66</v>
      </c>
      <c r="D389" s="16">
        <v>14948</v>
      </c>
      <c r="E389" s="22">
        <v>42091</v>
      </c>
      <c r="F389" s="16" t="s">
        <v>582</v>
      </c>
      <c r="G389" s="21">
        <v>6</v>
      </c>
      <c r="H389" s="18">
        <f>G389*L389</f>
        <v>605.88</v>
      </c>
      <c r="I389" s="23">
        <v>0</v>
      </c>
      <c r="J389" s="16" t="s">
        <v>593</v>
      </c>
      <c r="K389" s="24">
        <v>-144.87</v>
      </c>
      <c r="L389" s="18">
        <v>100.98</v>
      </c>
      <c r="M389" s="24">
        <v>35.840000000000003</v>
      </c>
      <c r="N389" s="16" t="s">
        <v>144</v>
      </c>
      <c r="O389" s="21" t="s">
        <v>604</v>
      </c>
      <c r="P389" s="16" t="s">
        <v>69</v>
      </c>
      <c r="Q389" s="21" t="s">
        <v>680</v>
      </c>
      <c r="R389" s="16" t="s">
        <v>695</v>
      </c>
      <c r="S389" s="21" t="s">
        <v>587</v>
      </c>
      <c r="T389" s="20">
        <f>E389+7</f>
        <v>42098</v>
      </c>
    </row>
    <row r="390" spans="1:20" x14ac:dyDescent="0.2">
      <c r="A390" s="16" t="s">
        <v>678</v>
      </c>
      <c r="B390" s="4">
        <v>4068</v>
      </c>
      <c r="C390" s="16" t="s">
        <v>66</v>
      </c>
      <c r="D390" s="16">
        <v>28934</v>
      </c>
      <c r="E390" s="17">
        <v>42641</v>
      </c>
      <c r="F390" s="16" t="s">
        <v>582</v>
      </c>
      <c r="G390" s="16">
        <v>26</v>
      </c>
      <c r="H390" s="18">
        <f>G390*L390</f>
        <v>3145.22</v>
      </c>
      <c r="I390" s="19">
        <v>0</v>
      </c>
      <c r="J390" s="16" t="s">
        <v>594</v>
      </c>
      <c r="K390" s="18">
        <v>1555.9</v>
      </c>
      <c r="L390" s="18">
        <v>120.97</v>
      </c>
      <c r="M390" s="18">
        <v>7.11</v>
      </c>
      <c r="N390" s="16" t="s">
        <v>170</v>
      </c>
      <c r="O390" s="16" t="s">
        <v>604</v>
      </c>
      <c r="P390" s="16" t="s">
        <v>70</v>
      </c>
      <c r="Q390" s="16" t="s">
        <v>681</v>
      </c>
      <c r="R390" s="16" t="s">
        <v>694</v>
      </c>
      <c r="S390" s="16" t="s">
        <v>590</v>
      </c>
      <c r="T390" s="20">
        <f>E390+7</f>
        <v>42648</v>
      </c>
    </row>
    <row r="391" spans="1:20" x14ac:dyDescent="0.2">
      <c r="A391" s="16" t="s">
        <v>678</v>
      </c>
      <c r="B391" s="4">
        <v>939</v>
      </c>
      <c r="C391" s="21" t="s">
        <v>66</v>
      </c>
      <c r="D391" s="16">
        <v>6791</v>
      </c>
      <c r="E391" s="22">
        <v>41975</v>
      </c>
      <c r="F391" s="16" t="s">
        <v>582</v>
      </c>
      <c r="G391" s="21">
        <v>14</v>
      </c>
      <c r="H391" s="18">
        <f>G391*L391</f>
        <v>727.71999999999991</v>
      </c>
      <c r="I391" s="23">
        <v>0.1</v>
      </c>
      <c r="J391" s="16" t="s">
        <v>594</v>
      </c>
      <c r="K391" s="24">
        <v>110.77</v>
      </c>
      <c r="L391" s="18">
        <v>51.98</v>
      </c>
      <c r="M391" s="24">
        <v>10.17</v>
      </c>
      <c r="N391" s="16" t="s">
        <v>345</v>
      </c>
      <c r="O391" s="21" t="s">
        <v>601</v>
      </c>
      <c r="P391" s="16" t="s">
        <v>69</v>
      </c>
      <c r="Q391" s="21" t="s">
        <v>681</v>
      </c>
      <c r="R391" s="16" t="s">
        <v>694</v>
      </c>
      <c r="S391" s="21" t="s">
        <v>590</v>
      </c>
      <c r="T391" s="20">
        <f>E391+7</f>
        <v>41982</v>
      </c>
    </row>
    <row r="392" spans="1:20" x14ac:dyDescent="0.2">
      <c r="A392" s="16" t="s">
        <v>678</v>
      </c>
      <c r="B392" s="2">
        <v>2479</v>
      </c>
      <c r="C392" s="16" t="s">
        <v>66</v>
      </c>
      <c r="D392" s="16">
        <v>18023</v>
      </c>
      <c r="E392" s="17">
        <v>41998</v>
      </c>
      <c r="F392" s="16" t="s">
        <v>582</v>
      </c>
      <c r="G392" s="16">
        <v>38</v>
      </c>
      <c r="H392" s="18">
        <f>G392*L392</f>
        <v>4596.8599999999997</v>
      </c>
      <c r="I392" s="19">
        <v>0.09</v>
      </c>
      <c r="J392" s="16" t="s">
        <v>593</v>
      </c>
      <c r="K392" s="18">
        <v>1272.17</v>
      </c>
      <c r="L392" s="18">
        <v>120.97</v>
      </c>
      <c r="M392" s="18">
        <v>26.3</v>
      </c>
      <c r="N392" s="16" t="s">
        <v>409</v>
      </c>
      <c r="O392" s="16" t="s">
        <v>604</v>
      </c>
      <c r="P392" s="16" t="s">
        <v>68</v>
      </c>
      <c r="Q392" s="16" t="s">
        <v>681</v>
      </c>
      <c r="R392" s="16" t="s">
        <v>694</v>
      </c>
      <c r="S392" s="16" t="s">
        <v>72</v>
      </c>
      <c r="T392" s="20">
        <f>E392+7</f>
        <v>42005</v>
      </c>
    </row>
    <row r="393" spans="1:20" x14ac:dyDescent="0.2">
      <c r="A393" s="16" t="s">
        <v>678</v>
      </c>
      <c r="B393" s="4">
        <v>6275</v>
      </c>
      <c r="C393" s="21" t="s">
        <v>66</v>
      </c>
      <c r="D393" s="16">
        <v>44422</v>
      </c>
      <c r="E393" s="22">
        <v>42412</v>
      </c>
      <c r="F393" s="16" t="s">
        <v>582</v>
      </c>
      <c r="G393" s="21">
        <v>36</v>
      </c>
      <c r="H393" s="18">
        <f>G393*L393</f>
        <v>312.83999999999997</v>
      </c>
      <c r="I393" s="23">
        <v>0.08</v>
      </c>
      <c r="J393" s="16" t="s">
        <v>595</v>
      </c>
      <c r="K393" s="24">
        <v>56.78</v>
      </c>
      <c r="L393" s="18">
        <v>8.69</v>
      </c>
      <c r="M393" s="24">
        <v>2.99</v>
      </c>
      <c r="N393" s="16" t="s">
        <v>615</v>
      </c>
      <c r="O393" s="21" t="s">
        <v>605</v>
      </c>
      <c r="P393" s="16" t="s">
        <v>71</v>
      </c>
      <c r="Q393" s="21" t="s">
        <v>679</v>
      </c>
      <c r="R393" s="16" t="s">
        <v>691</v>
      </c>
      <c r="S393" s="21" t="s">
        <v>591</v>
      </c>
      <c r="T393" s="20">
        <f>E393+7</f>
        <v>42419</v>
      </c>
    </row>
    <row r="394" spans="1:20" x14ac:dyDescent="0.2">
      <c r="A394" s="16" t="s">
        <v>678</v>
      </c>
      <c r="B394" s="4">
        <v>7508</v>
      </c>
      <c r="C394" s="16" t="s">
        <v>66</v>
      </c>
      <c r="D394" s="16">
        <v>53574</v>
      </c>
      <c r="E394" s="17">
        <v>42408</v>
      </c>
      <c r="F394" s="16" t="s">
        <v>582</v>
      </c>
      <c r="G394" s="16">
        <v>8</v>
      </c>
      <c r="H394" s="18">
        <f>G394*L394</f>
        <v>647.84</v>
      </c>
      <c r="I394" s="19">
        <v>0.03</v>
      </c>
      <c r="J394" s="16" t="s">
        <v>595</v>
      </c>
      <c r="K394" s="18">
        <v>-297.02</v>
      </c>
      <c r="L394" s="18">
        <v>80.98</v>
      </c>
      <c r="M394" s="18">
        <v>35</v>
      </c>
      <c r="N394" s="16" t="s">
        <v>303</v>
      </c>
      <c r="O394" s="16" t="s">
        <v>604</v>
      </c>
      <c r="P394" s="16" t="s">
        <v>71</v>
      </c>
      <c r="Q394" s="16" t="s">
        <v>679</v>
      </c>
      <c r="R394" s="16" t="s">
        <v>692</v>
      </c>
      <c r="S394" s="16" t="s">
        <v>589</v>
      </c>
      <c r="T394" s="20">
        <f>E394+7</f>
        <v>42415</v>
      </c>
    </row>
    <row r="395" spans="1:20" x14ac:dyDescent="0.2">
      <c r="A395" s="16" t="s">
        <v>678</v>
      </c>
      <c r="B395" s="4">
        <v>3414</v>
      </c>
      <c r="C395" s="21" t="s">
        <v>66</v>
      </c>
      <c r="D395" s="16">
        <v>24384</v>
      </c>
      <c r="E395" s="22">
        <v>42028</v>
      </c>
      <c r="F395" s="16" t="s">
        <v>582</v>
      </c>
      <c r="G395" s="21">
        <v>20</v>
      </c>
      <c r="H395" s="18">
        <f>G395*L395</f>
        <v>3119.8</v>
      </c>
      <c r="I395" s="23">
        <v>0.1</v>
      </c>
      <c r="J395" s="16" t="s">
        <v>595</v>
      </c>
      <c r="K395" s="24">
        <v>110.538</v>
      </c>
      <c r="L395" s="18">
        <v>155.99</v>
      </c>
      <c r="M395" s="24">
        <v>8.99</v>
      </c>
      <c r="N395" s="16" t="s">
        <v>280</v>
      </c>
      <c r="O395" s="21" t="s">
        <v>604</v>
      </c>
      <c r="P395" s="16" t="s">
        <v>70</v>
      </c>
      <c r="Q395" s="21" t="s">
        <v>681</v>
      </c>
      <c r="R395" s="16" t="s">
        <v>688</v>
      </c>
      <c r="S395" s="21" t="s">
        <v>591</v>
      </c>
      <c r="T395" s="20">
        <f>E395+7</f>
        <v>42035</v>
      </c>
    </row>
    <row r="396" spans="1:20" x14ac:dyDescent="0.2">
      <c r="A396" s="16" t="s">
        <v>678</v>
      </c>
      <c r="B396" s="4">
        <v>3871</v>
      </c>
      <c r="C396" s="16" t="s">
        <v>66</v>
      </c>
      <c r="D396" s="16">
        <v>27622</v>
      </c>
      <c r="E396" s="17">
        <v>41980</v>
      </c>
      <c r="F396" s="16" t="s">
        <v>582</v>
      </c>
      <c r="G396" s="16">
        <v>4</v>
      </c>
      <c r="H396" s="18">
        <f>G396*L396</f>
        <v>1282.56</v>
      </c>
      <c r="I396" s="19">
        <v>0.09</v>
      </c>
      <c r="J396" s="16" t="s">
        <v>593</v>
      </c>
      <c r="K396" s="18">
        <v>-774.89068800000007</v>
      </c>
      <c r="L396" s="18">
        <v>320.64</v>
      </c>
      <c r="M396" s="18">
        <v>43.57</v>
      </c>
      <c r="N396" s="16" t="s">
        <v>93</v>
      </c>
      <c r="O396" s="16" t="s">
        <v>604</v>
      </c>
      <c r="P396" s="16" t="s">
        <v>70</v>
      </c>
      <c r="Q396" s="16" t="s">
        <v>680</v>
      </c>
      <c r="R396" s="16" t="s">
        <v>693</v>
      </c>
      <c r="S396" s="16" t="s">
        <v>587</v>
      </c>
      <c r="T396" s="20">
        <f>E396+7</f>
        <v>41987</v>
      </c>
    </row>
    <row r="397" spans="1:20" x14ac:dyDescent="0.2">
      <c r="A397" s="16" t="s">
        <v>678</v>
      </c>
      <c r="B397" s="4">
        <v>6684</v>
      </c>
      <c r="C397" s="21" t="s">
        <v>66</v>
      </c>
      <c r="D397" s="16">
        <v>47553</v>
      </c>
      <c r="E397" s="22">
        <v>42085</v>
      </c>
      <c r="F397" s="16" t="s">
        <v>582</v>
      </c>
      <c r="G397" s="21">
        <v>49</v>
      </c>
      <c r="H397" s="18">
        <f>G397*L397</f>
        <v>26998.02</v>
      </c>
      <c r="I397" s="23">
        <v>0.08</v>
      </c>
      <c r="J397" s="16" t="s">
        <v>593</v>
      </c>
      <c r="K397" s="24">
        <v>3918.54</v>
      </c>
      <c r="L397" s="18">
        <v>550.98</v>
      </c>
      <c r="M397" s="24">
        <v>45.7</v>
      </c>
      <c r="N397" s="16" t="s">
        <v>404</v>
      </c>
      <c r="O397" s="21" t="s">
        <v>606</v>
      </c>
      <c r="P397" s="16" t="s">
        <v>71</v>
      </c>
      <c r="Q397" s="21" t="s">
        <v>680</v>
      </c>
      <c r="R397" s="16" t="s">
        <v>693</v>
      </c>
      <c r="S397" s="21" t="s">
        <v>587</v>
      </c>
      <c r="T397" s="20">
        <f>E397+7</f>
        <v>42092</v>
      </c>
    </row>
    <row r="398" spans="1:20" x14ac:dyDescent="0.2">
      <c r="A398" s="16" t="s">
        <v>678</v>
      </c>
      <c r="B398" s="2">
        <v>6420</v>
      </c>
      <c r="C398" s="16" t="s">
        <v>66</v>
      </c>
      <c r="D398" s="16">
        <v>45606</v>
      </c>
      <c r="E398" s="17">
        <v>42208</v>
      </c>
      <c r="F398" s="16" t="s">
        <v>582</v>
      </c>
      <c r="G398" s="16">
        <v>24</v>
      </c>
      <c r="H398" s="18">
        <f>G398*L398</f>
        <v>140.39999999999998</v>
      </c>
      <c r="I398" s="19">
        <v>0.09</v>
      </c>
      <c r="J398" s="16" t="s">
        <v>595</v>
      </c>
      <c r="K398" s="18">
        <v>-8.3800000000000008</v>
      </c>
      <c r="L398" s="18">
        <v>5.85</v>
      </c>
      <c r="M398" s="18">
        <v>2.27</v>
      </c>
      <c r="N398" s="16" t="s">
        <v>14</v>
      </c>
      <c r="O398" s="16" t="s">
        <v>604</v>
      </c>
      <c r="P398" s="16" t="s">
        <v>71</v>
      </c>
      <c r="Q398" s="16" t="s">
        <v>679</v>
      </c>
      <c r="R398" s="16" t="s">
        <v>683</v>
      </c>
      <c r="S398" s="16" t="s">
        <v>588</v>
      </c>
      <c r="T398" s="20">
        <f>E398+7</f>
        <v>42215</v>
      </c>
    </row>
    <row r="399" spans="1:20" x14ac:dyDescent="0.2">
      <c r="A399" s="16" t="s">
        <v>678</v>
      </c>
      <c r="B399" s="4">
        <v>1676</v>
      </c>
      <c r="C399" s="21" t="s">
        <v>66</v>
      </c>
      <c r="D399" s="16">
        <v>12096</v>
      </c>
      <c r="E399" s="22">
        <v>42571</v>
      </c>
      <c r="F399" s="16" t="s">
        <v>582</v>
      </c>
      <c r="G399" s="21">
        <v>23</v>
      </c>
      <c r="H399" s="18">
        <f>G399*L399</f>
        <v>4468.9000000000005</v>
      </c>
      <c r="I399" s="23">
        <v>0.01</v>
      </c>
      <c r="J399" s="16" t="s">
        <v>595</v>
      </c>
      <c r="K399" s="24">
        <v>2176.19</v>
      </c>
      <c r="L399" s="18">
        <v>194.3</v>
      </c>
      <c r="M399" s="24">
        <v>11.54</v>
      </c>
      <c r="N399" s="16" t="s">
        <v>277</v>
      </c>
      <c r="O399" s="21" t="s">
        <v>604</v>
      </c>
      <c r="P399" s="16" t="s">
        <v>68</v>
      </c>
      <c r="Q399" s="21" t="s">
        <v>680</v>
      </c>
      <c r="R399" s="16" t="s">
        <v>687</v>
      </c>
      <c r="S399" s="21" t="s">
        <v>589</v>
      </c>
      <c r="T399" s="20">
        <f>E399+7</f>
        <v>42578</v>
      </c>
    </row>
    <row r="400" spans="1:20" x14ac:dyDescent="0.2">
      <c r="A400" s="16" t="s">
        <v>678</v>
      </c>
      <c r="B400" s="2">
        <v>7554</v>
      </c>
      <c r="C400" s="16" t="s">
        <v>66</v>
      </c>
      <c r="D400" s="16">
        <v>54051</v>
      </c>
      <c r="E400" s="17">
        <v>42166</v>
      </c>
      <c r="F400" s="16" t="s">
        <v>582</v>
      </c>
      <c r="G400" s="16">
        <v>28</v>
      </c>
      <c r="H400" s="18">
        <f>G400*L400</f>
        <v>115.64</v>
      </c>
      <c r="I400" s="19">
        <v>0.06</v>
      </c>
      <c r="J400" s="16" t="s">
        <v>594</v>
      </c>
      <c r="K400" s="18">
        <v>45.87</v>
      </c>
      <c r="L400" s="18">
        <v>4.13</v>
      </c>
      <c r="M400" s="18">
        <v>0.99</v>
      </c>
      <c r="N400" s="16" t="s">
        <v>660</v>
      </c>
      <c r="O400" s="16" t="s">
        <v>604</v>
      </c>
      <c r="P400" s="16" t="s">
        <v>71</v>
      </c>
      <c r="Q400" s="16" t="s">
        <v>679</v>
      </c>
      <c r="R400" s="16" t="s">
        <v>698</v>
      </c>
      <c r="S400" s="16" t="s">
        <v>591</v>
      </c>
      <c r="T400" s="20">
        <f>E400+7</f>
        <v>42173</v>
      </c>
    </row>
    <row r="401" spans="1:20" x14ac:dyDescent="0.2">
      <c r="A401" s="16" t="s">
        <v>678</v>
      </c>
      <c r="B401" s="2">
        <v>1788</v>
      </c>
      <c r="C401" s="21" t="s">
        <v>66</v>
      </c>
      <c r="D401" s="16">
        <v>12804</v>
      </c>
      <c r="E401" s="22">
        <v>42454</v>
      </c>
      <c r="F401" s="16" t="s">
        <v>582</v>
      </c>
      <c r="G401" s="21">
        <v>21</v>
      </c>
      <c r="H401" s="18">
        <f>G401*L401</f>
        <v>64.680000000000007</v>
      </c>
      <c r="I401" s="23">
        <v>0</v>
      </c>
      <c r="J401" s="16" t="s">
        <v>595</v>
      </c>
      <c r="K401" s="24">
        <v>28.47</v>
      </c>
      <c r="L401" s="18">
        <v>3.08</v>
      </c>
      <c r="M401" s="24">
        <v>0.5</v>
      </c>
      <c r="N401" s="16" t="s">
        <v>517</v>
      </c>
      <c r="O401" s="21" t="s">
        <v>605</v>
      </c>
      <c r="P401" s="16" t="s">
        <v>68</v>
      </c>
      <c r="Q401" s="21" t="s">
        <v>679</v>
      </c>
      <c r="R401" s="16" t="s">
        <v>698</v>
      </c>
      <c r="S401" s="21" t="s">
        <v>591</v>
      </c>
      <c r="T401" s="20">
        <f>E401+7</f>
        <v>42461</v>
      </c>
    </row>
    <row r="402" spans="1:20" x14ac:dyDescent="0.2">
      <c r="A402" s="16" t="s">
        <v>678</v>
      </c>
      <c r="B402" s="2">
        <v>4339</v>
      </c>
      <c r="C402" s="16" t="s">
        <v>66</v>
      </c>
      <c r="D402" s="16">
        <v>30913</v>
      </c>
      <c r="E402" s="17">
        <v>42574</v>
      </c>
      <c r="F402" s="16" t="s">
        <v>582</v>
      </c>
      <c r="G402" s="16">
        <v>44</v>
      </c>
      <c r="H402" s="18">
        <f>G402*L402</f>
        <v>127.16000000000001</v>
      </c>
      <c r="I402" s="19">
        <v>0.02</v>
      </c>
      <c r="J402" s="16" t="s">
        <v>595</v>
      </c>
      <c r="K402" s="18">
        <v>50.26</v>
      </c>
      <c r="L402" s="18">
        <v>2.89</v>
      </c>
      <c r="M402" s="18">
        <v>0.5</v>
      </c>
      <c r="N402" s="16" t="s">
        <v>557</v>
      </c>
      <c r="O402" s="16" t="s">
        <v>604</v>
      </c>
      <c r="P402" s="16" t="s">
        <v>71</v>
      </c>
      <c r="Q402" s="16" t="s">
        <v>679</v>
      </c>
      <c r="R402" s="16" t="s">
        <v>698</v>
      </c>
      <c r="S402" s="16" t="s">
        <v>591</v>
      </c>
      <c r="T402" s="20">
        <f>E402+7</f>
        <v>42581</v>
      </c>
    </row>
    <row r="403" spans="1:20" x14ac:dyDescent="0.2">
      <c r="A403" s="16" t="s">
        <v>678</v>
      </c>
      <c r="B403" s="4">
        <v>5458</v>
      </c>
      <c r="C403" s="21" t="s">
        <v>66</v>
      </c>
      <c r="D403" s="16">
        <v>38784</v>
      </c>
      <c r="E403" s="22">
        <v>41977</v>
      </c>
      <c r="F403" s="16" t="s">
        <v>582</v>
      </c>
      <c r="G403" s="21">
        <v>50</v>
      </c>
      <c r="H403" s="18">
        <f>G403*L403</f>
        <v>315</v>
      </c>
      <c r="I403" s="23">
        <v>0.09</v>
      </c>
      <c r="J403" s="16" t="s">
        <v>595</v>
      </c>
      <c r="K403" s="24">
        <v>137.66999999999999</v>
      </c>
      <c r="L403" s="18">
        <v>6.3</v>
      </c>
      <c r="M403" s="24">
        <v>0.5</v>
      </c>
      <c r="N403" s="16" t="s">
        <v>296</v>
      </c>
      <c r="O403" s="21" t="s">
        <v>605</v>
      </c>
      <c r="P403" s="16" t="s">
        <v>68</v>
      </c>
      <c r="Q403" s="21" t="s">
        <v>679</v>
      </c>
      <c r="R403" s="16" t="s">
        <v>698</v>
      </c>
      <c r="S403" s="21" t="s">
        <v>591</v>
      </c>
      <c r="T403" s="20">
        <f>E403+7</f>
        <v>41984</v>
      </c>
    </row>
    <row r="404" spans="1:20" x14ac:dyDescent="0.2">
      <c r="A404" s="16" t="s">
        <v>678</v>
      </c>
      <c r="B404" s="2">
        <v>7902</v>
      </c>
      <c r="C404" s="16" t="s">
        <v>66</v>
      </c>
      <c r="D404" s="16">
        <v>56515</v>
      </c>
      <c r="E404" s="17">
        <v>42090</v>
      </c>
      <c r="F404" s="16" t="s">
        <v>582</v>
      </c>
      <c r="G404" s="16">
        <v>18</v>
      </c>
      <c r="H404" s="18">
        <f>G404*L404</f>
        <v>113.39999999999999</v>
      </c>
      <c r="I404" s="19">
        <v>0.08</v>
      </c>
      <c r="J404" s="16" t="s">
        <v>594</v>
      </c>
      <c r="K404" s="18">
        <v>60.79</v>
      </c>
      <c r="L404" s="18">
        <v>6.3</v>
      </c>
      <c r="M404" s="18">
        <v>0.5</v>
      </c>
      <c r="N404" s="16" t="s">
        <v>619</v>
      </c>
      <c r="O404" s="16" t="s">
        <v>605</v>
      </c>
      <c r="P404" s="16" t="s">
        <v>69</v>
      </c>
      <c r="Q404" s="16" t="s">
        <v>679</v>
      </c>
      <c r="R404" s="16" t="s">
        <v>698</v>
      </c>
      <c r="S404" s="16" t="s">
        <v>591</v>
      </c>
      <c r="T404" s="20">
        <f>E404+7</f>
        <v>42097</v>
      </c>
    </row>
    <row r="405" spans="1:20" x14ac:dyDescent="0.2">
      <c r="A405" s="16" t="s">
        <v>678</v>
      </c>
      <c r="B405" s="2">
        <v>5102</v>
      </c>
      <c r="C405" s="21" t="s">
        <v>66</v>
      </c>
      <c r="D405" s="16">
        <v>36356</v>
      </c>
      <c r="E405" s="22">
        <v>42302</v>
      </c>
      <c r="F405" s="16" t="s">
        <v>582</v>
      </c>
      <c r="G405" s="21">
        <v>33</v>
      </c>
      <c r="H405" s="18">
        <f>G405*L405</f>
        <v>123.75</v>
      </c>
      <c r="I405" s="23">
        <v>0.08</v>
      </c>
      <c r="J405" s="16" t="s">
        <v>595</v>
      </c>
      <c r="K405" s="24">
        <v>47.98</v>
      </c>
      <c r="L405" s="18">
        <v>3.75</v>
      </c>
      <c r="M405" s="24">
        <v>0.5</v>
      </c>
      <c r="N405" s="16" t="s">
        <v>141</v>
      </c>
      <c r="O405" s="21" t="s">
        <v>600</v>
      </c>
      <c r="P405" s="16" t="s">
        <v>70</v>
      </c>
      <c r="Q405" s="21" t="s">
        <v>679</v>
      </c>
      <c r="R405" s="16" t="s">
        <v>698</v>
      </c>
      <c r="S405" s="21" t="s">
        <v>591</v>
      </c>
      <c r="T405" s="20">
        <f>E405+7</f>
        <v>42309</v>
      </c>
    </row>
    <row r="406" spans="1:20" x14ac:dyDescent="0.2">
      <c r="A406" s="16" t="s">
        <v>678</v>
      </c>
      <c r="B406" s="2">
        <v>575</v>
      </c>
      <c r="C406" s="16" t="s">
        <v>66</v>
      </c>
      <c r="D406" s="16">
        <v>3907</v>
      </c>
      <c r="E406" s="17">
        <v>42539</v>
      </c>
      <c r="F406" s="16" t="s">
        <v>582</v>
      </c>
      <c r="G406" s="16">
        <v>34</v>
      </c>
      <c r="H406" s="18">
        <f>G406*L406</f>
        <v>760.92</v>
      </c>
      <c r="I406" s="19">
        <v>7.0000000000000007E-2</v>
      </c>
      <c r="J406" s="16" t="s">
        <v>595</v>
      </c>
      <c r="K406" s="18">
        <v>-135.102</v>
      </c>
      <c r="L406" s="18">
        <v>22.38</v>
      </c>
      <c r="M406" s="18">
        <v>15.1</v>
      </c>
      <c r="N406" s="16" t="s">
        <v>634</v>
      </c>
      <c r="O406" s="16" t="s">
        <v>606</v>
      </c>
      <c r="P406" s="16" t="s">
        <v>69</v>
      </c>
      <c r="Q406" s="16" t="s">
        <v>679</v>
      </c>
      <c r="R406" s="16" t="s">
        <v>691</v>
      </c>
      <c r="S406" s="16" t="s">
        <v>591</v>
      </c>
      <c r="T406" s="20">
        <f>E406+7</f>
        <v>42546</v>
      </c>
    </row>
    <row r="407" spans="1:20" x14ac:dyDescent="0.2">
      <c r="A407" s="16" t="s">
        <v>678</v>
      </c>
      <c r="B407" s="2">
        <v>7751</v>
      </c>
      <c r="C407" s="21" t="s">
        <v>66</v>
      </c>
      <c r="D407" s="16">
        <v>55462</v>
      </c>
      <c r="E407" s="22">
        <v>42395</v>
      </c>
      <c r="F407" s="16" t="s">
        <v>582</v>
      </c>
      <c r="G407" s="21">
        <v>13</v>
      </c>
      <c r="H407" s="18">
        <f>G407*L407</f>
        <v>72.540000000000006</v>
      </c>
      <c r="I407" s="23">
        <v>0.06</v>
      </c>
      <c r="J407" s="16" t="s">
        <v>595</v>
      </c>
      <c r="K407" s="24">
        <v>-1.84</v>
      </c>
      <c r="L407" s="18">
        <v>5.58</v>
      </c>
      <c r="M407" s="24">
        <v>2.99</v>
      </c>
      <c r="N407" s="16" t="s">
        <v>296</v>
      </c>
      <c r="O407" s="21" t="s">
        <v>605</v>
      </c>
      <c r="P407" s="16" t="s">
        <v>68</v>
      </c>
      <c r="Q407" s="21" t="s">
        <v>679</v>
      </c>
      <c r="R407" s="16" t="s">
        <v>691</v>
      </c>
      <c r="S407" s="21" t="s">
        <v>591</v>
      </c>
      <c r="T407" s="20">
        <f>E407+7</f>
        <v>42402</v>
      </c>
    </row>
    <row r="408" spans="1:20" x14ac:dyDescent="0.2">
      <c r="A408" s="16" t="s">
        <v>678</v>
      </c>
      <c r="B408" s="2">
        <v>816</v>
      </c>
      <c r="C408" s="16" t="s">
        <v>66</v>
      </c>
      <c r="D408" s="16">
        <v>5891</v>
      </c>
      <c r="E408" s="17">
        <v>42671</v>
      </c>
      <c r="F408" s="16" t="s">
        <v>582</v>
      </c>
      <c r="G408" s="16">
        <v>2</v>
      </c>
      <c r="H408" s="18">
        <f>G408*L408</f>
        <v>41.96</v>
      </c>
      <c r="I408" s="19">
        <v>0.01</v>
      </c>
      <c r="J408" s="16" t="s">
        <v>595</v>
      </c>
      <c r="K408" s="18">
        <v>-17.457000000000001</v>
      </c>
      <c r="L408" s="18">
        <v>20.98</v>
      </c>
      <c r="M408" s="18">
        <v>1.49</v>
      </c>
      <c r="N408" s="16" t="s">
        <v>497</v>
      </c>
      <c r="O408" s="16" t="s">
        <v>600</v>
      </c>
      <c r="P408" s="16" t="s">
        <v>68</v>
      </c>
      <c r="Q408" s="16" t="s">
        <v>679</v>
      </c>
      <c r="R408" s="16" t="s">
        <v>691</v>
      </c>
      <c r="S408" s="16" t="s">
        <v>591</v>
      </c>
      <c r="T408" s="20">
        <f>E408+7</f>
        <v>42678</v>
      </c>
    </row>
    <row r="409" spans="1:20" x14ac:dyDescent="0.2">
      <c r="A409" s="16" t="s">
        <v>678</v>
      </c>
      <c r="B409" s="4">
        <v>7988</v>
      </c>
      <c r="C409" s="21" t="s">
        <v>66</v>
      </c>
      <c r="D409" s="16">
        <v>57095</v>
      </c>
      <c r="E409" s="22">
        <v>42025</v>
      </c>
      <c r="F409" s="16" t="s">
        <v>582</v>
      </c>
      <c r="G409" s="21">
        <v>37</v>
      </c>
      <c r="H409" s="18">
        <f>G409*L409</f>
        <v>251.97</v>
      </c>
      <c r="I409" s="23">
        <v>0.01</v>
      </c>
      <c r="J409" s="16" t="s">
        <v>595</v>
      </c>
      <c r="K409" s="24">
        <v>-62.881999999999998</v>
      </c>
      <c r="L409" s="18">
        <v>6.81</v>
      </c>
      <c r="M409" s="24">
        <v>5.48</v>
      </c>
      <c r="N409" s="16" t="s">
        <v>7</v>
      </c>
      <c r="O409" s="21" t="s">
        <v>604</v>
      </c>
      <c r="P409" s="16" t="s">
        <v>71</v>
      </c>
      <c r="Q409" s="21" t="s">
        <v>679</v>
      </c>
      <c r="R409" s="16" t="s">
        <v>691</v>
      </c>
      <c r="S409" s="21" t="s">
        <v>591</v>
      </c>
      <c r="T409" s="20">
        <f>E409+7</f>
        <v>42032</v>
      </c>
    </row>
    <row r="410" spans="1:20" x14ac:dyDescent="0.2">
      <c r="A410" s="16" t="s">
        <v>678</v>
      </c>
      <c r="B410" s="2">
        <v>7850</v>
      </c>
      <c r="C410" s="16" t="s">
        <v>66</v>
      </c>
      <c r="D410" s="16">
        <v>56130</v>
      </c>
      <c r="E410" s="17">
        <v>42276</v>
      </c>
      <c r="F410" s="16" t="s">
        <v>582</v>
      </c>
      <c r="G410" s="16">
        <v>13</v>
      </c>
      <c r="H410" s="18">
        <f>G410*L410</f>
        <v>243.1</v>
      </c>
      <c r="I410" s="19">
        <v>0.08</v>
      </c>
      <c r="J410" s="16" t="s">
        <v>595</v>
      </c>
      <c r="K410" s="18">
        <v>52.33</v>
      </c>
      <c r="L410" s="18">
        <v>18.7</v>
      </c>
      <c r="M410" s="18">
        <v>8.99</v>
      </c>
      <c r="N410" s="16" t="s">
        <v>566</v>
      </c>
      <c r="O410" s="16" t="s">
        <v>600</v>
      </c>
      <c r="P410" s="16" t="s">
        <v>71</v>
      </c>
      <c r="Q410" s="16" t="s">
        <v>680</v>
      </c>
      <c r="R410" s="16" t="s">
        <v>687</v>
      </c>
      <c r="S410" s="16" t="s">
        <v>592</v>
      </c>
      <c r="T410" s="20">
        <f>E410+7</f>
        <v>42283</v>
      </c>
    </row>
    <row r="411" spans="1:20" x14ac:dyDescent="0.2">
      <c r="A411" s="16" t="s">
        <v>678</v>
      </c>
      <c r="B411" s="2">
        <v>7065</v>
      </c>
      <c r="C411" s="21" t="s">
        <v>66</v>
      </c>
      <c r="D411" s="16">
        <v>50405</v>
      </c>
      <c r="E411" s="22">
        <v>42126</v>
      </c>
      <c r="F411" s="16" t="s">
        <v>582</v>
      </c>
      <c r="G411" s="21">
        <v>8</v>
      </c>
      <c r="H411" s="18">
        <f>G411*L411</f>
        <v>888.24</v>
      </c>
      <c r="I411" s="23">
        <v>7.0000000000000007E-2</v>
      </c>
      <c r="J411" s="16" t="s">
        <v>595</v>
      </c>
      <c r="K411" s="24">
        <v>-108</v>
      </c>
      <c r="L411" s="18">
        <v>111.03</v>
      </c>
      <c r="M411" s="24">
        <v>8.64</v>
      </c>
      <c r="N411" s="16" t="s">
        <v>616</v>
      </c>
      <c r="O411" s="21" t="s">
        <v>605</v>
      </c>
      <c r="P411" s="16" t="s">
        <v>69</v>
      </c>
      <c r="Q411" s="21" t="s">
        <v>679</v>
      </c>
      <c r="R411" s="16" t="s">
        <v>692</v>
      </c>
      <c r="S411" s="21" t="s">
        <v>591</v>
      </c>
      <c r="T411" s="20">
        <f>E411+7</f>
        <v>42133</v>
      </c>
    </row>
    <row r="412" spans="1:20" x14ac:dyDescent="0.2">
      <c r="A412" s="16" t="s">
        <v>678</v>
      </c>
      <c r="B412" s="2">
        <v>5388</v>
      </c>
      <c r="C412" s="16" t="s">
        <v>66</v>
      </c>
      <c r="D412" s="16">
        <v>38311</v>
      </c>
      <c r="E412" s="17">
        <v>42056</v>
      </c>
      <c r="F412" s="16" t="s">
        <v>582</v>
      </c>
      <c r="G412" s="16">
        <v>9</v>
      </c>
      <c r="H412" s="18">
        <f>G412*L412</f>
        <v>1267.6499999999999</v>
      </c>
      <c r="I412" s="19">
        <v>0.1</v>
      </c>
      <c r="J412" s="16" t="s">
        <v>594</v>
      </c>
      <c r="K412" s="18">
        <v>-185.48</v>
      </c>
      <c r="L412" s="18">
        <v>140.85</v>
      </c>
      <c r="M412" s="18">
        <v>19.989999999999998</v>
      </c>
      <c r="N412" s="16" t="s">
        <v>406</v>
      </c>
      <c r="O412" s="16" t="s">
        <v>601</v>
      </c>
      <c r="P412" s="16" t="s">
        <v>70</v>
      </c>
      <c r="Q412" s="16" t="s">
        <v>679</v>
      </c>
      <c r="R412" s="16" t="s">
        <v>692</v>
      </c>
      <c r="S412" s="16" t="s">
        <v>591</v>
      </c>
      <c r="T412" s="20">
        <f>E412+7</f>
        <v>42063</v>
      </c>
    </row>
    <row r="413" spans="1:20" x14ac:dyDescent="0.2">
      <c r="A413" s="16" t="s">
        <v>678</v>
      </c>
      <c r="B413" s="4">
        <v>2277</v>
      </c>
      <c r="C413" s="21" t="s">
        <v>66</v>
      </c>
      <c r="D413" s="16">
        <v>16390</v>
      </c>
      <c r="E413" s="22">
        <v>42392</v>
      </c>
      <c r="F413" s="16" t="s">
        <v>582</v>
      </c>
      <c r="G413" s="21">
        <v>8</v>
      </c>
      <c r="H413" s="18">
        <f>G413*L413</f>
        <v>87.84</v>
      </c>
      <c r="I413" s="23">
        <v>0.1</v>
      </c>
      <c r="J413" s="16" t="s">
        <v>595</v>
      </c>
      <c r="K413" s="24">
        <v>-12.61</v>
      </c>
      <c r="L413" s="18">
        <v>10.98</v>
      </c>
      <c r="M413" s="24">
        <v>3.37</v>
      </c>
      <c r="N413" s="16" t="s">
        <v>428</v>
      </c>
      <c r="O413" s="21" t="s">
        <v>605</v>
      </c>
      <c r="P413" s="16" t="s">
        <v>70</v>
      </c>
      <c r="Q413" s="21" t="s">
        <v>679</v>
      </c>
      <c r="R413" s="16" t="s">
        <v>684</v>
      </c>
      <c r="S413" s="21" t="s">
        <v>592</v>
      </c>
      <c r="T413" s="20">
        <f>E413+7</f>
        <v>42399</v>
      </c>
    </row>
    <row r="414" spans="1:20" x14ac:dyDescent="0.2">
      <c r="A414" s="16" t="s">
        <v>678</v>
      </c>
      <c r="B414" s="4">
        <v>3869</v>
      </c>
      <c r="C414" s="16" t="s">
        <v>66</v>
      </c>
      <c r="D414" s="16">
        <v>27589</v>
      </c>
      <c r="E414" s="17">
        <v>42201</v>
      </c>
      <c r="F414" s="16" t="s">
        <v>582</v>
      </c>
      <c r="G414" s="16">
        <v>36</v>
      </c>
      <c r="H414" s="18">
        <f>G414*L414</f>
        <v>67.679999999999993</v>
      </c>
      <c r="I414" s="19">
        <v>7.0000000000000007E-2</v>
      </c>
      <c r="J414" s="16" t="s">
        <v>595</v>
      </c>
      <c r="K414" s="18">
        <v>-18.640350000000002</v>
      </c>
      <c r="L414" s="18">
        <v>1.88</v>
      </c>
      <c r="M414" s="18">
        <v>1.49</v>
      </c>
      <c r="N414" s="16" t="s">
        <v>493</v>
      </c>
      <c r="O414" s="16" t="s">
        <v>604</v>
      </c>
      <c r="P414" s="16" t="s">
        <v>71</v>
      </c>
      <c r="Q414" s="16" t="s">
        <v>680</v>
      </c>
      <c r="R414" s="16" t="s">
        <v>693</v>
      </c>
      <c r="S414" s="16" t="s">
        <v>587</v>
      </c>
      <c r="T414" s="20">
        <f>E414+7</f>
        <v>42208</v>
      </c>
    </row>
    <row r="415" spans="1:20" x14ac:dyDescent="0.2">
      <c r="A415" s="16" t="s">
        <v>678</v>
      </c>
      <c r="B415" s="4">
        <v>2918</v>
      </c>
      <c r="C415" s="21" t="s">
        <v>66</v>
      </c>
      <c r="D415" s="16">
        <v>21089</v>
      </c>
      <c r="E415" s="22">
        <v>42152</v>
      </c>
      <c r="F415" s="16" t="s">
        <v>582</v>
      </c>
      <c r="G415" s="21">
        <v>4</v>
      </c>
      <c r="H415" s="18">
        <f>G415*L415</f>
        <v>491.96</v>
      </c>
      <c r="I415" s="23">
        <v>7.0000000000000007E-2</v>
      </c>
      <c r="J415" s="16" t="s">
        <v>593</v>
      </c>
      <c r="K415" s="24">
        <v>-331.08</v>
      </c>
      <c r="L415" s="18">
        <v>122.99</v>
      </c>
      <c r="M415" s="24">
        <v>70.2</v>
      </c>
      <c r="N415" s="16" t="s">
        <v>617</v>
      </c>
      <c r="O415" s="21" t="s">
        <v>605</v>
      </c>
      <c r="P415" s="16" t="s">
        <v>71</v>
      </c>
      <c r="Q415" s="21" t="s">
        <v>680</v>
      </c>
      <c r="R415" s="16" t="s">
        <v>696</v>
      </c>
      <c r="S415" s="21" t="s">
        <v>72</v>
      </c>
      <c r="T415" s="20">
        <f>E415+7</f>
        <v>42159</v>
      </c>
    </row>
    <row r="416" spans="1:20" x14ac:dyDescent="0.2">
      <c r="A416" s="16" t="s">
        <v>678</v>
      </c>
      <c r="B416" s="4">
        <v>1681</v>
      </c>
      <c r="C416" s="16" t="s">
        <v>66</v>
      </c>
      <c r="D416" s="16">
        <v>12129</v>
      </c>
      <c r="E416" s="17">
        <v>42668</v>
      </c>
      <c r="F416" s="16" t="s">
        <v>582</v>
      </c>
      <c r="G416" s="16">
        <v>36</v>
      </c>
      <c r="H416" s="18">
        <f>G416*L416</f>
        <v>4427.6399999999994</v>
      </c>
      <c r="I416" s="19">
        <v>0</v>
      </c>
      <c r="J416" s="16" t="s">
        <v>593</v>
      </c>
      <c r="K416" s="18">
        <v>-1197.58</v>
      </c>
      <c r="L416" s="18">
        <v>122.99</v>
      </c>
      <c r="M416" s="18">
        <v>70.2</v>
      </c>
      <c r="N416" s="16" t="s">
        <v>120</v>
      </c>
      <c r="O416" s="16" t="s">
        <v>601</v>
      </c>
      <c r="P416" s="16" t="s">
        <v>71</v>
      </c>
      <c r="Q416" s="16" t="s">
        <v>680</v>
      </c>
      <c r="R416" s="16" t="s">
        <v>696</v>
      </c>
      <c r="S416" s="16" t="s">
        <v>72</v>
      </c>
      <c r="T416" s="20">
        <f>E416+7</f>
        <v>42675</v>
      </c>
    </row>
    <row r="417" spans="1:20" x14ac:dyDescent="0.2">
      <c r="A417" s="16" t="s">
        <v>678</v>
      </c>
      <c r="B417" s="4">
        <v>3347</v>
      </c>
      <c r="C417" s="21" t="s">
        <v>66</v>
      </c>
      <c r="D417" s="16">
        <v>23940</v>
      </c>
      <c r="E417" s="22">
        <v>42041</v>
      </c>
      <c r="F417" s="16" t="s">
        <v>582</v>
      </c>
      <c r="G417" s="21">
        <v>11</v>
      </c>
      <c r="H417" s="18">
        <f>G417*L417</f>
        <v>1659.79</v>
      </c>
      <c r="I417" s="23">
        <v>0.02</v>
      </c>
      <c r="J417" s="16" t="s">
        <v>593</v>
      </c>
      <c r="K417" s="24">
        <v>-506.43</v>
      </c>
      <c r="L417" s="18">
        <v>150.88999999999999</v>
      </c>
      <c r="M417" s="24">
        <v>60.2</v>
      </c>
      <c r="N417" s="16" t="s">
        <v>545</v>
      </c>
      <c r="O417" s="21" t="s">
        <v>604</v>
      </c>
      <c r="P417" s="16" t="s">
        <v>68</v>
      </c>
      <c r="Q417" s="21" t="s">
        <v>680</v>
      </c>
      <c r="R417" s="16" t="s">
        <v>696</v>
      </c>
      <c r="S417" s="21" t="s">
        <v>72</v>
      </c>
      <c r="T417" s="20">
        <f>E417+7</f>
        <v>42048</v>
      </c>
    </row>
    <row r="418" spans="1:20" x14ac:dyDescent="0.2">
      <c r="A418" s="16" t="s">
        <v>678</v>
      </c>
      <c r="B418" s="2">
        <v>8193</v>
      </c>
      <c r="C418" s="16" t="s">
        <v>66</v>
      </c>
      <c r="D418" s="16">
        <v>58598</v>
      </c>
      <c r="E418" s="17">
        <v>42177</v>
      </c>
      <c r="F418" s="16" t="s">
        <v>582</v>
      </c>
      <c r="G418" s="16">
        <v>50</v>
      </c>
      <c r="H418" s="18">
        <f>G418*L418</f>
        <v>15049</v>
      </c>
      <c r="I418" s="19">
        <v>0.1</v>
      </c>
      <c r="J418" s="16" t="s">
        <v>593</v>
      </c>
      <c r="K418" s="18">
        <v>1342.93</v>
      </c>
      <c r="L418" s="18">
        <v>300.98</v>
      </c>
      <c r="M418" s="18">
        <v>64.73</v>
      </c>
      <c r="N418" s="16" t="s">
        <v>352</v>
      </c>
      <c r="O418" s="16" t="s">
        <v>604</v>
      </c>
      <c r="P418" s="16" t="s">
        <v>68</v>
      </c>
      <c r="Q418" s="16" t="s">
        <v>680</v>
      </c>
      <c r="R418" s="16" t="s">
        <v>696</v>
      </c>
      <c r="S418" s="16" t="s">
        <v>72</v>
      </c>
      <c r="T418" s="20">
        <f>E418+7</f>
        <v>42184</v>
      </c>
    </row>
    <row r="419" spans="1:20" x14ac:dyDescent="0.2">
      <c r="A419" s="16" t="s">
        <v>678</v>
      </c>
      <c r="B419" s="4">
        <v>5911</v>
      </c>
      <c r="C419" s="21" t="s">
        <v>66</v>
      </c>
      <c r="D419" s="16">
        <v>41921</v>
      </c>
      <c r="E419" s="22">
        <v>42362</v>
      </c>
      <c r="F419" s="16" t="s">
        <v>582</v>
      </c>
      <c r="G419" s="21">
        <v>32</v>
      </c>
      <c r="H419" s="18">
        <f>G419*L419</f>
        <v>16031.36</v>
      </c>
      <c r="I419" s="23">
        <v>0.04</v>
      </c>
      <c r="J419" s="16" t="s">
        <v>593</v>
      </c>
      <c r="K419" s="24">
        <v>4860.7299999999996</v>
      </c>
      <c r="L419" s="18">
        <v>500.98</v>
      </c>
      <c r="M419" s="24">
        <v>26</v>
      </c>
      <c r="N419" s="16" t="s">
        <v>282</v>
      </c>
      <c r="O419" s="21" t="s">
        <v>604</v>
      </c>
      <c r="P419" s="16" t="s">
        <v>70</v>
      </c>
      <c r="Q419" s="21" t="s">
        <v>680</v>
      </c>
      <c r="R419" s="16" t="s">
        <v>696</v>
      </c>
      <c r="S419" s="21" t="s">
        <v>72</v>
      </c>
      <c r="T419" s="20">
        <f>E419+7</f>
        <v>42369</v>
      </c>
    </row>
    <row r="420" spans="1:20" x14ac:dyDescent="0.2">
      <c r="A420" s="16" t="s">
        <v>678</v>
      </c>
      <c r="B420" s="4">
        <v>5101</v>
      </c>
      <c r="C420" s="16" t="s">
        <v>66</v>
      </c>
      <c r="D420" s="16">
        <v>36356</v>
      </c>
      <c r="E420" s="17">
        <v>42302</v>
      </c>
      <c r="F420" s="16" t="s">
        <v>582</v>
      </c>
      <c r="G420" s="16">
        <v>45</v>
      </c>
      <c r="H420" s="18">
        <f>G420*L420</f>
        <v>4544.1000000000004</v>
      </c>
      <c r="I420" s="19">
        <v>0.01</v>
      </c>
      <c r="J420" s="16" t="s">
        <v>593</v>
      </c>
      <c r="K420" s="18">
        <v>-593.79999999999995</v>
      </c>
      <c r="L420" s="18">
        <v>100.98</v>
      </c>
      <c r="M420" s="18">
        <v>45</v>
      </c>
      <c r="N420" s="16" t="s">
        <v>621</v>
      </c>
      <c r="O420" s="16" t="s">
        <v>604</v>
      </c>
      <c r="P420" s="16" t="s">
        <v>70</v>
      </c>
      <c r="Q420" s="16" t="s">
        <v>680</v>
      </c>
      <c r="R420" s="16" t="s">
        <v>696</v>
      </c>
      <c r="S420" s="16" t="s">
        <v>72</v>
      </c>
      <c r="T420" s="20">
        <f>E420+7</f>
        <v>42309</v>
      </c>
    </row>
    <row r="421" spans="1:20" x14ac:dyDescent="0.2">
      <c r="A421" s="16" t="s">
        <v>678</v>
      </c>
      <c r="B421" s="2">
        <v>574</v>
      </c>
      <c r="C421" s="21" t="s">
        <v>66</v>
      </c>
      <c r="D421" s="16">
        <v>3907</v>
      </c>
      <c r="E421" s="22">
        <v>42539</v>
      </c>
      <c r="F421" s="16" t="s">
        <v>582</v>
      </c>
      <c r="G421" s="21">
        <v>36</v>
      </c>
      <c r="H421" s="18">
        <f>G421*L421</f>
        <v>161.28000000000003</v>
      </c>
      <c r="I421" s="23">
        <v>0.02</v>
      </c>
      <c r="J421" s="16" t="s">
        <v>595</v>
      </c>
      <c r="K421" s="24">
        <v>-1642.65</v>
      </c>
      <c r="L421" s="18">
        <v>4.4800000000000004</v>
      </c>
      <c r="M421" s="24">
        <v>49</v>
      </c>
      <c r="N421" s="16" t="s">
        <v>618</v>
      </c>
      <c r="O421" s="21" t="s">
        <v>605</v>
      </c>
      <c r="P421" s="16" t="s">
        <v>69</v>
      </c>
      <c r="Q421" s="21" t="s">
        <v>679</v>
      </c>
      <c r="R421" s="16" t="s">
        <v>685</v>
      </c>
      <c r="S421" s="21" t="s">
        <v>589</v>
      </c>
      <c r="T421" s="20">
        <f>E421+7</f>
        <v>42546</v>
      </c>
    </row>
    <row r="422" spans="1:20" x14ac:dyDescent="0.2">
      <c r="A422" s="16" t="s">
        <v>678</v>
      </c>
      <c r="B422" s="2">
        <v>3346</v>
      </c>
      <c r="C422" s="16" t="s">
        <v>66</v>
      </c>
      <c r="D422" s="16">
        <v>23940</v>
      </c>
      <c r="E422" s="17">
        <v>42041</v>
      </c>
      <c r="F422" s="16" t="s">
        <v>582</v>
      </c>
      <c r="G422" s="16">
        <v>20</v>
      </c>
      <c r="H422" s="18">
        <f>G422*L422</f>
        <v>89.600000000000009</v>
      </c>
      <c r="I422" s="19">
        <v>0.03</v>
      </c>
      <c r="J422" s="16" t="s">
        <v>595</v>
      </c>
      <c r="K422" s="18">
        <v>-895.24</v>
      </c>
      <c r="L422" s="18">
        <v>4.4800000000000004</v>
      </c>
      <c r="M422" s="18">
        <v>49</v>
      </c>
      <c r="N422" s="16" t="s">
        <v>620</v>
      </c>
      <c r="O422" s="16" t="s">
        <v>605</v>
      </c>
      <c r="P422" s="16" t="s">
        <v>68</v>
      </c>
      <c r="Q422" s="16" t="s">
        <v>679</v>
      </c>
      <c r="R422" s="16" t="s">
        <v>685</v>
      </c>
      <c r="S422" s="16" t="s">
        <v>589</v>
      </c>
      <c r="T422" s="20">
        <f>E422+7</f>
        <v>42048</v>
      </c>
    </row>
    <row r="423" spans="1:20" x14ac:dyDescent="0.2">
      <c r="A423" s="16" t="s">
        <v>678</v>
      </c>
      <c r="B423" s="2">
        <v>2480</v>
      </c>
      <c r="C423" s="21" t="s">
        <v>66</v>
      </c>
      <c r="D423" s="16">
        <v>18023</v>
      </c>
      <c r="E423" s="22">
        <v>41998</v>
      </c>
      <c r="F423" s="16" t="s">
        <v>582</v>
      </c>
      <c r="G423" s="21">
        <v>34</v>
      </c>
      <c r="H423" s="18">
        <f>G423*L423</f>
        <v>196.52</v>
      </c>
      <c r="I423" s="23">
        <v>7.0000000000000007E-2</v>
      </c>
      <c r="J423" s="16" t="s">
        <v>595</v>
      </c>
      <c r="K423" s="24">
        <v>-149.84</v>
      </c>
      <c r="L423" s="18">
        <v>5.78</v>
      </c>
      <c r="M423" s="24">
        <v>7.64</v>
      </c>
      <c r="N423" s="16" t="s">
        <v>615</v>
      </c>
      <c r="O423" s="21" t="s">
        <v>605</v>
      </c>
      <c r="P423" s="16" t="s">
        <v>68</v>
      </c>
      <c r="Q423" s="21" t="s">
        <v>679</v>
      </c>
      <c r="R423" s="16" t="s">
        <v>686</v>
      </c>
      <c r="S423" s="21" t="s">
        <v>591</v>
      </c>
      <c r="T423" s="20">
        <f>E423+7</f>
        <v>42005</v>
      </c>
    </row>
    <row r="424" spans="1:20" x14ac:dyDescent="0.2">
      <c r="A424" s="16" t="s">
        <v>678</v>
      </c>
      <c r="B424" s="2">
        <v>3786</v>
      </c>
      <c r="C424" s="16" t="s">
        <v>66</v>
      </c>
      <c r="D424" s="16">
        <v>26979</v>
      </c>
      <c r="E424" s="17">
        <v>42396</v>
      </c>
      <c r="F424" s="16" t="s">
        <v>582</v>
      </c>
      <c r="G424" s="16">
        <v>50</v>
      </c>
      <c r="H424" s="18">
        <f>G424*L424</f>
        <v>7799.5</v>
      </c>
      <c r="I424" s="19">
        <v>0.09</v>
      </c>
      <c r="J424" s="16" t="s">
        <v>595</v>
      </c>
      <c r="K424" s="18">
        <v>1174.3829999999998</v>
      </c>
      <c r="L424" s="18">
        <v>155.99</v>
      </c>
      <c r="M424" s="18">
        <v>8.08</v>
      </c>
      <c r="N424" s="16" t="s">
        <v>670</v>
      </c>
      <c r="O424" s="16" t="s">
        <v>605</v>
      </c>
      <c r="P424" s="16" t="s">
        <v>71</v>
      </c>
      <c r="Q424" s="16" t="s">
        <v>681</v>
      </c>
      <c r="R424" s="16" t="s">
        <v>688</v>
      </c>
      <c r="S424" s="16" t="s">
        <v>591</v>
      </c>
      <c r="T424" s="20">
        <f>E424+7</f>
        <v>42403</v>
      </c>
    </row>
    <row r="425" spans="1:20" x14ac:dyDescent="0.2">
      <c r="A425" s="16" t="s">
        <v>678</v>
      </c>
      <c r="B425" s="4">
        <v>2219</v>
      </c>
      <c r="C425" s="21" t="s">
        <v>66</v>
      </c>
      <c r="D425" s="16">
        <v>16036</v>
      </c>
      <c r="E425" s="22">
        <v>42313</v>
      </c>
      <c r="F425" s="16" t="s">
        <v>582</v>
      </c>
      <c r="G425" s="21">
        <v>10</v>
      </c>
      <c r="H425" s="18">
        <f>G425*L425</f>
        <v>1559.9</v>
      </c>
      <c r="I425" s="23">
        <v>7.0000000000000007E-2</v>
      </c>
      <c r="J425" s="16" t="s">
        <v>595</v>
      </c>
      <c r="K425" s="24">
        <v>-268.87299999999999</v>
      </c>
      <c r="L425" s="18">
        <v>155.99</v>
      </c>
      <c r="M425" s="24">
        <v>8.08</v>
      </c>
      <c r="N425" s="16" t="s">
        <v>223</v>
      </c>
      <c r="O425" s="21" t="s">
        <v>604</v>
      </c>
      <c r="P425" s="16" t="s">
        <v>71</v>
      </c>
      <c r="Q425" s="21" t="s">
        <v>681</v>
      </c>
      <c r="R425" s="16" t="s">
        <v>688</v>
      </c>
      <c r="S425" s="21" t="s">
        <v>591</v>
      </c>
      <c r="T425" s="20">
        <f>E425+7</f>
        <v>42320</v>
      </c>
    </row>
    <row r="426" spans="1:20" x14ac:dyDescent="0.2">
      <c r="A426" s="16" t="s">
        <v>678</v>
      </c>
      <c r="B426" s="4">
        <v>6229</v>
      </c>
      <c r="C426" s="16" t="s">
        <v>66</v>
      </c>
      <c r="D426" s="16">
        <v>44099</v>
      </c>
      <c r="E426" s="17">
        <v>42380</v>
      </c>
      <c r="F426" s="16" t="s">
        <v>582</v>
      </c>
      <c r="G426" s="16">
        <v>34</v>
      </c>
      <c r="H426" s="18">
        <f>G426*L426</f>
        <v>12511.66</v>
      </c>
      <c r="I426" s="19">
        <v>0.1</v>
      </c>
      <c r="J426" s="16" t="s">
        <v>595</v>
      </c>
      <c r="K426" s="18">
        <v>4592.7370000000001</v>
      </c>
      <c r="L426" s="18">
        <v>367.99</v>
      </c>
      <c r="M426" s="18">
        <v>19.989999999999998</v>
      </c>
      <c r="N426" s="16" t="s">
        <v>567</v>
      </c>
      <c r="O426" s="16" t="s">
        <v>600</v>
      </c>
      <c r="P426" s="16" t="s">
        <v>71</v>
      </c>
      <c r="Q426" s="16" t="s">
        <v>679</v>
      </c>
      <c r="R426" s="16" t="s">
        <v>691</v>
      </c>
      <c r="S426" s="16" t="s">
        <v>591</v>
      </c>
      <c r="T426" s="20">
        <f>E426+7</f>
        <v>42387</v>
      </c>
    </row>
    <row r="427" spans="1:20" x14ac:dyDescent="0.2">
      <c r="A427" s="16" t="s">
        <v>678</v>
      </c>
      <c r="B427" s="2">
        <v>3507</v>
      </c>
      <c r="C427" s="21" t="s">
        <v>66</v>
      </c>
      <c r="D427" s="16">
        <v>24966</v>
      </c>
      <c r="E427" s="22">
        <v>42294</v>
      </c>
      <c r="F427" s="16" t="s">
        <v>582</v>
      </c>
      <c r="G427" s="21">
        <v>34</v>
      </c>
      <c r="H427" s="18">
        <f>G427*L427</f>
        <v>4091.22</v>
      </c>
      <c r="I427" s="23">
        <v>0</v>
      </c>
      <c r="J427" s="16" t="s">
        <v>595</v>
      </c>
      <c r="K427" s="24">
        <v>817.98</v>
      </c>
      <c r="L427" s="18">
        <v>120.33</v>
      </c>
      <c r="M427" s="24">
        <v>19.989999999999998</v>
      </c>
      <c r="N427" s="16" t="s">
        <v>512</v>
      </c>
      <c r="O427" s="21" t="s">
        <v>604</v>
      </c>
      <c r="P427" s="16" t="s">
        <v>71</v>
      </c>
      <c r="Q427" s="21" t="s">
        <v>679</v>
      </c>
      <c r="R427" s="16" t="s">
        <v>692</v>
      </c>
      <c r="S427" s="21" t="s">
        <v>591</v>
      </c>
      <c r="T427" s="20">
        <f>E427+7</f>
        <v>42301</v>
      </c>
    </row>
    <row r="428" spans="1:20" x14ac:dyDescent="0.2">
      <c r="A428" s="16" t="s">
        <v>678</v>
      </c>
      <c r="B428" s="4">
        <v>8351</v>
      </c>
      <c r="C428" s="16" t="s">
        <v>66</v>
      </c>
      <c r="D428" s="16">
        <v>59684</v>
      </c>
      <c r="E428" s="17">
        <v>41941</v>
      </c>
      <c r="F428" s="16" t="s">
        <v>582</v>
      </c>
      <c r="G428" s="16">
        <v>41</v>
      </c>
      <c r="H428" s="18">
        <f>G428*L428</f>
        <v>341.12</v>
      </c>
      <c r="I428" s="19">
        <v>0</v>
      </c>
      <c r="J428" s="16" t="s">
        <v>594</v>
      </c>
      <c r="K428" s="18">
        <v>-15.12</v>
      </c>
      <c r="L428" s="18">
        <v>8.32</v>
      </c>
      <c r="M428" s="18">
        <v>2.38</v>
      </c>
      <c r="N428" s="16" t="s">
        <v>299</v>
      </c>
      <c r="O428" s="16" t="s">
        <v>604</v>
      </c>
      <c r="P428" s="16" t="s">
        <v>71</v>
      </c>
      <c r="Q428" s="16" t="s">
        <v>681</v>
      </c>
      <c r="R428" s="16" t="s">
        <v>689</v>
      </c>
      <c r="S428" s="16" t="s">
        <v>592</v>
      </c>
      <c r="T428" s="20">
        <f>E428+7</f>
        <v>41948</v>
      </c>
    </row>
    <row r="429" spans="1:20" x14ac:dyDescent="0.2">
      <c r="A429" s="16" t="s">
        <v>678</v>
      </c>
      <c r="B429" s="2">
        <v>8070</v>
      </c>
      <c r="C429" s="21" t="s">
        <v>66</v>
      </c>
      <c r="D429" s="16">
        <v>57572</v>
      </c>
      <c r="E429" s="22">
        <v>42136</v>
      </c>
      <c r="F429" s="16" t="s">
        <v>582</v>
      </c>
      <c r="G429" s="21">
        <v>30</v>
      </c>
      <c r="H429" s="18">
        <f>G429*L429</f>
        <v>149.4</v>
      </c>
      <c r="I429" s="23">
        <v>0.1</v>
      </c>
      <c r="J429" s="16" t="s">
        <v>595</v>
      </c>
      <c r="K429" s="24">
        <v>-120.04</v>
      </c>
      <c r="L429" s="18">
        <v>4.9800000000000004</v>
      </c>
      <c r="M429" s="24">
        <v>4.62</v>
      </c>
      <c r="N429" s="16" t="s">
        <v>613</v>
      </c>
      <c r="O429" s="21" t="s">
        <v>605</v>
      </c>
      <c r="P429" s="16" t="s">
        <v>68</v>
      </c>
      <c r="Q429" s="21" t="s">
        <v>681</v>
      </c>
      <c r="R429" s="16" t="s">
        <v>689</v>
      </c>
      <c r="S429" s="21" t="s">
        <v>592</v>
      </c>
      <c r="T429" s="20">
        <f>E429+7</f>
        <v>42143</v>
      </c>
    </row>
    <row r="430" spans="1:20" x14ac:dyDescent="0.2">
      <c r="A430" s="16" t="s">
        <v>678</v>
      </c>
      <c r="B430" s="4">
        <v>8352</v>
      </c>
      <c r="C430" s="16" t="s">
        <v>66</v>
      </c>
      <c r="D430" s="16">
        <v>59684</v>
      </c>
      <c r="E430" s="17">
        <v>41941</v>
      </c>
      <c r="F430" s="16" t="s">
        <v>582</v>
      </c>
      <c r="G430" s="16">
        <v>3</v>
      </c>
      <c r="H430" s="18">
        <f>G430*L430</f>
        <v>12.600000000000001</v>
      </c>
      <c r="I430" s="19">
        <v>0.06</v>
      </c>
      <c r="J430" s="16" t="s">
        <v>595</v>
      </c>
      <c r="K430" s="18">
        <v>-5.26</v>
      </c>
      <c r="L430" s="18">
        <v>4.2</v>
      </c>
      <c r="M430" s="18">
        <v>2.2599999999999998</v>
      </c>
      <c r="N430" s="16" t="s">
        <v>428</v>
      </c>
      <c r="O430" s="16" t="s">
        <v>605</v>
      </c>
      <c r="P430" s="16" t="s">
        <v>71</v>
      </c>
      <c r="Q430" s="16" t="s">
        <v>679</v>
      </c>
      <c r="R430" s="16" t="s">
        <v>686</v>
      </c>
      <c r="S430" s="16" t="s">
        <v>588</v>
      </c>
      <c r="T430" s="20">
        <f>E430+7</f>
        <v>41948</v>
      </c>
    </row>
    <row r="431" spans="1:20" x14ac:dyDescent="0.2">
      <c r="A431" s="16" t="s">
        <v>678</v>
      </c>
      <c r="B431" s="2">
        <v>6182</v>
      </c>
      <c r="C431" s="21" t="s">
        <v>66</v>
      </c>
      <c r="D431" s="16">
        <v>43814</v>
      </c>
      <c r="E431" s="22">
        <v>41952</v>
      </c>
      <c r="F431" s="16" t="s">
        <v>582</v>
      </c>
      <c r="G431" s="21">
        <v>47</v>
      </c>
      <c r="H431" s="18">
        <f>G431*L431</f>
        <v>197.4</v>
      </c>
      <c r="I431" s="23">
        <v>0.03</v>
      </c>
      <c r="J431" s="16" t="s">
        <v>595</v>
      </c>
      <c r="K431" s="24">
        <v>13.8</v>
      </c>
      <c r="L431" s="18">
        <v>4.2</v>
      </c>
      <c r="M431" s="24">
        <v>2.2599999999999998</v>
      </c>
      <c r="N431" s="16" t="s">
        <v>621</v>
      </c>
      <c r="O431" s="21" t="s">
        <v>605</v>
      </c>
      <c r="P431" s="16" t="s">
        <v>71</v>
      </c>
      <c r="Q431" s="21" t="s">
        <v>679</v>
      </c>
      <c r="R431" s="16" t="s">
        <v>686</v>
      </c>
      <c r="S431" s="21" t="s">
        <v>588</v>
      </c>
      <c r="T431" s="20">
        <f>E431+7</f>
        <v>41959</v>
      </c>
    </row>
    <row r="432" spans="1:20" x14ac:dyDescent="0.2">
      <c r="A432" s="16" t="s">
        <v>678</v>
      </c>
      <c r="B432" s="2">
        <v>5014</v>
      </c>
      <c r="C432" s="16" t="s">
        <v>66</v>
      </c>
      <c r="D432" s="16">
        <v>35780</v>
      </c>
      <c r="E432" s="17">
        <v>41960</v>
      </c>
      <c r="F432" s="16" t="s">
        <v>582</v>
      </c>
      <c r="G432" s="16">
        <v>6</v>
      </c>
      <c r="H432" s="18">
        <f>G432*L432</f>
        <v>25.68</v>
      </c>
      <c r="I432" s="19">
        <v>0.01</v>
      </c>
      <c r="J432" s="16" t="s">
        <v>595</v>
      </c>
      <c r="K432" s="18">
        <v>-4.5</v>
      </c>
      <c r="L432" s="18">
        <v>4.28</v>
      </c>
      <c r="M432" s="18">
        <v>1.6</v>
      </c>
      <c r="N432" s="16" t="s">
        <v>163</v>
      </c>
      <c r="O432" s="16" t="s">
        <v>601</v>
      </c>
      <c r="P432" s="16" t="s">
        <v>70</v>
      </c>
      <c r="Q432" s="16" t="s">
        <v>679</v>
      </c>
      <c r="R432" s="16" t="s">
        <v>683</v>
      </c>
      <c r="S432" s="16" t="s">
        <v>588</v>
      </c>
      <c r="T432" s="20">
        <f>E432+7</f>
        <v>41967</v>
      </c>
    </row>
    <row r="433" spans="1:20" x14ac:dyDescent="0.2">
      <c r="A433" s="16" t="s">
        <v>678</v>
      </c>
      <c r="B433" s="4">
        <v>7393</v>
      </c>
      <c r="C433" s="21" t="s">
        <v>66</v>
      </c>
      <c r="D433" s="16">
        <v>52675</v>
      </c>
      <c r="E433" s="22">
        <v>42226</v>
      </c>
      <c r="F433" s="16" t="s">
        <v>582</v>
      </c>
      <c r="G433" s="21">
        <v>22</v>
      </c>
      <c r="H433" s="18">
        <f>G433*L433</f>
        <v>48.62</v>
      </c>
      <c r="I433" s="23">
        <v>0.01</v>
      </c>
      <c r="J433" s="16" t="s">
        <v>595</v>
      </c>
      <c r="K433" s="24">
        <v>-4.6399999999999997</v>
      </c>
      <c r="L433" s="18">
        <v>2.21</v>
      </c>
      <c r="M433" s="24">
        <v>1.1200000000000001</v>
      </c>
      <c r="N433" s="16" t="s">
        <v>187</v>
      </c>
      <c r="O433" s="21" t="s">
        <v>601</v>
      </c>
      <c r="P433" s="16" t="s">
        <v>69</v>
      </c>
      <c r="Q433" s="21" t="s">
        <v>679</v>
      </c>
      <c r="R433" s="16" t="s">
        <v>683</v>
      </c>
      <c r="S433" s="21" t="s">
        <v>588</v>
      </c>
      <c r="T433" s="20">
        <f>E433+7</f>
        <v>42233</v>
      </c>
    </row>
    <row r="434" spans="1:20" x14ac:dyDescent="0.2">
      <c r="A434" s="16" t="s">
        <v>678</v>
      </c>
      <c r="B434" s="2">
        <v>1606</v>
      </c>
      <c r="C434" s="16" t="s">
        <v>66</v>
      </c>
      <c r="D434" s="16">
        <v>11651</v>
      </c>
      <c r="E434" s="17">
        <v>41996</v>
      </c>
      <c r="F434" s="16" t="s">
        <v>582</v>
      </c>
      <c r="G434" s="16">
        <v>19</v>
      </c>
      <c r="H434" s="18">
        <f>G434*L434</f>
        <v>62.319999999999993</v>
      </c>
      <c r="I434" s="19">
        <v>7.0000000000000007E-2</v>
      </c>
      <c r="J434" s="16" t="s">
        <v>594</v>
      </c>
      <c r="K434" s="18">
        <v>3.9</v>
      </c>
      <c r="L434" s="18">
        <v>3.28</v>
      </c>
      <c r="M434" s="18">
        <v>0.98</v>
      </c>
      <c r="N434" s="16" t="s">
        <v>621</v>
      </c>
      <c r="O434" s="16" t="s">
        <v>605</v>
      </c>
      <c r="P434" s="16" t="s">
        <v>69</v>
      </c>
      <c r="Q434" s="16" t="s">
        <v>679</v>
      </c>
      <c r="R434" s="16" t="s">
        <v>683</v>
      </c>
      <c r="S434" s="16" t="s">
        <v>588</v>
      </c>
      <c r="T434" s="20">
        <f>E434+7</f>
        <v>42003</v>
      </c>
    </row>
    <row r="435" spans="1:20" x14ac:dyDescent="0.2">
      <c r="A435" s="16" t="s">
        <v>678</v>
      </c>
      <c r="B435" s="2">
        <v>4671</v>
      </c>
      <c r="C435" s="21" t="s">
        <v>66</v>
      </c>
      <c r="D435" s="16">
        <v>33222</v>
      </c>
      <c r="E435" s="22">
        <v>42479</v>
      </c>
      <c r="F435" s="16" t="s">
        <v>582</v>
      </c>
      <c r="G435" s="21">
        <v>48</v>
      </c>
      <c r="H435" s="18">
        <f>G435*L435</f>
        <v>138.24</v>
      </c>
      <c r="I435" s="23">
        <v>0.02</v>
      </c>
      <c r="J435" s="16" t="s">
        <v>595</v>
      </c>
      <c r="K435" s="24">
        <v>28.89</v>
      </c>
      <c r="L435" s="18">
        <v>2.88</v>
      </c>
      <c r="M435" s="24">
        <v>0.7</v>
      </c>
      <c r="N435" s="16" t="s">
        <v>233</v>
      </c>
      <c r="O435" s="21" t="s">
        <v>604</v>
      </c>
      <c r="P435" s="16" t="s">
        <v>68</v>
      </c>
      <c r="Q435" s="21" t="s">
        <v>679</v>
      </c>
      <c r="R435" s="16" t="s">
        <v>683</v>
      </c>
      <c r="S435" s="21" t="s">
        <v>588</v>
      </c>
      <c r="T435" s="20">
        <f>E435+7</f>
        <v>42486</v>
      </c>
    </row>
    <row r="436" spans="1:20" x14ac:dyDescent="0.2">
      <c r="A436" s="16" t="s">
        <v>678</v>
      </c>
      <c r="B436" s="2">
        <v>4561</v>
      </c>
      <c r="C436" s="16" t="s">
        <v>66</v>
      </c>
      <c r="D436" s="16">
        <v>32450</v>
      </c>
      <c r="E436" s="17">
        <v>42296</v>
      </c>
      <c r="F436" s="16" t="s">
        <v>582</v>
      </c>
      <c r="G436" s="16">
        <v>37</v>
      </c>
      <c r="H436" s="18">
        <f>G436*L436</f>
        <v>2622.93</v>
      </c>
      <c r="I436" s="19">
        <v>0.1</v>
      </c>
      <c r="J436" s="16" t="s">
        <v>593</v>
      </c>
      <c r="K436" s="18">
        <v>54.230849999999997</v>
      </c>
      <c r="L436" s="18">
        <v>70.89</v>
      </c>
      <c r="M436" s="18">
        <v>89.3</v>
      </c>
      <c r="N436" s="16" t="s">
        <v>616</v>
      </c>
      <c r="O436" s="16" t="s">
        <v>604</v>
      </c>
      <c r="P436" s="16" t="s">
        <v>69</v>
      </c>
      <c r="Q436" s="16" t="s">
        <v>680</v>
      </c>
      <c r="R436" s="16" t="s">
        <v>693</v>
      </c>
      <c r="S436" s="16" t="s">
        <v>587</v>
      </c>
      <c r="T436" s="20">
        <f>E436+7</f>
        <v>42303</v>
      </c>
    </row>
    <row r="437" spans="1:20" x14ac:dyDescent="0.2">
      <c r="A437" s="16" t="s">
        <v>678</v>
      </c>
      <c r="B437" s="4">
        <v>6682</v>
      </c>
      <c r="C437" s="21" t="s">
        <v>66</v>
      </c>
      <c r="D437" s="16">
        <v>47525</v>
      </c>
      <c r="E437" s="22">
        <v>42005</v>
      </c>
      <c r="F437" s="16" t="s">
        <v>582</v>
      </c>
      <c r="G437" s="21">
        <v>40</v>
      </c>
      <c r="H437" s="18">
        <f>G437*L437</f>
        <v>639.20000000000005</v>
      </c>
      <c r="I437" s="23">
        <v>0.01</v>
      </c>
      <c r="J437" s="16" t="s">
        <v>595</v>
      </c>
      <c r="K437" s="24">
        <v>189.04</v>
      </c>
      <c r="L437" s="18">
        <v>15.98</v>
      </c>
      <c r="M437" s="24">
        <v>4</v>
      </c>
      <c r="N437" s="16" t="s">
        <v>667</v>
      </c>
      <c r="O437" s="21" t="s">
        <v>601</v>
      </c>
      <c r="P437" s="16" t="s">
        <v>69</v>
      </c>
      <c r="Q437" s="21" t="s">
        <v>681</v>
      </c>
      <c r="R437" s="16" t="s">
        <v>689</v>
      </c>
      <c r="S437" s="21" t="s">
        <v>591</v>
      </c>
      <c r="T437" s="20">
        <f>E437+7</f>
        <v>42012</v>
      </c>
    </row>
    <row r="438" spans="1:20" x14ac:dyDescent="0.2">
      <c r="A438" s="16" t="s">
        <v>678</v>
      </c>
      <c r="B438" s="2">
        <v>7124</v>
      </c>
      <c r="C438" s="16" t="s">
        <v>66</v>
      </c>
      <c r="D438" s="16">
        <v>50822</v>
      </c>
      <c r="E438" s="17">
        <v>42346</v>
      </c>
      <c r="F438" s="16" t="s">
        <v>582</v>
      </c>
      <c r="G438" s="16">
        <v>6</v>
      </c>
      <c r="H438" s="18">
        <f>G438*L438</f>
        <v>1657.1999999999998</v>
      </c>
      <c r="I438" s="19">
        <v>0.1</v>
      </c>
      <c r="J438" s="16" t="s">
        <v>595</v>
      </c>
      <c r="K438" s="18">
        <v>7.9200000000000728</v>
      </c>
      <c r="L438" s="18">
        <v>276.2</v>
      </c>
      <c r="M438" s="18">
        <v>24.49</v>
      </c>
      <c r="N438" s="16" t="s">
        <v>634</v>
      </c>
      <c r="O438" s="16" t="s">
        <v>606</v>
      </c>
      <c r="P438" s="16" t="s">
        <v>69</v>
      </c>
      <c r="Q438" s="16" t="s">
        <v>680</v>
      </c>
      <c r="R438" s="16" t="s">
        <v>696</v>
      </c>
      <c r="S438" s="16" t="s">
        <v>589</v>
      </c>
      <c r="T438" s="20">
        <f>E438+7</f>
        <v>42353</v>
      </c>
    </row>
    <row r="439" spans="1:20" x14ac:dyDescent="0.2">
      <c r="A439" s="16" t="s">
        <v>678</v>
      </c>
      <c r="B439" s="2">
        <v>2330</v>
      </c>
      <c r="C439" s="21" t="s">
        <v>66</v>
      </c>
      <c r="D439" s="16">
        <v>16802</v>
      </c>
      <c r="E439" s="22">
        <v>42053</v>
      </c>
      <c r="F439" s="16" t="s">
        <v>582</v>
      </c>
      <c r="G439" s="21">
        <v>26</v>
      </c>
      <c r="H439" s="18">
        <f>G439*L439</f>
        <v>2495.7399999999998</v>
      </c>
      <c r="I439" s="23">
        <v>0.01</v>
      </c>
      <c r="J439" s="16" t="s">
        <v>595</v>
      </c>
      <c r="K439" s="24">
        <v>-445.04</v>
      </c>
      <c r="L439" s="18">
        <v>95.99</v>
      </c>
      <c r="M439" s="24">
        <v>35</v>
      </c>
      <c r="N439" s="16" t="s">
        <v>660</v>
      </c>
      <c r="O439" s="21" t="s">
        <v>605</v>
      </c>
      <c r="P439" s="16" t="s">
        <v>68</v>
      </c>
      <c r="Q439" s="21" t="s">
        <v>679</v>
      </c>
      <c r="R439" s="16" t="s">
        <v>692</v>
      </c>
      <c r="S439" s="21" t="s">
        <v>589</v>
      </c>
      <c r="T439" s="20">
        <f>E439+7</f>
        <v>42060</v>
      </c>
    </row>
    <row r="440" spans="1:20" x14ac:dyDescent="0.2">
      <c r="A440" s="16" t="s">
        <v>678</v>
      </c>
      <c r="B440" s="2">
        <v>28</v>
      </c>
      <c r="C440" s="16" t="s">
        <v>66</v>
      </c>
      <c r="D440" s="16">
        <v>194</v>
      </c>
      <c r="E440" s="17">
        <v>42403</v>
      </c>
      <c r="F440" s="16" t="s">
        <v>582</v>
      </c>
      <c r="G440" s="16">
        <v>49</v>
      </c>
      <c r="H440" s="18">
        <f>G440*L440</f>
        <v>356.72</v>
      </c>
      <c r="I440" s="19">
        <v>0.1</v>
      </c>
      <c r="J440" s="16" t="s">
        <v>595</v>
      </c>
      <c r="K440" s="18">
        <v>-197.25</v>
      </c>
      <c r="L440" s="18">
        <v>7.28</v>
      </c>
      <c r="M440" s="18">
        <v>7.98</v>
      </c>
      <c r="N440" s="16" t="s">
        <v>613</v>
      </c>
      <c r="O440" s="16" t="s">
        <v>605</v>
      </c>
      <c r="P440" s="16" t="s">
        <v>71</v>
      </c>
      <c r="Q440" s="16" t="s">
        <v>680</v>
      </c>
      <c r="R440" s="16" t="s">
        <v>687</v>
      </c>
      <c r="S440" s="16" t="s">
        <v>588</v>
      </c>
      <c r="T440" s="20">
        <f>E440+7</f>
        <v>42410</v>
      </c>
    </row>
    <row r="441" spans="1:20" x14ac:dyDescent="0.2">
      <c r="A441" s="16" t="s">
        <v>678</v>
      </c>
      <c r="B441" s="2">
        <v>6269</v>
      </c>
      <c r="C441" s="21" t="s">
        <v>66</v>
      </c>
      <c r="D441" s="16">
        <v>44386</v>
      </c>
      <c r="E441" s="22">
        <v>42408</v>
      </c>
      <c r="F441" s="16" t="s">
        <v>582</v>
      </c>
      <c r="G441" s="21">
        <v>43</v>
      </c>
      <c r="H441" s="18">
        <f>G441*L441</f>
        <v>1224.6400000000001</v>
      </c>
      <c r="I441" s="23">
        <v>0.01</v>
      </c>
      <c r="J441" s="16" t="s">
        <v>595</v>
      </c>
      <c r="K441" s="24">
        <v>518.80999999999995</v>
      </c>
      <c r="L441" s="18">
        <v>28.48</v>
      </c>
      <c r="M441" s="24">
        <v>1.99</v>
      </c>
      <c r="N441" s="16" t="s">
        <v>615</v>
      </c>
      <c r="O441" s="21" t="s">
        <v>604</v>
      </c>
      <c r="P441" s="16" t="s">
        <v>68</v>
      </c>
      <c r="Q441" s="21" t="s">
        <v>681</v>
      </c>
      <c r="R441" s="16" t="s">
        <v>689</v>
      </c>
      <c r="S441" s="21" t="s">
        <v>592</v>
      </c>
      <c r="T441" s="20">
        <f>E441+7</f>
        <v>42415</v>
      </c>
    </row>
    <row r="442" spans="1:20" x14ac:dyDescent="0.2">
      <c r="A442" s="16" t="s">
        <v>678</v>
      </c>
      <c r="B442" s="2">
        <v>3743</v>
      </c>
      <c r="C442" s="16" t="s">
        <v>66</v>
      </c>
      <c r="D442" s="16">
        <v>26756</v>
      </c>
      <c r="E442" s="17">
        <v>42439</v>
      </c>
      <c r="F442" s="16" t="s">
        <v>582</v>
      </c>
      <c r="G442" s="16">
        <v>25</v>
      </c>
      <c r="H442" s="18">
        <f>G442*L442</f>
        <v>774.25</v>
      </c>
      <c r="I442" s="19">
        <v>7.0000000000000007E-2</v>
      </c>
      <c r="J442" s="16" t="s">
        <v>595</v>
      </c>
      <c r="K442" s="18">
        <v>-29.56</v>
      </c>
      <c r="L442" s="18">
        <v>30.97</v>
      </c>
      <c r="M442" s="18">
        <v>4</v>
      </c>
      <c r="N442" s="16" t="s">
        <v>120</v>
      </c>
      <c r="O442" s="16" t="s">
        <v>604</v>
      </c>
      <c r="P442" s="16" t="s">
        <v>68</v>
      </c>
      <c r="Q442" s="16" t="s">
        <v>681</v>
      </c>
      <c r="R442" s="16" t="s">
        <v>689</v>
      </c>
      <c r="S442" s="16" t="s">
        <v>591</v>
      </c>
      <c r="T442" s="20">
        <f>E442+7</f>
        <v>42446</v>
      </c>
    </row>
    <row r="443" spans="1:20" x14ac:dyDescent="0.2">
      <c r="A443" s="16" t="s">
        <v>678</v>
      </c>
      <c r="B443" s="2">
        <v>934</v>
      </c>
      <c r="C443" s="21" t="s">
        <v>66</v>
      </c>
      <c r="D443" s="16">
        <v>6757</v>
      </c>
      <c r="E443" s="22">
        <v>42340</v>
      </c>
      <c r="F443" s="16" t="s">
        <v>582</v>
      </c>
      <c r="G443" s="21">
        <v>27</v>
      </c>
      <c r="H443" s="18">
        <f>G443*L443</f>
        <v>938.52</v>
      </c>
      <c r="I443" s="23">
        <v>0.1</v>
      </c>
      <c r="J443" s="16" t="s">
        <v>595</v>
      </c>
      <c r="K443" s="24">
        <v>43.36</v>
      </c>
      <c r="L443" s="18">
        <v>34.76</v>
      </c>
      <c r="M443" s="24">
        <v>8.2200000000000006</v>
      </c>
      <c r="N443" s="16" t="s">
        <v>635</v>
      </c>
      <c r="O443" s="21" t="s">
        <v>606</v>
      </c>
      <c r="P443" s="16" t="s">
        <v>69</v>
      </c>
      <c r="Q443" s="21" t="s">
        <v>679</v>
      </c>
      <c r="R443" s="16" t="s">
        <v>692</v>
      </c>
      <c r="S443" s="21" t="s">
        <v>591</v>
      </c>
      <c r="T443" s="20">
        <f>E443+7</f>
        <v>42347</v>
      </c>
    </row>
    <row r="444" spans="1:20" x14ac:dyDescent="0.2">
      <c r="A444" s="16" t="s">
        <v>678</v>
      </c>
      <c r="B444" s="2">
        <v>7713</v>
      </c>
      <c r="C444" s="16" t="s">
        <v>66</v>
      </c>
      <c r="D444" s="16">
        <v>55271</v>
      </c>
      <c r="E444" s="17">
        <v>42013</v>
      </c>
      <c r="F444" s="16" t="s">
        <v>582</v>
      </c>
      <c r="G444" s="16">
        <v>16</v>
      </c>
      <c r="H444" s="18">
        <f>G444*L444</f>
        <v>1614.24</v>
      </c>
      <c r="I444" s="19">
        <v>7.0000000000000007E-2</v>
      </c>
      <c r="J444" s="16" t="s">
        <v>593</v>
      </c>
      <c r="K444" s="18">
        <v>-210.14</v>
      </c>
      <c r="L444" s="18">
        <v>100.89</v>
      </c>
      <c r="M444" s="18">
        <v>42</v>
      </c>
      <c r="N444" s="16" t="s">
        <v>428</v>
      </c>
      <c r="O444" s="16" t="s">
        <v>604</v>
      </c>
      <c r="P444" s="16" t="s">
        <v>70</v>
      </c>
      <c r="Q444" s="16" t="s">
        <v>680</v>
      </c>
      <c r="R444" s="16" t="s">
        <v>696</v>
      </c>
      <c r="S444" s="16" t="s">
        <v>72</v>
      </c>
      <c r="T444" s="20">
        <f>E444+7</f>
        <v>42020</v>
      </c>
    </row>
    <row r="445" spans="1:20" x14ac:dyDescent="0.2">
      <c r="A445" s="16" t="s">
        <v>678</v>
      </c>
      <c r="B445" s="2">
        <v>6263</v>
      </c>
      <c r="C445" s="21" t="s">
        <v>66</v>
      </c>
      <c r="D445" s="16">
        <v>44323</v>
      </c>
      <c r="E445" s="22">
        <v>42528</v>
      </c>
      <c r="F445" s="16" t="s">
        <v>582</v>
      </c>
      <c r="G445" s="21">
        <v>27</v>
      </c>
      <c r="H445" s="18">
        <f>G445*L445</f>
        <v>21896.46</v>
      </c>
      <c r="I445" s="23">
        <v>0.09</v>
      </c>
      <c r="J445" s="16" t="s">
        <v>593</v>
      </c>
      <c r="K445" s="24">
        <v>5381.02</v>
      </c>
      <c r="L445" s="18">
        <v>810.98</v>
      </c>
      <c r="M445" s="24">
        <v>16.059999999999999</v>
      </c>
      <c r="N445" s="16" t="s">
        <v>618</v>
      </c>
      <c r="O445" s="21" t="s">
        <v>605</v>
      </c>
      <c r="P445" s="16" t="s">
        <v>71</v>
      </c>
      <c r="Q445" s="21" t="s">
        <v>681</v>
      </c>
      <c r="R445" s="16" t="s">
        <v>694</v>
      </c>
      <c r="S445" s="21" t="s">
        <v>72</v>
      </c>
      <c r="T445" s="20">
        <f>E445+7</f>
        <v>42535</v>
      </c>
    </row>
    <row r="446" spans="1:20" x14ac:dyDescent="0.2">
      <c r="A446" s="16" t="s">
        <v>678</v>
      </c>
      <c r="B446" s="2">
        <v>505</v>
      </c>
      <c r="C446" s="16" t="s">
        <v>66</v>
      </c>
      <c r="D446" s="16">
        <v>3488</v>
      </c>
      <c r="E446" s="17">
        <v>41950</v>
      </c>
      <c r="F446" s="16" t="s">
        <v>582</v>
      </c>
      <c r="G446" s="16">
        <v>6</v>
      </c>
      <c r="H446" s="18">
        <f>G446*L446</f>
        <v>131.88</v>
      </c>
      <c r="I446" s="19">
        <v>0.02</v>
      </c>
      <c r="J446" s="16" t="s">
        <v>595</v>
      </c>
      <c r="K446" s="18">
        <v>-0.31000000000000227</v>
      </c>
      <c r="L446" s="18">
        <v>21.98</v>
      </c>
      <c r="M446" s="18">
        <v>2.87</v>
      </c>
      <c r="N446" s="16" t="s">
        <v>660</v>
      </c>
      <c r="O446" s="16" t="s">
        <v>605</v>
      </c>
      <c r="P446" s="16" t="s">
        <v>68</v>
      </c>
      <c r="Q446" s="16" t="s">
        <v>679</v>
      </c>
      <c r="R446" s="16" t="s">
        <v>683</v>
      </c>
      <c r="S446" s="16" t="s">
        <v>592</v>
      </c>
      <c r="T446" s="20">
        <f>E446+7</f>
        <v>41957</v>
      </c>
    </row>
    <row r="447" spans="1:20" x14ac:dyDescent="0.2">
      <c r="A447" s="16" t="s">
        <v>678</v>
      </c>
      <c r="B447" s="2">
        <v>5912</v>
      </c>
      <c r="C447" s="21" t="s">
        <v>66</v>
      </c>
      <c r="D447" s="16">
        <v>41921</v>
      </c>
      <c r="E447" s="22">
        <v>42362</v>
      </c>
      <c r="F447" s="16" t="s">
        <v>582</v>
      </c>
      <c r="G447" s="21">
        <v>29</v>
      </c>
      <c r="H447" s="18">
        <f>G447*L447</f>
        <v>335.82</v>
      </c>
      <c r="I447" s="23">
        <v>0.04</v>
      </c>
      <c r="J447" s="16" t="s">
        <v>594</v>
      </c>
      <c r="K447" s="24">
        <v>-5.45</v>
      </c>
      <c r="L447" s="18">
        <v>11.58</v>
      </c>
      <c r="M447" s="24">
        <v>6.97</v>
      </c>
      <c r="N447" s="16" t="s">
        <v>282</v>
      </c>
      <c r="O447" s="21" t="s">
        <v>606</v>
      </c>
      <c r="P447" s="16" t="s">
        <v>70</v>
      </c>
      <c r="Q447" s="21" t="s">
        <v>679</v>
      </c>
      <c r="R447" s="16" t="s">
        <v>682</v>
      </c>
      <c r="S447" s="21" t="s">
        <v>591</v>
      </c>
      <c r="T447" s="20">
        <f>E447+7</f>
        <v>42369</v>
      </c>
    </row>
    <row r="448" spans="1:20" x14ac:dyDescent="0.2">
      <c r="A448" s="16" t="s">
        <v>678</v>
      </c>
      <c r="B448" s="4">
        <v>3744</v>
      </c>
      <c r="C448" s="16" t="s">
        <v>66</v>
      </c>
      <c r="D448" s="16">
        <v>26756</v>
      </c>
      <c r="E448" s="17">
        <v>42439</v>
      </c>
      <c r="F448" s="16" t="s">
        <v>582</v>
      </c>
      <c r="G448" s="16">
        <v>40</v>
      </c>
      <c r="H448" s="18">
        <f>G448*L448</f>
        <v>259.20000000000005</v>
      </c>
      <c r="I448" s="19">
        <v>0.09</v>
      </c>
      <c r="J448" s="16" t="s">
        <v>595</v>
      </c>
      <c r="K448" s="18">
        <v>-103.77</v>
      </c>
      <c r="L448" s="18">
        <v>6.48</v>
      </c>
      <c r="M448" s="18">
        <v>6.22</v>
      </c>
      <c r="N448" s="16" t="s">
        <v>660</v>
      </c>
      <c r="O448" s="16" t="s">
        <v>605</v>
      </c>
      <c r="P448" s="16" t="s">
        <v>68</v>
      </c>
      <c r="Q448" s="16" t="s">
        <v>679</v>
      </c>
      <c r="R448" s="16" t="s">
        <v>686</v>
      </c>
      <c r="S448" s="16" t="s">
        <v>591</v>
      </c>
      <c r="T448" s="20">
        <f>E448+7</f>
        <v>42446</v>
      </c>
    </row>
    <row r="449" spans="1:20" x14ac:dyDescent="0.2">
      <c r="A449" s="16" t="s">
        <v>678</v>
      </c>
      <c r="B449" s="2">
        <v>6026</v>
      </c>
      <c r="C449" s="21" t="s">
        <v>66</v>
      </c>
      <c r="D449" s="16">
        <v>42692</v>
      </c>
      <c r="E449" s="22">
        <v>42297</v>
      </c>
      <c r="F449" s="16" t="s">
        <v>582</v>
      </c>
      <c r="G449" s="21">
        <v>41</v>
      </c>
      <c r="H449" s="18">
        <f>G449*L449</f>
        <v>245.18</v>
      </c>
      <c r="I449" s="23">
        <v>0.08</v>
      </c>
      <c r="J449" s="16" t="s">
        <v>595</v>
      </c>
      <c r="K449" s="24">
        <v>-168.67</v>
      </c>
      <c r="L449" s="18">
        <v>5.98</v>
      </c>
      <c r="M449" s="24">
        <v>7.5</v>
      </c>
      <c r="N449" s="16" t="s">
        <v>568</v>
      </c>
      <c r="O449" s="21" t="s">
        <v>604</v>
      </c>
      <c r="P449" s="16" t="s">
        <v>69</v>
      </c>
      <c r="Q449" s="21" t="s">
        <v>679</v>
      </c>
      <c r="R449" s="16" t="s">
        <v>686</v>
      </c>
      <c r="S449" s="21" t="s">
        <v>591</v>
      </c>
      <c r="T449" s="20">
        <f>E449+7</f>
        <v>42304</v>
      </c>
    </row>
    <row r="450" spans="1:20" x14ac:dyDescent="0.2">
      <c r="A450" s="16" t="s">
        <v>678</v>
      </c>
      <c r="B450" s="4">
        <v>1109</v>
      </c>
      <c r="C450" s="16" t="s">
        <v>66</v>
      </c>
      <c r="D450" s="16">
        <v>8133</v>
      </c>
      <c r="E450" s="17">
        <v>42000</v>
      </c>
      <c r="F450" s="16" t="s">
        <v>582</v>
      </c>
      <c r="G450" s="16">
        <v>11</v>
      </c>
      <c r="H450" s="18">
        <f>G450*L450</f>
        <v>389.84</v>
      </c>
      <c r="I450" s="19">
        <v>0.04</v>
      </c>
      <c r="J450" s="16" t="s">
        <v>595</v>
      </c>
      <c r="K450" s="18">
        <v>130.52000000000001</v>
      </c>
      <c r="L450" s="18">
        <v>35.44</v>
      </c>
      <c r="M450" s="18">
        <v>5.09</v>
      </c>
      <c r="N450" s="16" t="s">
        <v>610</v>
      </c>
      <c r="O450" s="16" t="s">
        <v>605</v>
      </c>
      <c r="P450" s="16" t="s">
        <v>71</v>
      </c>
      <c r="Q450" s="16" t="s">
        <v>679</v>
      </c>
      <c r="R450" s="16" t="s">
        <v>686</v>
      </c>
      <c r="S450" s="16" t="s">
        <v>591</v>
      </c>
      <c r="T450" s="20">
        <f>E450+7</f>
        <v>42007</v>
      </c>
    </row>
    <row r="451" spans="1:20" x14ac:dyDescent="0.2">
      <c r="A451" s="16" t="s">
        <v>678</v>
      </c>
      <c r="B451" s="2">
        <v>173</v>
      </c>
      <c r="C451" s="21" t="s">
        <v>66</v>
      </c>
      <c r="D451" s="16">
        <v>1095</v>
      </c>
      <c r="E451" s="22">
        <v>42176</v>
      </c>
      <c r="F451" s="16" t="s">
        <v>582</v>
      </c>
      <c r="G451" s="21">
        <v>28</v>
      </c>
      <c r="H451" s="18">
        <f>G451*L451</f>
        <v>139.44</v>
      </c>
      <c r="I451" s="23">
        <v>7.0000000000000007E-2</v>
      </c>
      <c r="J451" s="16" t="s">
        <v>595</v>
      </c>
      <c r="K451" s="24">
        <v>-50.14</v>
      </c>
      <c r="L451" s="18">
        <v>4.9800000000000004</v>
      </c>
      <c r="M451" s="24">
        <v>4.72</v>
      </c>
      <c r="N451" s="16" t="s">
        <v>243</v>
      </c>
      <c r="O451" s="21" t="s">
        <v>604</v>
      </c>
      <c r="P451" s="16" t="s">
        <v>70</v>
      </c>
      <c r="Q451" s="21" t="s">
        <v>679</v>
      </c>
      <c r="R451" s="16" t="s">
        <v>686</v>
      </c>
      <c r="S451" s="21" t="s">
        <v>591</v>
      </c>
      <c r="T451" s="20">
        <f>E451+7</f>
        <v>42183</v>
      </c>
    </row>
    <row r="452" spans="1:20" x14ac:dyDescent="0.2">
      <c r="A452" s="16" t="s">
        <v>678</v>
      </c>
      <c r="B452" s="4">
        <v>6147</v>
      </c>
      <c r="C452" s="16" t="s">
        <v>66</v>
      </c>
      <c r="D452" s="16">
        <v>43523</v>
      </c>
      <c r="E452" s="17">
        <v>42452</v>
      </c>
      <c r="F452" s="16" t="s">
        <v>582</v>
      </c>
      <c r="G452" s="16">
        <v>50</v>
      </c>
      <c r="H452" s="18">
        <f>G452*L452</f>
        <v>299</v>
      </c>
      <c r="I452" s="19">
        <v>0.04</v>
      </c>
      <c r="J452" s="16" t="s">
        <v>595</v>
      </c>
      <c r="K452" s="18">
        <v>-97.23</v>
      </c>
      <c r="L452" s="18">
        <v>5.98</v>
      </c>
      <c r="M452" s="18">
        <v>5.46</v>
      </c>
      <c r="N452" s="16" t="s">
        <v>167</v>
      </c>
      <c r="O452" s="16" t="s">
        <v>601</v>
      </c>
      <c r="P452" s="16" t="s">
        <v>69</v>
      </c>
      <c r="Q452" s="16" t="s">
        <v>679</v>
      </c>
      <c r="R452" s="16" t="s">
        <v>686</v>
      </c>
      <c r="S452" s="16" t="s">
        <v>591</v>
      </c>
      <c r="T452" s="20">
        <f>E452+7</f>
        <v>42459</v>
      </c>
    </row>
    <row r="453" spans="1:20" x14ac:dyDescent="0.2">
      <c r="A453" s="16" t="s">
        <v>678</v>
      </c>
      <c r="B453" s="2">
        <v>4911</v>
      </c>
      <c r="C453" s="21" t="s">
        <v>66</v>
      </c>
      <c r="D453" s="16">
        <v>34976</v>
      </c>
      <c r="E453" s="22">
        <v>42637</v>
      </c>
      <c r="F453" s="16" t="s">
        <v>582</v>
      </c>
      <c r="G453" s="21">
        <v>29</v>
      </c>
      <c r="H453" s="18">
        <f>G453*L453</f>
        <v>173.42000000000002</v>
      </c>
      <c r="I453" s="23">
        <v>0.08</v>
      </c>
      <c r="J453" s="16" t="s">
        <v>595</v>
      </c>
      <c r="K453" s="24">
        <v>-64.53</v>
      </c>
      <c r="L453" s="18">
        <v>5.98</v>
      </c>
      <c r="M453" s="24">
        <v>5.46</v>
      </c>
      <c r="N453" s="16" t="s">
        <v>115</v>
      </c>
      <c r="O453" s="21" t="s">
        <v>606</v>
      </c>
      <c r="P453" s="16" t="s">
        <v>68</v>
      </c>
      <c r="Q453" s="21" t="s">
        <v>679</v>
      </c>
      <c r="R453" s="16" t="s">
        <v>686</v>
      </c>
      <c r="S453" s="21" t="s">
        <v>591</v>
      </c>
      <c r="T453" s="20">
        <f>E453+7</f>
        <v>42644</v>
      </c>
    </row>
    <row r="454" spans="1:20" x14ac:dyDescent="0.2">
      <c r="A454" s="16" t="s">
        <v>678</v>
      </c>
      <c r="B454" s="4">
        <v>3745</v>
      </c>
      <c r="C454" s="16" t="s">
        <v>66</v>
      </c>
      <c r="D454" s="16">
        <v>26756</v>
      </c>
      <c r="E454" s="17">
        <v>42439</v>
      </c>
      <c r="F454" s="16" t="s">
        <v>582</v>
      </c>
      <c r="G454" s="16">
        <v>20</v>
      </c>
      <c r="H454" s="18">
        <f>G454*L454</f>
        <v>129.60000000000002</v>
      </c>
      <c r="I454" s="19">
        <v>7.0000000000000007E-2</v>
      </c>
      <c r="J454" s="16" t="s">
        <v>595</v>
      </c>
      <c r="K454" s="18">
        <v>-80.41</v>
      </c>
      <c r="L454" s="18">
        <v>6.48</v>
      </c>
      <c r="M454" s="18">
        <v>7.37</v>
      </c>
      <c r="N454" s="16" t="s">
        <v>120</v>
      </c>
      <c r="O454" s="16" t="s">
        <v>606</v>
      </c>
      <c r="P454" s="16" t="s">
        <v>68</v>
      </c>
      <c r="Q454" s="16" t="s">
        <v>679</v>
      </c>
      <c r="R454" s="16" t="s">
        <v>686</v>
      </c>
      <c r="S454" s="16" t="s">
        <v>591</v>
      </c>
      <c r="T454" s="20">
        <f>E454+7</f>
        <v>42446</v>
      </c>
    </row>
    <row r="455" spans="1:20" x14ac:dyDescent="0.2">
      <c r="A455" s="16" t="s">
        <v>678</v>
      </c>
      <c r="B455" s="4">
        <v>6333</v>
      </c>
      <c r="C455" s="21" t="s">
        <v>66</v>
      </c>
      <c r="D455" s="16">
        <v>44869</v>
      </c>
      <c r="E455" s="22">
        <v>42543</v>
      </c>
      <c r="F455" s="16" t="s">
        <v>582</v>
      </c>
      <c r="G455" s="21">
        <v>43</v>
      </c>
      <c r="H455" s="18">
        <f>G455*L455</f>
        <v>278.64000000000004</v>
      </c>
      <c r="I455" s="23">
        <v>0.03</v>
      </c>
      <c r="J455" s="16" t="s">
        <v>595</v>
      </c>
      <c r="K455" s="24">
        <v>-154.94999999999999</v>
      </c>
      <c r="L455" s="18">
        <v>6.48</v>
      </c>
      <c r="M455" s="24">
        <v>7.49</v>
      </c>
      <c r="N455" s="16" t="s">
        <v>192</v>
      </c>
      <c r="O455" s="21" t="s">
        <v>604</v>
      </c>
      <c r="P455" s="16" t="s">
        <v>71</v>
      </c>
      <c r="Q455" s="21" t="s">
        <v>679</v>
      </c>
      <c r="R455" s="16" t="s">
        <v>686</v>
      </c>
      <c r="S455" s="21" t="s">
        <v>591</v>
      </c>
      <c r="T455" s="20">
        <f>E455+7</f>
        <v>42550</v>
      </c>
    </row>
    <row r="456" spans="1:20" x14ac:dyDescent="0.2">
      <c r="A456" s="16" t="s">
        <v>678</v>
      </c>
      <c r="B456" s="2">
        <v>6027</v>
      </c>
      <c r="C456" s="16" t="s">
        <v>66</v>
      </c>
      <c r="D456" s="16">
        <v>42692</v>
      </c>
      <c r="E456" s="17">
        <v>42297</v>
      </c>
      <c r="F456" s="16" t="s">
        <v>582</v>
      </c>
      <c r="G456" s="16">
        <v>42</v>
      </c>
      <c r="H456" s="18">
        <f>G456*L456</f>
        <v>272.16000000000003</v>
      </c>
      <c r="I456" s="19">
        <v>0.03</v>
      </c>
      <c r="J456" s="16" t="s">
        <v>595</v>
      </c>
      <c r="K456" s="18">
        <v>-202.31</v>
      </c>
      <c r="L456" s="18">
        <v>6.48</v>
      </c>
      <c r="M456" s="18">
        <v>8.73</v>
      </c>
      <c r="N456" s="16" t="s">
        <v>610</v>
      </c>
      <c r="O456" s="16" t="s">
        <v>605</v>
      </c>
      <c r="P456" s="16" t="s">
        <v>69</v>
      </c>
      <c r="Q456" s="16" t="s">
        <v>679</v>
      </c>
      <c r="R456" s="16" t="s">
        <v>686</v>
      </c>
      <c r="S456" s="16" t="s">
        <v>591</v>
      </c>
      <c r="T456" s="20">
        <f>E456+7</f>
        <v>42304</v>
      </c>
    </row>
    <row r="457" spans="1:20" x14ac:dyDescent="0.2">
      <c r="A457" s="16" t="s">
        <v>678</v>
      </c>
      <c r="B457" s="2">
        <v>4199</v>
      </c>
      <c r="C457" s="21" t="s">
        <v>66</v>
      </c>
      <c r="D457" s="16">
        <v>29856</v>
      </c>
      <c r="E457" s="22">
        <v>42468</v>
      </c>
      <c r="F457" s="16" t="s">
        <v>582</v>
      </c>
      <c r="G457" s="21">
        <v>24</v>
      </c>
      <c r="H457" s="18">
        <f>G457*L457</f>
        <v>119.52000000000001</v>
      </c>
      <c r="I457" s="23">
        <v>0.04</v>
      </c>
      <c r="J457" s="16" t="s">
        <v>595</v>
      </c>
      <c r="K457" s="24">
        <v>43.35</v>
      </c>
      <c r="L457" s="18">
        <v>4.9800000000000004</v>
      </c>
      <c r="M457" s="24">
        <v>0.8</v>
      </c>
      <c r="N457" s="16" t="s">
        <v>393</v>
      </c>
      <c r="O457" s="21" t="s">
        <v>604</v>
      </c>
      <c r="P457" s="16" t="s">
        <v>70</v>
      </c>
      <c r="Q457" s="21" t="s">
        <v>679</v>
      </c>
      <c r="R457" s="16" t="s">
        <v>686</v>
      </c>
      <c r="S457" s="21" t="s">
        <v>588</v>
      </c>
      <c r="T457" s="20">
        <f>E457+7</f>
        <v>42475</v>
      </c>
    </row>
    <row r="458" spans="1:20" x14ac:dyDescent="0.2">
      <c r="A458" s="16" t="s">
        <v>678</v>
      </c>
      <c r="B458" s="4">
        <v>6933</v>
      </c>
      <c r="C458" s="16" t="s">
        <v>66</v>
      </c>
      <c r="D458" s="16">
        <v>49477</v>
      </c>
      <c r="E458" s="17">
        <v>42276</v>
      </c>
      <c r="F458" s="16" t="s">
        <v>582</v>
      </c>
      <c r="G458" s="16">
        <v>9</v>
      </c>
      <c r="H458" s="18">
        <f>G458*L458</f>
        <v>68.759999999999991</v>
      </c>
      <c r="I458" s="19">
        <v>0.01</v>
      </c>
      <c r="J458" s="16" t="s">
        <v>595</v>
      </c>
      <c r="K458" s="18">
        <v>-16.559999999999999</v>
      </c>
      <c r="L458" s="18">
        <v>7.64</v>
      </c>
      <c r="M458" s="18">
        <v>5.83</v>
      </c>
      <c r="N458" s="16" t="s">
        <v>286</v>
      </c>
      <c r="O458" s="16" t="s">
        <v>604</v>
      </c>
      <c r="P458" s="16" t="s">
        <v>71</v>
      </c>
      <c r="Q458" s="16" t="s">
        <v>679</v>
      </c>
      <c r="R458" s="16" t="s">
        <v>686</v>
      </c>
      <c r="S458" s="16" t="s">
        <v>588</v>
      </c>
      <c r="T458" s="20">
        <f>E458+7</f>
        <v>42283</v>
      </c>
    </row>
    <row r="459" spans="1:20" x14ac:dyDescent="0.2">
      <c r="A459" s="16" t="s">
        <v>678</v>
      </c>
      <c r="B459" s="2">
        <v>8071</v>
      </c>
      <c r="C459" s="21" t="s">
        <v>66</v>
      </c>
      <c r="D459" s="16">
        <v>57572</v>
      </c>
      <c r="E459" s="22">
        <v>42136</v>
      </c>
      <c r="F459" s="16" t="s">
        <v>582</v>
      </c>
      <c r="G459" s="21">
        <v>9</v>
      </c>
      <c r="H459" s="18">
        <f>G459*L459</f>
        <v>68.759999999999991</v>
      </c>
      <c r="I459" s="23">
        <v>0</v>
      </c>
      <c r="J459" s="16" t="s">
        <v>595</v>
      </c>
      <c r="K459" s="24">
        <v>-17.22</v>
      </c>
      <c r="L459" s="18">
        <v>7.64</v>
      </c>
      <c r="M459" s="24">
        <v>5.83</v>
      </c>
      <c r="N459" s="16" t="s">
        <v>222</v>
      </c>
      <c r="O459" s="21" t="s">
        <v>606</v>
      </c>
      <c r="P459" s="16" t="s">
        <v>68</v>
      </c>
      <c r="Q459" s="21" t="s">
        <v>679</v>
      </c>
      <c r="R459" s="16" t="s">
        <v>686</v>
      </c>
      <c r="S459" s="21" t="s">
        <v>588</v>
      </c>
      <c r="T459" s="20">
        <f>E459+7</f>
        <v>42143</v>
      </c>
    </row>
    <row r="460" spans="1:20" x14ac:dyDescent="0.2">
      <c r="A460" s="16" t="s">
        <v>678</v>
      </c>
      <c r="B460" s="2">
        <v>906</v>
      </c>
      <c r="C460" s="16" t="s">
        <v>66</v>
      </c>
      <c r="D460" s="16">
        <v>6502</v>
      </c>
      <c r="E460" s="17">
        <v>42175</v>
      </c>
      <c r="F460" s="16" t="s">
        <v>582</v>
      </c>
      <c r="G460" s="16">
        <v>16</v>
      </c>
      <c r="H460" s="18">
        <f>G460*L460</f>
        <v>122.24</v>
      </c>
      <c r="I460" s="19">
        <v>0.1</v>
      </c>
      <c r="J460" s="16" t="s">
        <v>594</v>
      </c>
      <c r="K460" s="18">
        <v>-36.46</v>
      </c>
      <c r="L460" s="18">
        <v>7.64</v>
      </c>
      <c r="M460" s="18">
        <v>5.83</v>
      </c>
      <c r="N460" s="16" t="s">
        <v>236</v>
      </c>
      <c r="O460" s="16" t="s">
        <v>604</v>
      </c>
      <c r="P460" s="16" t="s">
        <v>68</v>
      </c>
      <c r="Q460" s="16" t="s">
        <v>679</v>
      </c>
      <c r="R460" s="16" t="s">
        <v>686</v>
      </c>
      <c r="S460" s="16" t="s">
        <v>588</v>
      </c>
      <c r="T460" s="20">
        <f>E460+7</f>
        <v>42182</v>
      </c>
    </row>
    <row r="461" spans="1:20" x14ac:dyDescent="0.2">
      <c r="A461" s="16" t="s">
        <v>678</v>
      </c>
      <c r="B461" s="2">
        <v>935</v>
      </c>
      <c r="C461" s="21" t="s">
        <v>66</v>
      </c>
      <c r="D461" s="16">
        <v>6757</v>
      </c>
      <c r="E461" s="22">
        <v>42340</v>
      </c>
      <c r="F461" s="16" t="s">
        <v>582</v>
      </c>
      <c r="G461" s="21">
        <v>11</v>
      </c>
      <c r="H461" s="18">
        <f>G461*L461</f>
        <v>3155.3500000000004</v>
      </c>
      <c r="I461" s="23">
        <v>0.1</v>
      </c>
      <c r="J461" s="16" t="s">
        <v>593</v>
      </c>
      <c r="K461" s="24">
        <v>-298.62</v>
      </c>
      <c r="L461" s="18">
        <v>286.85000000000002</v>
      </c>
      <c r="M461" s="24">
        <v>61.76</v>
      </c>
      <c r="N461" s="16" t="s">
        <v>621</v>
      </c>
      <c r="O461" s="21" t="s">
        <v>604</v>
      </c>
      <c r="P461" s="16" t="s">
        <v>69</v>
      </c>
      <c r="Q461" s="21" t="s">
        <v>680</v>
      </c>
      <c r="R461" s="16" t="s">
        <v>693</v>
      </c>
      <c r="S461" s="21" t="s">
        <v>587</v>
      </c>
      <c r="T461" s="20">
        <f>E461+7</f>
        <v>42347</v>
      </c>
    </row>
    <row r="462" spans="1:20" x14ac:dyDescent="0.2">
      <c r="A462" s="16" t="s">
        <v>678</v>
      </c>
      <c r="B462" s="2">
        <v>2263</v>
      </c>
      <c r="C462" s="16" t="s">
        <v>66</v>
      </c>
      <c r="D462" s="16">
        <v>16258</v>
      </c>
      <c r="E462" s="17">
        <v>42130</v>
      </c>
      <c r="F462" s="16" t="s">
        <v>582</v>
      </c>
      <c r="G462" s="16">
        <v>48</v>
      </c>
      <c r="H462" s="18">
        <f>G462*L462</f>
        <v>339.84000000000003</v>
      </c>
      <c r="I462" s="19">
        <v>0.03</v>
      </c>
      <c r="J462" s="16" t="s">
        <v>595</v>
      </c>
      <c r="K462" s="18">
        <v>45.31</v>
      </c>
      <c r="L462" s="18">
        <v>7.08</v>
      </c>
      <c r="M462" s="18">
        <v>2.35</v>
      </c>
      <c r="N462" s="16" t="s">
        <v>24</v>
      </c>
      <c r="O462" s="16" t="s">
        <v>604</v>
      </c>
      <c r="P462" s="16" t="s">
        <v>71</v>
      </c>
      <c r="Q462" s="16" t="s">
        <v>679</v>
      </c>
      <c r="R462" s="16" t="s">
        <v>683</v>
      </c>
      <c r="S462" s="16" t="s">
        <v>588</v>
      </c>
      <c r="T462" s="20">
        <f>E462+7</f>
        <v>42137</v>
      </c>
    </row>
    <row r="463" spans="1:20" x14ac:dyDescent="0.2">
      <c r="A463" s="16" t="s">
        <v>678</v>
      </c>
      <c r="B463" s="4">
        <v>5123</v>
      </c>
      <c r="C463" s="21" t="s">
        <v>66</v>
      </c>
      <c r="D463" s="16">
        <v>36482</v>
      </c>
      <c r="E463" s="22">
        <v>42129</v>
      </c>
      <c r="F463" s="16" t="s">
        <v>582</v>
      </c>
      <c r="G463" s="21">
        <v>47</v>
      </c>
      <c r="H463" s="18">
        <f>G463*L463</f>
        <v>15422.58</v>
      </c>
      <c r="I463" s="23">
        <v>0.06</v>
      </c>
      <c r="J463" s="16" t="s">
        <v>593</v>
      </c>
      <c r="K463" s="24">
        <v>861.78</v>
      </c>
      <c r="L463" s="18">
        <v>328.14</v>
      </c>
      <c r="M463" s="24">
        <v>91.05</v>
      </c>
      <c r="N463" s="16" t="s">
        <v>289</v>
      </c>
      <c r="O463" s="21" t="s">
        <v>600</v>
      </c>
      <c r="P463" s="16" t="s">
        <v>69</v>
      </c>
      <c r="Q463" s="21" t="s">
        <v>679</v>
      </c>
      <c r="R463" s="16" t="s">
        <v>685</v>
      </c>
      <c r="S463" s="21" t="s">
        <v>72</v>
      </c>
      <c r="T463" s="20">
        <f>E463+7</f>
        <v>42136</v>
      </c>
    </row>
    <row r="464" spans="1:20" x14ac:dyDescent="0.2">
      <c r="A464" s="16" t="s">
        <v>678</v>
      </c>
      <c r="B464" s="4">
        <v>1305</v>
      </c>
      <c r="C464" s="16" t="s">
        <v>66</v>
      </c>
      <c r="D464" s="16">
        <v>9573</v>
      </c>
      <c r="E464" s="17">
        <v>42473</v>
      </c>
      <c r="F464" s="16" t="s">
        <v>582</v>
      </c>
      <c r="G464" s="16">
        <v>41</v>
      </c>
      <c r="H464" s="18">
        <f>G464*L464</f>
        <v>128.74</v>
      </c>
      <c r="I464" s="19">
        <v>0</v>
      </c>
      <c r="J464" s="16" t="s">
        <v>595</v>
      </c>
      <c r="K464" s="18">
        <v>-59.91</v>
      </c>
      <c r="L464" s="18">
        <v>3.14</v>
      </c>
      <c r="M464" s="18">
        <v>1.92</v>
      </c>
      <c r="N464" s="16" t="s">
        <v>552</v>
      </c>
      <c r="O464" s="16" t="s">
        <v>606</v>
      </c>
      <c r="P464" s="16" t="s">
        <v>68</v>
      </c>
      <c r="Q464" s="16" t="s">
        <v>679</v>
      </c>
      <c r="R464" s="16" t="s">
        <v>684</v>
      </c>
      <c r="S464" s="16" t="s">
        <v>588</v>
      </c>
      <c r="T464" s="20">
        <f>E464+7</f>
        <v>42480</v>
      </c>
    </row>
    <row r="465" spans="1:20" x14ac:dyDescent="0.2">
      <c r="A465" s="16" t="s">
        <v>678</v>
      </c>
      <c r="B465" s="4">
        <v>29</v>
      </c>
      <c r="C465" s="21" t="s">
        <v>66</v>
      </c>
      <c r="D465" s="16">
        <v>194</v>
      </c>
      <c r="E465" s="22">
        <v>42403</v>
      </c>
      <c r="F465" s="16" t="s">
        <v>582</v>
      </c>
      <c r="G465" s="21">
        <v>6</v>
      </c>
      <c r="H465" s="18">
        <f>G465*L465</f>
        <v>18.84</v>
      </c>
      <c r="I465" s="23">
        <v>0.04</v>
      </c>
      <c r="J465" s="16" t="s">
        <v>595</v>
      </c>
      <c r="K465" s="24">
        <v>-13.44</v>
      </c>
      <c r="L465" s="18">
        <v>3.14</v>
      </c>
      <c r="M465" s="24">
        <v>1.92</v>
      </c>
      <c r="N465" s="16" t="s">
        <v>440</v>
      </c>
      <c r="O465" s="21" t="s">
        <v>606</v>
      </c>
      <c r="P465" s="16" t="s">
        <v>71</v>
      </c>
      <c r="Q465" s="21" t="s">
        <v>679</v>
      </c>
      <c r="R465" s="16" t="s">
        <v>684</v>
      </c>
      <c r="S465" s="21" t="s">
        <v>588</v>
      </c>
      <c r="T465" s="20">
        <f>E465+7</f>
        <v>42410</v>
      </c>
    </row>
    <row r="466" spans="1:20" x14ac:dyDescent="0.2">
      <c r="A466" s="16" t="s">
        <v>678</v>
      </c>
      <c r="B466" s="2">
        <v>8285</v>
      </c>
      <c r="C466" s="16" t="s">
        <v>66</v>
      </c>
      <c r="D466" s="16">
        <v>59204</v>
      </c>
      <c r="E466" s="17">
        <v>42368</v>
      </c>
      <c r="F466" s="16" t="s">
        <v>582</v>
      </c>
      <c r="G466" s="16">
        <v>7</v>
      </c>
      <c r="H466" s="18">
        <f>G466*L466</f>
        <v>265.58</v>
      </c>
      <c r="I466" s="19">
        <v>0.09</v>
      </c>
      <c r="J466" s="16" t="s">
        <v>595</v>
      </c>
      <c r="K466" s="18">
        <v>39.229999999999997</v>
      </c>
      <c r="L466" s="18">
        <v>37.94</v>
      </c>
      <c r="M466" s="18">
        <v>5.08</v>
      </c>
      <c r="N466" s="16" t="s">
        <v>331</v>
      </c>
      <c r="O466" s="16" t="s">
        <v>600</v>
      </c>
      <c r="P466" s="16" t="s">
        <v>68</v>
      </c>
      <c r="Q466" s="16" t="s">
        <v>679</v>
      </c>
      <c r="R466" s="16" t="s">
        <v>686</v>
      </c>
      <c r="S466" s="16" t="s">
        <v>588</v>
      </c>
      <c r="T466" s="20">
        <f>E466+7</f>
        <v>42375</v>
      </c>
    </row>
    <row r="467" spans="1:20" x14ac:dyDescent="0.2">
      <c r="A467" s="16" t="s">
        <v>678</v>
      </c>
      <c r="B467" s="2">
        <v>5093</v>
      </c>
      <c r="C467" s="21" t="s">
        <v>66</v>
      </c>
      <c r="D467" s="16">
        <v>36294</v>
      </c>
      <c r="E467" s="22">
        <v>42541</v>
      </c>
      <c r="F467" s="16" t="s">
        <v>582</v>
      </c>
      <c r="G467" s="21">
        <v>46</v>
      </c>
      <c r="H467" s="18">
        <f>G467*L467</f>
        <v>595.69999999999993</v>
      </c>
      <c r="I467" s="23">
        <v>0.04</v>
      </c>
      <c r="J467" s="16" t="s">
        <v>595</v>
      </c>
      <c r="K467" s="24">
        <v>100.215</v>
      </c>
      <c r="L467" s="18">
        <v>12.95</v>
      </c>
      <c r="M467" s="24">
        <v>4.9800000000000004</v>
      </c>
      <c r="N467" s="16" t="s">
        <v>228</v>
      </c>
      <c r="O467" s="21" t="s">
        <v>604</v>
      </c>
      <c r="P467" s="16" t="s">
        <v>71</v>
      </c>
      <c r="Q467" s="21" t="s">
        <v>679</v>
      </c>
      <c r="R467" s="16" t="s">
        <v>691</v>
      </c>
      <c r="S467" s="21" t="s">
        <v>591</v>
      </c>
      <c r="T467" s="20">
        <f>E467+7</f>
        <v>42548</v>
      </c>
    </row>
    <row r="468" spans="1:20" x14ac:dyDescent="0.2">
      <c r="A468" s="16" t="s">
        <v>678</v>
      </c>
      <c r="B468" s="2">
        <v>2077</v>
      </c>
      <c r="C468" s="16" t="s">
        <v>66</v>
      </c>
      <c r="D468" s="16">
        <v>14852</v>
      </c>
      <c r="E468" s="17">
        <v>42301</v>
      </c>
      <c r="F468" s="16" t="s">
        <v>582</v>
      </c>
      <c r="G468" s="16">
        <v>9</v>
      </c>
      <c r="H468" s="18">
        <f>G468*L468</f>
        <v>3788.82</v>
      </c>
      <c r="I468" s="19">
        <v>0.03</v>
      </c>
      <c r="J468" s="16" t="s">
        <v>594</v>
      </c>
      <c r="K468" s="18">
        <v>1234.5740000000001</v>
      </c>
      <c r="L468" s="18">
        <v>420.98</v>
      </c>
      <c r="M468" s="18">
        <v>19.989999999999998</v>
      </c>
      <c r="N468" s="16" t="s">
        <v>126</v>
      </c>
      <c r="O468" s="16" t="s">
        <v>601</v>
      </c>
      <c r="P468" s="16" t="s">
        <v>70</v>
      </c>
      <c r="Q468" s="16" t="s">
        <v>679</v>
      </c>
      <c r="R468" s="16" t="s">
        <v>691</v>
      </c>
      <c r="S468" s="16" t="s">
        <v>591</v>
      </c>
      <c r="T468" s="20">
        <f>E468+7</f>
        <v>42308</v>
      </c>
    </row>
    <row r="469" spans="1:20" x14ac:dyDescent="0.2">
      <c r="A469" s="16" t="s">
        <v>678</v>
      </c>
      <c r="B469" s="4">
        <v>5565</v>
      </c>
      <c r="C469" s="21" t="s">
        <v>66</v>
      </c>
      <c r="D469" s="16">
        <v>39399</v>
      </c>
      <c r="E469" s="22">
        <v>42660</v>
      </c>
      <c r="F469" s="16" t="s">
        <v>582</v>
      </c>
      <c r="G469" s="21">
        <v>28</v>
      </c>
      <c r="H469" s="18">
        <f>G469*L469</f>
        <v>307.44</v>
      </c>
      <c r="I469" s="23">
        <v>0.1</v>
      </c>
      <c r="J469" s="16" t="s">
        <v>595</v>
      </c>
      <c r="K469" s="24">
        <v>23.298500000000001</v>
      </c>
      <c r="L469" s="18">
        <v>10.98</v>
      </c>
      <c r="M469" s="24">
        <v>5.14</v>
      </c>
      <c r="N469" s="16" t="s">
        <v>670</v>
      </c>
      <c r="O469" s="21" t="s">
        <v>605</v>
      </c>
      <c r="P469" s="16" t="s">
        <v>68</v>
      </c>
      <c r="Q469" s="21" t="s">
        <v>679</v>
      </c>
      <c r="R469" s="16" t="s">
        <v>691</v>
      </c>
      <c r="S469" s="21" t="s">
        <v>591</v>
      </c>
      <c r="T469" s="20">
        <f>E469+7</f>
        <v>42667</v>
      </c>
    </row>
    <row r="470" spans="1:20" x14ac:dyDescent="0.2">
      <c r="A470" s="16" t="s">
        <v>678</v>
      </c>
      <c r="B470" s="4">
        <v>6051</v>
      </c>
      <c r="C470" s="16" t="s">
        <v>66</v>
      </c>
      <c r="D470" s="16">
        <v>42887</v>
      </c>
      <c r="E470" s="17">
        <v>42470</v>
      </c>
      <c r="F470" s="16" t="s">
        <v>582</v>
      </c>
      <c r="G470" s="16">
        <v>3</v>
      </c>
      <c r="H470" s="18">
        <f>G470*L470</f>
        <v>29.339999999999996</v>
      </c>
      <c r="I470" s="19">
        <v>0.01</v>
      </c>
      <c r="J470" s="16" t="s">
        <v>595</v>
      </c>
      <c r="K470" s="18">
        <v>-11.43</v>
      </c>
      <c r="L470" s="18">
        <v>9.7799999999999994</v>
      </c>
      <c r="M470" s="18">
        <v>5.76</v>
      </c>
      <c r="N470" s="16" t="s">
        <v>477</v>
      </c>
      <c r="O470" s="16" t="s">
        <v>604</v>
      </c>
      <c r="P470" s="16" t="s">
        <v>70</v>
      </c>
      <c r="Q470" s="16" t="s">
        <v>679</v>
      </c>
      <c r="R470" s="16" t="s">
        <v>682</v>
      </c>
      <c r="S470" s="16" t="s">
        <v>591</v>
      </c>
      <c r="T470" s="20">
        <f>E470+7</f>
        <v>42477</v>
      </c>
    </row>
    <row r="471" spans="1:20" x14ac:dyDescent="0.2">
      <c r="A471" s="16" t="s">
        <v>678</v>
      </c>
      <c r="B471" s="2">
        <v>617</v>
      </c>
      <c r="C471" s="21" t="s">
        <v>66</v>
      </c>
      <c r="D471" s="16">
        <v>4257</v>
      </c>
      <c r="E471" s="22">
        <v>42026</v>
      </c>
      <c r="F471" s="16" t="s">
        <v>582</v>
      </c>
      <c r="G471" s="21">
        <v>45</v>
      </c>
      <c r="H471" s="18">
        <f>G471*L471</f>
        <v>251.1</v>
      </c>
      <c r="I471" s="23">
        <v>0.01</v>
      </c>
      <c r="J471" s="16" t="s">
        <v>595</v>
      </c>
      <c r="K471" s="24">
        <v>-83.66</v>
      </c>
      <c r="L471" s="18">
        <v>5.58</v>
      </c>
      <c r="M471" s="24">
        <v>5.3</v>
      </c>
      <c r="N471" s="16" t="s">
        <v>506</v>
      </c>
      <c r="O471" s="21" t="s">
        <v>601</v>
      </c>
      <c r="P471" s="16" t="s">
        <v>70</v>
      </c>
      <c r="Q471" s="21" t="s">
        <v>679</v>
      </c>
      <c r="R471" s="16" t="s">
        <v>682</v>
      </c>
      <c r="S471" s="21" t="s">
        <v>591</v>
      </c>
      <c r="T471" s="20">
        <f>E471+7</f>
        <v>42033</v>
      </c>
    </row>
    <row r="472" spans="1:20" x14ac:dyDescent="0.2">
      <c r="A472" s="16" t="s">
        <v>678</v>
      </c>
      <c r="B472" s="4">
        <v>2337</v>
      </c>
      <c r="C472" s="16" t="s">
        <v>66</v>
      </c>
      <c r="D472" s="16">
        <v>16807</v>
      </c>
      <c r="E472" s="17">
        <v>42323</v>
      </c>
      <c r="F472" s="16" t="s">
        <v>582</v>
      </c>
      <c r="G472" s="16">
        <v>48</v>
      </c>
      <c r="H472" s="18">
        <f>G472*L472</f>
        <v>1701.12</v>
      </c>
      <c r="I472" s="19">
        <v>0.08</v>
      </c>
      <c r="J472" s="16" t="s">
        <v>595</v>
      </c>
      <c r="K472" s="18">
        <v>632.13</v>
      </c>
      <c r="L472" s="18">
        <v>35.44</v>
      </c>
      <c r="M472" s="18">
        <v>4.92</v>
      </c>
      <c r="N472" s="16" t="s">
        <v>615</v>
      </c>
      <c r="O472" s="16" t="s">
        <v>605</v>
      </c>
      <c r="P472" s="16" t="s">
        <v>69</v>
      </c>
      <c r="Q472" s="16" t="s">
        <v>679</v>
      </c>
      <c r="R472" s="16" t="s">
        <v>686</v>
      </c>
      <c r="S472" s="16" t="s">
        <v>591</v>
      </c>
      <c r="T472" s="20">
        <f>E472+7</f>
        <v>42330</v>
      </c>
    </row>
    <row r="473" spans="1:20" x14ac:dyDescent="0.2">
      <c r="A473" s="16" t="s">
        <v>678</v>
      </c>
      <c r="B473" s="2">
        <v>597</v>
      </c>
      <c r="C473" s="21" t="s">
        <v>66</v>
      </c>
      <c r="D473" s="16">
        <v>4069</v>
      </c>
      <c r="E473" s="22">
        <v>42441</v>
      </c>
      <c r="F473" s="16" t="s">
        <v>582</v>
      </c>
      <c r="G473" s="21">
        <v>30</v>
      </c>
      <c r="H473" s="18">
        <f>G473*L473</f>
        <v>78.600000000000009</v>
      </c>
      <c r="I473" s="23">
        <v>0.05</v>
      </c>
      <c r="J473" s="16" t="s">
        <v>595</v>
      </c>
      <c r="K473" s="24">
        <v>18.57</v>
      </c>
      <c r="L473" s="18">
        <v>2.62</v>
      </c>
      <c r="M473" s="24">
        <v>0.8</v>
      </c>
      <c r="N473" s="16" t="s">
        <v>223</v>
      </c>
      <c r="O473" s="21" t="s">
        <v>600</v>
      </c>
      <c r="P473" s="16" t="s">
        <v>70</v>
      </c>
      <c r="Q473" s="21" t="s">
        <v>679</v>
      </c>
      <c r="R473" s="16" t="s">
        <v>690</v>
      </c>
      <c r="S473" s="21" t="s">
        <v>588</v>
      </c>
      <c r="T473" s="20">
        <f>E473+7</f>
        <v>42448</v>
      </c>
    </row>
    <row r="474" spans="1:20" x14ac:dyDescent="0.2">
      <c r="A474" s="16" t="s">
        <v>678</v>
      </c>
      <c r="B474" s="2">
        <v>7983</v>
      </c>
      <c r="C474" s="16" t="s">
        <v>66</v>
      </c>
      <c r="D474" s="16">
        <v>57063</v>
      </c>
      <c r="E474" s="17">
        <v>42096</v>
      </c>
      <c r="F474" s="16" t="s">
        <v>582</v>
      </c>
      <c r="G474" s="16">
        <v>22</v>
      </c>
      <c r="H474" s="18">
        <f>G474*L474</f>
        <v>41.36</v>
      </c>
      <c r="I474" s="19">
        <v>7.0000000000000007E-2</v>
      </c>
      <c r="J474" s="16" t="s">
        <v>595</v>
      </c>
      <c r="K474" s="18">
        <v>-0.64</v>
      </c>
      <c r="L474" s="18">
        <v>1.88</v>
      </c>
      <c r="M474" s="18">
        <v>0.79</v>
      </c>
      <c r="N474" s="16" t="s">
        <v>176</v>
      </c>
      <c r="O474" s="16" t="s">
        <v>604</v>
      </c>
      <c r="P474" s="16" t="s">
        <v>69</v>
      </c>
      <c r="Q474" s="16" t="s">
        <v>679</v>
      </c>
      <c r="R474" s="16" t="s">
        <v>690</v>
      </c>
      <c r="S474" s="16" t="s">
        <v>588</v>
      </c>
      <c r="T474" s="20">
        <f>E474+7</f>
        <v>42103</v>
      </c>
    </row>
    <row r="475" spans="1:20" x14ac:dyDescent="0.2">
      <c r="A475" s="16" t="s">
        <v>678</v>
      </c>
      <c r="B475" s="4">
        <v>4257</v>
      </c>
      <c r="C475" s="21" t="s">
        <v>66</v>
      </c>
      <c r="D475" s="16">
        <v>30310</v>
      </c>
      <c r="E475" s="22">
        <v>42425</v>
      </c>
      <c r="F475" s="16" t="s">
        <v>582</v>
      </c>
      <c r="G475" s="21">
        <v>21</v>
      </c>
      <c r="H475" s="18">
        <f>G475*L475</f>
        <v>2645.79</v>
      </c>
      <c r="I475" s="23">
        <v>0.1</v>
      </c>
      <c r="J475" s="16" t="s">
        <v>595</v>
      </c>
      <c r="K475" s="24">
        <v>4.8960000000000106</v>
      </c>
      <c r="L475" s="18">
        <v>125.99</v>
      </c>
      <c r="M475" s="24">
        <v>8.8000000000000007</v>
      </c>
      <c r="N475" s="16" t="s">
        <v>617</v>
      </c>
      <c r="O475" s="21" t="s">
        <v>605</v>
      </c>
      <c r="P475" s="16" t="s">
        <v>70</v>
      </c>
      <c r="Q475" s="21" t="s">
        <v>681</v>
      </c>
      <c r="R475" s="16" t="s">
        <v>688</v>
      </c>
      <c r="S475" s="21" t="s">
        <v>591</v>
      </c>
      <c r="T475" s="20">
        <f>E475+7</f>
        <v>42432</v>
      </c>
    </row>
    <row r="476" spans="1:20" x14ac:dyDescent="0.2">
      <c r="A476" s="16" t="s">
        <v>678</v>
      </c>
      <c r="B476" s="2">
        <v>7140</v>
      </c>
      <c r="C476" s="16" t="s">
        <v>66</v>
      </c>
      <c r="D476" s="16">
        <v>50949</v>
      </c>
      <c r="E476" s="17">
        <v>41978</v>
      </c>
      <c r="F476" s="16" t="s">
        <v>582</v>
      </c>
      <c r="G476" s="16">
        <v>46</v>
      </c>
      <c r="H476" s="18">
        <f>G476*L476</f>
        <v>5795.54</v>
      </c>
      <c r="I476" s="19">
        <v>0.08</v>
      </c>
      <c r="J476" s="16" t="s">
        <v>595</v>
      </c>
      <c r="K476" s="18">
        <v>1077.921</v>
      </c>
      <c r="L476" s="18">
        <v>125.99</v>
      </c>
      <c r="M476" s="18">
        <v>8.8000000000000007</v>
      </c>
      <c r="N476" s="16" t="s">
        <v>464</v>
      </c>
      <c r="O476" s="16" t="s">
        <v>604</v>
      </c>
      <c r="P476" s="16" t="s">
        <v>71</v>
      </c>
      <c r="Q476" s="16" t="s">
        <v>681</v>
      </c>
      <c r="R476" s="16" t="s">
        <v>688</v>
      </c>
      <c r="S476" s="16" t="s">
        <v>591</v>
      </c>
      <c r="T476" s="20">
        <f>E476+7</f>
        <v>41985</v>
      </c>
    </row>
    <row r="477" spans="1:20" x14ac:dyDescent="0.2">
      <c r="A477" s="16" t="s">
        <v>678</v>
      </c>
      <c r="B477" s="2">
        <v>3840</v>
      </c>
      <c r="C477" s="21" t="s">
        <v>66</v>
      </c>
      <c r="D477" s="16">
        <v>27364</v>
      </c>
      <c r="E477" s="22">
        <v>42083</v>
      </c>
      <c r="F477" s="16" t="s">
        <v>582</v>
      </c>
      <c r="G477" s="21">
        <v>29</v>
      </c>
      <c r="H477" s="18">
        <f>G477*L477</f>
        <v>1913.7099999999998</v>
      </c>
      <c r="I477" s="23">
        <v>0.06</v>
      </c>
      <c r="J477" s="16" t="s">
        <v>595</v>
      </c>
      <c r="K477" s="24">
        <v>201.726</v>
      </c>
      <c r="L477" s="18">
        <v>65.989999999999995</v>
      </c>
      <c r="M477" s="24">
        <v>3.99</v>
      </c>
      <c r="N477" s="16" t="s">
        <v>17</v>
      </c>
      <c r="O477" s="21" t="s">
        <v>604</v>
      </c>
      <c r="P477" s="16" t="s">
        <v>71</v>
      </c>
      <c r="Q477" s="21" t="s">
        <v>681</v>
      </c>
      <c r="R477" s="16" t="s">
        <v>688</v>
      </c>
      <c r="S477" s="21" t="s">
        <v>591</v>
      </c>
      <c r="T477" s="20">
        <f>E477+7</f>
        <v>42090</v>
      </c>
    </row>
    <row r="478" spans="1:20" x14ac:dyDescent="0.2">
      <c r="A478" s="16" t="s">
        <v>678</v>
      </c>
      <c r="B478" s="2">
        <v>6521</v>
      </c>
      <c r="C478" s="16" t="s">
        <v>66</v>
      </c>
      <c r="D478" s="16">
        <v>46402</v>
      </c>
      <c r="E478" s="17">
        <v>41951</v>
      </c>
      <c r="F478" s="16" t="s">
        <v>582</v>
      </c>
      <c r="G478" s="16">
        <v>12</v>
      </c>
      <c r="H478" s="18">
        <f>G478*L478</f>
        <v>1391.8799999999999</v>
      </c>
      <c r="I478" s="19">
        <v>0.01</v>
      </c>
      <c r="J478" s="16" t="s">
        <v>594</v>
      </c>
      <c r="K478" s="18">
        <v>52.929000000000002</v>
      </c>
      <c r="L478" s="18">
        <v>115.99</v>
      </c>
      <c r="M478" s="18">
        <v>2.5</v>
      </c>
      <c r="N478" s="16" t="s">
        <v>384</v>
      </c>
      <c r="O478" s="16" t="s">
        <v>604</v>
      </c>
      <c r="P478" s="16" t="s">
        <v>70</v>
      </c>
      <c r="Q478" s="16" t="s">
        <v>681</v>
      </c>
      <c r="R478" s="16" t="s">
        <v>688</v>
      </c>
      <c r="S478" s="16" t="s">
        <v>591</v>
      </c>
      <c r="T478" s="20">
        <f>E478+7</f>
        <v>41958</v>
      </c>
    </row>
    <row r="479" spans="1:20" x14ac:dyDescent="0.2">
      <c r="A479" s="16" t="s">
        <v>678</v>
      </c>
      <c r="B479" s="2">
        <v>4837</v>
      </c>
      <c r="C479" s="21" t="s">
        <v>66</v>
      </c>
      <c r="D479" s="16">
        <v>34406</v>
      </c>
      <c r="E479" s="22">
        <v>42580</v>
      </c>
      <c r="F479" s="16" t="s">
        <v>582</v>
      </c>
      <c r="G479" s="21">
        <v>29</v>
      </c>
      <c r="H479" s="18">
        <f>G479*L479</f>
        <v>136.59</v>
      </c>
      <c r="I479" s="23">
        <v>0.02</v>
      </c>
      <c r="J479" s="16" t="s">
        <v>595</v>
      </c>
      <c r="K479" s="24">
        <v>-3.23</v>
      </c>
      <c r="L479" s="18">
        <v>4.71</v>
      </c>
      <c r="M479" s="24">
        <v>0.7</v>
      </c>
      <c r="N479" s="16" t="s">
        <v>550</v>
      </c>
      <c r="O479" s="21" t="s">
        <v>606</v>
      </c>
      <c r="P479" s="16" t="s">
        <v>68</v>
      </c>
      <c r="Q479" s="21" t="s">
        <v>679</v>
      </c>
      <c r="R479" s="16" t="s">
        <v>690</v>
      </c>
      <c r="S479" s="21" t="s">
        <v>588</v>
      </c>
      <c r="T479" s="20">
        <f>E479+7</f>
        <v>42587</v>
      </c>
    </row>
    <row r="480" spans="1:20" x14ac:dyDescent="0.2">
      <c r="A480" s="16" t="s">
        <v>678</v>
      </c>
      <c r="B480" s="2">
        <v>1876</v>
      </c>
      <c r="C480" s="16" t="s">
        <v>66</v>
      </c>
      <c r="D480" s="16">
        <v>13507</v>
      </c>
      <c r="E480" s="17">
        <v>42672</v>
      </c>
      <c r="F480" s="16" t="s">
        <v>582</v>
      </c>
      <c r="G480" s="16">
        <v>27</v>
      </c>
      <c r="H480" s="18">
        <f>G480*L480</f>
        <v>183.06</v>
      </c>
      <c r="I480" s="19">
        <v>0.09</v>
      </c>
      <c r="J480" s="16" t="s">
        <v>595</v>
      </c>
      <c r="K480" s="18">
        <v>-75.709999999999994</v>
      </c>
      <c r="L480" s="18">
        <v>6.78</v>
      </c>
      <c r="M480" s="18">
        <v>6.18</v>
      </c>
      <c r="N480" s="16" t="s">
        <v>167</v>
      </c>
      <c r="O480" s="16" t="s">
        <v>600</v>
      </c>
      <c r="P480" s="16" t="s">
        <v>69</v>
      </c>
      <c r="Q480" s="16" t="s">
        <v>679</v>
      </c>
      <c r="R480" s="16" t="s">
        <v>686</v>
      </c>
      <c r="S480" s="16" t="s">
        <v>591</v>
      </c>
      <c r="T480" s="20">
        <f>E480+7</f>
        <v>42679</v>
      </c>
    </row>
    <row r="481" spans="1:20" x14ac:dyDescent="0.2">
      <c r="A481" s="16" t="s">
        <v>678</v>
      </c>
      <c r="B481" s="2">
        <v>7775</v>
      </c>
      <c r="C481" s="21" t="s">
        <v>66</v>
      </c>
      <c r="D481" s="16">
        <v>55651</v>
      </c>
      <c r="E481" s="22">
        <v>42375</v>
      </c>
      <c r="F481" s="16" t="s">
        <v>582</v>
      </c>
      <c r="G481" s="21">
        <v>11</v>
      </c>
      <c r="H481" s="18">
        <f>G481*L481</f>
        <v>1220.8899999999999</v>
      </c>
      <c r="I481" s="23">
        <v>0.05</v>
      </c>
      <c r="J481" s="16" t="s">
        <v>595</v>
      </c>
      <c r="K481" s="24">
        <v>-117.61199999999999</v>
      </c>
      <c r="L481" s="18">
        <v>110.99</v>
      </c>
      <c r="M481" s="24">
        <v>2.5</v>
      </c>
      <c r="N481" s="16" t="s">
        <v>610</v>
      </c>
      <c r="O481" s="21" t="s">
        <v>605</v>
      </c>
      <c r="P481" s="16" t="s">
        <v>71</v>
      </c>
      <c r="Q481" s="21" t="s">
        <v>681</v>
      </c>
      <c r="R481" s="16" t="s">
        <v>688</v>
      </c>
      <c r="S481" s="21" t="s">
        <v>591</v>
      </c>
      <c r="T481" s="20">
        <f>E481+7</f>
        <v>42382</v>
      </c>
    </row>
    <row r="482" spans="1:20" x14ac:dyDescent="0.2">
      <c r="A482" s="16" t="s">
        <v>678</v>
      </c>
      <c r="B482" s="2">
        <v>6467</v>
      </c>
      <c r="C482" s="16" t="s">
        <v>66</v>
      </c>
      <c r="D482" s="16">
        <v>46048</v>
      </c>
      <c r="E482" s="17">
        <v>42654</v>
      </c>
      <c r="F482" s="16" t="s">
        <v>582</v>
      </c>
      <c r="G482" s="16">
        <v>35</v>
      </c>
      <c r="H482" s="18">
        <f>G482*L482</f>
        <v>471.8</v>
      </c>
      <c r="I482" s="19">
        <v>0.08</v>
      </c>
      <c r="J482" s="16" t="s">
        <v>595</v>
      </c>
      <c r="K482" s="18">
        <v>-15.92</v>
      </c>
      <c r="L482" s="18">
        <v>13.48</v>
      </c>
      <c r="M482" s="18">
        <v>4.51</v>
      </c>
      <c r="N482" s="16" t="s">
        <v>613</v>
      </c>
      <c r="O482" s="16" t="s">
        <v>605</v>
      </c>
      <c r="P482" s="16" t="s">
        <v>68</v>
      </c>
      <c r="Q482" s="16" t="s">
        <v>679</v>
      </c>
      <c r="R482" s="16" t="s">
        <v>692</v>
      </c>
      <c r="S482" s="16" t="s">
        <v>591</v>
      </c>
      <c r="T482" s="20">
        <f>E482+7</f>
        <v>42661</v>
      </c>
    </row>
    <row r="483" spans="1:20" x14ac:dyDescent="0.2">
      <c r="A483" s="16" t="s">
        <v>678</v>
      </c>
      <c r="B483" s="2">
        <v>7240</v>
      </c>
      <c r="C483" s="21" t="s">
        <v>66</v>
      </c>
      <c r="D483" s="16">
        <v>51620</v>
      </c>
      <c r="E483" s="22">
        <v>42376</v>
      </c>
      <c r="F483" s="16" t="s">
        <v>582</v>
      </c>
      <c r="G483" s="21">
        <v>12</v>
      </c>
      <c r="H483" s="18">
        <f>G483*L483</f>
        <v>161.76</v>
      </c>
      <c r="I483" s="23">
        <v>0.03</v>
      </c>
      <c r="J483" s="16" t="s">
        <v>595</v>
      </c>
      <c r="K483" s="24">
        <v>-2.5499999999999998</v>
      </c>
      <c r="L483" s="18">
        <v>13.48</v>
      </c>
      <c r="M483" s="24">
        <v>4.51</v>
      </c>
      <c r="N483" s="16" t="s">
        <v>663</v>
      </c>
      <c r="O483" s="21" t="s">
        <v>604</v>
      </c>
      <c r="P483" s="16" t="s">
        <v>71</v>
      </c>
      <c r="Q483" s="21" t="s">
        <v>679</v>
      </c>
      <c r="R483" s="16" t="s">
        <v>692</v>
      </c>
      <c r="S483" s="21" t="s">
        <v>591</v>
      </c>
      <c r="T483" s="20">
        <f>E483+7</f>
        <v>42383</v>
      </c>
    </row>
    <row r="484" spans="1:20" x14ac:dyDescent="0.2">
      <c r="A484" s="16" t="s">
        <v>678</v>
      </c>
      <c r="B484" s="2">
        <v>3466</v>
      </c>
      <c r="C484" s="16" t="s">
        <v>66</v>
      </c>
      <c r="D484" s="16">
        <v>24672</v>
      </c>
      <c r="E484" s="17">
        <v>42385</v>
      </c>
      <c r="F484" s="16" t="s">
        <v>582</v>
      </c>
      <c r="G484" s="16">
        <v>37</v>
      </c>
      <c r="H484" s="18">
        <f>G484*L484</f>
        <v>10340.76</v>
      </c>
      <c r="I484" s="19">
        <v>0.06</v>
      </c>
      <c r="J484" s="16" t="s">
        <v>595</v>
      </c>
      <c r="K484" s="18">
        <v>406.37</v>
      </c>
      <c r="L484" s="18">
        <v>279.48</v>
      </c>
      <c r="M484" s="18">
        <v>35</v>
      </c>
      <c r="N484" s="16" t="s">
        <v>315</v>
      </c>
      <c r="O484" s="16" t="s">
        <v>604</v>
      </c>
      <c r="P484" s="16" t="s">
        <v>70</v>
      </c>
      <c r="Q484" s="16" t="s">
        <v>679</v>
      </c>
      <c r="R484" s="16" t="s">
        <v>692</v>
      </c>
      <c r="S484" s="16" t="s">
        <v>589</v>
      </c>
      <c r="T484" s="20">
        <f>E484+7</f>
        <v>42392</v>
      </c>
    </row>
    <row r="485" spans="1:20" x14ac:dyDescent="0.2">
      <c r="A485" s="16" t="s">
        <v>678</v>
      </c>
      <c r="B485" s="4">
        <v>2859</v>
      </c>
      <c r="C485" s="21" t="s">
        <v>66</v>
      </c>
      <c r="D485" s="16">
        <v>20615</v>
      </c>
      <c r="E485" s="22">
        <v>42414</v>
      </c>
      <c r="F485" s="16" t="s">
        <v>582</v>
      </c>
      <c r="G485" s="21">
        <v>29</v>
      </c>
      <c r="H485" s="18">
        <f>G485*L485</f>
        <v>138.04</v>
      </c>
      <c r="I485" s="23">
        <v>0.02</v>
      </c>
      <c r="J485" s="16" t="s">
        <v>594</v>
      </c>
      <c r="K485" s="24">
        <v>4.59</v>
      </c>
      <c r="L485" s="18">
        <v>4.76</v>
      </c>
      <c r="M485" s="24">
        <v>3.01</v>
      </c>
      <c r="N485" s="16" t="s">
        <v>618</v>
      </c>
      <c r="O485" s="21" t="s">
        <v>604</v>
      </c>
      <c r="P485" s="16" t="s">
        <v>68</v>
      </c>
      <c r="Q485" s="21" t="s">
        <v>679</v>
      </c>
      <c r="R485" s="16" t="s">
        <v>686</v>
      </c>
      <c r="S485" s="21" t="s">
        <v>588</v>
      </c>
      <c r="T485" s="20">
        <f>E485+7</f>
        <v>42421</v>
      </c>
    </row>
    <row r="486" spans="1:20" x14ac:dyDescent="0.2">
      <c r="A486" s="16" t="s">
        <v>678</v>
      </c>
      <c r="B486" s="2">
        <v>1356</v>
      </c>
      <c r="C486" s="16" t="s">
        <v>66</v>
      </c>
      <c r="D486" s="16">
        <v>9892</v>
      </c>
      <c r="E486" s="17">
        <v>42506</v>
      </c>
      <c r="F486" s="16" t="s">
        <v>582</v>
      </c>
      <c r="G486" s="16">
        <v>50</v>
      </c>
      <c r="H486" s="18">
        <f>G486*L486</f>
        <v>1359</v>
      </c>
      <c r="I486" s="19">
        <v>0.02</v>
      </c>
      <c r="J486" s="16" t="s">
        <v>595</v>
      </c>
      <c r="K486" s="18">
        <v>424.36</v>
      </c>
      <c r="L486" s="18">
        <v>27.18</v>
      </c>
      <c r="M486" s="18">
        <v>8.23</v>
      </c>
      <c r="N486" s="16" t="s">
        <v>238</v>
      </c>
      <c r="O486" s="16" t="s">
        <v>604</v>
      </c>
      <c r="P486" s="16" t="s">
        <v>71</v>
      </c>
      <c r="Q486" s="16" t="s">
        <v>679</v>
      </c>
      <c r="R486" s="16" t="s">
        <v>682</v>
      </c>
      <c r="S486" s="16" t="s">
        <v>591</v>
      </c>
      <c r="T486" s="20">
        <f>E486+7</f>
        <v>42513</v>
      </c>
    </row>
    <row r="487" spans="1:20" x14ac:dyDescent="0.2">
      <c r="A487" s="16" t="s">
        <v>678</v>
      </c>
      <c r="B487" s="4">
        <v>2501</v>
      </c>
      <c r="C487" s="21" t="s">
        <v>66</v>
      </c>
      <c r="D487" s="16">
        <v>18182</v>
      </c>
      <c r="E487" s="22">
        <v>42043</v>
      </c>
      <c r="F487" s="16" t="s">
        <v>582</v>
      </c>
      <c r="G487" s="21">
        <v>45</v>
      </c>
      <c r="H487" s="18">
        <f>G487*L487</f>
        <v>4499.55</v>
      </c>
      <c r="I487" s="23">
        <v>0.04</v>
      </c>
      <c r="J487" s="16" t="s">
        <v>595</v>
      </c>
      <c r="K487" s="24">
        <v>1049.45</v>
      </c>
      <c r="L487" s="18">
        <v>99.99</v>
      </c>
      <c r="M487" s="24">
        <v>19.989999999999998</v>
      </c>
      <c r="N487" s="16" t="s">
        <v>619</v>
      </c>
      <c r="O487" s="21" t="s">
        <v>604</v>
      </c>
      <c r="P487" s="16" t="s">
        <v>71</v>
      </c>
      <c r="Q487" s="21" t="s">
        <v>681</v>
      </c>
      <c r="R487" s="16" t="s">
        <v>689</v>
      </c>
      <c r="S487" s="21" t="s">
        <v>591</v>
      </c>
      <c r="T487" s="20">
        <f>E487+7</f>
        <v>42050</v>
      </c>
    </row>
    <row r="488" spans="1:20" x14ac:dyDescent="0.2">
      <c r="A488" s="16" t="s">
        <v>678</v>
      </c>
      <c r="B488" s="4">
        <v>3670</v>
      </c>
      <c r="C488" s="16" t="s">
        <v>66</v>
      </c>
      <c r="D488" s="16">
        <v>26277</v>
      </c>
      <c r="E488" s="17">
        <v>42121</v>
      </c>
      <c r="F488" s="16" t="s">
        <v>582</v>
      </c>
      <c r="G488" s="16">
        <v>17</v>
      </c>
      <c r="H488" s="18">
        <f>G488*L488</f>
        <v>849.83</v>
      </c>
      <c r="I488" s="19">
        <v>0.02</v>
      </c>
      <c r="J488" s="16" t="s">
        <v>595</v>
      </c>
      <c r="K488" s="18">
        <v>-44.4</v>
      </c>
      <c r="L488" s="18">
        <v>49.99</v>
      </c>
      <c r="M488" s="18">
        <v>19.989999999999998</v>
      </c>
      <c r="N488" s="16" t="s">
        <v>517</v>
      </c>
      <c r="O488" s="16" t="s">
        <v>604</v>
      </c>
      <c r="P488" s="16" t="s">
        <v>71</v>
      </c>
      <c r="Q488" s="16" t="s">
        <v>681</v>
      </c>
      <c r="R488" s="16" t="s">
        <v>689</v>
      </c>
      <c r="S488" s="16" t="s">
        <v>591</v>
      </c>
      <c r="T488" s="20">
        <f>E488+7</f>
        <v>42128</v>
      </c>
    </row>
    <row r="489" spans="1:20" x14ac:dyDescent="0.2">
      <c r="A489" s="16" t="s">
        <v>678</v>
      </c>
      <c r="B489" s="2">
        <v>2159</v>
      </c>
      <c r="C489" s="21" t="s">
        <v>66</v>
      </c>
      <c r="D489" s="16">
        <v>15491</v>
      </c>
      <c r="E489" s="22">
        <v>42326</v>
      </c>
      <c r="F489" s="16" t="s">
        <v>582</v>
      </c>
      <c r="G489" s="21">
        <v>5</v>
      </c>
      <c r="H489" s="18">
        <f>G489*L489</f>
        <v>1029.95</v>
      </c>
      <c r="I489" s="23">
        <v>0.01</v>
      </c>
      <c r="J489" s="16" t="s">
        <v>595</v>
      </c>
      <c r="K489" s="24">
        <v>-648.64799999999991</v>
      </c>
      <c r="L489" s="18">
        <v>205.99</v>
      </c>
      <c r="M489" s="24">
        <v>2.5</v>
      </c>
      <c r="N489" s="16" t="s">
        <v>61</v>
      </c>
      <c r="O489" s="21" t="s">
        <v>604</v>
      </c>
      <c r="P489" s="16" t="s">
        <v>69</v>
      </c>
      <c r="Q489" s="21" t="s">
        <v>681</v>
      </c>
      <c r="R489" s="16" t="s">
        <v>688</v>
      </c>
      <c r="S489" s="21" t="s">
        <v>591</v>
      </c>
      <c r="T489" s="20">
        <f>E489+7</f>
        <v>42333</v>
      </c>
    </row>
    <row r="490" spans="1:20" x14ac:dyDescent="0.2">
      <c r="A490" s="16" t="s">
        <v>678</v>
      </c>
      <c r="B490" s="4">
        <v>7391</v>
      </c>
      <c r="C490" s="16" t="s">
        <v>66</v>
      </c>
      <c r="D490" s="16">
        <v>52673</v>
      </c>
      <c r="E490" s="17">
        <v>42437</v>
      </c>
      <c r="F490" s="16" t="s">
        <v>582</v>
      </c>
      <c r="G490" s="16">
        <v>4</v>
      </c>
      <c r="H490" s="18">
        <f>G490*L490</f>
        <v>20.72</v>
      </c>
      <c r="I490" s="19">
        <v>0.05</v>
      </c>
      <c r="J490" s="16" t="s">
        <v>595</v>
      </c>
      <c r="K490" s="18">
        <v>-16.525500000000001</v>
      </c>
      <c r="L490" s="18">
        <v>5.18</v>
      </c>
      <c r="M490" s="18">
        <v>5.74</v>
      </c>
      <c r="N490" s="16" t="s">
        <v>89</v>
      </c>
      <c r="O490" s="16" t="s">
        <v>604</v>
      </c>
      <c r="P490" s="16" t="s">
        <v>71</v>
      </c>
      <c r="Q490" s="16" t="s">
        <v>679</v>
      </c>
      <c r="R490" s="16" t="s">
        <v>691</v>
      </c>
      <c r="S490" s="16" t="s">
        <v>591</v>
      </c>
      <c r="T490" s="20">
        <f>E490+7</f>
        <v>42444</v>
      </c>
    </row>
    <row r="491" spans="1:20" x14ac:dyDescent="0.2">
      <c r="A491" s="16" t="s">
        <v>678</v>
      </c>
      <c r="B491" s="4">
        <v>6110</v>
      </c>
      <c r="C491" s="21" t="s">
        <v>66</v>
      </c>
      <c r="D491" s="16">
        <v>43296</v>
      </c>
      <c r="E491" s="22">
        <v>42371</v>
      </c>
      <c r="F491" s="16" t="s">
        <v>582</v>
      </c>
      <c r="G491" s="21">
        <v>41</v>
      </c>
      <c r="H491" s="18">
        <f>G491*L491</f>
        <v>1680.1799999999998</v>
      </c>
      <c r="I491" s="23">
        <v>0.06</v>
      </c>
      <c r="J491" s="16" t="s">
        <v>595</v>
      </c>
      <c r="K491" s="24">
        <v>557.52350000000001</v>
      </c>
      <c r="L491" s="18">
        <v>40.98</v>
      </c>
      <c r="M491" s="24">
        <v>7.47</v>
      </c>
      <c r="N491" s="16" t="s">
        <v>305</v>
      </c>
      <c r="O491" s="21" t="s">
        <v>601</v>
      </c>
      <c r="P491" s="16" t="s">
        <v>71</v>
      </c>
      <c r="Q491" s="21" t="s">
        <v>679</v>
      </c>
      <c r="R491" s="16" t="s">
        <v>691</v>
      </c>
      <c r="S491" s="21" t="s">
        <v>591</v>
      </c>
      <c r="T491" s="20">
        <f>E491+7</f>
        <v>42378</v>
      </c>
    </row>
    <row r="492" spans="1:20" x14ac:dyDescent="0.2">
      <c r="A492" s="16" t="s">
        <v>678</v>
      </c>
      <c r="B492" s="2">
        <v>3832</v>
      </c>
      <c r="C492" s="16" t="s">
        <v>66</v>
      </c>
      <c r="D492" s="16">
        <v>27302</v>
      </c>
      <c r="E492" s="17">
        <v>42564</v>
      </c>
      <c r="F492" s="16" t="s">
        <v>584</v>
      </c>
      <c r="G492" s="16">
        <v>16</v>
      </c>
      <c r="H492" s="18">
        <f>G492*L492</f>
        <v>220.64</v>
      </c>
      <c r="I492" s="19">
        <v>0.04</v>
      </c>
      <c r="J492" s="16" t="s">
        <v>595</v>
      </c>
      <c r="K492" s="18">
        <v>29.76</v>
      </c>
      <c r="L492" s="18">
        <v>13.79</v>
      </c>
      <c r="M492" s="18">
        <v>8.7799999999999994</v>
      </c>
      <c r="N492" s="16" t="s">
        <v>670</v>
      </c>
      <c r="O492" s="16" t="s">
        <v>605</v>
      </c>
      <c r="P492" s="16" t="s">
        <v>71</v>
      </c>
      <c r="Q492" s="16" t="s">
        <v>680</v>
      </c>
      <c r="R492" s="16" t="s">
        <v>687</v>
      </c>
      <c r="S492" s="16" t="s">
        <v>591</v>
      </c>
      <c r="T492" s="20">
        <f>E492+7</f>
        <v>42571</v>
      </c>
    </row>
    <row r="493" spans="1:20" x14ac:dyDescent="0.2">
      <c r="A493" s="16" t="s">
        <v>678</v>
      </c>
      <c r="B493" s="2">
        <v>1634</v>
      </c>
      <c r="C493" s="21" t="s">
        <v>66</v>
      </c>
      <c r="D493" s="16">
        <v>11815</v>
      </c>
      <c r="E493" s="22">
        <v>42198</v>
      </c>
      <c r="F493" s="16" t="s">
        <v>584</v>
      </c>
      <c r="G493" s="21">
        <v>22</v>
      </c>
      <c r="H493" s="18">
        <f>G493*L493</f>
        <v>346.06</v>
      </c>
      <c r="I493" s="23">
        <v>0.08</v>
      </c>
      <c r="J493" s="16" t="s">
        <v>595</v>
      </c>
      <c r="K493" s="24">
        <v>-37.22</v>
      </c>
      <c r="L493" s="18">
        <v>15.73</v>
      </c>
      <c r="M493" s="24">
        <v>7.42</v>
      </c>
      <c r="N493" s="16" t="s">
        <v>235</v>
      </c>
      <c r="O493" s="21" t="s">
        <v>604</v>
      </c>
      <c r="P493" s="16" t="s">
        <v>70</v>
      </c>
      <c r="Q493" s="21" t="s">
        <v>679</v>
      </c>
      <c r="R493" s="16" t="s">
        <v>684</v>
      </c>
      <c r="S493" s="21" t="s">
        <v>592</v>
      </c>
      <c r="T493" s="20">
        <f>E493+7</f>
        <v>42205</v>
      </c>
    </row>
    <row r="494" spans="1:20" x14ac:dyDescent="0.2">
      <c r="A494" s="16" t="s">
        <v>678</v>
      </c>
      <c r="B494" s="4">
        <v>6179</v>
      </c>
      <c r="C494" s="16" t="s">
        <v>66</v>
      </c>
      <c r="D494" s="16">
        <v>43808</v>
      </c>
      <c r="E494" s="17">
        <v>41949</v>
      </c>
      <c r="F494" s="16" t="s">
        <v>584</v>
      </c>
      <c r="G494" s="16">
        <v>16</v>
      </c>
      <c r="H494" s="18">
        <f>G494*L494</f>
        <v>99.84</v>
      </c>
      <c r="I494" s="19">
        <v>0.04</v>
      </c>
      <c r="J494" s="16" t="s">
        <v>595</v>
      </c>
      <c r="K494" s="18">
        <v>-22.21</v>
      </c>
      <c r="L494" s="18">
        <v>6.24</v>
      </c>
      <c r="M494" s="18">
        <v>5.22</v>
      </c>
      <c r="N494" s="16" t="s">
        <v>616</v>
      </c>
      <c r="O494" s="16" t="s">
        <v>604</v>
      </c>
      <c r="P494" s="16" t="s">
        <v>69</v>
      </c>
      <c r="Q494" s="16" t="s">
        <v>680</v>
      </c>
      <c r="R494" s="16" t="s">
        <v>687</v>
      </c>
      <c r="S494" s="16" t="s">
        <v>591</v>
      </c>
      <c r="T494" s="20">
        <f>E494+7</f>
        <v>41956</v>
      </c>
    </row>
    <row r="495" spans="1:20" x14ac:dyDescent="0.2">
      <c r="A495" s="16" t="s">
        <v>678</v>
      </c>
      <c r="B495" s="2">
        <v>4624</v>
      </c>
      <c r="C495" s="21" t="s">
        <v>66</v>
      </c>
      <c r="D495" s="16">
        <v>32903</v>
      </c>
      <c r="E495" s="22">
        <v>42516</v>
      </c>
      <c r="F495" s="16" t="s">
        <v>584</v>
      </c>
      <c r="G495" s="21">
        <v>31</v>
      </c>
      <c r="H495" s="18">
        <f>G495*L495</f>
        <v>474.61</v>
      </c>
      <c r="I495" s="23">
        <v>7.0000000000000007E-2</v>
      </c>
      <c r="J495" s="16" t="s">
        <v>595</v>
      </c>
      <c r="K495" s="24">
        <v>-118.75</v>
      </c>
      <c r="L495" s="18">
        <v>15.31</v>
      </c>
      <c r="M495" s="24">
        <v>8.7799999999999994</v>
      </c>
      <c r="N495" s="16" t="s">
        <v>531</v>
      </c>
      <c r="O495" s="21" t="s">
        <v>604</v>
      </c>
      <c r="P495" s="16" t="s">
        <v>69</v>
      </c>
      <c r="Q495" s="21" t="s">
        <v>679</v>
      </c>
      <c r="R495" s="16" t="s">
        <v>692</v>
      </c>
      <c r="S495" s="21" t="s">
        <v>591</v>
      </c>
      <c r="T495" s="20">
        <f>E495+7</f>
        <v>42523</v>
      </c>
    </row>
    <row r="496" spans="1:20" x14ac:dyDescent="0.2">
      <c r="A496" s="16" t="s">
        <v>678</v>
      </c>
      <c r="B496" s="4">
        <v>4726</v>
      </c>
      <c r="C496" s="16" t="s">
        <v>66</v>
      </c>
      <c r="D496" s="16">
        <v>33637</v>
      </c>
      <c r="E496" s="17">
        <v>42637</v>
      </c>
      <c r="F496" s="16" t="s">
        <v>584</v>
      </c>
      <c r="G496" s="16">
        <v>35</v>
      </c>
      <c r="H496" s="18">
        <f>G496*L496</f>
        <v>191.45</v>
      </c>
      <c r="I496" s="19">
        <v>7.0000000000000007E-2</v>
      </c>
      <c r="J496" s="16" t="s">
        <v>595</v>
      </c>
      <c r="K496" s="18">
        <v>-61.36</v>
      </c>
      <c r="L496" s="18">
        <v>5.47</v>
      </c>
      <c r="M496" s="18">
        <v>5.26</v>
      </c>
      <c r="N496" s="16" t="s">
        <v>610</v>
      </c>
      <c r="O496" s="16" t="s">
        <v>605</v>
      </c>
      <c r="P496" s="16" t="s">
        <v>69</v>
      </c>
      <c r="Q496" s="16" t="s">
        <v>680</v>
      </c>
      <c r="R496" s="16" t="s">
        <v>687</v>
      </c>
      <c r="S496" s="16" t="s">
        <v>592</v>
      </c>
      <c r="T496" s="20">
        <f>E496+7</f>
        <v>42644</v>
      </c>
    </row>
    <row r="497" spans="1:20" x14ac:dyDescent="0.2">
      <c r="A497" s="16" t="s">
        <v>678</v>
      </c>
      <c r="B497" s="2">
        <v>1070</v>
      </c>
      <c r="C497" s="21" t="s">
        <v>66</v>
      </c>
      <c r="D497" s="16">
        <v>7878</v>
      </c>
      <c r="E497" s="22">
        <v>42064</v>
      </c>
      <c r="F497" s="16" t="s">
        <v>584</v>
      </c>
      <c r="G497" s="21">
        <v>42</v>
      </c>
      <c r="H497" s="18">
        <f>G497*L497</f>
        <v>244.01999999999998</v>
      </c>
      <c r="I497" s="23">
        <v>0.03</v>
      </c>
      <c r="J497" s="16" t="s">
        <v>595</v>
      </c>
      <c r="K497" s="24">
        <v>-28.29</v>
      </c>
      <c r="L497" s="18">
        <v>5.81</v>
      </c>
      <c r="M497" s="24">
        <v>3.37</v>
      </c>
      <c r="N497" s="16" t="s">
        <v>619</v>
      </c>
      <c r="O497" s="21" t="s">
        <v>605</v>
      </c>
      <c r="P497" s="16" t="s">
        <v>71</v>
      </c>
      <c r="Q497" s="21" t="s">
        <v>679</v>
      </c>
      <c r="R497" s="16" t="s">
        <v>690</v>
      </c>
      <c r="S497" s="21" t="s">
        <v>588</v>
      </c>
      <c r="T497" s="20">
        <f>E497+7</f>
        <v>42071</v>
      </c>
    </row>
    <row r="498" spans="1:20" x14ac:dyDescent="0.2">
      <c r="A498" s="16" t="s">
        <v>678</v>
      </c>
      <c r="B498" s="4">
        <v>2210</v>
      </c>
      <c r="C498" s="16" t="s">
        <v>66</v>
      </c>
      <c r="D498" s="16">
        <v>15937</v>
      </c>
      <c r="E498" s="17">
        <v>42619</v>
      </c>
      <c r="F498" s="16" t="s">
        <v>584</v>
      </c>
      <c r="G498" s="16">
        <v>17</v>
      </c>
      <c r="H498" s="18">
        <f>G498*L498</f>
        <v>207.74</v>
      </c>
      <c r="I498" s="19">
        <v>0.01</v>
      </c>
      <c r="J498" s="16" t="s">
        <v>594</v>
      </c>
      <c r="K498" s="18">
        <v>77.38</v>
      </c>
      <c r="L498" s="18">
        <v>12.22</v>
      </c>
      <c r="M498" s="18">
        <v>2.85</v>
      </c>
      <c r="N498" s="16" t="s">
        <v>663</v>
      </c>
      <c r="O498" s="16" t="s">
        <v>605</v>
      </c>
      <c r="P498" s="16" t="s">
        <v>71</v>
      </c>
      <c r="Q498" s="16" t="s">
        <v>680</v>
      </c>
      <c r="R498" s="16" t="s">
        <v>687</v>
      </c>
      <c r="S498" s="16" t="s">
        <v>592</v>
      </c>
      <c r="T498" s="20">
        <f>E498+7</f>
        <v>42626</v>
      </c>
    </row>
    <row r="499" spans="1:20" x14ac:dyDescent="0.2">
      <c r="A499" s="16" t="s">
        <v>678</v>
      </c>
      <c r="B499" s="4">
        <v>1091</v>
      </c>
      <c r="C499" s="21" t="s">
        <v>66</v>
      </c>
      <c r="D499" s="16">
        <v>8007</v>
      </c>
      <c r="E499" s="22">
        <v>42350</v>
      </c>
      <c r="F499" s="16" t="s">
        <v>584</v>
      </c>
      <c r="G499" s="21">
        <v>35</v>
      </c>
      <c r="H499" s="18">
        <f>G499*L499</f>
        <v>3499.6499999999996</v>
      </c>
      <c r="I499" s="23">
        <v>0.09</v>
      </c>
      <c r="J499" s="16" t="s">
        <v>595</v>
      </c>
      <c r="K499" s="24">
        <v>412.63</v>
      </c>
      <c r="L499" s="18">
        <v>99.99</v>
      </c>
      <c r="M499" s="24">
        <v>19.989999999999998</v>
      </c>
      <c r="N499" s="16" t="s">
        <v>570</v>
      </c>
      <c r="O499" s="21" t="s">
        <v>604</v>
      </c>
      <c r="P499" s="16" t="s">
        <v>71</v>
      </c>
      <c r="Q499" s="21" t="s">
        <v>681</v>
      </c>
      <c r="R499" s="16" t="s">
        <v>694</v>
      </c>
      <c r="S499" s="21" t="s">
        <v>591</v>
      </c>
      <c r="T499" s="20">
        <f>E499+7</f>
        <v>42357</v>
      </c>
    </row>
    <row r="500" spans="1:20" x14ac:dyDescent="0.2">
      <c r="A500" s="16" t="s">
        <v>678</v>
      </c>
      <c r="B500" s="4">
        <v>1626</v>
      </c>
      <c r="C500" s="16" t="s">
        <v>66</v>
      </c>
      <c r="D500" s="16">
        <v>11776</v>
      </c>
      <c r="E500" s="17">
        <v>42363</v>
      </c>
      <c r="F500" s="16" t="s">
        <v>584</v>
      </c>
      <c r="G500" s="16">
        <v>40</v>
      </c>
      <c r="H500" s="18">
        <f>G500*L500</f>
        <v>50.4</v>
      </c>
      <c r="I500" s="19">
        <v>0.04</v>
      </c>
      <c r="J500" s="16" t="s">
        <v>594</v>
      </c>
      <c r="K500" s="18">
        <v>-14.1</v>
      </c>
      <c r="L500" s="18">
        <v>1.26</v>
      </c>
      <c r="M500" s="18">
        <v>0.7</v>
      </c>
      <c r="N500" s="16" t="s">
        <v>632</v>
      </c>
      <c r="O500" s="16" t="s">
        <v>606</v>
      </c>
      <c r="P500" s="16" t="s">
        <v>69</v>
      </c>
      <c r="Q500" s="16" t="s">
        <v>679</v>
      </c>
      <c r="R500" s="16" t="s">
        <v>690</v>
      </c>
      <c r="S500" s="16" t="s">
        <v>588</v>
      </c>
      <c r="T500" s="20">
        <f>E500+7</f>
        <v>42370</v>
      </c>
    </row>
    <row r="501" spans="1:20" x14ac:dyDescent="0.2">
      <c r="A501" s="16" t="s">
        <v>678</v>
      </c>
      <c r="B501" s="4">
        <v>4833</v>
      </c>
      <c r="C501" s="21" t="s">
        <v>66</v>
      </c>
      <c r="D501" s="16">
        <v>34400</v>
      </c>
      <c r="E501" s="22">
        <v>42667</v>
      </c>
      <c r="F501" s="16" t="s">
        <v>584</v>
      </c>
      <c r="G501" s="21">
        <v>25</v>
      </c>
      <c r="H501" s="18">
        <f>G501*L501</f>
        <v>89.25</v>
      </c>
      <c r="I501" s="23">
        <v>0.01</v>
      </c>
      <c r="J501" s="16" t="s">
        <v>595</v>
      </c>
      <c r="K501" s="24">
        <v>-71.52</v>
      </c>
      <c r="L501" s="18">
        <v>3.57</v>
      </c>
      <c r="M501" s="24">
        <v>4.17</v>
      </c>
      <c r="N501" s="16" t="s">
        <v>564</v>
      </c>
      <c r="O501" s="21" t="s">
        <v>604</v>
      </c>
      <c r="P501" s="16" t="s">
        <v>71</v>
      </c>
      <c r="Q501" s="21" t="s">
        <v>679</v>
      </c>
      <c r="R501" s="16" t="s">
        <v>683</v>
      </c>
      <c r="S501" s="21" t="s">
        <v>592</v>
      </c>
      <c r="T501" s="20">
        <f>E501+7</f>
        <v>42674</v>
      </c>
    </row>
    <row r="502" spans="1:20" x14ac:dyDescent="0.2">
      <c r="A502" s="16" t="s">
        <v>678</v>
      </c>
      <c r="B502" s="2">
        <v>1219</v>
      </c>
      <c r="C502" s="16" t="s">
        <v>66</v>
      </c>
      <c r="D502" s="16">
        <v>8961</v>
      </c>
      <c r="E502" s="17">
        <v>42122</v>
      </c>
      <c r="F502" s="16" t="s">
        <v>584</v>
      </c>
      <c r="G502" s="16">
        <v>48</v>
      </c>
      <c r="H502" s="18">
        <f>G502*L502</f>
        <v>4838.3999999999996</v>
      </c>
      <c r="I502" s="19">
        <v>0.08</v>
      </c>
      <c r="J502" s="16" t="s">
        <v>593</v>
      </c>
      <c r="K502" s="18">
        <v>-1291.3900000000001</v>
      </c>
      <c r="L502" s="18">
        <v>100.8</v>
      </c>
      <c r="M502" s="18">
        <v>60</v>
      </c>
      <c r="N502" s="16" t="s">
        <v>397</v>
      </c>
      <c r="O502" s="16" t="s">
        <v>606</v>
      </c>
      <c r="P502" s="16" t="s">
        <v>69</v>
      </c>
      <c r="Q502" s="16" t="s">
        <v>680</v>
      </c>
      <c r="R502" s="16" t="s">
        <v>693</v>
      </c>
      <c r="S502" s="16" t="s">
        <v>72</v>
      </c>
      <c r="T502" s="20">
        <f>E502+7</f>
        <v>42129</v>
      </c>
    </row>
    <row r="503" spans="1:20" x14ac:dyDescent="0.2">
      <c r="A503" s="16" t="s">
        <v>678</v>
      </c>
      <c r="B503" s="4">
        <v>7181</v>
      </c>
      <c r="C503" s="21" t="s">
        <v>66</v>
      </c>
      <c r="D503" s="16">
        <v>51239</v>
      </c>
      <c r="E503" s="22">
        <v>42362</v>
      </c>
      <c r="F503" s="16" t="s">
        <v>584</v>
      </c>
      <c r="G503" s="21">
        <v>48</v>
      </c>
      <c r="H503" s="18">
        <f>G503*L503</f>
        <v>4093.92</v>
      </c>
      <c r="I503" s="23">
        <v>0.09</v>
      </c>
      <c r="J503" s="16" t="s">
        <v>593</v>
      </c>
      <c r="K503" s="24">
        <v>-1296.93</v>
      </c>
      <c r="L503" s="18">
        <v>85.29</v>
      </c>
      <c r="M503" s="24">
        <v>60</v>
      </c>
      <c r="N503" s="16" t="s">
        <v>660</v>
      </c>
      <c r="O503" s="21" t="s">
        <v>605</v>
      </c>
      <c r="P503" s="16" t="s">
        <v>70</v>
      </c>
      <c r="Q503" s="21" t="s">
        <v>680</v>
      </c>
      <c r="R503" s="16" t="s">
        <v>693</v>
      </c>
      <c r="S503" s="21" t="s">
        <v>72</v>
      </c>
      <c r="T503" s="20">
        <f>E503+7</f>
        <v>42369</v>
      </c>
    </row>
    <row r="504" spans="1:20" x14ac:dyDescent="0.2">
      <c r="A504" s="16" t="s">
        <v>678</v>
      </c>
      <c r="B504" s="2">
        <v>6915</v>
      </c>
      <c r="C504" s="16" t="s">
        <v>66</v>
      </c>
      <c r="D504" s="16">
        <v>49344</v>
      </c>
      <c r="E504" s="17">
        <v>42673</v>
      </c>
      <c r="F504" s="16" t="s">
        <v>584</v>
      </c>
      <c r="G504" s="16">
        <v>31</v>
      </c>
      <c r="H504" s="18">
        <f>G504*L504</f>
        <v>619.38</v>
      </c>
      <c r="I504" s="19">
        <v>0</v>
      </c>
      <c r="J504" s="16" t="s">
        <v>595</v>
      </c>
      <c r="K504" s="18">
        <v>27.85</v>
      </c>
      <c r="L504" s="18">
        <v>19.98</v>
      </c>
      <c r="M504" s="18">
        <v>4</v>
      </c>
      <c r="N504" s="16" t="s">
        <v>134</v>
      </c>
      <c r="O504" s="16" t="s">
        <v>604</v>
      </c>
      <c r="P504" s="16" t="s">
        <v>68</v>
      </c>
      <c r="Q504" s="16" t="s">
        <v>681</v>
      </c>
      <c r="R504" s="16" t="s">
        <v>689</v>
      </c>
      <c r="S504" s="16" t="s">
        <v>591</v>
      </c>
      <c r="T504" s="20">
        <f>E504+7</f>
        <v>42680</v>
      </c>
    </row>
    <row r="505" spans="1:20" x14ac:dyDescent="0.2">
      <c r="A505" s="16" t="s">
        <v>678</v>
      </c>
      <c r="B505" s="4">
        <v>7592</v>
      </c>
      <c r="C505" s="21" t="s">
        <v>659</v>
      </c>
      <c r="D505" s="16">
        <v>54339</v>
      </c>
      <c r="E505" s="22">
        <v>42431</v>
      </c>
      <c r="F505" s="16" t="s">
        <v>584</v>
      </c>
      <c r="G505" s="21">
        <v>48</v>
      </c>
      <c r="H505" s="18">
        <f>G505*L505</f>
        <v>2879.04</v>
      </c>
      <c r="I505" s="23">
        <v>0.02</v>
      </c>
      <c r="J505" s="16" t="s">
        <v>594</v>
      </c>
      <c r="K505" s="24">
        <v>1053.21</v>
      </c>
      <c r="L505" s="18">
        <v>59.98</v>
      </c>
      <c r="M505" s="24">
        <v>3.99</v>
      </c>
      <c r="N505" s="16" t="s">
        <v>296</v>
      </c>
      <c r="O505" s="21" t="s">
        <v>600</v>
      </c>
      <c r="P505" s="16" t="s">
        <v>71</v>
      </c>
      <c r="Q505" s="21" t="s">
        <v>679</v>
      </c>
      <c r="R505" s="16" t="s">
        <v>685</v>
      </c>
      <c r="S505" s="21" t="s">
        <v>591</v>
      </c>
      <c r="T505" s="20">
        <f>E505+7</f>
        <v>42438</v>
      </c>
    </row>
    <row r="506" spans="1:20" x14ac:dyDescent="0.2">
      <c r="A506" s="16" t="s">
        <v>678</v>
      </c>
      <c r="B506" s="2">
        <v>2312</v>
      </c>
      <c r="C506" s="16" t="s">
        <v>66</v>
      </c>
      <c r="D506" s="16">
        <v>16674</v>
      </c>
      <c r="E506" s="17">
        <v>42062</v>
      </c>
      <c r="F506" s="16" t="s">
        <v>584</v>
      </c>
      <c r="G506" s="16">
        <v>49</v>
      </c>
      <c r="H506" s="18">
        <f>G506*L506</f>
        <v>2106.02</v>
      </c>
      <c r="I506" s="19">
        <v>0.09</v>
      </c>
      <c r="J506" s="16" t="s">
        <v>595</v>
      </c>
      <c r="K506" s="18">
        <v>467.72</v>
      </c>
      <c r="L506" s="18">
        <v>42.98</v>
      </c>
      <c r="M506" s="18">
        <v>4.62</v>
      </c>
      <c r="N506" s="16" t="s">
        <v>610</v>
      </c>
      <c r="O506" s="16" t="s">
        <v>605</v>
      </c>
      <c r="P506" s="16" t="s">
        <v>69</v>
      </c>
      <c r="Q506" s="16" t="s">
        <v>679</v>
      </c>
      <c r="R506" s="16" t="s">
        <v>685</v>
      </c>
      <c r="S506" s="16" t="s">
        <v>591</v>
      </c>
      <c r="T506" s="20">
        <f>E506+7</f>
        <v>42069</v>
      </c>
    </row>
    <row r="507" spans="1:20" x14ac:dyDescent="0.2">
      <c r="A507" s="16" t="s">
        <v>678</v>
      </c>
      <c r="B507" s="2">
        <v>2260</v>
      </c>
      <c r="C507" s="21" t="s">
        <v>66</v>
      </c>
      <c r="D507" s="16">
        <v>16231</v>
      </c>
      <c r="E507" s="22">
        <v>42556</v>
      </c>
      <c r="F507" s="16" t="s">
        <v>584</v>
      </c>
      <c r="G507" s="21">
        <v>20</v>
      </c>
      <c r="H507" s="18">
        <f>G507*L507</f>
        <v>2489.7999999999997</v>
      </c>
      <c r="I507" s="23">
        <v>7.0000000000000007E-2</v>
      </c>
      <c r="J507" s="16" t="s">
        <v>593</v>
      </c>
      <c r="K507" s="24">
        <v>-500.45710000000014</v>
      </c>
      <c r="L507" s="18">
        <v>124.49</v>
      </c>
      <c r="M507" s="24">
        <v>51.94</v>
      </c>
      <c r="N507" s="16" t="s">
        <v>615</v>
      </c>
      <c r="O507" s="21" t="s">
        <v>605</v>
      </c>
      <c r="P507" s="16" t="s">
        <v>70</v>
      </c>
      <c r="Q507" s="21" t="s">
        <v>680</v>
      </c>
      <c r="R507" s="16" t="s">
        <v>693</v>
      </c>
      <c r="S507" s="21" t="s">
        <v>587</v>
      </c>
      <c r="T507" s="20">
        <f>E507+7</f>
        <v>42563</v>
      </c>
    </row>
    <row r="508" spans="1:20" x14ac:dyDescent="0.2">
      <c r="A508" s="16" t="s">
        <v>678</v>
      </c>
      <c r="B508" s="4">
        <v>1959</v>
      </c>
      <c r="C508" s="16" t="s">
        <v>66</v>
      </c>
      <c r="D508" s="16">
        <v>14016</v>
      </c>
      <c r="E508" s="17">
        <v>42501</v>
      </c>
      <c r="F508" s="16" t="s">
        <v>584</v>
      </c>
      <c r="G508" s="16">
        <v>9</v>
      </c>
      <c r="H508" s="18">
        <f>G508*L508</f>
        <v>1120.4099999999999</v>
      </c>
      <c r="I508" s="19">
        <v>0.05</v>
      </c>
      <c r="J508" s="16" t="s">
        <v>593</v>
      </c>
      <c r="K508" s="18">
        <v>-284.68</v>
      </c>
      <c r="L508" s="18">
        <v>124.49</v>
      </c>
      <c r="M508" s="18">
        <v>51.94</v>
      </c>
      <c r="N508" s="16" t="s">
        <v>270</v>
      </c>
      <c r="O508" s="16" t="s">
        <v>604</v>
      </c>
      <c r="P508" s="16" t="s">
        <v>71</v>
      </c>
      <c r="Q508" s="16" t="s">
        <v>680</v>
      </c>
      <c r="R508" s="16" t="s">
        <v>693</v>
      </c>
      <c r="S508" s="16" t="s">
        <v>587</v>
      </c>
      <c r="T508" s="20">
        <f>E508+7</f>
        <v>42508</v>
      </c>
    </row>
    <row r="509" spans="1:20" x14ac:dyDescent="0.2">
      <c r="A509" s="16" t="s">
        <v>678</v>
      </c>
      <c r="B509" s="2">
        <v>3590</v>
      </c>
      <c r="C509" s="21" t="s">
        <v>66</v>
      </c>
      <c r="D509" s="16">
        <v>25633</v>
      </c>
      <c r="E509" s="22">
        <v>42156</v>
      </c>
      <c r="F509" s="16" t="s">
        <v>584</v>
      </c>
      <c r="G509" s="21">
        <v>36</v>
      </c>
      <c r="H509" s="18">
        <f>G509*L509</f>
        <v>5255.28</v>
      </c>
      <c r="I509" s="23">
        <v>0.06</v>
      </c>
      <c r="J509" s="16" t="s">
        <v>593</v>
      </c>
      <c r="K509" s="24">
        <v>-582.42600000000004</v>
      </c>
      <c r="L509" s="18">
        <v>145.97999999999999</v>
      </c>
      <c r="M509" s="24">
        <v>51.92</v>
      </c>
      <c r="N509" s="16" t="s">
        <v>257</v>
      </c>
      <c r="O509" s="21" t="s">
        <v>604</v>
      </c>
      <c r="P509" s="16" t="s">
        <v>68</v>
      </c>
      <c r="Q509" s="21" t="s">
        <v>680</v>
      </c>
      <c r="R509" s="16" t="s">
        <v>693</v>
      </c>
      <c r="S509" s="21" t="s">
        <v>587</v>
      </c>
      <c r="T509" s="20">
        <f>E509+7</f>
        <v>42163</v>
      </c>
    </row>
    <row r="510" spans="1:20" x14ac:dyDescent="0.2">
      <c r="A510" s="16" t="s">
        <v>678</v>
      </c>
      <c r="B510" s="4">
        <v>2240</v>
      </c>
      <c r="C510" s="16" t="s">
        <v>66</v>
      </c>
      <c r="D510" s="16">
        <v>16164</v>
      </c>
      <c r="E510" s="17">
        <v>42311</v>
      </c>
      <c r="F510" s="16" t="s">
        <v>584</v>
      </c>
      <c r="G510" s="16">
        <v>26</v>
      </c>
      <c r="H510" s="18">
        <f>G510*L510</f>
        <v>65.52</v>
      </c>
      <c r="I510" s="19">
        <v>0.08</v>
      </c>
      <c r="J510" s="16" t="s">
        <v>595</v>
      </c>
      <c r="K510" s="18">
        <v>-70.73</v>
      </c>
      <c r="L510" s="18">
        <v>2.52</v>
      </c>
      <c r="M510" s="18">
        <v>4.28</v>
      </c>
      <c r="N510" s="16" t="s">
        <v>578</v>
      </c>
      <c r="O510" s="16" t="s">
        <v>600</v>
      </c>
      <c r="P510" s="16" t="s">
        <v>68</v>
      </c>
      <c r="Q510" s="16" t="s">
        <v>679</v>
      </c>
      <c r="R510" s="16" t="s">
        <v>683</v>
      </c>
      <c r="S510" s="16" t="s">
        <v>588</v>
      </c>
      <c r="T510" s="20">
        <f>E510+7</f>
        <v>42318</v>
      </c>
    </row>
    <row r="511" spans="1:20" x14ac:dyDescent="0.2">
      <c r="A511" s="16" t="s">
        <v>678</v>
      </c>
      <c r="B511" s="2">
        <v>3583</v>
      </c>
      <c r="C511" s="21" t="s">
        <v>66</v>
      </c>
      <c r="D511" s="16">
        <v>25542</v>
      </c>
      <c r="E511" s="22">
        <v>42673</v>
      </c>
      <c r="F511" s="16" t="s">
        <v>584</v>
      </c>
      <c r="G511" s="21">
        <v>37</v>
      </c>
      <c r="H511" s="18">
        <f>G511*L511</f>
        <v>269.36</v>
      </c>
      <c r="I511" s="23">
        <v>0.09</v>
      </c>
      <c r="J511" s="16" t="s">
        <v>594</v>
      </c>
      <c r="K511" s="24">
        <v>-18.66</v>
      </c>
      <c r="L511" s="18">
        <v>7.28</v>
      </c>
      <c r="M511" s="24">
        <v>4.2300000000000004</v>
      </c>
      <c r="N511" s="16" t="s">
        <v>617</v>
      </c>
      <c r="O511" s="21" t="s">
        <v>605</v>
      </c>
      <c r="P511" s="16" t="s">
        <v>68</v>
      </c>
      <c r="Q511" s="21" t="s">
        <v>679</v>
      </c>
      <c r="R511" s="16" t="s">
        <v>686</v>
      </c>
      <c r="S511" s="21" t="s">
        <v>588</v>
      </c>
      <c r="T511" s="20">
        <f>E511+7</f>
        <v>42680</v>
      </c>
    </row>
    <row r="512" spans="1:20" x14ac:dyDescent="0.2">
      <c r="A512" s="16" t="s">
        <v>678</v>
      </c>
      <c r="B512" s="2">
        <v>5858</v>
      </c>
      <c r="C512" s="16" t="s">
        <v>66</v>
      </c>
      <c r="D512" s="16">
        <v>41571</v>
      </c>
      <c r="E512" s="17">
        <v>42100</v>
      </c>
      <c r="F512" s="16" t="s">
        <v>584</v>
      </c>
      <c r="G512" s="16">
        <v>42</v>
      </c>
      <c r="H512" s="18">
        <f>G512*L512</f>
        <v>846.3</v>
      </c>
      <c r="I512" s="19">
        <v>0</v>
      </c>
      <c r="J512" s="16" t="s">
        <v>595</v>
      </c>
      <c r="K512" s="18">
        <v>-2.66</v>
      </c>
      <c r="L512" s="18">
        <v>20.149999999999999</v>
      </c>
      <c r="M512" s="18">
        <v>8.99</v>
      </c>
      <c r="N512" s="16" t="s">
        <v>366</v>
      </c>
      <c r="O512" s="16" t="s">
        <v>604</v>
      </c>
      <c r="P512" s="16" t="s">
        <v>71</v>
      </c>
      <c r="Q512" s="16" t="s">
        <v>679</v>
      </c>
      <c r="R512" s="16" t="s">
        <v>683</v>
      </c>
      <c r="S512" s="16" t="s">
        <v>592</v>
      </c>
      <c r="T512" s="20">
        <f>E512+7</f>
        <v>42107</v>
      </c>
    </row>
    <row r="513" spans="1:20" x14ac:dyDescent="0.2">
      <c r="A513" s="16" t="s">
        <v>678</v>
      </c>
      <c r="B513" s="4">
        <v>4026</v>
      </c>
      <c r="C513" s="21" t="s">
        <v>66</v>
      </c>
      <c r="D513" s="16">
        <v>28742</v>
      </c>
      <c r="E513" s="22">
        <v>42428</v>
      </c>
      <c r="F513" s="16" t="s">
        <v>584</v>
      </c>
      <c r="G513" s="21">
        <v>7</v>
      </c>
      <c r="H513" s="18">
        <f>G513*L513</f>
        <v>2632.91</v>
      </c>
      <c r="I513" s="23">
        <v>0.04</v>
      </c>
      <c r="J513" s="16" t="s">
        <v>593</v>
      </c>
      <c r="K513" s="24">
        <v>-209.56</v>
      </c>
      <c r="L513" s="18">
        <v>376.13</v>
      </c>
      <c r="M513" s="24">
        <v>85.63</v>
      </c>
      <c r="N513" s="16" t="s">
        <v>521</v>
      </c>
      <c r="O513" s="21" t="s">
        <v>604</v>
      </c>
      <c r="P513" s="16" t="s">
        <v>71</v>
      </c>
      <c r="Q513" s="21" t="s">
        <v>680</v>
      </c>
      <c r="R513" s="16" t="s">
        <v>693</v>
      </c>
      <c r="S513" s="21" t="s">
        <v>587</v>
      </c>
      <c r="T513" s="20">
        <f>E513+7</f>
        <v>42435</v>
      </c>
    </row>
    <row r="514" spans="1:20" x14ac:dyDescent="0.2">
      <c r="A514" s="16" t="s">
        <v>678</v>
      </c>
      <c r="B514" s="4">
        <v>5268</v>
      </c>
      <c r="C514" s="16" t="s">
        <v>66</v>
      </c>
      <c r="D514" s="16">
        <v>37505</v>
      </c>
      <c r="E514" s="17">
        <v>42097</v>
      </c>
      <c r="F514" s="16" t="s">
        <v>584</v>
      </c>
      <c r="G514" s="16">
        <v>1</v>
      </c>
      <c r="H514" s="18">
        <f>G514*L514</f>
        <v>16.98</v>
      </c>
      <c r="I514" s="19">
        <v>0.03</v>
      </c>
      <c r="J514" s="16" t="s">
        <v>595</v>
      </c>
      <c r="K514" s="18">
        <v>-23.1</v>
      </c>
      <c r="L514" s="18">
        <v>16.98</v>
      </c>
      <c r="M514" s="18">
        <v>12.39</v>
      </c>
      <c r="N514" s="16" t="s">
        <v>620</v>
      </c>
      <c r="O514" s="16" t="s">
        <v>605</v>
      </c>
      <c r="P514" s="16" t="s">
        <v>68</v>
      </c>
      <c r="Q514" s="16" t="s">
        <v>679</v>
      </c>
      <c r="R514" s="16" t="s">
        <v>682</v>
      </c>
      <c r="S514" s="16" t="s">
        <v>591</v>
      </c>
      <c r="T514" s="20">
        <f>E514+7</f>
        <v>42104</v>
      </c>
    </row>
    <row r="515" spans="1:20" x14ac:dyDescent="0.2">
      <c r="A515" s="16" t="s">
        <v>678</v>
      </c>
      <c r="B515" s="4">
        <v>2822</v>
      </c>
      <c r="C515" s="21" t="s">
        <v>66</v>
      </c>
      <c r="D515" s="16">
        <v>20384</v>
      </c>
      <c r="E515" s="22">
        <v>42241</v>
      </c>
      <c r="F515" s="16" t="s">
        <v>584</v>
      </c>
      <c r="G515" s="21">
        <v>32</v>
      </c>
      <c r="H515" s="18">
        <f>G515*L515</f>
        <v>6803.2</v>
      </c>
      <c r="I515" s="23">
        <v>0.04</v>
      </c>
      <c r="J515" s="16" t="s">
        <v>593</v>
      </c>
      <c r="K515" s="24">
        <v>-513.79042000000004</v>
      </c>
      <c r="L515" s="18">
        <v>212.6</v>
      </c>
      <c r="M515" s="24">
        <v>110.2</v>
      </c>
      <c r="N515" s="16" t="s">
        <v>621</v>
      </c>
      <c r="O515" s="21" t="s">
        <v>605</v>
      </c>
      <c r="P515" s="16" t="s">
        <v>71</v>
      </c>
      <c r="Q515" s="21" t="s">
        <v>680</v>
      </c>
      <c r="R515" s="16" t="s">
        <v>693</v>
      </c>
      <c r="S515" s="21" t="s">
        <v>587</v>
      </c>
      <c r="T515" s="20">
        <f>E515+7</f>
        <v>42248</v>
      </c>
    </row>
    <row r="516" spans="1:20" x14ac:dyDescent="0.2">
      <c r="A516" s="16" t="s">
        <v>678</v>
      </c>
      <c r="B516" s="2">
        <v>2448</v>
      </c>
      <c r="C516" s="16" t="s">
        <v>66</v>
      </c>
      <c r="D516" s="16">
        <v>17797</v>
      </c>
      <c r="E516" s="17">
        <v>42500</v>
      </c>
      <c r="F516" s="16" t="s">
        <v>584</v>
      </c>
      <c r="G516" s="16">
        <v>10</v>
      </c>
      <c r="H516" s="18">
        <f>G516*L516</f>
        <v>1009.8000000000001</v>
      </c>
      <c r="I516" s="19">
        <v>0</v>
      </c>
      <c r="J516" s="16" t="s">
        <v>593</v>
      </c>
      <c r="K516" s="18">
        <v>-486.12</v>
      </c>
      <c r="L516" s="18">
        <v>100.98</v>
      </c>
      <c r="M516" s="18">
        <v>57.38</v>
      </c>
      <c r="N516" s="16" t="s">
        <v>378</v>
      </c>
      <c r="O516" s="16" t="s">
        <v>604</v>
      </c>
      <c r="P516" s="16" t="s">
        <v>68</v>
      </c>
      <c r="Q516" s="16" t="s">
        <v>680</v>
      </c>
      <c r="R516" s="16" t="s">
        <v>695</v>
      </c>
      <c r="S516" s="16" t="s">
        <v>587</v>
      </c>
      <c r="T516" s="20">
        <f>E516+7</f>
        <v>42507</v>
      </c>
    </row>
    <row r="517" spans="1:20" x14ac:dyDescent="0.2">
      <c r="A517" s="16" t="s">
        <v>678</v>
      </c>
      <c r="B517" s="2">
        <v>1573</v>
      </c>
      <c r="C517" s="21" t="s">
        <v>66</v>
      </c>
      <c r="D517" s="16">
        <v>11362</v>
      </c>
      <c r="E517" s="22">
        <v>42562</v>
      </c>
      <c r="F517" s="16" t="s">
        <v>584</v>
      </c>
      <c r="G517" s="21">
        <v>9</v>
      </c>
      <c r="H517" s="18">
        <f>G517*L517</f>
        <v>6299.91</v>
      </c>
      <c r="I517" s="23">
        <v>0.02</v>
      </c>
      <c r="J517" s="16" t="s">
        <v>595</v>
      </c>
      <c r="K517" s="24">
        <v>-690.21</v>
      </c>
      <c r="L517" s="18">
        <v>699.99</v>
      </c>
      <c r="M517" s="24">
        <v>24.49</v>
      </c>
      <c r="N517" s="16" t="s">
        <v>9</v>
      </c>
      <c r="O517" s="21" t="s">
        <v>604</v>
      </c>
      <c r="P517" s="16" t="s">
        <v>71</v>
      </c>
      <c r="Q517" s="21" t="s">
        <v>681</v>
      </c>
      <c r="R517" s="16" t="s">
        <v>697</v>
      </c>
      <c r="S517" s="21" t="s">
        <v>589</v>
      </c>
      <c r="T517" s="20">
        <f>E517+7</f>
        <v>42569</v>
      </c>
    </row>
    <row r="518" spans="1:20" x14ac:dyDescent="0.2">
      <c r="A518" s="16" t="s">
        <v>678</v>
      </c>
      <c r="B518" s="2">
        <v>3888</v>
      </c>
      <c r="C518" s="16" t="s">
        <v>66</v>
      </c>
      <c r="D518" s="16">
        <v>27750</v>
      </c>
      <c r="E518" s="17">
        <v>42601</v>
      </c>
      <c r="F518" s="16" t="s">
        <v>584</v>
      </c>
      <c r="G518" s="16">
        <v>18</v>
      </c>
      <c r="H518" s="18">
        <f>G518*L518</f>
        <v>8099.82</v>
      </c>
      <c r="I518" s="19">
        <v>0.09</v>
      </c>
      <c r="J518" s="16" t="s">
        <v>593</v>
      </c>
      <c r="K518" s="18">
        <v>999.86500000000001</v>
      </c>
      <c r="L518" s="18">
        <v>449.99</v>
      </c>
      <c r="M518" s="18">
        <v>49</v>
      </c>
      <c r="N518" s="16" t="s">
        <v>488</v>
      </c>
      <c r="O518" s="16" t="s">
        <v>600</v>
      </c>
      <c r="P518" s="16" t="s">
        <v>69</v>
      </c>
      <c r="Q518" s="16" t="s">
        <v>681</v>
      </c>
      <c r="R518" s="16" t="s">
        <v>697</v>
      </c>
      <c r="S518" s="16" t="s">
        <v>72</v>
      </c>
      <c r="T518" s="20">
        <f>E518+7</f>
        <v>42608</v>
      </c>
    </row>
    <row r="519" spans="1:20" x14ac:dyDescent="0.2">
      <c r="A519" s="16" t="s">
        <v>678</v>
      </c>
      <c r="B519" s="4">
        <v>1205</v>
      </c>
      <c r="C519" s="21" t="s">
        <v>66</v>
      </c>
      <c r="D519" s="16">
        <v>8833</v>
      </c>
      <c r="E519" s="22">
        <v>42433</v>
      </c>
      <c r="F519" s="16" t="s">
        <v>584</v>
      </c>
      <c r="G519" s="21">
        <v>40</v>
      </c>
      <c r="H519" s="18">
        <f>G519*L519</f>
        <v>3239.2000000000003</v>
      </c>
      <c r="I519" s="23">
        <v>0</v>
      </c>
      <c r="J519" s="16" t="s">
        <v>595</v>
      </c>
      <c r="K519" s="24">
        <v>-846.73</v>
      </c>
      <c r="L519" s="18">
        <v>80.98</v>
      </c>
      <c r="M519" s="24">
        <v>35</v>
      </c>
      <c r="N519" s="16" t="s">
        <v>296</v>
      </c>
      <c r="O519" s="21" t="s">
        <v>605</v>
      </c>
      <c r="P519" s="16" t="s">
        <v>69</v>
      </c>
      <c r="Q519" s="21" t="s">
        <v>679</v>
      </c>
      <c r="R519" s="16" t="s">
        <v>692</v>
      </c>
      <c r="S519" s="21" t="s">
        <v>589</v>
      </c>
      <c r="T519" s="20">
        <f>E519+7</f>
        <v>42440</v>
      </c>
    </row>
    <row r="520" spans="1:20" x14ac:dyDescent="0.2">
      <c r="A520" s="16" t="s">
        <v>678</v>
      </c>
      <c r="B520" s="4">
        <v>7828</v>
      </c>
      <c r="C520" s="16" t="s">
        <v>66</v>
      </c>
      <c r="D520" s="16">
        <v>55968</v>
      </c>
      <c r="E520" s="17">
        <v>42582</v>
      </c>
      <c r="F520" s="16" t="s">
        <v>584</v>
      </c>
      <c r="G520" s="16">
        <v>40</v>
      </c>
      <c r="H520" s="18">
        <f>G520*L520</f>
        <v>72.8</v>
      </c>
      <c r="I520" s="19">
        <v>0.05</v>
      </c>
      <c r="J520" s="16" t="s">
        <v>595</v>
      </c>
      <c r="K520" s="18">
        <v>0.86</v>
      </c>
      <c r="L520" s="18">
        <v>1.82</v>
      </c>
      <c r="M520" s="18">
        <v>1</v>
      </c>
      <c r="N520" s="16" t="s">
        <v>610</v>
      </c>
      <c r="O520" s="16" t="s">
        <v>604</v>
      </c>
      <c r="P520" s="16" t="s">
        <v>68</v>
      </c>
      <c r="Q520" s="16" t="s">
        <v>679</v>
      </c>
      <c r="R520" s="16" t="s">
        <v>683</v>
      </c>
      <c r="S520" s="16" t="s">
        <v>588</v>
      </c>
      <c r="T520" s="20">
        <f>E520+7</f>
        <v>42589</v>
      </c>
    </row>
    <row r="521" spans="1:20" x14ac:dyDescent="0.2">
      <c r="A521" s="16" t="s">
        <v>678</v>
      </c>
      <c r="B521" s="2">
        <v>6072</v>
      </c>
      <c r="C521" s="21" t="s">
        <v>66</v>
      </c>
      <c r="D521" s="16">
        <v>43013</v>
      </c>
      <c r="E521" s="22">
        <v>42055</v>
      </c>
      <c r="F521" s="16" t="s">
        <v>584</v>
      </c>
      <c r="G521" s="21">
        <v>50</v>
      </c>
      <c r="H521" s="18">
        <f>G521*L521</f>
        <v>2549</v>
      </c>
      <c r="I521" s="23">
        <v>0.08</v>
      </c>
      <c r="J521" s="16" t="s">
        <v>595</v>
      </c>
      <c r="K521" s="24">
        <v>25.68</v>
      </c>
      <c r="L521" s="18">
        <v>50.98</v>
      </c>
      <c r="M521" s="24">
        <v>22.24</v>
      </c>
      <c r="N521" s="16" t="s">
        <v>115</v>
      </c>
      <c r="O521" s="21" t="s">
        <v>601</v>
      </c>
      <c r="P521" s="16" t="s">
        <v>68</v>
      </c>
      <c r="Q521" s="21" t="s">
        <v>680</v>
      </c>
      <c r="R521" s="16" t="s">
        <v>687</v>
      </c>
      <c r="S521" s="21" t="s">
        <v>589</v>
      </c>
      <c r="T521" s="20">
        <f>E521+7</f>
        <v>42062</v>
      </c>
    </row>
    <row r="522" spans="1:20" x14ac:dyDescent="0.2">
      <c r="A522" s="16" t="s">
        <v>678</v>
      </c>
      <c r="B522" s="4">
        <v>4372</v>
      </c>
      <c r="C522" s="16" t="s">
        <v>66</v>
      </c>
      <c r="D522" s="16">
        <v>31169</v>
      </c>
      <c r="E522" s="17">
        <v>42103</v>
      </c>
      <c r="F522" s="16" t="s">
        <v>584</v>
      </c>
      <c r="G522" s="16">
        <v>6</v>
      </c>
      <c r="H522" s="18">
        <f>G522*L522</f>
        <v>245.82</v>
      </c>
      <c r="I522" s="19">
        <v>0.06</v>
      </c>
      <c r="J522" s="16" t="s">
        <v>595</v>
      </c>
      <c r="K522" s="18">
        <v>109.88</v>
      </c>
      <c r="L522" s="18">
        <v>40.97</v>
      </c>
      <c r="M522" s="18">
        <v>14.45</v>
      </c>
      <c r="N522" s="16" t="s">
        <v>296</v>
      </c>
      <c r="O522" s="16" t="s">
        <v>605</v>
      </c>
      <c r="P522" s="16" t="s">
        <v>68</v>
      </c>
      <c r="Q522" s="16" t="s">
        <v>680</v>
      </c>
      <c r="R522" s="16" t="s">
        <v>687</v>
      </c>
      <c r="S522" s="16" t="s">
        <v>589</v>
      </c>
      <c r="T522" s="20">
        <f>E522+7</f>
        <v>42110</v>
      </c>
    </row>
    <row r="523" spans="1:20" x14ac:dyDescent="0.2">
      <c r="A523" s="16" t="s">
        <v>678</v>
      </c>
      <c r="B523" s="4">
        <v>1765</v>
      </c>
      <c r="C523" s="21" t="s">
        <v>66</v>
      </c>
      <c r="D523" s="16">
        <v>12641</v>
      </c>
      <c r="E523" s="22">
        <v>41996</v>
      </c>
      <c r="F523" s="16" t="s">
        <v>584</v>
      </c>
      <c r="G523" s="21">
        <v>24</v>
      </c>
      <c r="H523" s="18">
        <f>G523*L523</f>
        <v>3721.44</v>
      </c>
      <c r="I523" s="23">
        <v>7.0000000000000007E-2</v>
      </c>
      <c r="J523" s="16" t="s">
        <v>595</v>
      </c>
      <c r="K523" s="24">
        <v>993.15</v>
      </c>
      <c r="L523" s="18">
        <v>155.06</v>
      </c>
      <c r="M523" s="24">
        <v>7.07</v>
      </c>
      <c r="N523" s="16" t="s">
        <v>427</v>
      </c>
      <c r="O523" s="21" t="s">
        <v>600</v>
      </c>
      <c r="P523" s="16" t="s">
        <v>68</v>
      </c>
      <c r="Q523" s="21" t="s">
        <v>679</v>
      </c>
      <c r="R523" s="16" t="s">
        <v>692</v>
      </c>
      <c r="S523" s="21" t="s">
        <v>591</v>
      </c>
      <c r="T523" s="20">
        <f>E523+7</f>
        <v>42003</v>
      </c>
    </row>
    <row r="524" spans="1:20" x14ac:dyDescent="0.2">
      <c r="A524" s="16" t="s">
        <v>678</v>
      </c>
      <c r="B524" s="2">
        <v>1691</v>
      </c>
      <c r="C524" s="16" t="s">
        <v>66</v>
      </c>
      <c r="D524" s="16">
        <v>12199</v>
      </c>
      <c r="E524" s="17">
        <v>42291</v>
      </c>
      <c r="F524" s="16" t="s">
        <v>584</v>
      </c>
      <c r="G524" s="16">
        <v>50</v>
      </c>
      <c r="H524" s="18">
        <f>G524*L524</f>
        <v>7753</v>
      </c>
      <c r="I524" s="19">
        <v>0.01</v>
      </c>
      <c r="J524" s="16" t="s">
        <v>595</v>
      </c>
      <c r="K524" s="18">
        <v>3051.62</v>
      </c>
      <c r="L524" s="18">
        <v>155.06</v>
      </c>
      <c r="M524" s="18">
        <v>7.07</v>
      </c>
      <c r="N524" s="16" t="s">
        <v>116</v>
      </c>
      <c r="O524" s="16" t="s">
        <v>601</v>
      </c>
      <c r="P524" s="16" t="s">
        <v>71</v>
      </c>
      <c r="Q524" s="16" t="s">
        <v>679</v>
      </c>
      <c r="R524" s="16" t="s">
        <v>692</v>
      </c>
      <c r="S524" s="16" t="s">
        <v>591</v>
      </c>
      <c r="T524" s="20">
        <f>E524+7</f>
        <v>42298</v>
      </c>
    </row>
    <row r="525" spans="1:20" x14ac:dyDescent="0.2">
      <c r="A525" s="16" t="s">
        <v>678</v>
      </c>
      <c r="B525" s="2">
        <v>5443</v>
      </c>
      <c r="C525" s="21" t="s">
        <v>66</v>
      </c>
      <c r="D525" s="16">
        <v>38656</v>
      </c>
      <c r="E525" s="22">
        <v>42531</v>
      </c>
      <c r="F525" s="16" t="s">
        <v>584</v>
      </c>
      <c r="G525" s="21">
        <v>13</v>
      </c>
      <c r="H525" s="18">
        <f>G525*L525</f>
        <v>63.83</v>
      </c>
      <c r="I525" s="23">
        <v>0.01</v>
      </c>
      <c r="J525" s="16" t="s">
        <v>595</v>
      </c>
      <c r="K525" s="24">
        <v>25.16</v>
      </c>
      <c r="L525" s="18">
        <v>4.91</v>
      </c>
      <c r="M525" s="24">
        <v>0.5</v>
      </c>
      <c r="N525" s="16" t="s">
        <v>616</v>
      </c>
      <c r="O525" s="21" t="s">
        <v>605</v>
      </c>
      <c r="P525" s="16" t="s">
        <v>70</v>
      </c>
      <c r="Q525" s="21" t="s">
        <v>679</v>
      </c>
      <c r="R525" s="16" t="s">
        <v>698</v>
      </c>
      <c r="S525" s="21" t="s">
        <v>591</v>
      </c>
      <c r="T525" s="20">
        <f>E525+7</f>
        <v>42538</v>
      </c>
    </row>
    <row r="526" spans="1:20" x14ac:dyDescent="0.2">
      <c r="A526" s="16" t="s">
        <v>678</v>
      </c>
      <c r="B526" s="2">
        <v>3677</v>
      </c>
      <c r="C526" s="16" t="s">
        <v>66</v>
      </c>
      <c r="D526" s="16">
        <v>26309</v>
      </c>
      <c r="E526" s="17">
        <v>42358</v>
      </c>
      <c r="F526" s="16" t="s">
        <v>584</v>
      </c>
      <c r="G526" s="16">
        <v>42</v>
      </c>
      <c r="H526" s="18">
        <f>G526*L526</f>
        <v>129.36000000000001</v>
      </c>
      <c r="I526" s="19">
        <v>0.09</v>
      </c>
      <c r="J526" s="16" t="s">
        <v>595</v>
      </c>
      <c r="K526" s="18">
        <v>32.53</v>
      </c>
      <c r="L526" s="18">
        <v>3.08</v>
      </c>
      <c r="M526" s="18">
        <v>0.99</v>
      </c>
      <c r="N526" s="16" t="s">
        <v>634</v>
      </c>
      <c r="O526" s="16" t="s">
        <v>606</v>
      </c>
      <c r="P526" s="16" t="s">
        <v>71</v>
      </c>
      <c r="Q526" s="16" t="s">
        <v>679</v>
      </c>
      <c r="R526" s="16" t="s">
        <v>698</v>
      </c>
      <c r="S526" s="16" t="s">
        <v>591</v>
      </c>
      <c r="T526" s="20">
        <f>E526+7</f>
        <v>42365</v>
      </c>
    </row>
    <row r="527" spans="1:20" x14ac:dyDescent="0.2">
      <c r="A527" s="16" t="s">
        <v>678</v>
      </c>
      <c r="B527" s="4">
        <v>2579</v>
      </c>
      <c r="C527" s="21" t="s">
        <v>66</v>
      </c>
      <c r="D527" s="16">
        <v>18596</v>
      </c>
      <c r="E527" s="22">
        <v>42584</v>
      </c>
      <c r="F527" s="16" t="s">
        <v>584</v>
      </c>
      <c r="G527" s="21">
        <v>32</v>
      </c>
      <c r="H527" s="18">
        <f>G527*L527</f>
        <v>400.96</v>
      </c>
      <c r="I527" s="23">
        <v>0.01</v>
      </c>
      <c r="J527" s="16" t="s">
        <v>595</v>
      </c>
      <c r="K527" s="24">
        <v>223.38</v>
      </c>
      <c r="L527" s="18">
        <v>12.53</v>
      </c>
      <c r="M527" s="24">
        <v>0.5</v>
      </c>
      <c r="N527" s="16" t="s">
        <v>653</v>
      </c>
      <c r="O527" s="21" t="s">
        <v>601</v>
      </c>
      <c r="P527" s="16" t="s">
        <v>69</v>
      </c>
      <c r="Q527" s="21" t="s">
        <v>679</v>
      </c>
      <c r="R527" s="16" t="s">
        <v>698</v>
      </c>
      <c r="S527" s="21" t="s">
        <v>591</v>
      </c>
      <c r="T527" s="20">
        <f>E527+7</f>
        <v>42591</v>
      </c>
    </row>
    <row r="528" spans="1:20" x14ac:dyDescent="0.2">
      <c r="A528" s="16" t="s">
        <v>678</v>
      </c>
      <c r="B528" s="4">
        <v>6116</v>
      </c>
      <c r="C528" s="16" t="s">
        <v>66</v>
      </c>
      <c r="D528" s="16">
        <v>43302</v>
      </c>
      <c r="E528" s="17">
        <v>42178</v>
      </c>
      <c r="F528" s="16" t="s">
        <v>584</v>
      </c>
      <c r="G528" s="16">
        <v>4</v>
      </c>
      <c r="H528" s="18">
        <f>G528*L528</f>
        <v>7.8</v>
      </c>
      <c r="I528" s="19">
        <v>0.09</v>
      </c>
      <c r="J528" s="16" t="s">
        <v>595</v>
      </c>
      <c r="K528" s="18">
        <v>-5.14</v>
      </c>
      <c r="L528" s="18">
        <v>1.95</v>
      </c>
      <c r="M528" s="18">
        <v>1.63</v>
      </c>
      <c r="N528" s="16" t="s">
        <v>160</v>
      </c>
      <c r="O528" s="16" t="s">
        <v>604</v>
      </c>
      <c r="P528" s="16" t="s">
        <v>71</v>
      </c>
      <c r="Q528" s="16" t="s">
        <v>679</v>
      </c>
      <c r="R528" s="16" t="s">
        <v>683</v>
      </c>
      <c r="S528" s="16" t="s">
        <v>588</v>
      </c>
      <c r="T528" s="20">
        <f>E528+7</f>
        <v>42185</v>
      </c>
    </row>
    <row r="529" spans="1:20" x14ac:dyDescent="0.2">
      <c r="A529" s="16" t="s">
        <v>678</v>
      </c>
      <c r="B529" s="4">
        <v>2675</v>
      </c>
      <c r="C529" s="21" t="s">
        <v>66</v>
      </c>
      <c r="D529" s="16">
        <v>19361</v>
      </c>
      <c r="E529" s="22">
        <v>42575</v>
      </c>
      <c r="F529" s="16" t="s">
        <v>584</v>
      </c>
      <c r="G529" s="21">
        <v>21</v>
      </c>
      <c r="H529" s="18">
        <f>G529*L529</f>
        <v>532.98</v>
      </c>
      <c r="I529" s="23">
        <v>0.05</v>
      </c>
      <c r="J529" s="16" t="s">
        <v>595</v>
      </c>
      <c r="K529" s="24">
        <v>131.05000000000001</v>
      </c>
      <c r="L529" s="18">
        <v>25.38</v>
      </c>
      <c r="M529" s="24">
        <v>8.99</v>
      </c>
      <c r="N529" s="16" t="s">
        <v>660</v>
      </c>
      <c r="O529" s="21" t="s">
        <v>605</v>
      </c>
      <c r="P529" s="16" t="s">
        <v>70</v>
      </c>
      <c r="Q529" s="21" t="s">
        <v>680</v>
      </c>
      <c r="R529" s="16" t="s">
        <v>687</v>
      </c>
      <c r="S529" s="21" t="s">
        <v>592</v>
      </c>
      <c r="T529" s="20">
        <f>E529+7</f>
        <v>42582</v>
      </c>
    </row>
    <row r="530" spans="1:20" x14ac:dyDescent="0.2">
      <c r="A530" s="16" t="s">
        <v>678</v>
      </c>
      <c r="B530" s="2">
        <v>2974</v>
      </c>
      <c r="C530" s="16" t="s">
        <v>66</v>
      </c>
      <c r="D530" s="16">
        <v>21478</v>
      </c>
      <c r="E530" s="17">
        <v>42370</v>
      </c>
      <c r="F530" s="16" t="s">
        <v>584</v>
      </c>
      <c r="G530" s="16">
        <v>16</v>
      </c>
      <c r="H530" s="18">
        <f>G530*L530</f>
        <v>406.08</v>
      </c>
      <c r="I530" s="19">
        <v>0.01</v>
      </c>
      <c r="J530" s="16" t="s">
        <v>595</v>
      </c>
      <c r="K530" s="18">
        <v>126.95</v>
      </c>
      <c r="L530" s="18">
        <v>25.38</v>
      </c>
      <c r="M530" s="18">
        <v>8.99</v>
      </c>
      <c r="N530" s="16" t="s">
        <v>441</v>
      </c>
      <c r="O530" s="16" t="s">
        <v>604</v>
      </c>
      <c r="P530" s="16" t="s">
        <v>68</v>
      </c>
      <c r="Q530" s="16" t="s">
        <v>680</v>
      </c>
      <c r="R530" s="16" t="s">
        <v>687</v>
      </c>
      <c r="S530" s="16" t="s">
        <v>592</v>
      </c>
      <c r="T530" s="20">
        <f>E530+7</f>
        <v>42377</v>
      </c>
    </row>
    <row r="531" spans="1:20" x14ac:dyDescent="0.2">
      <c r="A531" s="16" t="s">
        <v>678</v>
      </c>
      <c r="B531" s="2">
        <v>2058</v>
      </c>
      <c r="C531" s="21" t="s">
        <v>66</v>
      </c>
      <c r="D531" s="16">
        <v>14726</v>
      </c>
      <c r="E531" s="22">
        <v>42316</v>
      </c>
      <c r="F531" s="16" t="s">
        <v>584</v>
      </c>
      <c r="G531" s="21">
        <v>15</v>
      </c>
      <c r="H531" s="18">
        <f>G531*L531</f>
        <v>314.25</v>
      </c>
      <c r="I531" s="23">
        <v>7.0000000000000007E-2</v>
      </c>
      <c r="J531" s="16" t="s">
        <v>595</v>
      </c>
      <c r="K531" s="24">
        <v>-21.48</v>
      </c>
      <c r="L531" s="18">
        <v>20.95</v>
      </c>
      <c r="M531" s="24">
        <v>4</v>
      </c>
      <c r="N531" s="16" t="s">
        <v>617</v>
      </c>
      <c r="O531" s="21" t="s">
        <v>605</v>
      </c>
      <c r="P531" s="16" t="s">
        <v>70</v>
      </c>
      <c r="Q531" s="21" t="s">
        <v>681</v>
      </c>
      <c r="R531" s="16" t="s">
        <v>689</v>
      </c>
      <c r="S531" s="21" t="s">
        <v>591</v>
      </c>
      <c r="T531" s="20">
        <f>E531+7</f>
        <v>42323</v>
      </c>
    </row>
    <row r="532" spans="1:20" x14ac:dyDescent="0.2">
      <c r="A532" s="16" t="s">
        <v>678</v>
      </c>
      <c r="B532" s="2">
        <v>1151</v>
      </c>
      <c r="C532" s="16" t="s">
        <v>66</v>
      </c>
      <c r="D532" s="16">
        <v>8388</v>
      </c>
      <c r="E532" s="17">
        <v>42362</v>
      </c>
      <c r="F532" s="16" t="s">
        <v>584</v>
      </c>
      <c r="G532" s="16">
        <v>37</v>
      </c>
      <c r="H532" s="18">
        <f>G532*L532</f>
        <v>432.9</v>
      </c>
      <c r="I532" s="19">
        <v>0.02</v>
      </c>
      <c r="J532" s="16" t="s">
        <v>595</v>
      </c>
      <c r="K532" s="18">
        <v>24.853999999999999</v>
      </c>
      <c r="L532" s="18">
        <v>11.7</v>
      </c>
      <c r="M532" s="18">
        <v>5.63</v>
      </c>
      <c r="N532" s="16" t="s">
        <v>617</v>
      </c>
      <c r="O532" s="16" t="s">
        <v>605</v>
      </c>
      <c r="P532" s="16" t="s">
        <v>68</v>
      </c>
      <c r="Q532" s="16" t="s">
        <v>679</v>
      </c>
      <c r="R532" s="16" t="s">
        <v>691</v>
      </c>
      <c r="S532" s="16" t="s">
        <v>591</v>
      </c>
      <c r="T532" s="20">
        <f>E532+7</f>
        <v>42369</v>
      </c>
    </row>
    <row r="533" spans="1:20" x14ac:dyDescent="0.2">
      <c r="A533" s="16" t="s">
        <v>678</v>
      </c>
      <c r="B533" s="2">
        <v>926</v>
      </c>
      <c r="C533" s="21" t="s">
        <v>66</v>
      </c>
      <c r="D533" s="16">
        <v>6695</v>
      </c>
      <c r="E533" s="22">
        <v>42487</v>
      </c>
      <c r="F533" s="16" t="s">
        <v>584</v>
      </c>
      <c r="G533" s="21">
        <v>49</v>
      </c>
      <c r="H533" s="18">
        <f>G533*L533</f>
        <v>284.69</v>
      </c>
      <c r="I533" s="23">
        <v>0.08</v>
      </c>
      <c r="J533" s="16" t="s">
        <v>594</v>
      </c>
      <c r="K533" s="24">
        <v>-279.93299999999999</v>
      </c>
      <c r="L533" s="18">
        <v>5.81</v>
      </c>
      <c r="M533" s="24">
        <v>8.49</v>
      </c>
      <c r="N533" s="16" t="s">
        <v>620</v>
      </c>
      <c r="O533" s="21" t="s">
        <v>605</v>
      </c>
      <c r="P533" s="16" t="s">
        <v>71</v>
      </c>
      <c r="Q533" s="21" t="s">
        <v>679</v>
      </c>
      <c r="R533" s="16" t="s">
        <v>691</v>
      </c>
      <c r="S533" s="21" t="s">
        <v>591</v>
      </c>
      <c r="T533" s="20">
        <f>E533+7</f>
        <v>42494</v>
      </c>
    </row>
    <row r="534" spans="1:20" x14ac:dyDescent="0.2">
      <c r="A534" s="16" t="s">
        <v>678</v>
      </c>
      <c r="B534" s="2">
        <v>984</v>
      </c>
      <c r="C534" s="16" t="s">
        <v>66</v>
      </c>
      <c r="D534" s="16">
        <v>7106</v>
      </c>
      <c r="E534" s="17">
        <v>42439</v>
      </c>
      <c r="F534" s="16" t="s">
        <v>584</v>
      </c>
      <c r="G534" s="16">
        <v>36</v>
      </c>
      <c r="H534" s="18">
        <f>G534*L534</f>
        <v>999</v>
      </c>
      <c r="I534" s="19">
        <v>0.01</v>
      </c>
      <c r="J534" s="16" t="s">
        <v>595</v>
      </c>
      <c r="K534" s="18">
        <v>-386.02</v>
      </c>
      <c r="L534" s="18">
        <v>27.75</v>
      </c>
      <c r="M534" s="18">
        <v>19.989999999999998</v>
      </c>
      <c r="N534" s="16" t="s">
        <v>130</v>
      </c>
      <c r="O534" s="16" t="s">
        <v>604</v>
      </c>
      <c r="P534" s="16" t="s">
        <v>68</v>
      </c>
      <c r="Q534" s="16" t="s">
        <v>679</v>
      </c>
      <c r="R534" s="16" t="s">
        <v>692</v>
      </c>
      <c r="S534" s="16" t="s">
        <v>591</v>
      </c>
      <c r="T534" s="20">
        <f>E534+7</f>
        <v>42446</v>
      </c>
    </row>
    <row r="535" spans="1:20" x14ac:dyDescent="0.2">
      <c r="A535" s="16" t="s">
        <v>678</v>
      </c>
      <c r="B535" s="2">
        <v>913</v>
      </c>
      <c r="C535" s="21" t="s">
        <v>66</v>
      </c>
      <c r="D535" s="16">
        <v>6560</v>
      </c>
      <c r="E535" s="22">
        <v>41947</v>
      </c>
      <c r="F535" s="16" t="s">
        <v>584</v>
      </c>
      <c r="G535" s="21">
        <v>37</v>
      </c>
      <c r="H535" s="18">
        <f>G535*L535</f>
        <v>10396.26</v>
      </c>
      <c r="I535" s="23">
        <v>0.04</v>
      </c>
      <c r="J535" s="16" t="s">
        <v>593</v>
      </c>
      <c r="K535" s="24">
        <v>1853.19</v>
      </c>
      <c r="L535" s="18">
        <v>280.98</v>
      </c>
      <c r="M535" s="24">
        <v>35.67</v>
      </c>
      <c r="N535" s="16" t="s">
        <v>618</v>
      </c>
      <c r="O535" s="21" t="s">
        <v>605</v>
      </c>
      <c r="P535" s="16" t="s">
        <v>71</v>
      </c>
      <c r="Q535" s="21" t="s">
        <v>680</v>
      </c>
      <c r="R535" s="16" t="s">
        <v>693</v>
      </c>
      <c r="S535" s="21" t="s">
        <v>587</v>
      </c>
      <c r="T535" s="20">
        <f>E535+7</f>
        <v>41954</v>
      </c>
    </row>
    <row r="536" spans="1:20" x14ac:dyDescent="0.2">
      <c r="A536" s="16" t="s">
        <v>678</v>
      </c>
      <c r="B536" s="4">
        <v>707</v>
      </c>
      <c r="C536" s="16" t="s">
        <v>66</v>
      </c>
      <c r="D536" s="16">
        <v>4960</v>
      </c>
      <c r="E536" s="17">
        <v>41999</v>
      </c>
      <c r="F536" s="16" t="s">
        <v>584</v>
      </c>
      <c r="G536" s="16">
        <v>30</v>
      </c>
      <c r="H536" s="18">
        <f>G536*L536</f>
        <v>9029.4000000000015</v>
      </c>
      <c r="I536" s="19">
        <v>0.09</v>
      </c>
      <c r="J536" s="16" t="s">
        <v>593</v>
      </c>
      <c r="K536" s="18">
        <v>763.33</v>
      </c>
      <c r="L536" s="18">
        <v>300.98</v>
      </c>
      <c r="M536" s="18">
        <v>64.73</v>
      </c>
      <c r="N536" s="16" t="s">
        <v>514</v>
      </c>
      <c r="O536" s="16" t="s">
        <v>604</v>
      </c>
      <c r="P536" s="16" t="s">
        <v>71</v>
      </c>
      <c r="Q536" s="16" t="s">
        <v>680</v>
      </c>
      <c r="R536" s="16" t="s">
        <v>696</v>
      </c>
      <c r="S536" s="16" t="s">
        <v>72</v>
      </c>
      <c r="T536" s="20">
        <f>E536+7</f>
        <v>42006</v>
      </c>
    </row>
    <row r="537" spans="1:20" x14ac:dyDescent="0.2">
      <c r="A537" s="16" t="s">
        <v>678</v>
      </c>
      <c r="B537" s="2">
        <v>5745</v>
      </c>
      <c r="C537" s="21" t="s">
        <v>66</v>
      </c>
      <c r="D537" s="16">
        <v>40803</v>
      </c>
      <c r="E537" s="22">
        <v>42046</v>
      </c>
      <c r="F537" s="16" t="s">
        <v>584</v>
      </c>
      <c r="G537" s="21">
        <v>35</v>
      </c>
      <c r="H537" s="18">
        <f>G537*L537</f>
        <v>10534.300000000001</v>
      </c>
      <c r="I537" s="23">
        <v>0.04</v>
      </c>
      <c r="J537" s="16" t="s">
        <v>593</v>
      </c>
      <c r="K537" s="24">
        <v>1512.07</v>
      </c>
      <c r="L537" s="18">
        <v>300.98</v>
      </c>
      <c r="M537" s="24">
        <v>64.73</v>
      </c>
      <c r="N537" s="16" t="s">
        <v>442</v>
      </c>
      <c r="O537" s="21" t="s">
        <v>604</v>
      </c>
      <c r="P537" s="16" t="s">
        <v>69</v>
      </c>
      <c r="Q537" s="21" t="s">
        <v>680</v>
      </c>
      <c r="R537" s="16" t="s">
        <v>696</v>
      </c>
      <c r="S537" s="21" t="s">
        <v>72</v>
      </c>
      <c r="T537" s="20">
        <f>E537+7</f>
        <v>42053</v>
      </c>
    </row>
    <row r="538" spans="1:20" x14ac:dyDescent="0.2">
      <c r="A538" s="16" t="s">
        <v>678</v>
      </c>
      <c r="B538" s="2">
        <v>2082</v>
      </c>
      <c r="C538" s="16" t="s">
        <v>66</v>
      </c>
      <c r="D538" s="16">
        <v>14883</v>
      </c>
      <c r="E538" s="17">
        <v>42069</v>
      </c>
      <c r="F538" s="16" t="s">
        <v>584</v>
      </c>
      <c r="G538" s="16">
        <v>38</v>
      </c>
      <c r="H538" s="18">
        <f>G538*L538</f>
        <v>987.24</v>
      </c>
      <c r="I538" s="19">
        <v>7.0000000000000007E-2</v>
      </c>
      <c r="J538" s="16" t="s">
        <v>593</v>
      </c>
      <c r="K538" s="18">
        <v>-211.58</v>
      </c>
      <c r="L538" s="18">
        <v>25.98</v>
      </c>
      <c r="M538" s="18">
        <v>14.36</v>
      </c>
      <c r="N538" s="16" t="s">
        <v>372</v>
      </c>
      <c r="O538" s="16" t="s">
        <v>601</v>
      </c>
      <c r="P538" s="16" t="s">
        <v>71</v>
      </c>
      <c r="Q538" s="16" t="s">
        <v>680</v>
      </c>
      <c r="R538" s="16" t="s">
        <v>696</v>
      </c>
      <c r="S538" s="16" t="s">
        <v>72</v>
      </c>
      <c r="T538" s="20">
        <f>E538+7</f>
        <v>42076</v>
      </c>
    </row>
    <row r="539" spans="1:20" x14ac:dyDescent="0.2">
      <c r="A539" s="16" t="s">
        <v>678</v>
      </c>
      <c r="B539" s="2">
        <v>919</v>
      </c>
      <c r="C539" s="21" t="s">
        <v>66</v>
      </c>
      <c r="D539" s="16">
        <v>6596</v>
      </c>
      <c r="E539" s="22">
        <v>42145</v>
      </c>
      <c r="F539" s="16" t="s">
        <v>584</v>
      </c>
      <c r="G539" s="21">
        <v>36</v>
      </c>
      <c r="H539" s="18">
        <f>G539*L539</f>
        <v>18035.28</v>
      </c>
      <c r="I539" s="23">
        <v>0.02</v>
      </c>
      <c r="J539" s="16" t="s">
        <v>593</v>
      </c>
      <c r="K539" s="24">
        <v>8157.7</v>
      </c>
      <c r="L539" s="18">
        <v>500.98</v>
      </c>
      <c r="M539" s="24">
        <v>28.14</v>
      </c>
      <c r="N539" s="16" t="s">
        <v>517</v>
      </c>
      <c r="O539" s="21" t="s">
        <v>604</v>
      </c>
      <c r="P539" s="16" t="s">
        <v>71</v>
      </c>
      <c r="Q539" s="21" t="s">
        <v>681</v>
      </c>
      <c r="R539" s="16" t="s">
        <v>694</v>
      </c>
      <c r="S539" s="21" t="s">
        <v>72</v>
      </c>
      <c r="T539" s="20">
        <f>E539+7</f>
        <v>42152</v>
      </c>
    </row>
    <row r="540" spans="1:20" x14ac:dyDescent="0.2">
      <c r="A540" s="16" t="s">
        <v>678</v>
      </c>
      <c r="B540" s="4">
        <v>5737</v>
      </c>
      <c r="C540" s="16" t="s">
        <v>66</v>
      </c>
      <c r="D540" s="16">
        <v>40770</v>
      </c>
      <c r="E540" s="17">
        <v>42049</v>
      </c>
      <c r="F540" s="16" t="s">
        <v>584</v>
      </c>
      <c r="G540" s="16">
        <v>19</v>
      </c>
      <c r="H540" s="18">
        <f>G540*L540</f>
        <v>215.27</v>
      </c>
      <c r="I540" s="19">
        <v>0.09</v>
      </c>
      <c r="J540" s="16" t="s">
        <v>595</v>
      </c>
      <c r="K540" s="18">
        <v>-11.66</v>
      </c>
      <c r="L540" s="18">
        <v>11.33</v>
      </c>
      <c r="M540" s="18">
        <v>6.12</v>
      </c>
      <c r="N540" s="16" t="s">
        <v>164</v>
      </c>
      <c r="O540" s="16" t="s">
        <v>600</v>
      </c>
      <c r="P540" s="16" t="s">
        <v>68</v>
      </c>
      <c r="Q540" s="16" t="s">
        <v>679</v>
      </c>
      <c r="R540" s="16" t="s">
        <v>685</v>
      </c>
      <c r="S540" s="16" t="s">
        <v>590</v>
      </c>
      <c r="T540" s="20">
        <f>E540+7</f>
        <v>42056</v>
      </c>
    </row>
    <row r="541" spans="1:20" x14ac:dyDescent="0.2">
      <c r="A541" s="16" t="s">
        <v>678</v>
      </c>
      <c r="B541" s="4">
        <v>2313</v>
      </c>
      <c r="C541" s="21" t="s">
        <v>66</v>
      </c>
      <c r="D541" s="16">
        <v>16674</v>
      </c>
      <c r="E541" s="22">
        <v>42062</v>
      </c>
      <c r="F541" s="16" t="s">
        <v>584</v>
      </c>
      <c r="G541" s="21">
        <v>39</v>
      </c>
      <c r="H541" s="18">
        <f>G541*L541</f>
        <v>13883.220000000001</v>
      </c>
      <c r="I541" s="23">
        <v>0.02</v>
      </c>
      <c r="J541" s="16" t="s">
        <v>593</v>
      </c>
      <c r="K541" s="24">
        <v>2177.54</v>
      </c>
      <c r="L541" s="18">
        <v>355.98</v>
      </c>
      <c r="M541" s="24">
        <v>58.92</v>
      </c>
      <c r="N541" s="16" t="s">
        <v>193</v>
      </c>
      <c r="O541" s="21" t="s">
        <v>604</v>
      </c>
      <c r="P541" s="16" t="s">
        <v>69</v>
      </c>
      <c r="Q541" s="21" t="s">
        <v>680</v>
      </c>
      <c r="R541" s="16" t="s">
        <v>696</v>
      </c>
      <c r="S541" s="21" t="s">
        <v>72</v>
      </c>
      <c r="T541" s="20">
        <f>E541+7</f>
        <v>42069</v>
      </c>
    </row>
    <row r="542" spans="1:20" x14ac:dyDescent="0.2">
      <c r="A542" s="16" t="s">
        <v>678</v>
      </c>
      <c r="B542" s="2">
        <v>5309</v>
      </c>
      <c r="C542" s="16" t="s">
        <v>66</v>
      </c>
      <c r="D542" s="16">
        <v>37765</v>
      </c>
      <c r="E542" s="17">
        <v>42637</v>
      </c>
      <c r="F542" s="16" t="s">
        <v>584</v>
      </c>
      <c r="G542" s="16">
        <v>12</v>
      </c>
      <c r="H542" s="18">
        <f>G542*L542</f>
        <v>1367.76</v>
      </c>
      <c r="I542" s="19">
        <v>0.01</v>
      </c>
      <c r="J542" s="16" t="s">
        <v>593</v>
      </c>
      <c r="K542" s="18">
        <v>-66.38</v>
      </c>
      <c r="L542" s="18">
        <v>113.98</v>
      </c>
      <c r="M542" s="18">
        <v>30</v>
      </c>
      <c r="N542" s="16" t="s">
        <v>562</v>
      </c>
      <c r="O542" s="16" t="s">
        <v>604</v>
      </c>
      <c r="P542" s="16" t="s">
        <v>70</v>
      </c>
      <c r="Q542" s="16" t="s">
        <v>680</v>
      </c>
      <c r="R542" s="16" t="s">
        <v>696</v>
      </c>
      <c r="S542" s="16" t="s">
        <v>72</v>
      </c>
      <c r="T542" s="20">
        <f>E542+7</f>
        <v>42644</v>
      </c>
    </row>
    <row r="543" spans="1:20" x14ac:dyDescent="0.2">
      <c r="A543" s="16" t="s">
        <v>678</v>
      </c>
      <c r="B543" s="4">
        <v>3478</v>
      </c>
      <c r="C543" s="21" t="s">
        <v>66</v>
      </c>
      <c r="D543" s="16">
        <v>24743</v>
      </c>
      <c r="E543" s="22">
        <v>42488</v>
      </c>
      <c r="F543" s="16" t="s">
        <v>584</v>
      </c>
      <c r="G543" s="21">
        <v>47</v>
      </c>
      <c r="H543" s="18">
        <f>G543*L543</f>
        <v>10180.199999999999</v>
      </c>
      <c r="I543" s="23">
        <v>0.06</v>
      </c>
      <c r="J543" s="16" t="s">
        <v>593</v>
      </c>
      <c r="K543" s="24">
        <v>176.67</v>
      </c>
      <c r="L543" s="18">
        <v>216.6</v>
      </c>
      <c r="M543" s="24">
        <v>64.2</v>
      </c>
      <c r="N543" s="16" t="s">
        <v>381</v>
      </c>
      <c r="O543" s="21" t="s">
        <v>604</v>
      </c>
      <c r="P543" s="16" t="s">
        <v>71</v>
      </c>
      <c r="Q543" s="21" t="s">
        <v>680</v>
      </c>
      <c r="R543" s="16" t="s">
        <v>696</v>
      </c>
      <c r="S543" s="21" t="s">
        <v>72</v>
      </c>
      <c r="T543" s="20">
        <f>E543+7</f>
        <v>42495</v>
      </c>
    </row>
    <row r="544" spans="1:20" x14ac:dyDescent="0.2">
      <c r="A544" s="16" t="s">
        <v>678</v>
      </c>
      <c r="B544" s="2">
        <v>3320</v>
      </c>
      <c r="C544" s="16" t="s">
        <v>66</v>
      </c>
      <c r="D544" s="16">
        <v>23745</v>
      </c>
      <c r="E544" s="17">
        <v>42648</v>
      </c>
      <c r="F544" s="16" t="s">
        <v>584</v>
      </c>
      <c r="G544" s="16">
        <v>47</v>
      </c>
      <c r="H544" s="18">
        <f>G544*L544</f>
        <v>10694.85</v>
      </c>
      <c r="I544" s="19">
        <v>0</v>
      </c>
      <c r="J544" s="16" t="s">
        <v>593</v>
      </c>
      <c r="K544" s="18">
        <v>1687.07</v>
      </c>
      <c r="L544" s="18">
        <v>227.55</v>
      </c>
      <c r="M544" s="18">
        <v>32.479999999999997</v>
      </c>
      <c r="N544" s="16" t="s">
        <v>290</v>
      </c>
      <c r="O544" s="16" t="s">
        <v>600</v>
      </c>
      <c r="P544" s="16" t="s">
        <v>71</v>
      </c>
      <c r="Q544" s="16" t="s">
        <v>680</v>
      </c>
      <c r="R544" s="16" t="s">
        <v>693</v>
      </c>
      <c r="S544" s="16" t="s">
        <v>587</v>
      </c>
      <c r="T544" s="20">
        <f>E544+7</f>
        <v>42655</v>
      </c>
    </row>
    <row r="545" spans="1:20" x14ac:dyDescent="0.2">
      <c r="A545" s="16" t="s">
        <v>678</v>
      </c>
      <c r="B545" s="4">
        <v>5619</v>
      </c>
      <c r="C545" s="21" t="s">
        <v>66</v>
      </c>
      <c r="D545" s="16">
        <v>39808</v>
      </c>
      <c r="E545" s="22">
        <v>42554</v>
      </c>
      <c r="F545" s="16" t="s">
        <v>584</v>
      </c>
      <c r="G545" s="21">
        <v>31</v>
      </c>
      <c r="H545" s="18">
        <f>G545*L545</f>
        <v>3905.69</v>
      </c>
      <c r="I545" s="23">
        <v>0.03</v>
      </c>
      <c r="J545" s="16" t="s">
        <v>595</v>
      </c>
      <c r="K545" s="24">
        <v>868.47299999999996</v>
      </c>
      <c r="L545" s="18">
        <v>125.99</v>
      </c>
      <c r="M545" s="24">
        <v>2.5</v>
      </c>
      <c r="N545" s="16" t="s">
        <v>660</v>
      </c>
      <c r="O545" s="21" t="s">
        <v>604</v>
      </c>
      <c r="P545" s="16" t="s">
        <v>71</v>
      </c>
      <c r="Q545" s="21" t="s">
        <v>681</v>
      </c>
      <c r="R545" s="16" t="s">
        <v>688</v>
      </c>
      <c r="S545" s="21" t="s">
        <v>591</v>
      </c>
      <c r="T545" s="20">
        <f>E545+7</f>
        <v>42561</v>
      </c>
    </row>
    <row r="546" spans="1:20" x14ac:dyDescent="0.2">
      <c r="A546" s="16" t="s">
        <v>678</v>
      </c>
      <c r="B546" s="4">
        <v>1437</v>
      </c>
      <c r="C546" s="16" t="s">
        <v>66</v>
      </c>
      <c r="D546" s="16">
        <v>10369</v>
      </c>
      <c r="E546" s="17">
        <v>42256</v>
      </c>
      <c r="F546" s="16" t="s">
        <v>584</v>
      </c>
      <c r="G546" s="16">
        <v>23</v>
      </c>
      <c r="H546" s="18">
        <f>G546*L546</f>
        <v>655.04</v>
      </c>
      <c r="I546" s="19">
        <v>0</v>
      </c>
      <c r="J546" s="16" t="s">
        <v>595</v>
      </c>
      <c r="K546" s="18">
        <v>-95.54</v>
      </c>
      <c r="L546" s="18">
        <v>28.48</v>
      </c>
      <c r="M546" s="18">
        <v>8.99</v>
      </c>
      <c r="N546" s="16" t="s">
        <v>346</v>
      </c>
      <c r="O546" s="16" t="s">
        <v>606</v>
      </c>
      <c r="P546" s="16" t="s">
        <v>68</v>
      </c>
      <c r="Q546" s="16" t="s">
        <v>681</v>
      </c>
      <c r="R546" s="16" t="s">
        <v>689</v>
      </c>
      <c r="S546" s="16" t="s">
        <v>592</v>
      </c>
      <c r="T546" s="20">
        <f>E546+7</f>
        <v>42263</v>
      </c>
    </row>
    <row r="547" spans="1:20" x14ac:dyDescent="0.2">
      <c r="A547" s="16" t="s">
        <v>678</v>
      </c>
      <c r="B547" s="2">
        <v>485</v>
      </c>
      <c r="C547" s="21" t="s">
        <v>66</v>
      </c>
      <c r="D547" s="16">
        <v>3362</v>
      </c>
      <c r="E547" s="22">
        <v>42152</v>
      </c>
      <c r="F547" s="16" t="s">
        <v>584</v>
      </c>
      <c r="G547" s="21">
        <v>40</v>
      </c>
      <c r="H547" s="18">
        <f>G547*L547</f>
        <v>1639.1999999999998</v>
      </c>
      <c r="I547" s="23">
        <v>0.04</v>
      </c>
      <c r="J547" s="16" t="s">
        <v>595</v>
      </c>
      <c r="K547" s="24">
        <v>734.75</v>
      </c>
      <c r="L547" s="18">
        <v>40.98</v>
      </c>
      <c r="M547" s="24">
        <v>1.99</v>
      </c>
      <c r="N547" s="16" t="s">
        <v>660</v>
      </c>
      <c r="O547" s="21" t="s">
        <v>604</v>
      </c>
      <c r="P547" s="16" t="s">
        <v>69</v>
      </c>
      <c r="Q547" s="21" t="s">
        <v>681</v>
      </c>
      <c r="R547" s="16" t="s">
        <v>689</v>
      </c>
      <c r="S547" s="21" t="s">
        <v>592</v>
      </c>
      <c r="T547" s="20">
        <f>E547+7</f>
        <v>42159</v>
      </c>
    </row>
    <row r="548" spans="1:20" x14ac:dyDescent="0.2">
      <c r="A548" s="16" t="s">
        <v>678</v>
      </c>
      <c r="B548" s="4">
        <v>6345</v>
      </c>
      <c r="C548" s="16" t="s">
        <v>66</v>
      </c>
      <c r="D548" s="16">
        <v>44965</v>
      </c>
      <c r="E548" s="17">
        <v>42218</v>
      </c>
      <c r="F548" s="16" t="s">
        <v>584</v>
      </c>
      <c r="G548" s="16">
        <v>45</v>
      </c>
      <c r="H548" s="18">
        <f>G548*L548</f>
        <v>75.599999999999994</v>
      </c>
      <c r="I548" s="19">
        <v>0.05</v>
      </c>
      <c r="J548" s="16" t="s">
        <v>595</v>
      </c>
      <c r="K548" s="18">
        <v>-4.83</v>
      </c>
      <c r="L548" s="18">
        <v>1.68</v>
      </c>
      <c r="M548" s="18">
        <v>0.7</v>
      </c>
      <c r="N548" s="16" t="s">
        <v>414</v>
      </c>
      <c r="O548" s="16" t="s">
        <v>604</v>
      </c>
      <c r="P548" s="16" t="s">
        <v>71</v>
      </c>
      <c r="Q548" s="16" t="s">
        <v>679</v>
      </c>
      <c r="R548" s="16" t="s">
        <v>683</v>
      </c>
      <c r="S548" s="16" t="s">
        <v>588</v>
      </c>
      <c r="T548" s="20">
        <f>E548+7</f>
        <v>42225</v>
      </c>
    </row>
    <row r="549" spans="1:20" x14ac:dyDescent="0.2">
      <c r="A549" s="16" t="s">
        <v>678</v>
      </c>
      <c r="B549" s="2">
        <v>290</v>
      </c>
      <c r="C549" s="21" t="s">
        <v>66</v>
      </c>
      <c r="D549" s="16">
        <v>2023</v>
      </c>
      <c r="E549" s="22">
        <v>42434</v>
      </c>
      <c r="F549" s="16" t="s">
        <v>584</v>
      </c>
      <c r="G549" s="21">
        <v>4</v>
      </c>
      <c r="H549" s="18">
        <f>G549*L549</f>
        <v>295.92</v>
      </c>
      <c r="I549" s="23">
        <v>0.09</v>
      </c>
      <c r="J549" s="16" t="s">
        <v>595</v>
      </c>
      <c r="K549" s="24">
        <v>-321.83999999999997</v>
      </c>
      <c r="L549" s="18">
        <v>73.98</v>
      </c>
      <c r="M549" s="24">
        <v>12.14</v>
      </c>
      <c r="N549" s="16" t="s">
        <v>273</v>
      </c>
      <c r="O549" s="21" t="s">
        <v>604</v>
      </c>
      <c r="P549" s="16" t="s">
        <v>68</v>
      </c>
      <c r="Q549" s="21" t="s">
        <v>681</v>
      </c>
      <c r="R549" s="16" t="s">
        <v>689</v>
      </c>
      <c r="S549" s="21" t="s">
        <v>591</v>
      </c>
      <c r="T549" s="20">
        <f>E549+7</f>
        <v>42441</v>
      </c>
    </row>
    <row r="550" spans="1:20" x14ac:dyDescent="0.2">
      <c r="A550" s="16" t="s">
        <v>678</v>
      </c>
      <c r="B550" s="2">
        <v>2226</v>
      </c>
      <c r="C550" s="16" t="s">
        <v>66</v>
      </c>
      <c r="D550" s="16">
        <v>16098</v>
      </c>
      <c r="E550" s="17">
        <v>42511</v>
      </c>
      <c r="F550" s="16" t="s">
        <v>584</v>
      </c>
      <c r="G550" s="16">
        <v>44</v>
      </c>
      <c r="H550" s="18">
        <f>G550*L550</f>
        <v>1097.8</v>
      </c>
      <c r="I550" s="19">
        <v>0.09</v>
      </c>
      <c r="J550" s="16" t="s">
        <v>595</v>
      </c>
      <c r="K550" s="18">
        <v>333.53149999999999</v>
      </c>
      <c r="L550" s="18">
        <v>24.95</v>
      </c>
      <c r="M550" s="18">
        <v>2.99</v>
      </c>
      <c r="N550" s="16" t="s">
        <v>621</v>
      </c>
      <c r="O550" s="16" t="s">
        <v>605</v>
      </c>
      <c r="P550" s="16" t="s">
        <v>68</v>
      </c>
      <c r="Q550" s="16" t="s">
        <v>679</v>
      </c>
      <c r="R550" s="16" t="s">
        <v>691</v>
      </c>
      <c r="S550" s="16" t="s">
        <v>591</v>
      </c>
      <c r="T550" s="20">
        <f>E550+7</f>
        <v>42518</v>
      </c>
    </row>
    <row r="551" spans="1:20" x14ac:dyDescent="0.2">
      <c r="A551" s="16" t="s">
        <v>678</v>
      </c>
      <c r="B551" s="2">
        <v>4695</v>
      </c>
      <c r="C551" s="21" t="s">
        <v>66</v>
      </c>
      <c r="D551" s="16">
        <v>33445</v>
      </c>
      <c r="E551" s="22">
        <v>42523</v>
      </c>
      <c r="F551" s="16" t="s">
        <v>584</v>
      </c>
      <c r="G551" s="21">
        <v>16</v>
      </c>
      <c r="H551" s="18">
        <f>G551*L551</f>
        <v>2920.8</v>
      </c>
      <c r="I551" s="23">
        <v>0.05</v>
      </c>
      <c r="J551" s="16" t="s">
        <v>595</v>
      </c>
      <c r="K551" s="24">
        <v>-589.58000000000004</v>
      </c>
      <c r="L551" s="18">
        <v>182.55</v>
      </c>
      <c r="M551" s="24">
        <v>69</v>
      </c>
      <c r="N551" s="16" t="s">
        <v>610</v>
      </c>
      <c r="O551" s="21" t="s">
        <v>605</v>
      </c>
      <c r="P551" s="16" t="s">
        <v>69</v>
      </c>
      <c r="Q551" s="21" t="s">
        <v>680</v>
      </c>
      <c r="R551" s="16" t="s">
        <v>693</v>
      </c>
      <c r="S551" s="21" t="s">
        <v>589</v>
      </c>
      <c r="T551" s="20">
        <f>E551+7</f>
        <v>42530</v>
      </c>
    </row>
    <row r="552" spans="1:20" x14ac:dyDescent="0.2">
      <c r="A552" s="16" t="s">
        <v>678</v>
      </c>
      <c r="B552" s="2">
        <v>8184</v>
      </c>
      <c r="C552" s="16" t="s">
        <v>66</v>
      </c>
      <c r="D552" s="16">
        <v>58500</v>
      </c>
      <c r="E552" s="17">
        <v>41988</v>
      </c>
      <c r="F552" s="16" t="s">
        <v>584</v>
      </c>
      <c r="G552" s="16">
        <v>17</v>
      </c>
      <c r="H552" s="18">
        <f>G552*L552</f>
        <v>1886.83</v>
      </c>
      <c r="I552" s="19">
        <v>7.0000000000000007E-2</v>
      </c>
      <c r="J552" s="16" t="s">
        <v>595</v>
      </c>
      <c r="K552" s="18">
        <v>14.013</v>
      </c>
      <c r="L552" s="18">
        <v>110.99</v>
      </c>
      <c r="M552" s="18">
        <v>8.99</v>
      </c>
      <c r="N552" s="16" t="s">
        <v>424</v>
      </c>
      <c r="O552" s="16" t="s">
        <v>600</v>
      </c>
      <c r="P552" s="16" t="s">
        <v>68</v>
      </c>
      <c r="Q552" s="16" t="s">
        <v>681</v>
      </c>
      <c r="R552" s="16" t="s">
        <v>688</v>
      </c>
      <c r="S552" s="16" t="s">
        <v>591</v>
      </c>
      <c r="T552" s="20">
        <f>E552+7</f>
        <v>41995</v>
      </c>
    </row>
    <row r="553" spans="1:20" x14ac:dyDescent="0.2">
      <c r="A553" s="16" t="s">
        <v>678</v>
      </c>
      <c r="B553" s="4">
        <v>1338</v>
      </c>
      <c r="C553" s="21" t="s">
        <v>66</v>
      </c>
      <c r="D553" s="16">
        <v>9765</v>
      </c>
      <c r="E553" s="22">
        <v>42594</v>
      </c>
      <c r="F553" s="16" t="s">
        <v>584</v>
      </c>
      <c r="G553" s="21">
        <v>26</v>
      </c>
      <c r="H553" s="18">
        <f>G553*L553</f>
        <v>3334.2400000000002</v>
      </c>
      <c r="I553" s="23">
        <v>0.03</v>
      </c>
      <c r="J553" s="16" t="s">
        <v>595</v>
      </c>
      <c r="K553" s="24">
        <v>1019.7</v>
      </c>
      <c r="L553" s="18">
        <v>128.24</v>
      </c>
      <c r="M553" s="24">
        <v>12.65</v>
      </c>
      <c r="N553" s="16" t="s">
        <v>33</v>
      </c>
      <c r="O553" s="21" t="s">
        <v>604</v>
      </c>
      <c r="P553" s="16" t="s">
        <v>68</v>
      </c>
      <c r="Q553" s="21" t="s">
        <v>680</v>
      </c>
      <c r="R553" s="16" t="s">
        <v>696</v>
      </c>
      <c r="S553" s="21" t="s">
        <v>590</v>
      </c>
      <c r="T553" s="20">
        <f>E553+7</f>
        <v>42601</v>
      </c>
    </row>
    <row r="554" spans="1:20" x14ac:dyDescent="0.2">
      <c r="A554" s="16" t="s">
        <v>678</v>
      </c>
      <c r="B554" s="4">
        <v>7942</v>
      </c>
      <c r="C554" s="16" t="s">
        <v>66</v>
      </c>
      <c r="D554" s="16">
        <v>56740</v>
      </c>
      <c r="E554" s="17">
        <v>42598</v>
      </c>
      <c r="F554" s="16" t="s">
        <v>584</v>
      </c>
      <c r="G554" s="16">
        <v>29</v>
      </c>
      <c r="H554" s="18">
        <f>G554*L554</f>
        <v>24151.489999999998</v>
      </c>
      <c r="I554" s="19">
        <v>0.09</v>
      </c>
      <c r="J554" s="16" t="s">
        <v>595</v>
      </c>
      <c r="K554" s="18">
        <v>1094.74</v>
      </c>
      <c r="L554" s="18">
        <v>832.81</v>
      </c>
      <c r="M554" s="18">
        <v>24.49</v>
      </c>
      <c r="N554" s="16" t="s">
        <v>547</v>
      </c>
      <c r="O554" s="16" t="s">
        <v>604</v>
      </c>
      <c r="P554" s="16" t="s">
        <v>70</v>
      </c>
      <c r="Q554" s="16" t="s">
        <v>679</v>
      </c>
      <c r="R554" s="16" t="s">
        <v>684</v>
      </c>
      <c r="S554" s="16" t="s">
        <v>590</v>
      </c>
      <c r="T554" s="20">
        <f>E554+7</f>
        <v>42605</v>
      </c>
    </row>
    <row r="555" spans="1:20" x14ac:dyDescent="0.2">
      <c r="A555" s="16" t="s">
        <v>678</v>
      </c>
      <c r="B555" s="2">
        <v>7888</v>
      </c>
      <c r="C555" s="21" t="s">
        <v>66</v>
      </c>
      <c r="D555" s="16">
        <v>56420</v>
      </c>
      <c r="E555" s="22">
        <v>42148</v>
      </c>
      <c r="F555" s="16" t="s">
        <v>584</v>
      </c>
      <c r="G555" s="21">
        <v>26</v>
      </c>
      <c r="H555" s="18">
        <f>G555*L555</f>
        <v>132.08000000000001</v>
      </c>
      <c r="I555" s="23">
        <v>7.0000000000000007E-2</v>
      </c>
      <c r="J555" s="16" t="s">
        <v>595</v>
      </c>
      <c r="K555" s="24">
        <v>22.25</v>
      </c>
      <c r="L555" s="18">
        <v>5.08</v>
      </c>
      <c r="M555" s="24">
        <v>2.0299999999999998</v>
      </c>
      <c r="N555" s="16" t="s">
        <v>620</v>
      </c>
      <c r="O555" s="21" t="s">
        <v>604</v>
      </c>
      <c r="P555" s="16" t="s">
        <v>70</v>
      </c>
      <c r="Q555" s="21" t="s">
        <v>680</v>
      </c>
      <c r="R555" s="16" t="s">
        <v>687</v>
      </c>
      <c r="S555" s="21" t="s">
        <v>588</v>
      </c>
      <c r="T555" s="20">
        <f>E555+7</f>
        <v>42155</v>
      </c>
    </row>
    <row r="556" spans="1:20" x14ac:dyDescent="0.2">
      <c r="A556" s="16" t="s">
        <v>678</v>
      </c>
      <c r="B556" s="4">
        <v>840</v>
      </c>
      <c r="C556" s="16" t="s">
        <v>66</v>
      </c>
      <c r="D556" s="16">
        <v>6018</v>
      </c>
      <c r="E556" s="17">
        <v>42539</v>
      </c>
      <c r="F556" s="16" t="s">
        <v>584</v>
      </c>
      <c r="G556" s="16">
        <v>39</v>
      </c>
      <c r="H556" s="18">
        <f>G556*L556</f>
        <v>198.12</v>
      </c>
      <c r="I556" s="19">
        <v>0</v>
      </c>
      <c r="J556" s="16" t="s">
        <v>595</v>
      </c>
      <c r="K556" s="18">
        <v>36.04</v>
      </c>
      <c r="L556" s="18">
        <v>5.08</v>
      </c>
      <c r="M556" s="18">
        <v>2.0299999999999998</v>
      </c>
      <c r="N556" s="16" t="s">
        <v>229</v>
      </c>
      <c r="O556" s="16" t="s">
        <v>604</v>
      </c>
      <c r="P556" s="16" t="s">
        <v>68</v>
      </c>
      <c r="Q556" s="16" t="s">
        <v>680</v>
      </c>
      <c r="R556" s="16" t="s">
        <v>687</v>
      </c>
      <c r="S556" s="16" t="s">
        <v>588</v>
      </c>
      <c r="T556" s="20">
        <f>E556+7</f>
        <v>42546</v>
      </c>
    </row>
    <row r="557" spans="1:20" x14ac:dyDescent="0.2">
      <c r="A557" s="16" t="s">
        <v>678</v>
      </c>
      <c r="B557" s="2">
        <v>1059</v>
      </c>
      <c r="C557" s="21" t="s">
        <v>66</v>
      </c>
      <c r="D557" s="16">
        <v>7840</v>
      </c>
      <c r="E557" s="22">
        <v>41951</v>
      </c>
      <c r="F557" s="16" t="s">
        <v>584</v>
      </c>
      <c r="G557" s="21">
        <v>34</v>
      </c>
      <c r="H557" s="18">
        <f>G557*L557</f>
        <v>166.26</v>
      </c>
      <c r="I557" s="23">
        <v>0.1</v>
      </c>
      <c r="J557" s="16" t="s">
        <v>595</v>
      </c>
      <c r="K557" s="24">
        <v>-139.35</v>
      </c>
      <c r="L557" s="18">
        <v>4.8899999999999997</v>
      </c>
      <c r="M557" s="24">
        <v>4.93</v>
      </c>
      <c r="N557" s="16" t="s">
        <v>146</v>
      </c>
      <c r="O557" s="21" t="s">
        <v>604</v>
      </c>
      <c r="P557" s="16" t="s">
        <v>70</v>
      </c>
      <c r="Q557" s="21" t="s">
        <v>681</v>
      </c>
      <c r="R557" s="16" t="s">
        <v>689</v>
      </c>
      <c r="S557" s="21" t="s">
        <v>592</v>
      </c>
      <c r="T557" s="20">
        <f>E557+7</f>
        <v>41958</v>
      </c>
    </row>
    <row r="558" spans="1:20" x14ac:dyDescent="0.2">
      <c r="A558" s="16" t="s">
        <v>678</v>
      </c>
      <c r="B558" s="4">
        <v>4310</v>
      </c>
      <c r="C558" s="16" t="s">
        <v>66</v>
      </c>
      <c r="D558" s="16">
        <v>30720</v>
      </c>
      <c r="E558" s="17">
        <v>42579</v>
      </c>
      <c r="F558" s="16" t="s">
        <v>584</v>
      </c>
      <c r="G558" s="16">
        <v>37</v>
      </c>
      <c r="H558" s="18">
        <f>G558*L558</f>
        <v>1627.26</v>
      </c>
      <c r="I558" s="19">
        <v>0.01</v>
      </c>
      <c r="J558" s="16" t="s">
        <v>594</v>
      </c>
      <c r="K558" s="18">
        <v>735.99</v>
      </c>
      <c r="L558" s="18">
        <v>43.98</v>
      </c>
      <c r="M558" s="18">
        <v>1.99</v>
      </c>
      <c r="N558" s="16" t="s">
        <v>610</v>
      </c>
      <c r="O558" s="16" t="s">
        <v>604</v>
      </c>
      <c r="P558" s="16" t="s">
        <v>69</v>
      </c>
      <c r="Q558" s="16" t="s">
        <v>681</v>
      </c>
      <c r="R558" s="16" t="s">
        <v>689</v>
      </c>
      <c r="S558" s="16" t="s">
        <v>592</v>
      </c>
      <c r="T558" s="20">
        <f>E558+7</f>
        <v>42586</v>
      </c>
    </row>
    <row r="559" spans="1:20" x14ac:dyDescent="0.2">
      <c r="A559" s="16" t="s">
        <v>678</v>
      </c>
      <c r="B559" s="2">
        <v>2209</v>
      </c>
      <c r="C559" s="21" t="s">
        <v>66</v>
      </c>
      <c r="D559" s="16">
        <v>15937</v>
      </c>
      <c r="E559" s="22">
        <v>42619</v>
      </c>
      <c r="F559" s="16" t="s">
        <v>584</v>
      </c>
      <c r="G559" s="21">
        <v>32</v>
      </c>
      <c r="H559" s="18">
        <f>G559*L559</f>
        <v>312.95999999999998</v>
      </c>
      <c r="I559" s="23">
        <v>0.04</v>
      </c>
      <c r="J559" s="16" t="s">
        <v>595</v>
      </c>
      <c r="K559" s="24">
        <v>74.069999999999993</v>
      </c>
      <c r="L559" s="18">
        <v>9.7799999999999994</v>
      </c>
      <c r="M559" s="24">
        <v>1.99</v>
      </c>
      <c r="N559" s="16" t="s">
        <v>524</v>
      </c>
      <c r="O559" s="21" t="s">
        <v>604</v>
      </c>
      <c r="P559" s="16" t="s">
        <v>71</v>
      </c>
      <c r="Q559" s="21" t="s">
        <v>681</v>
      </c>
      <c r="R559" s="16" t="s">
        <v>689</v>
      </c>
      <c r="S559" s="21" t="s">
        <v>592</v>
      </c>
      <c r="T559" s="20">
        <f>E559+7</f>
        <v>42626</v>
      </c>
    </row>
    <row r="560" spans="1:20" x14ac:dyDescent="0.2">
      <c r="A560" s="16" t="s">
        <v>678</v>
      </c>
      <c r="B560" s="2">
        <v>7968</v>
      </c>
      <c r="C560" s="16" t="s">
        <v>66</v>
      </c>
      <c r="D560" s="16">
        <v>56967</v>
      </c>
      <c r="E560" s="17">
        <v>42370</v>
      </c>
      <c r="F560" s="16" t="s">
        <v>584</v>
      </c>
      <c r="G560" s="16">
        <v>17</v>
      </c>
      <c r="H560" s="18">
        <f>G560*L560</f>
        <v>1412.6999999999998</v>
      </c>
      <c r="I560" s="19">
        <v>0.05</v>
      </c>
      <c r="J560" s="16" t="s">
        <v>594</v>
      </c>
      <c r="K560" s="18">
        <v>311.58</v>
      </c>
      <c r="L560" s="18">
        <v>83.1</v>
      </c>
      <c r="M560" s="18">
        <v>6.13</v>
      </c>
      <c r="N560" s="16" t="s">
        <v>321</v>
      </c>
      <c r="O560" s="16" t="s">
        <v>604</v>
      </c>
      <c r="P560" s="16" t="s">
        <v>68</v>
      </c>
      <c r="Q560" s="16" t="s">
        <v>681</v>
      </c>
      <c r="R560" s="16" t="s">
        <v>689</v>
      </c>
      <c r="S560" s="16" t="s">
        <v>591</v>
      </c>
      <c r="T560" s="20">
        <f>E560+7</f>
        <v>42377</v>
      </c>
    </row>
    <row r="561" spans="1:20" x14ac:dyDescent="0.2">
      <c r="A561" s="16" t="s">
        <v>678</v>
      </c>
      <c r="B561" s="2">
        <v>2239</v>
      </c>
      <c r="C561" s="21" t="s">
        <v>66</v>
      </c>
      <c r="D561" s="16">
        <v>16164</v>
      </c>
      <c r="E561" s="22">
        <v>42311</v>
      </c>
      <c r="F561" s="16" t="s">
        <v>584</v>
      </c>
      <c r="G561" s="21">
        <v>22</v>
      </c>
      <c r="H561" s="18">
        <f>G561*L561</f>
        <v>3584.46</v>
      </c>
      <c r="I561" s="23">
        <v>7.0000000000000007E-2</v>
      </c>
      <c r="J561" s="16" t="s">
        <v>595</v>
      </c>
      <c r="K561" s="24">
        <v>1189.96</v>
      </c>
      <c r="L561" s="18">
        <v>162.93</v>
      </c>
      <c r="M561" s="24">
        <v>19.989999999999998</v>
      </c>
      <c r="N561" s="16" t="s">
        <v>670</v>
      </c>
      <c r="O561" s="21" t="s">
        <v>605</v>
      </c>
      <c r="P561" s="16" t="s">
        <v>68</v>
      </c>
      <c r="Q561" s="21" t="s">
        <v>679</v>
      </c>
      <c r="R561" s="16" t="s">
        <v>682</v>
      </c>
      <c r="S561" s="21" t="s">
        <v>591</v>
      </c>
      <c r="T561" s="20">
        <f>E561+7</f>
        <v>42318</v>
      </c>
    </row>
    <row r="562" spans="1:20" x14ac:dyDescent="0.2">
      <c r="A562" s="16" t="s">
        <v>678</v>
      </c>
      <c r="B562" s="2">
        <v>6073</v>
      </c>
      <c r="C562" s="16" t="s">
        <v>66</v>
      </c>
      <c r="D562" s="16">
        <v>43013</v>
      </c>
      <c r="E562" s="17">
        <v>42055</v>
      </c>
      <c r="F562" s="16" t="s">
        <v>584</v>
      </c>
      <c r="G562" s="16">
        <v>43</v>
      </c>
      <c r="H562" s="18">
        <f>G562*L562</f>
        <v>1494.6799999999998</v>
      </c>
      <c r="I562" s="19">
        <v>0.08</v>
      </c>
      <c r="J562" s="16" t="s">
        <v>595</v>
      </c>
      <c r="K562" s="18">
        <v>163.38</v>
      </c>
      <c r="L562" s="18">
        <v>34.76</v>
      </c>
      <c r="M562" s="18">
        <v>8.2200000000000006</v>
      </c>
      <c r="N562" s="16" t="s">
        <v>115</v>
      </c>
      <c r="O562" s="16" t="s">
        <v>604</v>
      </c>
      <c r="P562" s="16" t="s">
        <v>68</v>
      </c>
      <c r="Q562" s="16" t="s">
        <v>679</v>
      </c>
      <c r="R562" s="16" t="s">
        <v>692</v>
      </c>
      <c r="S562" s="16" t="s">
        <v>591</v>
      </c>
      <c r="T562" s="20">
        <f>E562+7</f>
        <v>42062</v>
      </c>
    </row>
    <row r="563" spans="1:20" x14ac:dyDescent="0.2">
      <c r="A563" s="16" t="s">
        <v>678</v>
      </c>
      <c r="B563" s="4">
        <v>468</v>
      </c>
      <c r="C563" s="21" t="s">
        <v>66</v>
      </c>
      <c r="D563" s="16">
        <v>3202</v>
      </c>
      <c r="E563" s="22">
        <v>42666</v>
      </c>
      <c r="F563" s="16" t="s">
        <v>584</v>
      </c>
      <c r="G563" s="21">
        <v>10</v>
      </c>
      <c r="H563" s="18">
        <f>G563*L563</f>
        <v>539.79999999999995</v>
      </c>
      <c r="I563" s="23">
        <v>0.05</v>
      </c>
      <c r="J563" s="16" t="s">
        <v>595</v>
      </c>
      <c r="K563" s="24">
        <v>-105.37</v>
      </c>
      <c r="L563" s="18">
        <v>53.98</v>
      </c>
      <c r="M563" s="24">
        <v>5.5</v>
      </c>
      <c r="N563" s="16" t="s">
        <v>670</v>
      </c>
      <c r="O563" s="21" t="s">
        <v>605</v>
      </c>
      <c r="P563" s="16" t="s">
        <v>70</v>
      </c>
      <c r="Q563" s="21" t="s">
        <v>681</v>
      </c>
      <c r="R563" s="16" t="s">
        <v>689</v>
      </c>
      <c r="S563" s="21" t="s">
        <v>591</v>
      </c>
      <c r="T563" s="20">
        <f>E563+7</f>
        <v>42673</v>
      </c>
    </row>
    <row r="564" spans="1:20" x14ac:dyDescent="0.2">
      <c r="A564" s="16" t="s">
        <v>678</v>
      </c>
      <c r="B564" s="2">
        <v>3035</v>
      </c>
      <c r="C564" s="16" t="s">
        <v>66</v>
      </c>
      <c r="D564" s="16">
        <v>21796</v>
      </c>
      <c r="E564" s="17">
        <v>42435</v>
      </c>
      <c r="F564" s="16" t="s">
        <v>584</v>
      </c>
      <c r="G564" s="16">
        <v>31</v>
      </c>
      <c r="H564" s="18">
        <f>G564*L564</f>
        <v>35.339999999999996</v>
      </c>
      <c r="I564" s="19">
        <v>7.0000000000000007E-2</v>
      </c>
      <c r="J564" s="16" t="s">
        <v>595</v>
      </c>
      <c r="K564" s="18">
        <v>-3.19</v>
      </c>
      <c r="L564" s="18">
        <v>1.1399999999999999</v>
      </c>
      <c r="M564" s="18">
        <v>0.7</v>
      </c>
      <c r="N564" s="16" t="s">
        <v>621</v>
      </c>
      <c r="O564" s="16" t="s">
        <v>605</v>
      </c>
      <c r="P564" s="16" t="s">
        <v>68</v>
      </c>
      <c r="Q564" s="16" t="s">
        <v>679</v>
      </c>
      <c r="R564" s="16" t="s">
        <v>690</v>
      </c>
      <c r="S564" s="16" t="s">
        <v>588</v>
      </c>
      <c r="T564" s="20">
        <f>E564+7</f>
        <v>42442</v>
      </c>
    </row>
    <row r="565" spans="1:20" x14ac:dyDescent="0.2">
      <c r="A565" s="16" t="s">
        <v>678</v>
      </c>
      <c r="B565" s="2">
        <v>6601</v>
      </c>
      <c r="C565" s="21" t="s">
        <v>66</v>
      </c>
      <c r="D565" s="16">
        <v>46979</v>
      </c>
      <c r="E565" s="22">
        <v>42506</v>
      </c>
      <c r="F565" s="16" t="s">
        <v>584</v>
      </c>
      <c r="G565" s="21">
        <v>30</v>
      </c>
      <c r="H565" s="18">
        <f>G565*L565</f>
        <v>9184.1999999999989</v>
      </c>
      <c r="I565" s="23">
        <v>0.09</v>
      </c>
      <c r="J565" s="16" t="s">
        <v>593</v>
      </c>
      <c r="K565" s="24">
        <v>1554.85</v>
      </c>
      <c r="L565" s="18">
        <v>306.14</v>
      </c>
      <c r="M565" s="24">
        <v>26.53</v>
      </c>
      <c r="N565" s="16" t="s">
        <v>569</v>
      </c>
      <c r="O565" s="21" t="s">
        <v>604</v>
      </c>
      <c r="P565" s="16" t="s">
        <v>70</v>
      </c>
      <c r="Q565" s="21" t="s">
        <v>681</v>
      </c>
      <c r="R565" s="16" t="s">
        <v>694</v>
      </c>
      <c r="S565" s="21" t="s">
        <v>72</v>
      </c>
      <c r="T565" s="20">
        <f>E565+7</f>
        <v>42513</v>
      </c>
    </row>
    <row r="566" spans="1:20" x14ac:dyDescent="0.2">
      <c r="A566" s="16" t="s">
        <v>678</v>
      </c>
      <c r="B566" s="4">
        <v>1632</v>
      </c>
      <c r="C566" s="16" t="s">
        <v>66</v>
      </c>
      <c r="D566" s="16">
        <v>11782</v>
      </c>
      <c r="E566" s="17">
        <v>42518</v>
      </c>
      <c r="F566" s="16" t="s">
        <v>584</v>
      </c>
      <c r="G566" s="16">
        <v>27</v>
      </c>
      <c r="H566" s="18">
        <f>G566*L566</f>
        <v>1808.7299999999998</v>
      </c>
      <c r="I566" s="19">
        <v>7.0000000000000007E-2</v>
      </c>
      <c r="J566" s="16" t="s">
        <v>595</v>
      </c>
      <c r="K566" s="18">
        <v>14.346</v>
      </c>
      <c r="L566" s="18">
        <v>66.989999999999995</v>
      </c>
      <c r="M566" s="18">
        <v>13.99</v>
      </c>
      <c r="N566" s="16" t="s">
        <v>459</v>
      </c>
      <c r="O566" s="16" t="s">
        <v>606</v>
      </c>
      <c r="P566" s="16" t="s">
        <v>71</v>
      </c>
      <c r="Q566" s="16" t="s">
        <v>681</v>
      </c>
      <c r="R566" s="16" t="s">
        <v>688</v>
      </c>
      <c r="S566" s="16" t="s">
        <v>590</v>
      </c>
      <c r="T566" s="20">
        <f>E566+7</f>
        <v>42525</v>
      </c>
    </row>
    <row r="567" spans="1:20" x14ac:dyDescent="0.2">
      <c r="A567" s="16" t="s">
        <v>678</v>
      </c>
      <c r="B567" s="2">
        <v>7007</v>
      </c>
      <c r="C567" s="21" t="s">
        <v>66</v>
      </c>
      <c r="D567" s="16">
        <v>50017</v>
      </c>
      <c r="E567" s="22">
        <v>42633</v>
      </c>
      <c r="F567" s="16" t="s">
        <v>584</v>
      </c>
      <c r="G567" s="21">
        <v>43</v>
      </c>
      <c r="H567" s="18">
        <f>G567*L567</f>
        <v>1486.9399999999998</v>
      </c>
      <c r="I567" s="23">
        <v>7.0000000000000007E-2</v>
      </c>
      <c r="J567" s="16" t="s">
        <v>595</v>
      </c>
      <c r="K567" s="24">
        <v>214.05</v>
      </c>
      <c r="L567" s="18">
        <v>34.58</v>
      </c>
      <c r="M567" s="24">
        <v>8.99</v>
      </c>
      <c r="N567" s="16" t="s">
        <v>378</v>
      </c>
      <c r="O567" s="21" t="s">
        <v>604</v>
      </c>
      <c r="P567" s="16" t="s">
        <v>68</v>
      </c>
      <c r="Q567" s="21" t="s">
        <v>679</v>
      </c>
      <c r="R567" s="16" t="s">
        <v>683</v>
      </c>
      <c r="S567" s="21" t="s">
        <v>592</v>
      </c>
      <c r="T567" s="20">
        <f>E567+7</f>
        <v>42640</v>
      </c>
    </row>
    <row r="568" spans="1:20" x14ac:dyDescent="0.2">
      <c r="A568" s="16" t="s">
        <v>678</v>
      </c>
      <c r="B568" s="2">
        <v>7995</v>
      </c>
      <c r="C568" s="16" t="s">
        <v>66</v>
      </c>
      <c r="D568" s="16">
        <v>57152</v>
      </c>
      <c r="E568" s="17">
        <v>42555</v>
      </c>
      <c r="F568" s="16" t="s">
        <v>584</v>
      </c>
      <c r="G568" s="16">
        <v>18</v>
      </c>
      <c r="H568" s="18">
        <f>G568*L568</f>
        <v>280.26</v>
      </c>
      <c r="I568" s="19">
        <v>0.03</v>
      </c>
      <c r="J568" s="16" t="s">
        <v>595</v>
      </c>
      <c r="K568" s="18">
        <v>109.19</v>
      </c>
      <c r="L568" s="18">
        <v>15.57</v>
      </c>
      <c r="M568" s="18">
        <v>1.39</v>
      </c>
      <c r="N568" s="16" t="s">
        <v>617</v>
      </c>
      <c r="O568" s="16" t="s">
        <v>604</v>
      </c>
      <c r="P568" s="16" t="s">
        <v>68</v>
      </c>
      <c r="Q568" s="16" t="s">
        <v>679</v>
      </c>
      <c r="R568" s="16" t="s">
        <v>682</v>
      </c>
      <c r="S568" s="16" t="s">
        <v>591</v>
      </c>
      <c r="T568" s="20">
        <f>E568+7</f>
        <v>42562</v>
      </c>
    </row>
    <row r="569" spans="1:20" x14ac:dyDescent="0.2">
      <c r="A569" s="16" t="s">
        <v>678</v>
      </c>
      <c r="B569" s="2">
        <v>715</v>
      </c>
      <c r="C569" s="21" t="s">
        <v>66</v>
      </c>
      <c r="D569" s="16">
        <v>5092</v>
      </c>
      <c r="E569" s="22">
        <v>42245</v>
      </c>
      <c r="F569" s="16" t="s">
        <v>584</v>
      </c>
      <c r="G569" s="21">
        <v>25</v>
      </c>
      <c r="H569" s="18">
        <f>G569*L569</f>
        <v>969</v>
      </c>
      <c r="I569" s="23">
        <v>0.06</v>
      </c>
      <c r="J569" s="16" t="s">
        <v>595</v>
      </c>
      <c r="K569" s="24">
        <v>220.91</v>
      </c>
      <c r="L569" s="18">
        <v>38.76</v>
      </c>
      <c r="M569" s="24">
        <v>13.26</v>
      </c>
      <c r="N569" s="16" t="s">
        <v>323</v>
      </c>
      <c r="O569" s="21" t="s">
        <v>604</v>
      </c>
      <c r="P569" s="16" t="s">
        <v>70</v>
      </c>
      <c r="Q569" s="21" t="s">
        <v>679</v>
      </c>
      <c r="R569" s="16" t="s">
        <v>686</v>
      </c>
      <c r="S569" s="21" t="s">
        <v>591</v>
      </c>
      <c r="T569" s="20">
        <f>E569+7</f>
        <v>42252</v>
      </c>
    </row>
    <row r="570" spans="1:20" x14ac:dyDescent="0.2">
      <c r="A570" s="16" t="s">
        <v>678</v>
      </c>
      <c r="B570" s="4">
        <v>4290</v>
      </c>
      <c r="C570" s="16" t="s">
        <v>66</v>
      </c>
      <c r="D570" s="16">
        <v>30566</v>
      </c>
      <c r="E570" s="17">
        <v>42125</v>
      </c>
      <c r="F570" s="16" t="s">
        <v>584</v>
      </c>
      <c r="G570" s="16">
        <v>34</v>
      </c>
      <c r="H570" s="18">
        <f>G570*L570</f>
        <v>220.32000000000002</v>
      </c>
      <c r="I570" s="19">
        <v>0.02</v>
      </c>
      <c r="J570" s="16" t="s">
        <v>595</v>
      </c>
      <c r="K570" s="18">
        <v>-193.39</v>
      </c>
      <c r="L570" s="18">
        <v>6.48</v>
      </c>
      <c r="M570" s="18">
        <v>9.5399999999999991</v>
      </c>
      <c r="N570" s="16" t="s">
        <v>426</v>
      </c>
      <c r="O570" s="16" t="s">
        <v>601</v>
      </c>
      <c r="P570" s="16" t="s">
        <v>69</v>
      </c>
      <c r="Q570" s="16" t="s">
        <v>679</v>
      </c>
      <c r="R570" s="16" t="s">
        <v>686</v>
      </c>
      <c r="S570" s="16" t="s">
        <v>591</v>
      </c>
      <c r="T570" s="20">
        <f>E570+7</f>
        <v>42132</v>
      </c>
    </row>
    <row r="571" spans="1:20" x14ac:dyDescent="0.2">
      <c r="A571" s="16" t="s">
        <v>678</v>
      </c>
      <c r="B571" s="2">
        <v>5207</v>
      </c>
      <c r="C571" s="21" t="s">
        <v>66</v>
      </c>
      <c r="D571" s="16">
        <v>36998</v>
      </c>
      <c r="E571" s="22">
        <v>42581</v>
      </c>
      <c r="F571" s="16" t="s">
        <v>584</v>
      </c>
      <c r="G571" s="21">
        <v>41</v>
      </c>
      <c r="H571" s="18">
        <f>G571*L571</f>
        <v>265.68</v>
      </c>
      <c r="I571" s="23">
        <v>0.1</v>
      </c>
      <c r="J571" s="16" t="s">
        <v>595</v>
      </c>
      <c r="K571" s="24">
        <v>-237.01</v>
      </c>
      <c r="L571" s="18">
        <v>6.48</v>
      </c>
      <c r="M571" s="24">
        <v>9.5399999999999991</v>
      </c>
      <c r="N571" s="16" t="s">
        <v>333</v>
      </c>
      <c r="O571" s="21" t="s">
        <v>600</v>
      </c>
      <c r="P571" s="16" t="s">
        <v>71</v>
      </c>
      <c r="Q571" s="21" t="s">
        <v>679</v>
      </c>
      <c r="R571" s="16" t="s">
        <v>686</v>
      </c>
      <c r="S571" s="21" t="s">
        <v>591</v>
      </c>
      <c r="T571" s="20">
        <f>E571+7</f>
        <v>42588</v>
      </c>
    </row>
    <row r="572" spans="1:20" x14ac:dyDescent="0.2">
      <c r="A572" s="16" t="s">
        <v>678</v>
      </c>
      <c r="B572" s="2">
        <v>6020</v>
      </c>
      <c r="C572" s="16" t="s">
        <v>66</v>
      </c>
      <c r="D572" s="16">
        <v>42657</v>
      </c>
      <c r="E572" s="17">
        <v>42219</v>
      </c>
      <c r="F572" s="16" t="s">
        <v>584</v>
      </c>
      <c r="G572" s="16">
        <v>48</v>
      </c>
      <c r="H572" s="18">
        <f>G572*L572</f>
        <v>959.04</v>
      </c>
      <c r="I572" s="19">
        <v>0.03</v>
      </c>
      <c r="J572" s="16" t="s">
        <v>595</v>
      </c>
      <c r="K572" s="18">
        <v>254.58</v>
      </c>
      <c r="L572" s="18">
        <v>19.98</v>
      </c>
      <c r="M572" s="18">
        <v>5.97</v>
      </c>
      <c r="N572" s="16" t="s">
        <v>373</v>
      </c>
      <c r="O572" s="16" t="s">
        <v>604</v>
      </c>
      <c r="P572" s="16" t="s">
        <v>70</v>
      </c>
      <c r="Q572" s="16" t="s">
        <v>679</v>
      </c>
      <c r="R572" s="16" t="s">
        <v>686</v>
      </c>
      <c r="S572" s="16" t="s">
        <v>591</v>
      </c>
      <c r="T572" s="20">
        <f>E572+7</f>
        <v>42226</v>
      </c>
    </row>
    <row r="573" spans="1:20" x14ac:dyDescent="0.2">
      <c r="A573" s="16" t="s">
        <v>678</v>
      </c>
      <c r="B573" s="4">
        <v>8338</v>
      </c>
      <c r="C573" s="21" t="s">
        <v>66</v>
      </c>
      <c r="D573" s="16">
        <v>59586</v>
      </c>
      <c r="E573" s="22">
        <v>42375</v>
      </c>
      <c r="F573" s="16" t="s">
        <v>584</v>
      </c>
      <c r="G573" s="21">
        <v>25</v>
      </c>
      <c r="H573" s="18">
        <f>G573*L573</f>
        <v>167</v>
      </c>
      <c r="I573" s="23">
        <v>0.05</v>
      </c>
      <c r="J573" s="16" t="s">
        <v>595</v>
      </c>
      <c r="K573" s="24">
        <v>-43.17</v>
      </c>
      <c r="L573" s="18">
        <v>6.68</v>
      </c>
      <c r="M573" s="24">
        <v>5.41</v>
      </c>
      <c r="N573" s="16" t="s">
        <v>398</v>
      </c>
      <c r="O573" s="21" t="s">
        <v>606</v>
      </c>
      <c r="P573" s="16" t="s">
        <v>70</v>
      </c>
      <c r="Q573" s="21" t="s">
        <v>679</v>
      </c>
      <c r="R573" s="16" t="s">
        <v>686</v>
      </c>
      <c r="S573" s="21" t="s">
        <v>591</v>
      </c>
      <c r="T573" s="20">
        <f>E573+7</f>
        <v>42382</v>
      </c>
    </row>
    <row r="574" spans="1:20" x14ac:dyDescent="0.2">
      <c r="A574" s="16" t="s">
        <v>678</v>
      </c>
      <c r="B574" s="4">
        <v>3906</v>
      </c>
      <c r="C574" s="16" t="s">
        <v>66</v>
      </c>
      <c r="D574" s="16">
        <v>27844</v>
      </c>
      <c r="E574" s="17">
        <v>42123</v>
      </c>
      <c r="F574" s="16" t="s">
        <v>584</v>
      </c>
      <c r="G574" s="16">
        <v>27</v>
      </c>
      <c r="H574" s="18">
        <f>G574*L574</f>
        <v>134.46</v>
      </c>
      <c r="I574" s="19">
        <v>0.04</v>
      </c>
      <c r="J574" s="16" t="s">
        <v>595</v>
      </c>
      <c r="K574" s="18">
        <v>-73.42</v>
      </c>
      <c r="L574" s="18">
        <v>4.9800000000000004</v>
      </c>
      <c r="M574" s="18">
        <v>5.49</v>
      </c>
      <c r="N574" s="16" t="s">
        <v>613</v>
      </c>
      <c r="O574" s="16" t="s">
        <v>605</v>
      </c>
      <c r="P574" s="16" t="s">
        <v>68</v>
      </c>
      <c r="Q574" s="16" t="s">
        <v>679</v>
      </c>
      <c r="R574" s="16" t="s">
        <v>686</v>
      </c>
      <c r="S574" s="16" t="s">
        <v>591</v>
      </c>
      <c r="T574" s="20">
        <f>E574+7</f>
        <v>42130</v>
      </c>
    </row>
    <row r="575" spans="1:20" x14ac:dyDescent="0.2">
      <c r="A575" s="16" t="s">
        <v>678</v>
      </c>
      <c r="B575" s="4">
        <v>291</v>
      </c>
      <c r="C575" s="21" t="s">
        <v>66</v>
      </c>
      <c r="D575" s="16">
        <v>2023</v>
      </c>
      <c r="E575" s="22">
        <v>42434</v>
      </c>
      <c r="F575" s="16" t="s">
        <v>584</v>
      </c>
      <c r="G575" s="21">
        <v>50</v>
      </c>
      <c r="H575" s="18">
        <f>G575*L575</f>
        <v>249.00000000000003</v>
      </c>
      <c r="I575" s="23">
        <v>0.06</v>
      </c>
      <c r="J575" s="16" t="s">
        <v>595</v>
      </c>
      <c r="K575" s="24">
        <v>-132.51</v>
      </c>
      <c r="L575" s="18">
        <v>4.9800000000000004</v>
      </c>
      <c r="M575" s="24">
        <v>5.49</v>
      </c>
      <c r="N575" s="16" t="s">
        <v>663</v>
      </c>
      <c r="O575" s="21" t="s">
        <v>605</v>
      </c>
      <c r="P575" s="16" t="s">
        <v>68</v>
      </c>
      <c r="Q575" s="21" t="s">
        <v>679</v>
      </c>
      <c r="R575" s="16" t="s">
        <v>686</v>
      </c>
      <c r="S575" s="21" t="s">
        <v>591</v>
      </c>
      <c r="T575" s="20">
        <f>E575+7</f>
        <v>42441</v>
      </c>
    </row>
    <row r="576" spans="1:20" x14ac:dyDescent="0.2">
      <c r="A576" s="16" t="s">
        <v>678</v>
      </c>
      <c r="B576" s="4">
        <v>4054</v>
      </c>
      <c r="C576" s="16" t="s">
        <v>66</v>
      </c>
      <c r="D576" s="16">
        <v>28898</v>
      </c>
      <c r="E576" s="17">
        <v>42091</v>
      </c>
      <c r="F576" s="16" t="s">
        <v>584</v>
      </c>
      <c r="G576" s="16">
        <v>44</v>
      </c>
      <c r="H576" s="18">
        <f>G576*L576</f>
        <v>254.32000000000002</v>
      </c>
      <c r="I576" s="19">
        <v>0.1</v>
      </c>
      <c r="J576" s="16" t="s">
        <v>595</v>
      </c>
      <c r="K576" s="18">
        <v>-207.36</v>
      </c>
      <c r="L576" s="18">
        <v>5.78</v>
      </c>
      <c r="M576" s="18">
        <v>7.96</v>
      </c>
      <c r="N576" s="16" t="s">
        <v>149</v>
      </c>
      <c r="O576" s="16" t="s">
        <v>604</v>
      </c>
      <c r="P576" s="16" t="s">
        <v>71</v>
      </c>
      <c r="Q576" s="16" t="s">
        <v>679</v>
      </c>
      <c r="R576" s="16" t="s">
        <v>686</v>
      </c>
      <c r="S576" s="16" t="s">
        <v>591</v>
      </c>
      <c r="T576" s="20">
        <f>E576+7</f>
        <v>42098</v>
      </c>
    </row>
    <row r="577" spans="1:20" x14ac:dyDescent="0.2">
      <c r="A577" s="16" t="s">
        <v>678</v>
      </c>
      <c r="B577" s="4">
        <v>7900</v>
      </c>
      <c r="C577" s="21" t="s">
        <v>66</v>
      </c>
      <c r="D577" s="16">
        <v>56514</v>
      </c>
      <c r="E577" s="22">
        <v>42350</v>
      </c>
      <c r="F577" s="16" t="s">
        <v>584</v>
      </c>
      <c r="G577" s="21">
        <v>35</v>
      </c>
      <c r="H577" s="18">
        <f>G577*L577</f>
        <v>174.3</v>
      </c>
      <c r="I577" s="23">
        <v>0.02</v>
      </c>
      <c r="J577" s="16" t="s">
        <v>595</v>
      </c>
      <c r="K577" s="24">
        <v>-153.19999999999999</v>
      </c>
      <c r="L577" s="18">
        <v>4.9800000000000004</v>
      </c>
      <c r="M577" s="24">
        <v>7.54</v>
      </c>
      <c r="N577" s="16" t="s">
        <v>171</v>
      </c>
      <c r="O577" s="21" t="s">
        <v>604</v>
      </c>
      <c r="P577" s="16" t="s">
        <v>71</v>
      </c>
      <c r="Q577" s="21" t="s">
        <v>679</v>
      </c>
      <c r="R577" s="16" t="s">
        <v>686</v>
      </c>
      <c r="S577" s="21" t="s">
        <v>591</v>
      </c>
      <c r="T577" s="20">
        <f>E577+7</f>
        <v>42357</v>
      </c>
    </row>
    <row r="578" spans="1:20" x14ac:dyDescent="0.2">
      <c r="A578" s="16" t="s">
        <v>678</v>
      </c>
      <c r="B578" s="4">
        <v>129</v>
      </c>
      <c r="C578" s="16" t="s">
        <v>66</v>
      </c>
      <c r="D578" s="16">
        <v>832</v>
      </c>
      <c r="E578" s="17">
        <v>42417</v>
      </c>
      <c r="F578" s="16" t="s">
        <v>584</v>
      </c>
      <c r="G578" s="16">
        <v>7</v>
      </c>
      <c r="H578" s="18">
        <f>G578*L578</f>
        <v>45.36</v>
      </c>
      <c r="I578" s="19">
        <v>0.02</v>
      </c>
      <c r="J578" s="16" t="s">
        <v>595</v>
      </c>
      <c r="K578" s="18">
        <v>-17.579999999999998</v>
      </c>
      <c r="L578" s="18">
        <v>6.48</v>
      </c>
      <c r="M578" s="18">
        <v>5.9</v>
      </c>
      <c r="N578" s="16" t="s">
        <v>653</v>
      </c>
      <c r="O578" s="16" t="s">
        <v>601</v>
      </c>
      <c r="P578" s="16" t="s">
        <v>71</v>
      </c>
      <c r="Q578" s="16" t="s">
        <v>679</v>
      </c>
      <c r="R578" s="16" t="s">
        <v>686</v>
      </c>
      <c r="S578" s="16" t="s">
        <v>591</v>
      </c>
      <c r="T578" s="20">
        <f>E578+7</f>
        <v>42424</v>
      </c>
    </row>
    <row r="579" spans="1:20" x14ac:dyDescent="0.2">
      <c r="A579" s="16" t="s">
        <v>678</v>
      </c>
      <c r="B579" s="4">
        <v>5839</v>
      </c>
      <c r="C579" s="21" t="s">
        <v>66</v>
      </c>
      <c r="D579" s="16">
        <v>41413</v>
      </c>
      <c r="E579" s="22">
        <v>42263</v>
      </c>
      <c r="F579" s="16" t="s">
        <v>584</v>
      </c>
      <c r="G579" s="21">
        <v>23</v>
      </c>
      <c r="H579" s="18">
        <f>G579*L579</f>
        <v>149.04000000000002</v>
      </c>
      <c r="I579" s="23">
        <v>0.01</v>
      </c>
      <c r="J579" s="16" t="s">
        <v>595</v>
      </c>
      <c r="K579" s="24">
        <v>-49.6</v>
      </c>
      <c r="L579" s="18">
        <v>6.48</v>
      </c>
      <c r="M579" s="24">
        <v>6</v>
      </c>
      <c r="N579" s="16" t="s">
        <v>660</v>
      </c>
      <c r="O579" s="21" t="s">
        <v>605</v>
      </c>
      <c r="P579" s="16" t="s">
        <v>71</v>
      </c>
      <c r="Q579" s="21" t="s">
        <v>679</v>
      </c>
      <c r="R579" s="16" t="s">
        <v>686</v>
      </c>
      <c r="S579" s="21" t="s">
        <v>591</v>
      </c>
      <c r="T579" s="20">
        <f>E579+7</f>
        <v>42270</v>
      </c>
    </row>
    <row r="580" spans="1:20" x14ac:dyDescent="0.2">
      <c r="A580" s="16" t="s">
        <v>678</v>
      </c>
      <c r="B580" s="4">
        <v>4974</v>
      </c>
      <c r="C580" s="16" t="s">
        <v>66</v>
      </c>
      <c r="D580" s="16">
        <v>35366</v>
      </c>
      <c r="E580" s="17">
        <v>42136</v>
      </c>
      <c r="F580" s="16" t="s">
        <v>584</v>
      </c>
      <c r="G580" s="16">
        <v>23</v>
      </c>
      <c r="H580" s="18">
        <f>G580*L580</f>
        <v>149.04000000000002</v>
      </c>
      <c r="I580" s="19">
        <v>0.06</v>
      </c>
      <c r="J580" s="16" t="s">
        <v>595</v>
      </c>
      <c r="K580" s="18">
        <v>-98.42</v>
      </c>
      <c r="L580" s="18">
        <v>6.48</v>
      </c>
      <c r="M580" s="18">
        <v>7.81</v>
      </c>
      <c r="N580" s="16" t="s">
        <v>231</v>
      </c>
      <c r="O580" s="16" t="s">
        <v>604</v>
      </c>
      <c r="P580" s="16" t="s">
        <v>70</v>
      </c>
      <c r="Q580" s="16" t="s">
        <v>679</v>
      </c>
      <c r="R580" s="16" t="s">
        <v>686</v>
      </c>
      <c r="S580" s="16" t="s">
        <v>591</v>
      </c>
      <c r="T580" s="20">
        <f>E580+7</f>
        <v>42143</v>
      </c>
    </row>
    <row r="581" spans="1:20" x14ac:dyDescent="0.2">
      <c r="A581" s="16" t="s">
        <v>678</v>
      </c>
      <c r="B581" s="4">
        <v>864</v>
      </c>
      <c r="C581" s="21" t="s">
        <v>66</v>
      </c>
      <c r="D581" s="16">
        <v>6182</v>
      </c>
      <c r="E581" s="22">
        <v>42511</v>
      </c>
      <c r="F581" s="16" t="s">
        <v>584</v>
      </c>
      <c r="G581" s="21">
        <v>18</v>
      </c>
      <c r="H581" s="18">
        <f>G581*L581</f>
        <v>116.64000000000001</v>
      </c>
      <c r="I581" s="23">
        <v>0.04</v>
      </c>
      <c r="J581" s="16" t="s">
        <v>594</v>
      </c>
      <c r="K581" s="24">
        <v>-67.28</v>
      </c>
      <c r="L581" s="18">
        <v>6.48</v>
      </c>
      <c r="M581" s="24">
        <v>7.86</v>
      </c>
      <c r="N581" s="16" t="s">
        <v>286</v>
      </c>
      <c r="O581" s="21" t="s">
        <v>604</v>
      </c>
      <c r="P581" s="16" t="s">
        <v>71</v>
      </c>
      <c r="Q581" s="21" t="s">
        <v>679</v>
      </c>
      <c r="R581" s="16" t="s">
        <v>686</v>
      </c>
      <c r="S581" s="21" t="s">
        <v>591</v>
      </c>
      <c r="T581" s="20">
        <f>E581+7</f>
        <v>42518</v>
      </c>
    </row>
    <row r="582" spans="1:20" x14ac:dyDescent="0.2">
      <c r="A582" s="16" t="s">
        <v>678</v>
      </c>
      <c r="B582" s="4">
        <v>7669</v>
      </c>
      <c r="C582" s="16" t="s">
        <v>66</v>
      </c>
      <c r="D582" s="16">
        <v>54977</v>
      </c>
      <c r="E582" s="17">
        <v>42134</v>
      </c>
      <c r="F582" s="16" t="s">
        <v>584</v>
      </c>
      <c r="G582" s="16">
        <v>12</v>
      </c>
      <c r="H582" s="18">
        <f>G582*L582</f>
        <v>70.08</v>
      </c>
      <c r="I582" s="19">
        <v>0.09</v>
      </c>
      <c r="J582" s="16" t="s">
        <v>595</v>
      </c>
      <c r="K582" s="18">
        <v>14.46</v>
      </c>
      <c r="L582" s="18">
        <v>5.84</v>
      </c>
      <c r="M582" s="18">
        <v>1</v>
      </c>
      <c r="N582" s="16" t="s">
        <v>368</v>
      </c>
      <c r="O582" s="16" t="s">
        <v>604</v>
      </c>
      <c r="P582" s="16" t="s">
        <v>68</v>
      </c>
      <c r="Q582" s="16" t="s">
        <v>679</v>
      </c>
      <c r="R582" s="16" t="s">
        <v>683</v>
      </c>
      <c r="S582" s="16" t="s">
        <v>588</v>
      </c>
      <c r="T582" s="20">
        <f>E582+7</f>
        <v>42141</v>
      </c>
    </row>
    <row r="583" spans="1:20" x14ac:dyDescent="0.2">
      <c r="A583" s="16" t="s">
        <v>678</v>
      </c>
      <c r="B583" s="4">
        <v>4586</v>
      </c>
      <c r="C583" s="21" t="s">
        <v>66</v>
      </c>
      <c r="D583" s="16">
        <v>32613</v>
      </c>
      <c r="E583" s="22">
        <v>42293</v>
      </c>
      <c r="F583" s="16" t="s">
        <v>584</v>
      </c>
      <c r="G583" s="21">
        <v>41</v>
      </c>
      <c r="H583" s="18">
        <f>G583*L583</f>
        <v>8035.59</v>
      </c>
      <c r="I583" s="23">
        <v>0.02</v>
      </c>
      <c r="J583" s="16" t="s">
        <v>594</v>
      </c>
      <c r="K583" s="24">
        <v>2373.2370000000001</v>
      </c>
      <c r="L583" s="18">
        <v>195.99</v>
      </c>
      <c r="M583" s="24">
        <v>3.99</v>
      </c>
      <c r="N583" s="16" t="s">
        <v>620</v>
      </c>
      <c r="O583" s="21" t="s">
        <v>605</v>
      </c>
      <c r="P583" s="16" t="s">
        <v>70</v>
      </c>
      <c r="Q583" s="21" t="s">
        <v>681</v>
      </c>
      <c r="R583" s="16" t="s">
        <v>688</v>
      </c>
      <c r="S583" s="21" t="s">
        <v>591</v>
      </c>
      <c r="T583" s="20">
        <f>E583+7</f>
        <v>42300</v>
      </c>
    </row>
    <row r="584" spans="1:20" x14ac:dyDescent="0.2">
      <c r="A584" s="16" t="s">
        <v>678</v>
      </c>
      <c r="B584" s="4">
        <v>1082</v>
      </c>
      <c r="C584" s="16" t="s">
        <v>66</v>
      </c>
      <c r="D584" s="16">
        <v>7941</v>
      </c>
      <c r="E584" s="17">
        <v>42391</v>
      </c>
      <c r="F584" s="16" t="s">
        <v>584</v>
      </c>
      <c r="G584" s="16">
        <v>50</v>
      </c>
      <c r="H584" s="18">
        <f>G584*L584</f>
        <v>2764.5</v>
      </c>
      <c r="I584" s="19">
        <v>0.01</v>
      </c>
      <c r="J584" s="16" t="s">
        <v>595</v>
      </c>
      <c r="K584" s="18">
        <v>801.04</v>
      </c>
      <c r="L584" s="18">
        <v>55.29</v>
      </c>
      <c r="M584" s="18">
        <v>5.08</v>
      </c>
      <c r="N584" s="16" t="s">
        <v>148</v>
      </c>
      <c r="O584" s="16" t="s">
        <v>604</v>
      </c>
      <c r="P584" s="16" t="s">
        <v>71</v>
      </c>
      <c r="Q584" s="16" t="s">
        <v>679</v>
      </c>
      <c r="R584" s="16" t="s">
        <v>692</v>
      </c>
      <c r="S584" s="16" t="s">
        <v>591</v>
      </c>
      <c r="T584" s="20">
        <f>E584+7</f>
        <v>42398</v>
      </c>
    </row>
    <row r="585" spans="1:20" x14ac:dyDescent="0.2">
      <c r="A585" s="16" t="s">
        <v>678</v>
      </c>
      <c r="B585" s="2">
        <v>5585</v>
      </c>
      <c r="C585" s="21" t="s">
        <v>66</v>
      </c>
      <c r="D585" s="16">
        <v>39590</v>
      </c>
      <c r="E585" s="22">
        <v>42077</v>
      </c>
      <c r="F585" s="16" t="s">
        <v>584</v>
      </c>
      <c r="G585" s="21">
        <v>9</v>
      </c>
      <c r="H585" s="18">
        <f>G585*L585</f>
        <v>68.759999999999991</v>
      </c>
      <c r="I585" s="23">
        <v>0</v>
      </c>
      <c r="J585" s="16" t="s">
        <v>594</v>
      </c>
      <c r="K585" s="24">
        <v>-13.25</v>
      </c>
      <c r="L585" s="18">
        <v>7.64</v>
      </c>
      <c r="M585" s="24">
        <v>5.83</v>
      </c>
      <c r="N585" s="16" t="s">
        <v>10</v>
      </c>
      <c r="O585" s="21" t="s">
        <v>604</v>
      </c>
      <c r="P585" s="16" t="s">
        <v>69</v>
      </c>
      <c r="Q585" s="21" t="s">
        <v>679</v>
      </c>
      <c r="R585" s="16" t="s">
        <v>686</v>
      </c>
      <c r="S585" s="21" t="s">
        <v>588</v>
      </c>
      <c r="T585" s="20">
        <f>E585+7</f>
        <v>42084</v>
      </c>
    </row>
    <row r="586" spans="1:20" x14ac:dyDescent="0.2">
      <c r="A586" s="16" t="s">
        <v>678</v>
      </c>
      <c r="B586" s="4">
        <v>4899</v>
      </c>
      <c r="C586" s="16" t="s">
        <v>66</v>
      </c>
      <c r="D586" s="16">
        <v>34852</v>
      </c>
      <c r="E586" s="17">
        <v>42557</v>
      </c>
      <c r="F586" s="16" t="s">
        <v>584</v>
      </c>
      <c r="G586" s="16">
        <v>26</v>
      </c>
      <c r="H586" s="18">
        <f>G586*L586</f>
        <v>54.08</v>
      </c>
      <c r="I586" s="19">
        <v>0.04</v>
      </c>
      <c r="J586" s="16" t="s">
        <v>595</v>
      </c>
      <c r="K586" s="18">
        <v>-10.948</v>
      </c>
      <c r="L586" s="18">
        <v>2.08</v>
      </c>
      <c r="M586" s="18">
        <v>1.49</v>
      </c>
      <c r="N586" s="16" t="s">
        <v>428</v>
      </c>
      <c r="O586" s="16" t="s">
        <v>605</v>
      </c>
      <c r="P586" s="16" t="s">
        <v>71</v>
      </c>
      <c r="Q586" s="16" t="s">
        <v>679</v>
      </c>
      <c r="R586" s="16" t="s">
        <v>691</v>
      </c>
      <c r="S586" s="16" t="s">
        <v>591</v>
      </c>
      <c r="T586" s="20">
        <f>E586+7</f>
        <v>42564</v>
      </c>
    </row>
    <row r="587" spans="1:20" x14ac:dyDescent="0.2">
      <c r="A587" s="16" t="s">
        <v>678</v>
      </c>
      <c r="B587" s="4">
        <v>2916</v>
      </c>
      <c r="C587" s="21" t="s">
        <v>66</v>
      </c>
      <c r="D587" s="16">
        <v>21063</v>
      </c>
      <c r="E587" s="22">
        <v>42048</v>
      </c>
      <c r="F587" s="16" t="s">
        <v>584</v>
      </c>
      <c r="G587" s="21">
        <v>49</v>
      </c>
      <c r="H587" s="18">
        <f>G587*L587</f>
        <v>346.92</v>
      </c>
      <c r="I587" s="23">
        <v>0</v>
      </c>
      <c r="J587" s="16" t="s">
        <v>595</v>
      </c>
      <c r="K587" s="24">
        <v>84.66</v>
      </c>
      <c r="L587" s="18">
        <v>7.08</v>
      </c>
      <c r="M587" s="24">
        <v>2.35</v>
      </c>
      <c r="N587" s="16" t="s">
        <v>616</v>
      </c>
      <c r="O587" s="21" t="s">
        <v>605</v>
      </c>
      <c r="P587" s="16" t="s">
        <v>70</v>
      </c>
      <c r="Q587" s="21" t="s">
        <v>679</v>
      </c>
      <c r="R587" s="16" t="s">
        <v>683</v>
      </c>
      <c r="S587" s="21" t="s">
        <v>588</v>
      </c>
      <c r="T587" s="20">
        <f>E587+7</f>
        <v>42055</v>
      </c>
    </row>
    <row r="588" spans="1:20" x14ac:dyDescent="0.2">
      <c r="A588" s="16" t="s">
        <v>678</v>
      </c>
      <c r="B588" s="2">
        <v>4568</v>
      </c>
      <c r="C588" s="16" t="s">
        <v>66</v>
      </c>
      <c r="D588" s="16">
        <v>32513</v>
      </c>
      <c r="E588" s="17">
        <v>42341</v>
      </c>
      <c r="F588" s="16" t="s">
        <v>584</v>
      </c>
      <c r="G588" s="16">
        <v>40</v>
      </c>
      <c r="H588" s="18">
        <f>G588*L588</f>
        <v>64</v>
      </c>
      <c r="I588" s="19">
        <v>0.01</v>
      </c>
      <c r="J588" s="16" t="s">
        <v>595</v>
      </c>
      <c r="K588" s="18">
        <v>-15.13</v>
      </c>
      <c r="L588" s="18">
        <v>1.6</v>
      </c>
      <c r="M588" s="18">
        <v>1.29</v>
      </c>
      <c r="N588" s="16" t="s">
        <v>212</v>
      </c>
      <c r="O588" s="16" t="s">
        <v>600</v>
      </c>
      <c r="P588" s="16" t="s">
        <v>71</v>
      </c>
      <c r="Q588" s="16" t="s">
        <v>679</v>
      </c>
      <c r="R588" s="16" t="s">
        <v>683</v>
      </c>
      <c r="S588" s="16" t="s">
        <v>588</v>
      </c>
      <c r="T588" s="20">
        <f>E588+7</f>
        <v>42348</v>
      </c>
    </row>
    <row r="589" spans="1:20" x14ac:dyDescent="0.2">
      <c r="A589" s="16" t="s">
        <v>678</v>
      </c>
      <c r="B589" s="4">
        <v>2533</v>
      </c>
      <c r="C589" s="21" t="s">
        <v>66</v>
      </c>
      <c r="D589" s="16">
        <v>18374</v>
      </c>
      <c r="E589" s="22">
        <v>42582</v>
      </c>
      <c r="F589" s="16" t="s">
        <v>584</v>
      </c>
      <c r="G589" s="21">
        <v>21</v>
      </c>
      <c r="H589" s="18">
        <f>G589*L589</f>
        <v>152.88</v>
      </c>
      <c r="I589" s="23">
        <v>0.09</v>
      </c>
      <c r="J589" s="16" t="s">
        <v>595</v>
      </c>
      <c r="K589" s="24">
        <v>-32.78</v>
      </c>
      <c r="L589" s="18">
        <v>7.28</v>
      </c>
      <c r="M589" s="24">
        <v>5.47</v>
      </c>
      <c r="N589" s="16" t="s">
        <v>415</v>
      </c>
      <c r="O589" s="21" t="s">
        <v>604</v>
      </c>
      <c r="P589" s="16" t="s">
        <v>71</v>
      </c>
      <c r="Q589" s="21" t="s">
        <v>679</v>
      </c>
      <c r="R589" s="16" t="s">
        <v>686</v>
      </c>
      <c r="S589" s="21" t="s">
        <v>591</v>
      </c>
      <c r="T589" s="20">
        <f>E589+7</f>
        <v>42589</v>
      </c>
    </row>
    <row r="590" spans="1:20" x14ac:dyDescent="0.2">
      <c r="A590" s="16" t="s">
        <v>678</v>
      </c>
      <c r="B590" s="2">
        <v>3497</v>
      </c>
      <c r="C590" s="16" t="s">
        <v>66</v>
      </c>
      <c r="D590" s="16">
        <v>24931</v>
      </c>
      <c r="E590" s="17">
        <v>42254</v>
      </c>
      <c r="F590" s="16" t="s">
        <v>584</v>
      </c>
      <c r="G590" s="16">
        <v>9</v>
      </c>
      <c r="H590" s="18">
        <f>G590*L590</f>
        <v>150.66</v>
      </c>
      <c r="I590" s="19">
        <v>0.05</v>
      </c>
      <c r="J590" s="16" t="s">
        <v>595</v>
      </c>
      <c r="K590" s="18">
        <v>13.77</v>
      </c>
      <c r="L590" s="18">
        <v>16.739999999999998</v>
      </c>
      <c r="M590" s="18">
        <v>5.08</v>
      </c>
      <c r="N590" s="16" t="s">
        <v>41</v>
      </c>
      <c r="O590" s="16" t="s">
        <v>604</v>
      </c>
      <c r="P590" s="16" t="s">
        <v>68</v>
      </c>
      <c r="Q590" s="16" t="s">
        <v>679</v>
      </c>
      <c r="R590" s="16" t="s">
        <v>691</v>
      </c>
      <c r="S590" s="16" t="s">
        <v>591</v>
      </c>
      <c r="T590" s="20">
        <f>E590+7</f>
        <v>42261</v>
      </c>
    </row>
    <row r="591" spans="1:20" x14ac:dyDescent="0.2">
      <c r="A591" s="16" t="s">
        <v>678</v>
      </c>
      <c r="B591" s="2">
        <v>695</v>
      </c>
      <c r="C591" s="21" t="s">
        <v>66</v>
      </c>
      <c r="D591" s="16">
        <v>4864</v>
      </c>
      <c r="E591" s="22">
        <v>42623</v>
      </c>
      <c r="F591" s="16" t="s">
        <v>584</v>
      </c>
      <c r="G591" s="21">
        <v>16</v>
      </c>
      <c r="H591" s="18">
        <f>G591*L591</f>
        <v>5055.68</v>
      </c>
      <c r="I591" s="23">
        <v>0.04</v>
      </c>
      <c r="J591" s="16" t="s">
        <v>595</v>
      </c>
      <c r="K591" s="24">
        <v>1724.6755000000001</v>
      </c>
      <c r="L591" s="18">
        <v>315.98</v>
      </c>
      <c r="M591" s="24">
        <v>19.989999999999998</v>
      </c>
      <c r="N591" s="16" t="s">
        <v>342</v>
      </c>
      <c r="O591" s="21" t="s">
        <v>604</v>
      </c>
      <c r="P591" s="16" t="s">
        <v>71</v>
      </c>
      <c r="Q591" s="21" t="s">
        <v>679</v>
      </c>
      <c r="R591" s="16" t="s">
        <v>691</v>
      </c>
      <c r="S591" s="21" t="s">
        <v>591</v>
      </c>
      <c r="T591" s="20">
        <f>E591+7</f>
        <v>42630</v>
      </c>
    </row>
    <row r="592" spans="1:20" x14ac:dyDescent="0.2">
      <c r="A592" s="16" t="s">
        <v>678</v>
      </c>
      <c r="B592" s="4">
        <v>3602</v>
      </c>
      <c r="C592" s="16" t="s">
        <v>66</v>
      </c>
      <c r="D592" s="16">
        <v>25733</v>
      </c>
      <c r="E592" s="17">
        <v>42441</v>
      </c>
      <c r="F592" s="16" t="s">
        <v>584</v>
      </c>
      <c r="G592" s="16">
        <v>24</v>
      </c>
      <c r="H592" s="18">
        <f>G592*L592</f>
        <v>598.08000000000004</v>
      </c>
      <c r="I592" s="19">
        <v>0.09</v>
      </c>
      <c r="J592" s="16" t="s">
        <v>595</v>
      </c>
      <c r="K592" s="18">
        <v>-42.987000000000002</v>
      </c>
      <c r="L592" s="18">
        <v>24.92</v>
      </c>
      <c r="M592" s="18">
        <v>12.98</v>
      </c>
      <c r="N592" s="16" t="s">
        <v>549</v>
      </c>
      <c r="O592" s="16" t="s">
        <v>604</v>
      </c>
      <c r="P592" s="16" t="s">
        <v>68</v>
      </c>
      <c r="Q592" s="16" t="s">
        <v>679</v>
      </c>
      <c r="R592" s="16" t="s">
        <v>691</v>
      </c>
      <c r="S592" s="16" t="s">
        <v>591</v>
      </c>
      <c r="T592" s="20">
        <f>E592+7</f>
        <v>42448</v>
      </c>
    </row>
    <row r="593" spans="1:20" x14ac:dyDescent="0.2">
      <c r="A593" s="16" t="s">
        <v>678</v>
      </c>
      <c r="B593" s="2">
        <v>1313</v>
      </c>
      <c r="C593" s="21" t="s">
        <v>66</v>
      </c>
      <c r="D593" s="16">
        <v>9632</v>
      </c>
      <c r="E593" s="22">
        <v>42324</v>
      </c>
      <c r="F593" s="16" t="s">
        <v>584</v>
      </c>
      <c r="G593" s="21">
        <v>33</v>
      </c>
      <c r="H593" s="18">
        <f>G593*L593</f>
        <v>3992.34</v>
      </c>
      <c r="I593" s="23">
        <v>0.09</v>
      </c>
      <c r="J593" s="16" t="s">
        <v>595</v>
      </c>
      <c r="K593" s="24">
        <v>1440.2740000000001</v>
      </c>
      <c r="L593" s="18">
        <v>120.98</v>
      </c>
      <c r="M593" s="24">
        <v>9.07</v>
      </c>
      <c r="N593" s="16" t="s">
        <v>663</v>
      </c>
      <c r="O593" s="21" t="s">
        <v>604</v>
      </c>
      <c r="P593" s="16" t="s">
        <v>68</v>
      </c>
      <c r="Q593" s="21" t="s">
        <v>679</v>
      </c>
      <c r="R593" s="16" t="s">
        <v>691</v>
      </c>
      <c r="S593" s="21" t="s">
        <v>591</v>
      </c>
      <c r="T593" s="20">
        <f>E593+7</f>
        <v>42331</v>
      </c>
    </row>
    <row r="594" spans="1:20" x14ac:dyDescent="0.2">
      <c r="A594" s="16" t="s">
        <v>678</v>
      </c>
      <c r="B594" s="2">
        <v>7249</v>
      </c>
      <c r="C594" s="16" t="s">
        <v>66</v>
      </c>
      <c r="D594" s="16">
        <v>51687</v>
      </c>
      <c r="E594" s="17">
        <v>42197</v>
      </c>
      <c r="F594" s="16" t="s">
        <v>584</v>
      </c>
      <c r="G594" s="16">
        <v>42</v>
      </c>
      <c r="H594" s="18">
        <f>G594*L594</f>
        <v>234.36</v>
      </c>
      <c r="I594" s="19">
        <v>0.01</v>
      </c>
      <c r="J594" s="16" t="s">
        <v>595</v>
      </c>
      <c r="K594" s="18">
        <v>-66.87</v>
      </c>
      <c r="L594" s="18">
        <v>5.58</v>
      </c>
      <c r="M594" s="18">
        <v>5.3</v>
      </c>
      <c r="N594" s="16" t="s">
        <v>471</v>
      </c>
      <c r="O594" s="16" t="s">
        <v>604</v>
      </c>
      <c r="P594" s="16" t="s">
        <v>69</v>
      </c>
      <c r="Q594" s="16" t="s">
        <v>679</v>
      </c>
      <c r="R594" s="16" t="s">
        <v>682</v>
      </c>
      <c r="S594" s="16" t="s">
        <v>591</v>
      </c>
      <c r="T594" s="20">
        <f>E594+7</f>
        <v>42204</v>
      </c>
    </row>
    <row r="595" spans="1:20" x14ac:dyDescent="0.2">
      <c r="A595" s="16" t="s">
        <v>678</v>
      </c>
      <c r="B595" s="2">
        <v>3091</v>
      </c>
      <c r="C595" s="21" t="s">
        <v>66</v>
      </c>
      <c r="D595" s="16">
        <v>22181</v>
      </c>
      <c r="E595" s="22">
        <v>42223</v>
      </c>
      <c r="F595" s="16" t="s">
        <v>584</v>
      </c>
      <c r="G595" s="21">
        <v>41</v>
      </c>
      <c r="H595" s="18">
        <f>G595*L595</f>
        <v>249.28</v>
      </c>
      <c r="I595" s="23">
        <v>0.03</v>
      </c>
      <c r="J595" s="16" t="s">
        <v>595</v>
      </c>
      <c r="K595" s="24">
        <v>84.1</v>
      </c>
      <c r="L595" s="18">
        <v>6.08</v>
      </c>
      <c r="M595" s="24">
        <v>1.82</v>
      </c>
      <c r="N595" s="16" t="s">
        <v>613</v>
      </c>
      <c r="O595" s="21" t="s">
        <v>604</v>
      </c>
      <c r="P595" s="16" t="s">
        <v>71</v>
      </c>
      <c r="Q595" s="21" t="s">
        <v>679</v>
      </c>
      <c r="R595" s="16" t="s">
        <v>690</v>
      </c>
      <c r="S595" s="21" t="s">
        <v>588</v>
      </c>
      <c r="T595" s="20">
        <f>E595+7</f>
        <v>42230</v>
      </c>
    </row>
    <row r="596" spans="1:20" x14ac:dyDescent="0.2">
      <c r="A596" s="16" t="s">
        <v>678</v>
      </c>
      <c r="B596" s="2">
        <v>3026</v>
      </c>
      <c r="C596" s="16" t="s">
        <v>66</v>
      </c>
      <c r="D596" s="16">
        <v>21763</v>
      </c>
      <c r="E596" s="17">
        <v>42457</v>
      </c>
      <c r="F596" s="16" t="s">
        <v>584</v>
      </c>
      <c r="G596" s="16">
        <v>22</v>
      </c>
      <c r="H596" s="18">
        <f>G596*L596</f>
        <v>1451.78</v>
      </c>
      <c r="I596" s="19">
        <v>7.0000000000000007E-2</v>
      </c>
      <c r="J596" s="16" t="s">
        <v>595</v>
      </c>
      <c r="K596" s="18">
        <v>165.50099999999998</v>
      </c>
      <c r="L596" s="18">
        <v>65.989999999999995</v>
      </c>
      <c r="M596" s="18">
        <v>3.99</v>
      </c>
      <c r="N596" s="16" t="s">
        <v>475</v>
      </c>
      <c r="O596" s="16" t="s">
        <v>600</v>
      </c>
      <c r="P596" s="16" t="s">
        <v>69</v>
      </c>
      <c r="Q596" s="16" t="s">
        <v>681</v>
      </c>
      <c r="R596" s="16" t="s">
        <v>688</v>
      </c>
      <c r="S596" s="16" t="s">
        <v>591</v>
      </c>
      <c r="T596" s="20">
        <f>E596+7</f>
        <v>42464</v>
      </c>
    </row>
    <row r="597" spans="1:20" x14ac:dyDescent="0.2">
      <c r="A597" s="16" t="s">
        <v>678</v>
      </c>
      <c r="B597" s="4">
        <v>1030</v>
      </c>
      <c r="C597" s="21" t="s">
        <v>66</v>
      </c>
      <c r="D597" s="16">
        <v>7521</v>
      </c>
      <c r="E597" s="22">
        <v>42001</v>
      </c>
      <c r="F597" s="16" t="s">
        <v>584</v>
      </c>
      <c r="G597" s="21">
        <v>19</v>
      </c>
      <c r="H597" s="18">
        <f>G597*L597</f>
        <v>2203.81</v>
      </c>
      <c r="I597" s="23">
        <v>0</v>
      </c>
      <c r="J597" s="16" t="s">
        <v>594</v>
      </c>
      <c r="K597" s="24">
        <v>400.82400000000001</v>
      </c>
      <c r="L597" s="18">
        <v>115.99</v>
      </c>
      <c r="M597" s="24">
        <v>2.5</v>
      </c>
      <c r="N597" s="16" t="s">
        <v>439</v>
      </c>
      <c r="O597" s="21" t="s">
        <v>604</v>
      </c>
      <c r="P597" s="16" t="s">
        <v>69</v>
      </c>
      <c r="Q597" s="21" t="s">
        <v>681</v>
      </c>
      <c r="R597" s="16" t="s">
        <v>688</v>
      </c>
      <c r="S597" s="21" t="s">
        <v>591</v>
      </c>
      <c r="T597" s="20">
        <f>E597+7</f>
        <v>42008</v>
      </c>
    </row>
    <row r="598" spans="1:20" x14ac:dyDescent="0.2">
      <c r="A598" s="16" t="s">
        <v>678</v>
      </c>
      <c r="B598" s="4">
        <v>798</v>
      </c>
      <c r="C598" s="16" t="s">
        <v>66</v>
      </c>
      <c r="D598" s="16">
        <v>5699</v>
      </c>
      <c r="E598" s="17">
        <v>42519</v>
      </c>
      <c r="F598" s="16" t="s">
        <v>584</v>
      </c>
      <c r="G598" s="16">
        <v>41</v>
      </c>
      <c r="H598" s="18">
        <f>G598*L598</f>
        <v>614.18000000000006</v>
      </c>
      <c r="I598" s="19">
        <v>0.09</v>
      </c>
      <c r="J598" s="16" t="s">
        <v>594</v>
      </c>
      <c r="K598" s="18">
        <v>-121.44</v>
      </c>
      <c r="L598" s="18">
        <v>14.98</v>
      </c>
      <c r="M598" s="18">
        <v>7.69</v>
      </c>
      <c r="N598" s="16" t="s">
        <v>411</v>
      </c>
      <c r="O598" s="16" t="s">
        <v>604</v>
      </c>
      <c r="P598" s="16" t="s">
        <v>69</v>
      </c>
      <c r="Q598" s="16" t="s">
        <v>679</v>
      </c>
      <c r="R598" s="16" t="s">
        <v>692</v>
      </c>
      <c r="S598" s="16" t="s">
        <v>591</v>
      </c>
      <c r="T598" s="20">
        <f>E598+7</f>
        <v>42526</v>
      </c>
    </row>
    <row r="599" spans="1:20" x14ac:dyDescent="0.2">
      <c r="A599" s="16" t="s">
        <v>678</v>
      </c>
      <c r="B599" s="2">
        <v>7337</v>
      </c>
      <c r="C599" s="21" t="s">
        <v>66</v>
      </c>
      <c r="D599" s="16">
        <v>52290</v>
      </c>
      <c r="E599" s="22">
        <v>42450</v>
      </c>
      <c r="F599" s="16" t="s">
        <v>584</v>
      </c>
      <c r="G599" s="21">
        <v>28</v>
      </c>
      <c r="H599" s="18">
        <f>G599*L599</f>
        <v>1847.7199999999998</v>
      </c>
      <c r="I599" s="23">
        <v>0.1</v>
      </c>
      <c r="J599" s="16" t="s">
        <v>595</v>
      </c>
      <c r="K599" s="24">
        <v>185.94</v>
      </c>
      <c r="L599" s="18">
        <v>65.989999999999995</v>
      </c>
      <c r="M599" s="24">
        <v>4.99</v>
      </c>
      <c r="N599" s="16" t="s">
        <v>423</v>
      </c>
      <c r="O599" s="21" t="s">
        <v>604</v>
      </c>
      <c r="P599" s="16" t="s">
        <v>69</v>
      </c>
      <c r="Q599" s="21" t="s">
        <v>681</v>
      </c>
      <c r="R599" s="16" t="s">
        <v>688</v>
      </c>
      <c r="S599" s="21" t="s">
        <v>591</v>
      </c>
      <c r="T599" s="20">
        <f>E599+7</f>
        <v>42457</v>
      </c>
    </row>
    <row r="600" spans="1:20" x14ac:dyDescent="0.2">
      <c r="A600" s="16" t="s">
        <v>678</v>
      </c>
      <c r="B600" s="4">
        <v>5594</v>
      </c>
      <c r="C600" s="16" t="s">
        <v>66</v>
      </c>
      <c r="D600" s="16">
        <v>39652</v>
      </c>
      <c r="E600" s="17">
        <v>42433</v>
      </c>
      <c r="F600" s="16" t="s">
        <v>584</v>
      </c>
      <c r="G600" s="16">
        <v>4</v>
      </c>
      <c r="H600" s="18">
        <f>G600*L600</f>
        <v>783.96</v>
      </c>
      <c r="I600" s="19">
        <v>0.03</v>
      </c>
      <c r="J600" s="16" t="s">
        <v>595</v>
      </c>
      <c r="K600" s="18">
        <v>-773.34399999999994</v>
      </c>
      <c r="L600" s="18">
        <v>195.99</v>
      </c>
      <c r="M600" s="18">
        <v>8.99</v>
      </c>
      <c r="N600" s="16" t="s">
        <v>429</v>
      </c>
      <c r="O600" s="16" t="s">
        <v>604</v>
      </c>
      <c r="P600" s="16" t="s">
        <v>70</v>
      </c>
      <c r="Q600" s="16" t="s">
        <v>681</v>
      </c>
      <c r="R600" s="16" t="s">
        <v>688</v>
      </c>
      <c r="S600" s="16" t="s">
        <v>591</v>
      </c>
      <c r="T600" s="20">
        <f>E600+7</f>
        <v>42440</v>
      </c>
    </row>
    <row r="601" spans="1:20" x14ac:dyDescent="0.2">
      <c r="A601" s="16" t="s">
        <v>678</v>
      </c>
      <c r="B601" s="2">
        <v>4104</v>
      </c>
      <c r="C601" s="21" t="s">
        <v>66</v>
      </c>
      <c r="D601" s="16">
        <v>29218</v>
      </c>
      <c r="E601" s="22">
        <v>42458</v>
      </c>
      <c r="F601" s="16" t="s">
        <v>584</v>
      </c>
      <c r="G601" s="21">
        <v>13</v>
      </c>
      <c r="H601" s="18">
        <f>G601*L601</f>
        <v>2677.87</v>
      </c>
      <c r="I601" s="23">
        <v>0.02</v>
      </c>
      <c r="J601" s="16" t="s">
        <v>595</v>
      </c>
      <c r="K601" s="24">
        <v>-54.362000000000002</v>
      </c>
      <c r="L601" s="18">
        <v>205.99</v>
      </c>
      <c r="M601" s="24">
        <v>8.99</v>
      </c>
      <c r="N601" s="16" t="s">
        <v>619</v>
      </c>
      <c r="O601" s="21" t="s">
        <v>605</v>
      </c>
      <c r="P601" s="16" t="s">
        <v>68</v>
      </c>
      <c r="Q601" s="21" t="s">
        <v>681</v>
      </c>
      <c r="R601" s="16" t="s">
        <v>688</v>
      </c>
      <c r="S601" s="21" t="s">
        <v>591</v>
      </c>
      <c r="T601" s="20">
        <f>E601+7</f>
        <v>42465</v>
      </c>
    </row>
    <row r="602" spans="1:20" x14ac:dyDescent="0.2">
      <c r="A602" s="16" t="s">
        <v>678</v>
      </c>
      <c r="B602" s="4">
        <v>7802</v>
      </c>
      <c r="C602" s="16" t="s">
        <v>66</v>
      </c>
      <c r="D602" s="16">
        <v>55813</v>
      </c>
      <c r="E602" s="17">
        <v>42518</v>
      </c>
      <c r="F602" s="16" t="s">
        <v>584</v>
      </c>
      <c r="G602" s="16">
        <v>39</v>
      </c>
      <c r="H602" s="18">
        <f>G602*L602</f>
        <v>2757.6899999999996</v>
      </c>
      <c r="I602" s="19">
        <v>0.08</v>
      </c>
      <c r="J602" s="16" t="s">
        <v>595</v>
      </c>
      <c r="K602" s="18">
        <v>-824.43</v>
      </c>
      <c r="L602" s="18">
        <v>70.709999999999994</v>
      </c>
      <c r="M602" s="18">
        <v>37.58</v>
      </c>
      <c r="N602" s="16" t="s">
        <v>492</v>
      </c>
      <c r="O602" s="16" t="s">
        <v>600</v>
      </c>
      <c r="P602" s="16" t="s">
        <v>71</v>
      </c>
      <c r="Q602" s="16" t="s">
        <v>680</v>
      </c>
      <c r="R602" s="16" t="s">
        <v>687</v>
      </c>
      <c r="S602" s="16" t="s">
        <v>588</v>
      </c>
      <c r="T602" s="20">
        <f>E602+7</f>
        <v>42525</v>
      </c>
    </row>
    <row r="603" spans="1:20" x14ac:dyDescent="0.2">
      <c r="A603" s="16" t="s">
        <v>678</v>
      </c>
      <c r="B603" s="4">
        <v>6310</v>
      </c>
      <c r="C603" s="21" t="s">
        <v>66</v>
      </c>
      <c r="D603" s="16">
        <v>44646</v>
      </c>
      <c r="E603" s="22">
        <v>42312</v>
      </c>
      <c r="F603" s="16" t="s">
        <v>584</v>
      </c>
      <c r="G603" s="21">
        <v>47</v>
      </c>
      <c r="H603" s="18">
        <f>G603*L603</f>
        <v>13135.560000000001</v>
      </c>
      <c r="I603" s="23">
        <v>0.08</v>
      </c>
      <c r="J603" s="16" t="s">
        <v>595</v>
      </c>
      <c r="K603" s="24">
        <v>11.54</v>
      </c>
      <c r="L603" s="18">
        <v>279.48</v>
      </c>
      <c r="M603" s="24">
        <v>35</v>
      </c>
      <c r="N603" s="16" t="s">
        <v>615</v>
      </c>
      <c r="O603" s="21" t="s">
        <v>605</v>
      </c>
      <c r="P603" s="16" t="s">
        <v>68</v>
      </c>
      <c r="Q603" s="21" t="s">
        <v>679</v>
      </c>
      <c r="R603" s="16" t="s">
        <v>692</v>
      </c>
      <c r="S603" s="21" t="s">
        <v>589</v>
      </c>
      <c r="T603" s="20">
        <f>E603+7</f>
        <v>42319</v>
      </c>
    </row>
    <row r="604" spans="1:20" x14ac:dyDescent="0.2">
      <c r="A604" s="16" t="s">
        <v>678</v>
      </c>
      <c r="B604" s="4">
        <v>4585</v>
      </c>
      <c r="C604" s="16" t="s">
        <v>66</v>
      </c>
      <c r="D604" s="16">
        <v>32613</v>
      </c>
      <c r="E604" s="17">
        <v>42293</v>
      </c>
      <c r="F604" s="16" t="s">
        <v>584</v>
      </c>
      <c r="G604" s="16">
        <v>38</v>
      </c>
      <c r="H604" s="18">
        <f>G604*L604</f>
        <v>5141.78</v>
      </c>
      <c r="I604" s="19">
        <v>0</v>
      </c>
      <c r="J604" s="16" t="s">
        <v>595</v>
      </c>
      <c r="K604" s="18">
        <v>-691.52</v>
      </c>
      <c r="L604" s="18">
        <v>135.31</v>
      </c>
      <c r="M604" s="18">
        <v>35</v>
      </c>
      <c r="N604" s="16" t="s">
        <v>364</v>
      </c>
      <c r="O604" s="16" t="s">
        <v>604</v>
      </c>
      <c r="P604" s="16" t="s">
        <v>70</v>
      </c>
      <c r="Q604" s="16" t="s">
        <v>679</v>
      </c>
      <c r="R604" s="16" t="s">
        <v>692</v>
      </c>
      <c r="S604" s="16" t="s">
        <v>589</v>
      </c>
      <c r="T604" s="20">
        <f>E604+7</f>
        <v>42300</v>
      </c>
    </row>
    <row r="605" spans="1:20" x14ac:dyDescent="0.2">
      <c r="A605" s="16" t="s">
        <v>678</v>
      </c>
      <c r="B605" s="4">
        <v>2716</v>
      </c>
      <c r="C605" s="21" t="s">
        <v>66</v>
      </c>
      <c r="D605" s="16">
        <v>19617</v>
      </c>
      <c r="E605" s="22">
        <v>42328</v>
      </c>
      <c r="F605" s="16" t="s">
        <v>584</v>
      </c>
      <c r="G605" s="21">
        <v>38</v>
      </c>
      <c r="H605" s="18">
        <f>G605*L605</f>
        <v>911.61999999999989</v>
      </c>
      <c r="I605" s="23">
        <v>0.03</v>
      </c>
      <c r="J605" s="16" t="s">
        <v>595</v>
      </c>
      <c r="K605" s="24">
        <v>270.69</v>
      </c>
      <c r="L605" s="18">
        <v>23.99</v>
      </c>
      <c r="M605" s="24">
        <v>6.3</v>
      </c>
      <c r="N605" s="16" t="s">
        <v>139</v>
      </c>
      <c r="O605" s="21" t="s">
        <v>604</v>
      </c>
      <c r="P605" s="16" t="s">
        <v>71</v>
      </c>
      <c r="Q605" s="21" t="s">
        <v>681</v>
      </c>
      <c r="R605" s="16" t="s">
        <v>694</v>
      </c>
      <c r="S605" s="21" t="s">
        <v>590</v>
      </c>
      <c r="T605" s="20">
        <f>E605+7</f>
        <v>42335</v>
      </c>
    </row>
    <row r="606" spans="1:20" x14ac:dyDescent="0.2">
      <c r="A606" s="16" t="s">
        <v>678</v>
      </c>
      <c r="B606" s="4">
        <v>5076</v>
      </c>
      <c r="C606" s="16" t="s">
        <v>66</v>
      </c>
      <c r="D606" s="16">
        <v>36160</v>
      </c>
      <c r="E606" s="17">
        <v>42635</v>
      </c>
      <c r="F606" s="16" t="s">
        <v>584</v>
      </c>
      <c r="G606" s="16">
        <v>12</v>
      </c>
      <c r="H606" s="18">
        <f>G606*L606</f>
        <v>2471.88</v>
      </c>
      <c r="I606" s="19">
        <v>0</v>
      </c>
      <c r="J606" s="16" t="s">
        <v>594</v>
      </c>
      <c r="K606" s="18">
        <v>79.542000000000002</v>
      </c>
      <c r="L606" s="18">
        <v>205.99</v>
      </c>
      <c r="M606" s="18">
        <v>8.99</v>
      </c>
      <c r="N606" s="16" t="s">
        <v>618</v>
      </c>
      <c r="O606" s="16" t="s">
        <v>604</v>
      </c>
      <c r="P606" s="16" t="s">
        <v>68</v>
      </c>
      <c r="Q606" s="16" t="s">
        <v>681</v>
      </c>
      <c r="R606" s="16" t="s">
        <v>688</v>
      </c>
      <c r="S606" s="16" t="s">
        <v>591</v>
      </c>
      <c r="T606" s="20">
        <f>E606+7</f>
        <v>42642</v>
      </c>
    </row>
    <row r="607" spans="1:20" x14ac:dyDescent="0.2">
      <c r="A607" s="16" t="s">
        <v>678</v>
      </c>
      <c r="B607" s="4">
        <v>6246</v>
      </c>
      <c r="C607" s="21" t="s">
        <v>66</v>
      </c>
      <c r="D607" s="16">
        <v>44256</v>
      </c>
      <c r="E607" s="22">
        <v>42266</v>
      </c>
      <c r="F607" s="16" t="s">
        <v>584</v>
      </c>
      <c r="G607" s="21">
        <v>39</v>
      </c>
      <c r="H607" s="18">
        <f>G607*L607</f>
        <v>312.39</v>
      </c>
      <c r="I607" s="23">
        <v>0.09</v>
      </c>
      <c r="J607" s="16" t="s">
        <v>595</v>
      </c>
      <c r="K607" s="24">
        <v>48.45</v>
      </c>
      <c r="L607" s="18">
        <v>8.01</v>
      </c>
      <c r="M607" s="24">
        <v>2.87</v>
      </c>
      <c r="N607" s="16" t="s">
        <v>621</v>
      </c>
      <c r="O607" s="21" t="s">
        <v>605</v>
      </c>
      <c r="P607" s="16" t="s">
        <v>71</v>
      </c>
      <c r="Q607" s="21" t="s">
        <v>679</v>
      </c>
      <c r="R607" s="16" t="s">
        <v>686</v>
      </c>
      <c r="S607" s="21" t="s">
        <v>588</v>
      </c>
      <c r="T607" s="20">
        <f>E607+7</f>
        <v>42273</v>
      </c>
    </row>
    <row r="608" spans="1:20" x14ac:dyDescent="0.2">
      <c r="A608" s="16" t="s">
        <v>678</v>
      </c>
      <c r="B608" s="4">
        <v>1268</v>
      </c>
      <c r="C608" s="16" t="s">
        <v>66</v>
      </c>
      <c r="D608" s="16">
        <v>9221</v>
      </c>
      <c r="E608" s="17">
        <v>41946</v>
      </c>
      <c r="F608" s="16" t="s">
        <v>584</v>
      </c>
      <c r="G608" s="16">
        <v>25</v>
      </c>
      <c r="H608" s="18">
        <f>G608*L608</f>
        <v>1524.5</v>
      </c>
      <c r="I608" s="19">
        <v>0.04</v>
      </c>
      <c r="J608" s="16" t="s">
        <v>595</v>
      </c>
      <c r="K608" s="18">
        <v>326.39999999999998</v>
      </c>
      <c r="L608" s="18">
        <v>60.98</v>
      </c>
      <c r="M608" s="18">
        <v>19.989999999999998</v>
      </c>
      <c r="N608" s="16" t="s">
        <v>210</v>
      </c>
      <c r="O608" s="16" t="s">
        <v>601</v>
      </c>
      <c r="P608" s="16" t="s">
        <v>70</v>
      </c>
      <c r="Q608" s="16" t="s">
        <v>679</v>
      </c>
      <c r="R608" s="16" t="s">
        <v>682</v>
      </c>
      <c r="S608" s="16" t="s">
        <v>591</v>
      </c>
      <c r="T608" s="20">
        <f>E608+7</f>
        <v>41953</v>
      </c>
    </row>
    <row r="609" spans="1:20" x14ac:dyDescent="0.2">
      <c r="A609" s="16" t="s">
        <v>678</v>
      </c>
      <c r="B609" s="2">
        <v>2154</v>
      </c>
      <c r="C609" s="21" t="s">
        <v>66</v>
      </c>
      <c r="D609" s="16">
        <v>15425</v>
      </c>
      <c r="E609" s="22">
        <v>42149</v>
      </c>
      <c r="F609" s="16" t="s">
        <v>584</v>
      </c>
      <c r="G609" s="21">
        <v>29</v>
      </c>
      <c r="H609" s="18">
        <f>G609*L609</f>
        <v>2899.71</v>
      </c>
      <c r="I609" s="23">
        <v>0.08</v>
      </c>
      <c r="J609" s="16" t="s">
        <v>594</v>
      </c>
      <c r="K609" s="24">
        <v>366.63</v>
      </c>
      <c r="L609" s="18">
        <v>99.99</v>
      </c>
      <c r="M609" s="24">
        <v>19.989999999999998</v>
      </c>
      <c r="N609" s="16" t="s">
        <v>305</v>
      </c>
      <c r="O609" s="21" t="s">
        <v>600</v>
      </c>
      <c r="P609" s="16" t="s">
        <v>68</v>
      </c>
      <c r="Q609" s="21" t="s">
        <v>681</v>
      </c>
      <c r="R609" s="16" t="s">
        <v>689</v>
      </c>
      <c r="S609" s="21" t="s">
        <v>591</v>
      </c>
      <c r="T609" s="20">
        <f>E609+7</f>
        <v>42156</v>
      </c>
    </row>
    <row r="610" spans="1:20" x14ac:dyDescent="0.2">
      <c r="A610" s="16" t="s">
        <v>678</v>
      </c>
      <c r="B610" s="2">
        <v>6069</v>
      </c>
      <c r="C610" s="16" t="s">
        <v>66</v>
      </c>
      <c r="D610" s="16">
        <v>42982</v>
      </c>
      <c r="E610" s="17">
        <v>42517</v>
      </c>
      <c r="F610" s="16" t="s">
        <v>584</v>
      </c>
      <c r="G610" s="16">
        <v>42</v>
      </c>
      <c r="H610" s="18">
        <f>G610*L610</f>
        <v>1675.38</v>
      </c>
      <c r="I610" s="19">
        <v>0.08</v>
      </c>
      <c r="J610" s="16" t="s">
        <v>595</v>
      </c>
      <c r="K610" s="18">
        <v>651.74</v>
      </c>
      <c r="L610" s="18">
        <v>39.89</v>
      </c>
      <c r="M610" s="18">
        <v>3.04</v>
      </c>
      <c r="N610" s="16" t="s">
        <v>632</v>
      </c>
      <c r="O610" s="16" t="s">
        <v>606</v>
      </c>
      <c r="P610" s="16" t="s">
        <v>70</v>
      </c>
      <c r="Q610" s="16" t="s">
        <v>680</v>
      </c>
      <c r="R610" s="16" t="s">
        <v>687</v>
      </c>
      <c r="S610" s="16" t="s">
        <v>588</v>
      </c>
      <c r="T610" s="20">
        <f>E610+7</f>
        <v>42524</v>
      </c>
    </row>
    <row r="611" spans="1:20" x14ac:dyDescent="0.2">
      <c r="A611" s="16" t="s">
        <v>678</v>
      </c>
      <c r="B611" s="4">
        <v>3635</v>
      </c>
      <c r="C611" s="21" t="s">
        <v>66</v>
      </c>
      <c r="D611" s="16">
        <v>25985</v>
      </c>
      <c r="E611" s="22">
        <v>42554</v>
      </c>
      <c r="F611" s="16" t="s">
        <v>584</v>
      </c>
      <c r="G611" s="21">
        <v>50</v>
      </c>
      <c r="H611" s="18">
        <f>G611*L611</f>
        <v>245.5</v>
      </c>
      <c r="I611" s="23">
        <v>0.1</v>
      </c>
      <c r="J611" s="16" t="s">
        <v>595</v>
      </c>
      <c r="K611" s="24">
        <v>-39.71</v>
      </c>
      <c r="L611" s="18">
        <v>4.91</v>
      </c>
      <c r="M611" s="24">
        <v>3.05</v>
      </c>
      <c r="N611" s="16" t="s">
        <v>610</v>
      </c>
      <c r="O611" s="21" t="s">
        <v>605</v>
      </c>
      <c r="P611" s="16" t="s">
        <v>69</v>
      </c>
      <c r="Q611" s="21" t="s">
        <v>680</v>
      </c>
      <c r="R611" s="16" t="s">
        <v>687</v>
      </c>
      <c r="S611" s="21" t="s">
        <v>592</v>
      </c>
      <c r="T611" s="20">
        <f>E611+7</f>
        <v>42561</v>
      </c>
    </row>
    <row r="612" spans="1:20" x14ac:dyDescent="0.2">
      <c r="A612" s="16" t="s">
        <v>678</v>
      </c>
      <c r="B612" s="2">
        <v>4430</v>
      </c>
      <c r="C612" s="16" t="s">
        <v>66</v>
      </c>
      <c r="D612" s="16">
        <v>31558</v>
      </c>
      <c r="E612" s="17">
        <v>42147</v>
      </c>
      <c r="F612" s="16" t="s">
        <v>584</v>
      </c>
      <c r="G612" s="16">
        <v>42</v>
      </c>
      <c r="H612" s="18">
        <f>G612*L612</f>
        <v>1897.98</v>
      </c>
      <c r="I612" s="19">
        <v>0.08</v>
      </c>
      <c r="J612" s="16" t="s">
        <v>595</v>
      </c>
      <c r="K612" s="18">
        <v>455.37</v>
      </c>
      <c r="L612" s="18">
        <v>45.19</v>
      </c>
      <c r="M612" s="18">
        <v>1.99</v>
      </c>
      <c r="N612" s="16" t="s">
        <v>619</v>
      </c>
      <c r="O612" s="16" t="s">
        <v>604</v>
      </c>
      <c r="P612" s="16" t="s">
        <v>68</v>
      </c>
      <c r="Q612" s="16" t="s">
        <v>681</v>
      </c>
      <c r="R612" s="16" t="s">
        <v>689</v>
      </c>
      <c r="S612" s="16" t="s">
        <v>592</v>
      </c>
      <c r="T612" s="20">
        <f>E612+7</f>
        <v>42154</v>
      </c>
    </row>
    <row r="613" spans="1:20" x14ac:dyDescent="0.2">
      <c r="A613" s="16" t="s">
        <v>678</v>
      </c>
      <c r="B613" s="2">
        <v>4393</v>
      </c>
      <c r="C613" s="21" t="s">
        <v>66</v>
      </c>
      <c r="D613" s="16">
        <v>31271</v>
      </c>
      <c r="E613" s="22">
        <v>42053</v>
      </c>
      <c r="F613" s="16" t="s">
        <v>584</v>
      </c>
      <c r="G613" s="21">
        <v>4</v>
      </c>
      <c r="H613" s="18">
        <f>G613*L613</f>
        <v>33.479999999999997</v>
      </c>
      <c r="I613" s="23">
        <v>0.03</v>
      </c>
      <c r="J613" s="16" t="s">
        <v>595</v>
      </c>
      <c r="K613" s="24">
        <v>-0.36000000000000654</v>
      </c>
      <c r="L613" s="18">
        <v>8.3699999999999992</v>
      </c>
      <c r="M613" s="24">
        <v>10.16</v>
      </c>
      <c r="N613" s="16" t="s">
        <v>620</v>
      </c>
      <c r="O613" s="21" t="s">
        <v>604</v>
      </c>
      <c r="P613" s="16" t="s">
        <v>69</v>
      </c>
      <c r="Q613" s="21" t="s">
        <v>680</v>
      </c>
      <c r="R613" s="16" t="s">
        <v>687</v>
      </c>
      <c r="S613" s="21" t="s">
        <v>589</v>
      </c>
      <c r="T613" s="20">
        <f>E613+7</f>
        <v>42060</v>
      </c>
    </row>
    <row r="614" spans="1:20" x14ac:dyDescent="0.2">
      <c r="A614" s="16" t="s">
        <v>678</v>
      </c>
      <c r="B614" s="4">
        <v>380</v>
      </c>
      <c r="C614" s="16" t="s">
        <v>66</v>
      </c>
      <c r="D614" s="16">
        <v>2630</v>
      </c>
      <c r="E614" s="17">
        <v>42605</v>
      </c>
      <c r="F614" s="16" t="s">
        <v>584</v>
      </c>
      <c r="G614" s="16">
        <v>31</v>
      </c>
      <c r="H614" s="18">
        <f>G614*L614</f>
        <v>146.63000000000002</v>
      </c>
      <c r="I614" s="19">
        <v>0.04</v>
      </c>
      <c r="J614" s="16" t="s">
        <v>595</v>
      </c>
      <c r="K614" s="18">
        <v>37.14</v>
      </c>
      <c r="L614" s="18">
        <v>4.7300000000000004</v>
      </c>
      <c r="M614" s="18">
        <v>1.52</v>
      </c>
      <c r="N614" s="16" t="s">
        <v>523</v>
      </c>
      <c r="O614" s="16" t="s">
        <v>604</v>
      </c>
      <c r="P614" s="16" t="s">
        <v>71</v>
      </c>
      <c r="Q614" s="16" t="s">
        <v>679</v>
      </c>
      <c r="R614" s="16" t="s">
        <v>686</v>
      </c>
      <c r="S614" s="16" t="s">
        <v>588</v>
      </c>
      <c r="T614" s="20">
        <f>E614+7</f>
        <v>42612</v>
      </c>
    </row>
    <row r="615" spans="1:20" x14ac:dyDescent="0.2">
      <c r="A615" s="16" t="s">
        <v>678</v>
      </c>
      <c r="B615" s="4">
        <v>7986</v>
      </c>
      <c r="C615" s="21" t="s">
        <v>66</v>
      </c>
      <c r="D615" s="16">
        <v>57093</v>
      </c>
      <c r="E615" s="22">
        <v>42431</v>
      </c>
      <c r="F615" s="16" t="s">
        <v>584</v>
      </c>
      <c r="G615" s="21">
        <v>3</v>
      </c>
      <c r="H615" s="18">
        <f>G615*L615</f>
        <v>16.02</v>
      </c>
      <c r="I615" s="23">
        <v>0.05</v>
      </c>
      <c r="J615" s="16" t="s">
        <v>595</v>
      </c>
      <c r="K615" s="24">
        <v>-7.785499999999999</v>
      </c>
      <c r="L615" s="18">
        <v>5.34</v>
      </c>
      <c r="M615" s="24">
        <v>2.99</v>
      </c>
      <c r="N615" s="16" t="s">
        <v>488</v>
      </c>
      <c r="O615" s="21" t="s">
        <v>601</v>
      </c>
      <c r="P615" s="16" t="s">
        <v>69</v>
      </c>
      <c r="Q615" s="21" t="s">
        <v>679</v>
      </c>
      <c r="R615" s="16" t="s">
        <v>691</v>
      </c>
      <c r="S615" s="21" t="s">
        <v>591</v>
      </c>
      <c r="T615" s="20">
        <f>E615+7</f>
        <v>42438</v>
      </c>
    </row>
    <row r="616" spans="1:20" x14ac:dyDescent="0.2">
      <c r="A616" s="16" t="s">
        <v>678</v>
      </c>
      <c r="B616" s="4">
        <v>6540</v>
      </c>
      <c r="C616" s="16" t="s">
        <v>66</v>
      </c>
      <c r="D616" s="16">
        <v>46531</v>
      </c>
      <c r="E616" s="17">
        <v>42176</v>
      </c>
      <c r="F616" s="16" t="s">
        <v>584</v>
      </c>
      <c r="G616" s="16">
        <v>2</v>
      </c>
      <c r="H616" s="18">
        <f>G616*L616</f>
        <v>14.2</v>
      </c>
      <c r="I616" s="19">
        <v>0.1</v>
      </c>
      <c r="J616" s="16" t="s">
        <v>595</v>
      </c>
      <c r="K616" s="18">
        <v>-14.375</v>
      </c>
      <c r="L616" s="18">
        <v>7.1</v>
      </c>
      <c r="M616" s="18">
        <v>6.05</v>
      </c>
      <c r="N616" s="16" t="s">
        <v>618</v>
      </c>
      <c r="O616" s="16" t="s">
        <v>604</v>
      </c>
      <c r="P616" s="16" t="s">
        <v>70</v>
      </c>
      <c r="Q616" s="16" t="s">
        <v>679</v>
      </c>
      <c r="R616" s="16" t="s">
        <v>691</v>
      </c>
      <c r="S616" s="16" t="s">
        <v>591</v>
      </c>
      <c r="T616" s="20">
        <f>E616+7</f>
        <v>42183</v>
      </c>
    </row>
    <row r="617" spans="1:20" x14ac:dyDescent="0.2">
      <c r="A617" s="16" t="s">
        <v>677</v>
      </c>
      <c r="B617" s="4">
        <v>966</v>
      </c>
      <c r="C617" s="21" t="s">
        <v>64</v>
      </c>
      <c r="D617" s="16">
        <v>6982</v>
      </c>
      <c r="E617" s="22">
        <v>42263</v>
      </c>
      <c r="F617" s="16" t="s">
        <v>583</v>
      </c>
      <c r="G617" s="21">
        <v>41</v>
      </c>
      <c r="H617" s="18">
        <f>G617*L617</f>
        <v>819.18000000000006</v>
      </c>
      <c r="I617" s="23">
        <v>0.04</v>
      </c>
      <c r="J617" s="16" t="s">
        <v>595</v>
      </c>
      <c r="K617" s="24">
        <v>52.56</v>
      </c>
      <c r="L617" s="18">
        <v>19.98</v>
      </c>
      <c r="M617" s="24">
        <v>10.49</v>
      </c>
      <c r="N617" s="16" t="s">
        <v>670</v>
      </c>
      <c r="O617" s="21" t="s">
        <v>605</v>
      </c>
      <c r="P617" s="16" t="s">
        <v>71</v>
      </c>
      <c r="Q617" s="21" t="s">
        <v>680</v>
      </c>
      <c r="R617" s="16" t="s">
        <v>687</v>
      </c>
      <c r="S617" s="21" t="s">
        <v>591</v>
      </c>
      <c r="T617" s="20">
        <f>E617+7</f>
        <v>42270</v>
      </c>
    </row>
    <row r="618" spans="1:20" x14ac:dyDescent="0.2">
      <c r="A618" s="16" t="s">
        <v>677</v>
      </c>
      <c r="B618" s="4">
        <v>5577</v>
      </c>
      <c r="C618" s="16" t="s">
        <v>64</v>
      </c>
      <c r="D618" s="16">
        <v>39492</v>
      </c>
      <c r="E618" s="17">
        <v>42050</v>
      </c>
      <c r="F618" s="16" t="s">
        <v>583</v>
      </c>
      <c r="G618" s="16">
        <v>31</v>
      </c>
      <c r="H618" s="18">
        <f>G618*L618</f>
        <v>6230.6900000000005</v>
      </c>
      <c r="I618" s="19">
        <v>0.01</v>
      </c>
      <c r="J618" s="16" t="s">
        <v>595</v>
      </c>
      <c r="K618" s="18">
        <v>1332.441</v>
      </c>
      <c r="L618" s="18">
        <v>200.99</v>
      </c>
      <c r="M618" s="18">
        <v>4.2</v>
      </c>
      <c r="N618" s="16" t="s">
        <v>656</v>
      </c>
      <c r="O618" s="16" t="s">
        <v>603</v>
      </c>
      <c r="P618" s="16" t="s">
        <v>71</v>
      </c>
      <c r="Q618" s="16" t="s">
        <v>681</v>
      </c>
      <c r="R618" s="16" t="s">
        <v>688</v>
      </c>
      <c r="S618" s="16" t="s">
        <v>591</v>
      </c>
      <c r="T618" s="20">
        <f>E618+7</f>
        <v>42057</v>
      </c>
    </row>
    <row r="619" spans="1:20" x14ac:dyDescent="0.2">
      <c r="A619" s="16" t="s">
        <v>677</v>
      </c>
      <c r="B619" s="4">
        <v>5821</v>
      </c>
      <c r="C619" s="21" t="s">
        <v>64</v>
      </c>
      <c r="D619" s="16">
        <v>41312</v>
      </c>
      <c r="E619" s="22">
        <v>42339</v>
      </c>
      <c r="F619" s="16" t="s">
        <v>583</v>
      </c>
      <c r="G619" s="21">
        <v>21</v>
      </c>
      <c r="H619" s="18">
        <f>G619*L619</f>
        <v>829.07999999999993</v>
      </c>
      <c r="I619" s="23">
        <v>0.05</v>
      </c>
      <c r="J619" s="16" t="s">
        <v>595</v>
      </c>
      <c r="K619" s="24">
        <v>140.22</v>
      </c>
      <c r="L619" s="18">
        <v>39.479999999999997</v>
      </c>
      <c r="M619" s="24">
        <v>1.99</v>
      </c>
      <c r="N619" s="16" t="s">
        <v>652</v>
      </c>
      <c r="O619" s="21" t="s">
        <v>603</v>
      </c>
      <c r="P619" s="16" t="s">
        <v>70</v>
      </c>
      <c r="Q619" s="21" t="s">
        <v>681</v>
      </c>
      <c r="R619" s="16" t="s">
        <v>689</v>
      </c>
      <c r="S619" s="21" t="s">
        <v>592</v>
      </c>
      <c r="T619" s="20">
        <f>E619+7</f>
        <v>42346</v>
      </c>
    </row>
    <row r="620" spans="1:20" x14ac:dyDescent="0.2">
      <c r="A620" s="16" t="s">
        <v>677</v>
      </c>
      <c r="B620" s="4">
        <v>6227</v>
      </c>
      <c r="C620" s="16" t="s">
        <v>64</v>
      </c>
      <c r="D620" s="16">
        <v>44071</v>
      </c>
      <c r="E620" s="17">
        <v>42414</v>
      </c>
      <c r="F620" s="16" t="s">
        <v>583</v>
      </c>
      <c r="G620" s="16">
        <v>20</v>
      </c>
      <c r="H620" s="18">
        <f>G620*L620</f>
        <v>1319.8</v>
      </c>
      <c r="I620" s="19">
        <v>0</v>
      </c>
      <c r="J620" s="16" t="s">
        <v>595</v>
      </c>
      <c r="K620" s="18">
        <v>83.834999999999994</v>
      </c>
      <c r="L620" s="18">
        <v>65.989999999999995</v>
      </c>
      <c r="M620" s="18">
        <v>8.99</v>
      </c>
      <c r="N620" s="16" t="s">
        <v>466</v>
      </c>
      <c r="O620" s="16" t="s">
        <v>601</v>
      </c>
      <c r="P620" s="16" t="s">
        <v>71</v>
      </c>
      <c r="Q620" s="16" t="s">
        <v>681</v>
      </c>
      <c r="R620" s="16" t="s">
        <v>688</v>
      </c>
      <c r="S620" s="16" t="s">
        <v>591</v>
      </c>
      <c r="T620" s="20">
        <f>E620+7</f>
        <v>42421</v>
      </c>
    </row>
    <row r="621" spans="1:20" x14ac:dyDescent="0.2">
      <c r="A621" s="16" t="s">
        <v>677</v>
      </c>
      <c r="B621" s="2">
        <v>5603</v>
      </c>
      <c r="C621" s="21" t="s">
        <v>64</v>
      </c>
      <c r="D621" s="16">
        <v>39686</v>
      </c>
      <c r="E621" s="22">
        <v>42468</v>
      </c>
      <c r="F621" s="16" t="s">
        <v>583</v>
      </c>
      <c r="G621" s="21">
        <v>48</v>
      </c>
      <c r="H621" s="18">
        <f>G621*L621</f>
        <v>3167.5199999999995</v>
      </c>
      <c r="I621" s="23">
        <v>0</v>
      </c>
      <c r="J621" s="16" t="s">
        <v>595</v>
      </c>
      <c r="K621" s="24">
        <v>791.90099999999995</v>
      </c>
      <c r="L621" s="18">
        <v>65.989999999999995</v>
      </c>
      <c r="M621" s="24">
        <v>5.26</v>
      </c>
      <c r="N621" s="16" t="s">
        <v>651</v>
      </c>
      <c r="O621" s="21" t="s">
        <v>603</v>
      </c>
      <c r="P621" s="16" t="s">
        <v>68</v>
      </c>
      <c r="Q621" s="21" t="s">
        <v>681</v>
      </c>
      <c r="R621" s="16" t="s">
        <v>688</v>
      </c>
      <c r="S621" s="21" t="s">
        <v>591</v>
      </c>
      <c r="T621" s="20">
        <f>E621+7</f>
        <v>42475</v>
      </c>
    </row>
    <row r="622" spans="1:20" x14ac:dyDescent="0.2">
      <c r="A622" s="16" t="s">
        <v>677</v>
      </c>
      <c r="B622" s="4">
        <v>6537</v>
      </c>
      <c r="C622" s="16" t="s">
        <v>64</v>
      </c>
      <c r="D622" s="16">
        <v>46503</v>
      </c>
      <c r="E622" s="17">
        <v>42253</v>
      </c>
      <c r="F622" s="16" t="s">
        <v>583</v>
      </c>
      <c r="G622" s="16">
        <v>26</v>
      </c>
      <c r="H622" s="18">
        <f>G622*L622</f>
        <v>1455.74</v>
      </c>
      <c r="I622" s="19">
        <v>7.0000000000000007E-2</v>
      </c>
      <c r="J622" s="16" t="s">
        <v>595</v>
      </c>
      <c r="K622" s="18">
        <v>265.392</v>
      </c>
      <c r="L622" s="18">
        <v>55.99</v>
      </c>
      <c r="M622" s="18">
        <v>1.25</v>
      </c>
      <c r="N622" s="16" t="s">
        <v>657</v>
      </c>
      <c r="O622" s="16" t="s">
        <v>603</v>
      </c>
      <c r="P622" s="16" t="s">
        <v>69</v>
      </c>
      <c r="Q622" s="16" t="s">
        <v>681</v>
      </c>
      <c r="R622" s="16" t="s">
        <v>688</v>
      </c>
      <c r="S622" s="16" t="s">
        <v>592</v>
      </c>
      <c r="T622" s="20">
        <f>E622+7</f>
        <v>42260</v>
      </c>
    </row>
    <row r="623" spans="1:20" x14ac:dyDescent="0.2">
      <c r="A623" s="16" t="s">
        <v>677</v>
      </c>
      <c r="B623" s="4">
        <v>7436</v>
      </c>
      <c r="C623" s="21" t="s">
        <v>64</v>
      </c>
      <c r="D623" s="16">
        <v>53024</v>
      </c>
      <c r="E623" s="22">
        <v>42441</v>
      </c>
      <c r="F623" s="16" t="s">
        <v>583</v>
      </c>
      <c r="G623" s="21">
        <v>46</v>
      </c>
      <c r="H623" s="18">
        <f>G623*L623</f>
        <v>2575.54</v>
      </c>
      <c r="I623" s="23">
        <v>0.03</v>
      </c>
      <c r="J623" s="16" t="s">
        <v>595</v>
      </c>
      <c r="K623" s="24">
        <v>74.51100000000001</v>
      </c>
      <c r="L623" s="18">
        <v>55.99</v>
      </c>
      <c r="M623" s="24">
        <v>5</v>
      </c>
      <c r="N623" s="16" t="s">
        <v>363</v>
      </c>
      <c r="O623" s="21" t="s">
        <v>601</v>
      </c>
      <c r="P623" s="16" t="s">
        <v>71</v>
      </c>
      <c r="Q623" s="21" t="s">
        <v>681</v>
      </c>
      <c r="R623" s="16" t="s">
        <v>688</v>
      </c>
      <c r="S623" s="21" t="s">
        <v>592</v>
      </c>
      <c r="T623" s="20">
        <f>E623+7</f>
        <v>42448</v>
      </c>
    </row>
    <row r="624" spans="1:20" x14ac:dyDescent="0.2">
      <c r="A624" s="16" t="s">
        <v>677</v>
      </c>
      <c r="B624" s="2">
        <v>4578</v>
      </c>
      <c r="C624" s="16" t="s">
        <v>64</v>
      </c>
      <c r="D624" s="16">
        <v>32610</v>
      </c>
      <c r="E624" s="17">
        <v>42540</v>
      </c>
      <c r="F624" s="16" t="s">
        <v>583</v>
      </c>
      <c r="G624" s="16">
        <v>47</v>
      </c>
      <c r="H624" s="18">
        <f>G624*L624</f>
        <v>321.48</v>
      </c>
      <c r="I624" s="19">
        <v>0.04</v>
      </c>
      <c r="J624" s="16" t="s">
        <v>595</v>
      </c>
      <c r="K624" s="18">
        <v>-276.54000000000002</v>
      </c>
      <c r="L624" s="18">
        <v>6.84</v>
      </c>
      <c r="M624" s="18">
        <v>8.3699999999999992</v>
      </c>
      <c r="N624" s="16" t="s">
        <v>32</v>
      </c>
      <c r="O624" s="16" t="s">
        <v>601</v>
      </c>
      <c r="P624" s="16" t="s">
        <v>70</v>
      </c>
      <c r="Q624" s="16" t="s">
        <v>679</v>
      </c>
      <c r="R624" s="16" t="s">
        <v>684</v>
      </c>
      <c r="S624" s="16" t="s">
        <v>592</v>
      </c>
      <c r="T624" s="20">
        <f>E624+7</f>
        <v>42547</v>
      </c>
    </row>
    <row r="625" spans="1:20" x14ac:dyDescent="0.2">
      <c r="A625" s="16" t="s">
        <v>677</v>
      </c>
      <c r="B625" s="2">
        <v>1340</v>
      </c>
      <c r="C625" s="21" t="s">
        <v>64</v>
      </c>
      <c r="D625" s="16">
        <v>9794</v>
      </c>
      <c r="E625" s="22">
        <v>42392</v>
      </c>
      <c r="F625" s="16" t="s">
        <v>583</v>
      </c>
      <c r="G625" s="21">
        <v>25</v>
      </c>
      <c r="H625" s="18">
        <f>G625*L625</f>
        <v>142</v>
      </c>
      <c r="I625" s="23">
        <v>0.1</v>
      </c>
      <c r="J625" s="16" t="s">
        <v>595</v>
      </c>
      <c r="K625" s="24">
        <v>-45.65</v>
      </c>
      <c r="L625" s="18">
        <v>5.68</v>
      </c>
      <c r="M625" s="24">
        <v>3.6</v>
      </c>
      <c r="N625" s="16" t="s">
        <v>653</v>
      </c>
      <c r="O625" s="21" t="s">
        <v>603</v>
      </c>
      <c r="P625" s="16" t="s">
        <v>70</v>
      </c>
      <c r="Q625" s="21" t="s">
        <v>679</v>
      </c>
      <c r="R625" s="16" t="s">
        <v>684</v>
      </c>
      <c r="S625" s="21" t="s">
        <v>592</v>
      </c>
      <c r="T625" s="20">
        <f>E625+7</f>
        <v>42399</v>
      </c>
    </row>
    <row r="626" spans="1:20" x14ac:dyDescent="0.2">
      <c r="A626" s="16" t="s">
        <v>677</v>
      </c>
      <c r="B626" s="2">
        <v>4232</v>
      </c>
      <c r="C626" s="16" t="s">
        <v>64</v>
      </c>
      <c r="D626" s="16">
        <v>30054</v>
      </c>
      <c r="E626" s="17">
        <v>42553</v>
      </c>
      <c r="F626" s="16" t="s">
        <v>583</v>
      </c>
      <c r="G626" s="16">
        <v>33</v>
      </c>
      <c r="H626" s="18">
        <f>G626*L626</f>
        <v>309.54000000000002</v>
      </c>
      <c r="I626" s="19">
        <v>0.03</v>
      </c>
      <c r="J626" s="16" t="s">
        <v>595</v>
      </c>
      <c r="K626" s="18">
        <v>-9.18</v>
      </c>
      <c r="L626" s="18">
        <v>9.3800000000000008</v>
      </c>
      <c r="M626" s="18">
        <v>4.93</v>
      </c>
      <c r="N626" s="16" t="s">
        <v>651</v>
      </c>
      <c r="O626" s="16" t="s">
        <v>601</v>
      </c>
      <c r="P626" s="16" t="s">
        <v>71</v>
      </c>
      <c r="Q626" s="16" t="s">
        <v>680</v>
      </c>
      <c r="R626" s="16" t="s">
        <v>687</v>
      </c>
      <c r="S626" s="16" t="s">
        <v>591</v>
      </c>
      <c r="T626" s="20">
        <f>E626+7</f>
        <v>42560</v>
      </c>
    </row>
    <row r="627" spans="1:20" x14ac:dyDescent="0.2">
      <c r="A627" s="16" t="s">
        <v>677</v>
      </c>
      <c r="B627" s="4">
        <v>4675</v>
      </c>
      <c r="C627" s="21" t="s">
        <v>64</v>
      </c>
      <c r="D627" s="16">
        <v>33254</v>
      </c>
      <c r="E627" s="22">
        <v>42250</v>
      </c>
      <c r="F627" s="16" t="s">
        <v>583</v>
      </c>
      <c r="G627" s="21">
        <v>11</v>
      </c>
      <c r="H627" s="18">
        <f>G627*L627</f>
        <v>439.78</v>
      </c>
      <c r="I627" s="23">
        <v>0.01</v>
      </c>
      <c r="J627" s="16" t="s">
        <v>595</v>
      </c>
      <c r="K627" s="24">
        <v>159.25</v>
      </c>
      <c r="L627" s="18">
        <v>39.979999999999997</v>
      </c>
      <c r="M627" s="24">
        <v>9.1999999999999993</v>
      </c>
      <c r="N627" s="16" t="s">
        <v>663</v>
      </c>
      <c r="O627" s="21" t="s">
        <v>605</v>
      </c>
      <c r="P627" s="16" t="s">
        <v>68</v>
      </c>
      <c r="Q627" s="21" t="s">
        <v>680</v>
      </c>
      <c r="R627" s="16" t="s">
        <v>687</v>
      </c>
      <c r="S627" s="21" t="s">
        <v>588</v>
      </c>
      <c r="T627" s="20">
        <f>E627+7</f>
        <v>42257</v>
      </c>
    </row>
    <row r="628" spans="1:20" x14ac:dyDescent="0.2">
      <c r="A628" s="16" t="s">
        <v>677</v>
      </c>
      <c r="B628" s="4">
        <v>3009</v>
      </c>
      <c r="C628" s="16" t="s">
        <v>64</v>
      </c>
      <c r="D628" s="16">
        <v>21639</v>
      </c>
      <c r="E628" s="17">
        <v>41976</v>
      </c>
      <c r="F628" s="16" t="s">
        <v>583</v>
      </c>
      <c r="G628" s="16">
        <v>3</v>
      </c>
      <c r="H628" s="18">
        <f>G628*L628</f>
        <v>119.94</v>
      </c>
      <c r="I628" s="19">
        <v>0.01</v>
      </c>
      <c r="J628" s="16" t="s">
        <v>595</v>
      </c>
      <c r="K628" s="18">
        <v>105.9</v>
      </c>
      <c r="L628" s="18">
        <v>39.979999999999997</v>
      </c>
      <c r="M628" s="18">
        <v>9.1999999999999993</v>
      </c>
      <c r="N628" s="16" t="s">
        <v>654</v>
      </c>
      <c r="O628" s="16" t="s">
        <v>603</v>
      </c>
      <c r="P628" s="16" t="s">
        <v>68</v>
      </c>
      <c r="Q628" s="16" t="s">
        <v>680</v>
      </c>
      <c r="R628" s="16" t="s">
        <v>687</v>
      </c>
      <c r="S628" s="16" t="s">
        <v>588</v>
      </c>
      <c r="T628" s="20">
        <f>E628+7</f>
        <v>41983</v>
      </c>
    </row>
    <row r="629" spans="1:20" x14ac:dyDescent="0.2">
      <c r="A629" s="16" t="s">
        <v>677</v>
      </c>
      <c r="B629" s="2">
        <v>527</v>
      </c>
      <c r="C629" s="21" t="s">
        <v>64</v>
      </c>
      <c r="D629" s="16">
        <v>3588</v>
      </c>
      <c r="E629" s="22">
        <v>42020</v>
      </c>
      <c r="F629" s="16" t="s">
        <v>583</v>
      </c>
      <c r="G629" s="21">
        <v>14</v>
      </c>
      <c r="H629" s="18">
        <f>G629*L629</f>
        <v>433.02</v>
      </c>
      <c r="I629" s="23">
        <v>0.08</v>
      </c>
      <c r="J629" s="16" t="s">
        <v>595</v>
      </c>
      <c r="K629" s="24">
        <v>226.72</v>
      </c>
      <c r="L629" s="18">
        <v>30.93</v>
      </c>
      <c r="M629" s="24">
        <v>3.92</v>
      </c>
      <c r="N629" s="16" t="s">
        <v>559</v>
      </c>
      <c r="O629" s="21" t="s">
        <v>601</v>
      </c>
      <c r="P629" s="16" t="s">
        <v>68</v>
      </c>
      <c r="Q629" s="21" t="s">
        <v>680</v>
      </c>
      <c r="R629" s="16" t="s">
        <v>687</v>
      </c>
      <c r="S629" s="21" t="s">
        <v>592</v>
      </c>
      <c r="T629" s="20">
        <f>E629+7</f>
        <v>42027</v>
      </c>
    </row>
    <row r="630" spans="1:20" x14ac:dyDescent="0.2">
      <c r="A630" s="16" t="s">
        <v>677</v>
      </c>
      <c r="B630" s="2">
        <v>6917</v>
      </c>
      <c r="C630" s="16" t="s">
        <v>64</v>
      </c>
      <c r="D630" s="16">
        <v>49346</v>
      </c>
      <c r="E630" s="17">
        <v>42068</v>
      </c>
      <c r="F630" s="16" t="s">
        <v>583</v>
      </c>
      <c r="G630" s="16">
        <v>8</v>
      </c>
      <c r="H630" s="18">
        <f>G630*L630</f>
        <v>97.76</v>
      </c>
      <c r="I630" s="19">
        <v>0.1</v>
      </c>
      <c r="J630" s="16" t="s">
        <v>595</v>
      </c>
      <c r="K630" s="18">
        <v>42.22</v>
      </c>
      <c r="L630" s="18">
        <v>12.22</v>
      </c>
      <c r="M630" s="18">
        <v>2.85</v>
      </c>
      <c r="N630" s="16" t="s">
        <v>521</v>
      </c>
      <c r="O630" s="16" t="s">
        <v>601</v>
      </c>
      <c r="P630" s="16" t="s">
        <v>71</v>
      </c>
      <c r="Q630" s="16" t="s">
        <v>680</v>
      </c>
      <c r="R630" s="16" t="s">
        <v>687</v>
      </c>
      <c r="S630" s="16" t="s">
        <v>592</v>
      </c>
      <c r="T630" s="20">
        <f>E630+7</f>
        <v>42075</v>
      </c>
    </row>
    <row r="631" spans="1:20" x14ac:dyDescent="0.2">
      <c r="A631" s="16" t="s">
        <v>677</v>
      </c>
      <c r="B631" s="4">
        <v>3756</v>
      </c>
      <c r="C631" s="21" t="s">
        <v>64</v>
      </c>
      <c r="D631" s="16">
        <v>26818</v>
      </c>
      <c r="E631" s="22">
        <v>42316</v>
      </c>
      <c r="F631" s="16" t="s">
        <v>583</v>
      </c>
      <c r="G631" s="21">
        <v>36</v>
      </c>
      <c r="H631" s="18">
        <f>G631*L631</f>
        <v>262.8</v>
      </c>
      <c r="I631" s="23">
        <v>0.1</v>
      </c>
      <c r="J631" s="16" t="s">
        <v>595</v>
      </c>
      <c r="K631" s="24">
        <v>-162.196</v>
      </c>
      <c r="L631" s="18">
        <v>7.3</v>
      </c>
      <c r="M631" s="24">
        <v>7.72</v>
      </c>
      <c r="N631" s="16" t="s">
        <v>663</v>
      </c>
      <c r="O631" s="21" t="s">
        <v>605</v>
      </c>
      <c r="P631" s="16" t="s">
        <v>69</v>
      </c>
      <c r="Q631" s="21" t="s">
        <v>679</v>
      </c>
      <c r="R631" s="16" t="s">
        <v>691</v>
      </c>
      <c r="S631" s="21" t="s">
        <v>591</v>
      </c>
      <c r="T631" s="20">
        <f>E631+7</f>
        <v>42323</v>
      </c>
    </row>
    <row r="632" spans="1:20" x14ac:dyDescent="0.2">
      <c r="A632" s="16" t="s">
        <v>677</v>
      </c>
      <c r="B632" s="2">
        <v>6256</v>
      </c>
      <c r="C632" s="16" t="s">
        <v>64</v>
      </c>
      <c r="D632" s="16">
        <v>44292</v>
      </c>
      <c r="E632" s="17">
        <v>42108</v>
      </c>
      <c r="F632" s="16" t="s">
        <v>583</v>
      </c>
      <c r="G632" s="16">
        <v>1</v>
      </c>
      <c r="H632" s="18">
        <f>G632*L632</f>
        <v>5.18</v>
      </c>
      <c r="I632" s="19">
        <v>0</v>
      </c>
      <c r="J632" s="16" t="s">
        <v>594</v>
      </c>
      <c r="K632" s="18">
        <v>-3.78</v>
      </c>
      <c r="L632" s="18">
        <v>5.18</v>
      </c>
      <c r="M632" s="18">
        <v>2.04</v>
      </c>
      <c r="N632" s="16" t="s">
        <v>620</v>
      </c>
      <c r="O632" s="16" t="s">
        <v>605</v>
      </c>
      <c r="P632" s="16" t="s">
        <v>71</v>
      </c>
      <c r="Q632" s="16" t="s">
        <v>679</v>
      </c>
      <c r="R632" s="16" t="s">
        <v>686</v>
      </c>
      <c r="S632" s="16" t="s">
        <v>588</v>
      </c>
      <c r="T632" s="20">
        <f>E632+7</f>
        <v>42115</v>
      </c>
    </row>
    <row r="633" spans="1:20" x14ac:dyDescent="0.2">
      <c r="A633" s="16" t="s">
        <v>677</v>
      </c>
      <c r="B633" s="2">
        <v>1610</v>
      </c>
      <c r="C633" s="21" t="s">
        <v>64</v>
      </c>
      <c r="D633" s="16">
        <v>11652</v>
      </c>
      <c r="E633" s="22">
        <v>42257</v>
      </c>
      <c r="F633" s="16" t="s">
        <v>583</v>
      </c>
      <c r="G633" s="21">
        <v>25</v>
      </c>
      <c r="H633" s="18">
        <f>G633*L633</f>
        <v>129.5</v>
      </c>
      <c r="I633" s="23">
        <v>0.1</v>
      </c>
      <c r="J633" s="16" t="s">
        <v>595</v>
      </c>
      <c r="K633" s="24">
        <v>14.11</v>
      </c>
      <c r="L633" s="18">
        <v>5.18</v>
      </c>
      <c r="M633" s="24">
        <v>2.04</v>
      </c>
      <c r="N633" s="16" t="s">
        <v>42</v>
      </c>
      <c r="O633" s="21" t="s">
        <v>601</v>
      </c>
      <c r="P633" s="16" t="s">
        <v>68</v>
      </c>
      <c r="Q633" s="21" t="s">
        <v>679</v>
      </c>
      <c r="R633" s="16" t="s">
        <v>686</v>
      </c>
      <c r="S633" s="21" t="s">
        <v>588</v>
      </c>
      <c r="T633" s="20">
        <f>E633+7</f>
        <v>42264</v>
      </c>
    </row>
    <row r="634" spans="1:20" x14ac:dyDescent="0.2">
      <c r="A634" s="16" t="s">
        <v>677</v>
      </c>
      <c r="B634" s="4">
        <v>2199</v>
      </c>
      <c r="C634" s="16" t="s">
        <v>64</v>
      </c>
      <c r="D634" s="16">
        <v>15872</v>
      </c>
      <c r="E634" s="17">
        <v>42612</v>
      </c>
      <c r="F634" s="16" t="s">
        <v>583</v>
      </c>
      <c r="G634" s="16">
        <v>48</v>
      </c>
      <c r="H634" s="18">
        <f>G634*L634</f>
        <v>4847.04</v>
      </c>
      <c r="I634" s="19">
        <v>0.01</v>
      </c>
      <c r="J634" s="16" t="s">
        <v>593</v>
      </c>
      <c r="K634" s="18">
        <v>1481.67</v>
      </c>
      <c r="L634" s="18">
        <v>100.98</v>
      </c>
      <c r="M634" s="18">
        <v>15.66</v>
      </c>
      <c r="N634" s="16" t="s">
        <v>527</v>
      </c>
      <c r="O634" s="16" t="s">
        <v>601</v>
      </c>
      <c r="P634" s="16" t="s">
        <v>71</v>
      </c>
      <c r="Q634" s="16" t="s">
        <v>679</v>
      </c>
      <c r="R634" s="16" t="s">
        <v>685</v>
      </c>
      <c r="S634" s="16" t="s">
        <v>72</v>
      </c>
      <c r="T634" s="20">
        <f>E634+7</f>
        <v>42619</v>
      </c>
    </row>
    <row r="635" spans="1:20" x14ac:dyDescent="0.2">
      <c r="A635" s="16" t="s">
        <v>677</v>
      </c>
      <c r="B635" s="2">
        <v>2660</v>
      </c>
      <c r="C635" s="21" t="s">
        <v>64</v>
      </c>
      <c r="D635" s="16">
        <v>19207</v>
      </c>
      <c r="E635" s="22">
        <v>42383</v>
      </c>
      <c r="F635" s="16" t="s">
        <v>583</v>
      </c>
      <c r="G635" s="21">
        <v>11</v>
      </c>
      <c r="H635" s="18">
        <f>G635*L635</f>
        <v>13.86</v>
      </c>
      <c r="I635" s="23">
        <v>0</v>
      </c>
      <c r="J635" s="16" t="s">
        <v>595</v>
      </c>
      <c r="K635" s="24">
        <v>-5.92</v>
      </c>
      <c r="L635" s="18">
        <v>1.26</v>
      </c>
      <c r="M635" s="24">
        <v>0.7</v>
      </c>
      <c r="N635" s="16" t="s">
        <v>651</v>
      </c>
      <c r="O635" s="21" t="s">
        <v>603</v>
      </c>
      <c r="P635" s="16" t="s">
        <v>71</v>
      </c>
      <c r="Q635" s="21" t="s">
        <v>679</v>
      </c>
      <c r="R635" s="16" t="s">
        <v>690</v>
      </c>
      <c r="S635" s="21" t="s">
        <v>588</v>
      </c>
      <c r="T635" s="20">
        <f>E635+7</f>
        <v>42390</v>
      </c>
    </row>
    <row r="636" spans="1:20" x14ac:dyDescent="0.2">
      <c r="A636" s="16" t="s">
        <v>677</v>
      </c>
      <c r="B636" s="4">
        <v>1160</v>
      </c>
      <c r="C636" s="16" t="s">
        <v>64</v>
      </c>
      <c r="D636" s="16">
        <v>8450</v>
      </c>
      <c r="E636" s="17">
        <v>42412</v>
      </c>
      <c r="F636" s="16" t="s">
        <v>583</v>
      </c>
      <c r="G636" s="16">
        <v>24</v>
      </c>
      <c r="H636" s="18">
        <f>G636*L636</f>
        <v>1307.52</v>
      </c>
      <c r="I636" s="19">
        <v>0.02</v>
      </c>
      <c r="J636" s="16" t="s">
        <v>595</v>
      </c>
      <c r="K636" s="18">
        <v>428.99</v>
      </c>
      <c r="L636" s="18">
        <v>54.48</v>
      </c>
      <c r="M636" s="18">
        <v>0.99</v>
      </c>
      <c r="N636" s="16" t="s">
        <v>651</v>
      </c>
      <c r="O636" s="16" t="s">
        <v>603</v>
      </c>
      <c r="P636" s="16" t="s">
        <v>68</v>
      </c>
      <c r="Q636" s="16" t="s">
        <v>679</v>
      </c>
      <c r="R636" s="16" t="s">
        <v>685</v>
      </c>
      <c r="S636" s="16" t="s">
        <v>591</v>
      </c>
      <c r="T636" s="20">
        <f>E636+7</f>
        <v>42419</v>
      </c>
    </row>
    <row r="637" spans="1:20" x14ac:dyDescent="0.2">
      <c r="A637" s="16" t="s">
        <v>677</v>
      </c>
      <c r="B637" s="2">
        <v>8373</v>
      </c>
      <c r="C637" s="21" t="s">
        <v>64</v>
      </c>
      <c r="D637" s="16">
        <v>59809</v>
      </c>
      <c r="E637" s="22">
        <v>42010</v>
      </c>
      <c r="F637" s="16" t="s">
        <v>583</v>
      </c>
      <c r="G637" s="21">
        <v>16</v>
      </c>
      <c r="H637" s="18">
        <f>G637*L637</f>
        <v>495.68</v>
      </c>
      <c r="I637" s="23">
        <v>0.02</v>
      </c>
      <c r="J637" s="16" t="s">
        <v>595</v>
      </c>
      <c r="K637" s="24">
        <v>-38.32</v>
      </c>
      <c r="L637" s="18">
        <v>30.98</v>
      </c>
      <c r="M637" s="24">
        <v>6.5</v>
      </c>
      <c r="N637" s="16" t="s">
        <v>449</v>
      </c>
      <c r="O637" s="21" t="s">
        <v>601</v>
      </c>
      <c r="P637" s="16" t="s">
        <v>68</v>
      </c>
      <c r="Q637" s="21" t="s">
        <v>681</v>
      </c>
      <c r="R637" s="16" t="s">
        <v>689</v>
      </c>
      <c r="S637" s="21" t="s">
        <v>591</v>
      </c>
      <c r="T637" s="20">
        <f>E637+7</f>
        <v>42017</v>
      </c>
    </row>
    <row r="638" spans="1:20" x14ac:dyDescent="0.2">
      <c r="A638" s="16" t="s">
        <v>677</v>
      </c>
      <c r="B638" s="4">
        <v>4550</v>
      </c>
      <c r="C638" s="16" t="s">
        <v>64</v>
      </c>
      <c r="D638" s="16">
        <v>32356</v>
      </c>
      <c r="E638" s="17">
        <v>42592</v>
      </c>
      <c r="F638" s="16" t="s">
        <v>583</v>
      </c>
      <c r="G638" s="16">
        <v>47</v>
      </c>
      <c r="H638" s="18">
        <f>G638*L638</f>
        <v>6861.0599999999995</v>
      </c>
      <c r="I638" s="19">
        <v>0.08</v>
      </c>
      <c r="J638" s="16" t="s">
        <v>593</v>
      </c>
      <c r="K638" s="18">
        <v>-503.77</v>
      </c>
      <c r="L638" s="18">
        <v>145.97999999999999</v>
      </c>
      <c r="M638" s="18">
        <v>46.2</v>
      </c>
      <c r="N638" s="16" t="s">
        <v>134</v>
      </c>
      <c r="O638" s="16" t="s">
        <v>601</v>
      </c>
      <c r="P638" s="16" t="s">
        <v>68</v>
      </c>
      <c r="Q638" s="16" t="s">
        <v>680</v>
      </c>
      <c r="R638" s="16" t="s">
        <v>693</v>
      </c>
      <c r="S638" s="16" t="s">
        <v>587</v>
      </c>
      <c r="T638" s="20">
        <f>E638+7</f>
        <v>42599</v>
      </c>
    </row>
    <row r="639" spans="1:20" x14ac:dyDescent="0.2">
      <c r="A639" s="16" t="s">
        <v>677</v>
      </c>
      <c r="B639" s="4">
        <v>1833</v>
      </c>
      <c r="C639" s="21" t="s">
        <v>64</v>
      </c>
      <c r="D639" s="16">
        <v>13126</v>
      </c>
      <c r="E639" s="22">
        <v>42235</v>
      </c>
      <c r="F639" s="16" t="s">
        <v>583</v>
      </c>
      <c r="G639" s="21">
        <v>2</v>
      </c>
      <c r="H639" s="18">
        <f>G639*L639</f>
        <v>358.58</v>
      </c>
      <c r="I639" s="23">
        <v>0.02</v>
      </c>
      <c r="J639" s="16" t="s">
        <v>593</v>
      </c>
      <c r="K639" s="24">
        <v>-301.73</v>
      </c>
      <c r="L639" s="18">
        <v>179.29</v>
      </c>
      <c r="M639" s="24">
        <v>29.21</v>
      </c>
      <c r="N639" s="16" t="s">
        <v>656</v>
      </c>
      <c r="O639" s="21" t="s">
        <v>603</v>
      </c>
      <c r="P639" s="16" t="s">
        <v>70</v>
      </c>
      <c r="Q639" s="21" t="s">
        <v>680</v>
      </c>
      <c r="R639" s="16" t="s">
        <v>693</v>
      </c>
      <c r="S639" s="21" t="s">
        <v>587</v>
      </c>
      <c r="T639" s="20">
        <f>E639+7</f>
        <v>42242</v>
      </c>
    </row>
    <row r="640" spans="1:20" x14ac:dyDescent="0.2">
      <c r="A640" s="16" t="s">
        <v>677</v>
      </c>
      <c r="B640" s="2">
        <v>518</v>
      </c>
      <c r="C640" s="16" t="s">
        <v>64</v>
      </c>
      <c r="D640" s="16">
        <v>3556</v>
      </c>
      <c r="E640" s="17">
        <v>42574</v>
      </c>
      <c r="F640" s="16" t="s">
        <v>583</v>
      </c>
      <c r="G640" s="16">
        <v>48</v>
      </c>
      <c r="H640" s="18">
        <f>G640*L640</f>
        <v>275.52</v>
      </c>
      <c r="I640" s="19">
        <v>0.05</v>
      </c>
      <c r="J640" s="16" t="s">
        <v>595</v>
      </c>
      <c r="K640" s="18">
        <v>-103.54600000000001</v>
      </c>
      <c r="L640" s="18">
        <v>5.74</v>
      </c>
      <c r="M640" s="18">
        <v>5.01</v>
      </c>
      <c r="N640" s="16" t="s">
        <v>296</v>
      </c>
      <c r="O640" s="16" t="s">
        <v>605</v>
      </c>
      <c r="P640" s="16" t="s">
        <v>68</v>
      </c>
      <c r="Q640" s="16" t="s">
        <v>679</v>
      </c>
      <c r="R640" s="16" t="s">
        <v>691</v>
      </c>
      <c r="S640" s="16" t="s">
        <v>591</v>
      </c>
      <c r="T640" s="20">
        <f>E640+7</f>
        <v>42581</v>
      </c>
    </row>
    <row r="641" spans="1:20" x14ac:dyDescent="0.2">
      <c r="A641" s="16" t="s">
        <v>677</v>
      </c>
      <c r="B641" s="4">
        <v>2959</v>
      </c>
      <c r="C641" s="21" t="s">
        <v>64</v>
      </c>
      <c r="D641" s="16">
        <v>21412</v>
      </c>
      <c r="E641" s="22">
        <v>42137</v>
      </c>
      <c r="F641" s="16" t="s">
        <v>583</v>
      </c>
      <c r="G641" s="21">
        <v>28</v>
      </c>
      <c r="H641" s="18">
        <f>G641*L641</f>
        <v>203.84</v>
      </c>
      <c r="I641" s="23">
        <v>0.02</v>
      </c>
      <c r="J641" s="16" t="s">
        <v>595</v>
      </c>
      <c r="K641" s="24">
        <v>-8.51</v>
      </c>
      <c r="L641" s="18">
        <v>7.28</v>
      </c>
      <c r="M641" s="24">
        <v>4.2300000000000004</v>
      </c>
      <c r="N641" s="16" t="s">
        <v>654</v>
      </c>
      <c r="O641" s="21" t="s">
        <v>603</v>
      </c>
      <c r="P641" s="16" t="s">
        <v>68</v>
      </c>
      <c r="Q641" s="21" t="s">
        <v>679</v>
      </c>
      <c r="R641" s="16" t="s">
        <v>686</v>
      </c>
      <c r="S641" s="21" t="s">
        <v>588</v>
      </c>
      <c r="T641" s="20">
        <f>E641+7</f>
        <v>42144</v>
      </c>
    </row>
    <row r="642" spans="1:20" x14ac:dyDescent="0.2">
      <c r="A642" s="16" t="s">
        <v>677</v>
      </c>
      <c r="B642" s="2">
        <v>3667</v>
      </c>
      <c r="C642" s="16" t="s">
        <v>64</v>
      </c>
      <c r="D642" s="16">
        <v>26274</v>
      </c>
      <c r="E642" s="17">
        <v>42472</v>
      </c>
      <c r="F642" s="16" t="s">
        <v>583</v>
      </c>
      <c r="G642" s="16">
        <v>41</v>
      </c>
      <c r="H642" s="18">
        <f>G642*L642</f>
        <v>373.51</v>
      </c>
      <c r="I642" s="19">
        <v>0.06</v>
      </c>
      <c r="J642" s="16" t="s">
        <v>595</v>
      </c>
      <c r="K642" s="18">
        <v>122.06</v>
      </c>
      <c r="L642" s="18">
        <v>9.11</v>
      </c>
      <c r="M642" s="18">
        <v>2.15</v>
      </c>
      <c r="N642" s="16" t="s">
        <v>650</v>
      </c>
      <c r="O642" s="16" t="s">
        <v>601</v>
      </c>
      <c r="P642" s="16" t="s">
        <v>71</v>
      </c>
      <c r="Q642" s="16" t="s">
        <v>679</v>
      </c>
      <c r="R642" s="16" t="s">
        <v>686</v>
      </c>
      <c r="S642" s="16" t="s">
        <v>588</v>
      </c>
      <c r="T642" s="20">
        <f>E642+7</f>
        <v>42479</v>
      </c>
    </row>
    <row r="643" spans="1:20" x14ac:dyDescent="0.2">
      <c r="A643" s="16" t="s">
        <v>677</v>
      </c>
      <c r="B643" s="2">
        <v>1621</v>
      </c>
      <c r="C643" s="21" t="s">
        <v>64</v>
      </c>
      <c r="D643" s="16">
        <v>11719</v>
      </c>
      <c r="E643" s="22">
        <v>41979</v>
      </c>
      <c r="F643" s="16" t="s">
        <v>583</v>
      </c>
      <c r="G643" s="21">
        <v>30</v>
      </c>
      <c r="H643" s="18">
        <f>G643*L643</f>
        <v>641.4</v>
      </c>
      <c r="I643" s="23">
        <v>0.09</v>
      </c>
      <c r="J643" s="16" t="s">
        <v>595</v>
      </c>
      <c r="K643" s="24">
        <v>-74.88</v>
      </c>
      <c r="L643" s="18">
        <v>21.38</v>
      </c>
      <c r="M643" s="24">
        <v>8.99</v>
      </c>
      <c r="N643" s="16" t="s">
        <v>650</v>
      </c>
      <c r="O643" s="21" t="s">
        <v>603</v>
      </c>
      <c r="P643" s="16" t="s">
        <v>68</v>
      </c>
      <c r="Q643" s="21" t="s">
        <v>679</v>
      </c>
      <c r="R643" s="16" t="s">
        <v>683</v>
      </c>
      <c r="S643" s="21" t="s">
        <v>592</v>
      </c>
      <c r="T643" s="20">
        <f>E643+7</f>
        <v>41986</v>
      </c>
    </row>
    <row r="644" spans="1:20" x14ac:dyDescent="0.2">
      <c r="A644" s="16" t="s">
        <v>677</v>
      </c>
      <c r="B644" s="2">
        <v>4958</v>
      </c>
      <c r="C644" s="16" t="s">
        <v>64</v>
      </c>
      <c r="D644" s="16">
        <v>35266</v>
      </c>
      <c r="E644" s="17">
        <v>41953</v>
      </c>
      <c r="F644" s="16" t="s">
        <v>583</v>
      </c>
      <c r="G644" s="16">
        <v>28</v>
      </c>
      <c r="H644" s="18">
        <f>G644*L644</f>
        <v>6125</v>
      </c>
      <c r="I644" s="19">
        <v>7.0000000000000007E-2</v>
      </c>
      <c r="J644" s="16" t="s">
        <v>593</v>
      </c>
      <c r="K644" s="18">
        <v>-998.93700000000013</v>
      </c>
      <c r="L644" s="18">
        <v>218.75</v>
      </c>
      <c r="M644" s="18">
        <v>69.64</v>
      </c>
      <c r="N644" s="16" t="s">
        <v>654</v>
      </c>
      <c r="O644" s="16" t="s">
        <v>603</v>
      </c>
      <c r="P644" s="16" t="s">
        <v>71</v>
      </c>
      <c r="Q644" s="16" t="s">
        <v>680</v>
      </c>
      <c r="R644" s="16" t="s">
        <v>693</v>
      </c>
      <c r="S644" s="16" t="s">
        <v>587</v>
      </c>
      <c r="T644" s="20">
        <f>E644+7</f>
        <v>41960</v>
      </c>
    </row>
    <row r="645" spans="1:20" x14ac:dyDescent="0.2">
      <c r="A645" s="16" t="s">
        <v>677</v>
      </c>
      <c r="B645" s="4">
        <v>2026</v>
      </c>
      <c r="C645" s="21" t="s">
        <v>64</v>
      </c>
      <c r="D645" s="16">
        <v>14435</v>
      </c>
      <c r="E645" s="22">
        <v>42644</v>
      </c>
      <c r="F645" s="16" t="s">
        <v>583</v>
      </c>
      <c r="G645" s="21">
        <v>9</v>
      </c>
      <c r="H645" s="18">
        <f>G645*L645</f>
        <v>31499.909999999996</v>
      </c>
      <c r="I645" s="23">
        <v>0.01</v>
      </c>
      <c r="J645" s="16" t="s">
        <v>595</v>
      </c>
      <c r="K645" s="24">
        <v>3992.52</v>
      </c>
      <c r="L645" s="18">
        <v>3499.99</v>
      </c>
      <c r="M645" s="24">
        <v>24.49</v>
      </c>
      <c r="N645" s="16" t="s">
        <v>423</v>
      </c>
      <c r="O645" s="21" t="s">
        <v>601</v>
      </c>
      <c r="P645" s="16" t="s">
        <v>69</v>
      </c>
      <c r="Q645" s="21" t="s">
        <v>681</v>
      </c>
      <c r="R645" s="16" t="s">
        <v>697</v>
      </c>
      <c r="S645" s="21" t="s">
        <v>589</v>
      </c>
      <c r="T645" s="20">
        <f>E645+7</f>
        <v>42651</v>
      </c>
    </row>
    <row r="646" spans="1:20" x14ac:dyDescent="0.2">
      <c r="A646" s="16" t="s">
        <v>677</v>
      </c>
      <c r="B646" s="2">
        <v>3575</v>
      </c>
      <c r="C646" s="16" t="s">
        <v>64</v>
      </c>
      <c r="D646" s="16">
        <v>25476</v>
      </c>
      <c r="E646" s="17">
        <v>42584</v>
      </c>
      <c r="F646" s="16" t="s">
        <v>583</v>
      </c>
      <c r="G646" s="16">
        <v>4</v>
      </c>
      <c r="H646" s="18">
        <f>G646*L646</f>
        <v>13999.96</v>
      </c>
      <c r="I646" s="19">
        <v>0.05</v>
      </c>
      <c r="J646" s="16" t="s">
        <v>595</v>
      </c>
      <c r="K646" s="18">
        <v>-9078.94</v>
      </c>
      <c r="L646" s="18">
        <v>3499.99</v>
      </c>
      <c r="M646" s="18">
        <v>24.49</v>
      </c>
      <c r="N646" s="16" t="s">
        <v>616</v>
      </c>
      <c r="O646" s="16" t="s">
        <v>605</v>
      </c>
      <c r="P646" s="16" t="s">
        <v>70</v>
      </c>
      <c r="Q646" s="16" t="s">
        <v>681</v>
      </c>
      <c r="R646" s="16" t="s">
        <v>697</v>
      </c>
      <c r="S646" s="16" t="s">
        <v>589</v>
      </c>
      <c r="T646" s="20">
        <f>E646+7</f>
        <v>42591</v>
      </c>
    </row>
    <row r="647" spans="1:20" x14ac:dyDescent="0.2">
      <c r="A647" s="16" t="s">
        <v>677</v>
      </c>
      <c r="B647" s="2">
        <v>5103</v>
      </c>
      <c r="C647" s="21" t="s">
        <v>64</v>
      </c>
      <c r="D647" s="16">
        <v>36357</v>
      </c>
      <c r="E647" s="22">
        <v>42322</v>
      </c>
      <c r="F647" s="16" t="s">
        <v>583</v>
      </c>
      <c r="G647" s="21">
        <v>38</v>
      </c>
      <c r="H647" s="18">
        <f>G647*L647</f>
        <v>17099.62</v>
      </c>
      <c r="I647" s="23">
        <v>0.01</v>
      </c>
      <c r="J647" s="16" t="s">
        <v>593</v>
      </c>
      <c r="K647" s="24">
        <v>-370.04</v>
      </c>
      <c r="L647" s="18">
        <v>449.99</v>
      </c>
      <c r="M647" s="24">
        <v>49</v>
      </c>
      <c r="N647" s="16" t="s">
        <v>653</v>
      </c>
      <c r="O647" s="21" t="s">
        <v>603</v>
      </c>
      <c r="P647" s="16" t="s">
        <v>69</v>
      </c>
      <c r="Q647" s="21" t="s">
        <v>681</v>
      </c>
      <c r="R647" s="16" t="s">
        <v>697</v>
      </c>
      <c r="S647" s="21" t="s">
        <v>72</v>
      </c>
      <c r="T647" s="20">
        <f>E647+7</f>
        <v>42329</v>
      </c>
    </row>
    <row r="648" spans="1:20" x14ac:dyDescent="0.2">
      <c r="A648" s="16" t="s">
        <v>677</v>
      </c>
      <c r="B648" s="4">
        <v>2614</v>
      </c>
      <c r="C648" s="16" t="s">
        <v>64</v>
      </c>
      <c r="D648" s="16">
        <v>18884</v>
      </c>
      <c r="E648" s="17">
        <v>42118</v>
      </c>
      <c r="F648" s="16" t="s">
        <v>583</v>
      </c>
      <c r="G648" s="16">
        <v>29</v>
      </c>
      <c r="H648" s="18">
        <f>G648*L648</f>
        <v>13049.710000000001</v>
      </c>
      <c r="I648" s="19">
        <v>0</v>
      </c>
      <c r="J648" s="16" t="s">
        <v>595</v>
      </c>
      <c r="K648" s="18">
        <v>3825.69</v>
      </c>
      <c r="L648" s="18">
        <v>449.99</v>
      </c>
      <c r="M648" s="18">
        <v>24.49</v>
      </c>
      <c r="N648" s="16" t="s">
        <v>276</v>
      </c>
      <c r="O648" s="16" t="s">
        <v>601</v>
      </c>
      <c r="P648" s="16" t="s">
        <v>68</v>
      </c>
      <c r="Q648" s="16" t="s">
        <v>681</v>
      </c>
      <c r="R648" s="16" t="s">
        <v>697</v>
      </c>
      <c r="S648" s="16" t="s">
        <v>589</v>
      </c>
      <c r="T648" s="20">
        <f>E648+7</f>
        <v>42125</v>
      </c>
    </row>
    <row r="649" spans="1:20" x14ac:dyDescent="0.2">
      <c r="A649" s="16" t="s">
        <v>677</v>
      </c>
      <c r="B649" s="2">
        <v>4549</v>
      </c>
      <c r="C649" s="21" t="s">
        <v>64</v>
      </c>
      <c r="D649" s="16">
        <v>32356</v>
      </c>
      <c r="E649" s="22">
        <v>42592</v>
      </c>
      <c r="F649" s="16" t="s">
        <v>583</v>
      </c>
      <c r="G649" s="21">
        <v>12</v>
      </c>
      <c r="H649" s="18">
        <f>G649*L649</f>
        <v>807.36</v>
      </c>
      <c r="I649" s="23">
        <v>0.1</v>
      </c>
      <c r="J649" s="16" t="s">
        <v>595</v>
      </c>
      <c r="K649" s="24">
        <v>60.375500000000002</v>
      </c>
      <c r="L649" s="18">
        <v>67.28</v>
      </c>
      <c r="M649" s="24">
        <v>19.989999999999998</v>
      </c>
      <c r="N649" s="16" t="s">
        <v>656</v>
      </c>
      <c r="O649" s="21" t="s">
        <v>603</v>
      </c>
      <c r="P649" s="16" t="s">
        <v>68</v>
      </c>
      <c r="Q649" s="21" t="s">
        <v>679</v>
      </c>
      <c r="R649" s="16" t="s">
        <v>691</v>
      </c>
      <c r="S649" s="21" t="s">
        <v>591</v>
      </c>
      <c r="T649" s="20">
        <f>E649+7</f>
        <v>42599</v>
      </c>
    </row>
    <row r="650" spans="1:20" x14ac:dyDescent="0.2">
      <c r="A650" s="16" t="s">
        <v>677</v>
      </c>
      <c r="B650" s="2">
        <v>5707</v>
      </c>
      <c r="C650" s="16" t="s">
        <v>64</v>
      </c>
      <c r="D650" s="16">
        <v>40357</v>
      </c>
      <c r="E650" s="17">
        <v>42511</v>
      </c>
      <c r="F650" s="16" t="s">
        <v>583</v>
      </c>
      <c r="G650" s="16">
        <v>4</v>
      </c>
      <c r="H650" s="18">
        <f>G650*L650</f>
        <v>227.84</v>
      </c>
      <c r="I650" s="19">
        <v>0.05</v>
      </c>
      <c r="J650" s="16" t="s">
        <v>595</v>
      </c>
      <c r="K650" s="18">
        <v>-53.9</v>
      </c>
      <c r="L650" s="18">
        <v>56.96</v>
      </c>
      <c r="M650" s="18">
        <v>13.22</v>
      </c>
      <c r="N650" s="16" t="s">
        <v>654</v>
      </c>
      <c r="O650" s="16" t="s">
        <v>603</v>
      </c>
      <c r="P650" s="16" t="s">
        <v>68</v>
      </c>
      <c r="Q650" s="16" t="s">
        <v>679</v>
      </c>
      <c r="R650" s="16" t="s">
        <v>685</v>
      </c>
      <c r="S650" s="16" t="s">
        <v>591</v>
      </c>
      <c r="T650" s="20">
        <f>E650+7</f>
        <v>42518</v>
      </c>
    </row>
    <row r="651" spans="1:20" x14ac:dyDescent="0.2">
      <c r="A651" s="16" t="s">
        <v>677</v>
      </c>
      <c r="B651" s="2">
        <v>6712</v>
      </c>
      <c r="C651" s="21" t="s">
        <v>64</v>
      </c>
      <c r="D651" s="16">
        <v>47815</v>
      </c>
      <c r="E651" s="22">
        <v>42673</v>
      </c>
      <c r="F651" s="16" t="s">
        <v>583</v>
      </c>
      <c r="G651" s="21">
        <v>45</v>
      </c>
      <c r="H651" s="18">
        <f>G651*L651</f>
        <v>617.85</v>
      </c>
      <c r="I651" s="23">
        <v>0.08</v>
      </c>
      <c r="J651" s="16" t="s">
        <v>595</v>
      </c>
      <c r="K651" s="24">
        <v>-33.47</v>
      </c>
      <c r="L651" s="18">
        <v>13.73</v>
      </c>
      <c r="M651" s="24">
        <v>6.85</v>
      </c>
      <c r="N651" s="16" t="s">
        <v>655</v>
      </c>
      <c r="O651" s="21" t="s">
        <v>603</v>
      </c>
      <c r="P651" s="16" t="s">
        <v>69</v>
      </c>
      <c r="Q651" s="21" t="s">
        <v>680</v>
      </c>
      <c r="R651" s="16" t="s">
        <v>687</v>
      </c>
      <c r="S651" s="21" t="s">
        <v>588</v>
      </c>
      <c r="T651" s="20">
        <f>E651+7</f>
        <v>42680</v>
      </c>
    </row>
    <row r="652" spans="1:20" x14ac:dyDescent="0.2">
      <c r="A652" s="16" t="s">
        <v>677</v>
      </c>
      <c r="B652" s="4">
        <v>2567</v>
      </c>
      <c r="C652" s="16" t="s">
        <v>64</v>
      </c>
      <c r="D652" s="16">
        <v>18532</v>
      </c>
      <c r="E652" s="17">
        <v>42236</v>
      </c>
      <c r="F652" s="16" t="s">
        <v>583</v>
      </c>
      <c r="G652" s="16">
        <v>31</v>
      </c>
      <c r="H652" s="18">
        <f>G652*L652</f>
        <v>478.02</v>
      </c>
      <c r="I652" s="19">
        <v>0.01</v>
      </c>
      <c r="J652" s="16" t="s">
        <v>595</v>
      </c>
      <c r="K652" s="18">
        <v>-131.59</v>
      </c>
      <c r="L652" s="18">
        <v>15.42</v>
      </c>
      <c r="M652" s="18">
        <v>10.68</v>
      </c>
      <c r="N652" s="16" t="s">
        <v>39</v>
      </c>
      <c r="O652" s="16" t="s">
        <v>601</v>
      </c>
      <c r="P652" s="16" t="s">
        <v>68</v>
      </c>
      <c r="Q652" s="16" t="s">
        <v>679</v>
      </c>
      <c r="R652" s="16" t="s">
        <v>692</v>
      </c>
      <c r="S652" s="16" t="s">
        <v>591</v>
      </c>
      <c r="T652" s="20">
        <f>E652+7</f>
        <v>42243</v>
      </c>
    </row>
    <row r="653" spans="1:20" x14ac:dyDescent="0.2">
      <c r="A653" s="16" t="s">
        <v>677</v>
      </c>
      <c r="B653" s="4">
        <v>484</v>
      </c>
      <c r="C653" s="21" t="s">
        <v>64</v>
      </c>
      <c r="D653" s="16">
        <v>3361</v>
      </c>
      <c r="E653" s="22">
        <v>42543</v>
      </c>
      <c r="F653" s="16" t="s">
        <v>583</v>
      </c>
      <c r="G653" s="21">
        <v>23</v>
      </c>
      <c r="H653" s="18">
        <f>G653*L653</f>
        <v>134.54999999999998</v>
      </c>
      <c r="I653" s="23">
        <v>7.0000000000000007E-2</v>
      </c>
      <c r="J653" s="16" t="s">
        <v>595</v>
      </c>
      <c r="K653" s="24">
        <v>-5.6</v>
      </c>
      <c r="L653" s="18">
        <v>5.85</v>
      </c>
      <c r="M653" s="24">
        <v>2.27</v>
      </c>
      <c r="N653" s="16" t="s">
        <v>200</v>
      </c>
      <c r="O653" s="21" t="s">
        <v>601</v>
      </c>
      <c r="P653" s="16" t="s">
        <v>71</v>
      </c>
      <c r="Q653" s="21" t="s">
        <v>679</v>
      </c>
      <c r="R653" s="16" t="s">
        <v>683</v>
      </c>
      <c r="S653" s="21" t="s">
        <v>588</v>
      </c>
      <c r="T653" s="20">
        <f>E653+7</f>
        <v>42550</v>
      </c>
    </row>
    <row r="654" spans="1:20" x14ac:dyDescent="0.2">
      <c r="A654" s="16" t="s">
        <v>677</v>
      </c>
      <c r="B654" s="2">
        <v>3603</v>
      </c>
      <c r="C654" s="16" t="s">
        <v>64</v>
      </c>
      <c r="D654" s="16">
        <v>25735</v>
      </c>
      <c r="E654" s="17">
        <v>41942</v>
      </c>
      <c r="F654" s="16" t="s">
        <v>583</v>
      </c>
      <c r="G654" s="16">
        <v>45</v>
      </c>
      <c r="H654" s="18">
        <f>G654*L654</f>
        <v>251.1</v>
      </c>
      <c r="I654" s="19">
        <v>0.02</v>
      </c>
      <c r="J654" s="16" t="s">
        <v>595</v>
      </c>
      <c r="K654" s="18">
        <v>44.15</v>
      </c>
      <c r="L654" s="18">
        <v>5.58</v>
      </c>
      <c r="M654" s="18">
        <v>1.99</v>
      </c>
      <c r="N654" s="16" t="s">
        <v>655</v>
      </c>
      <c r="O654" s="16" t="s">
        <v>603</v>
      </c>
      <c r="P654" s="16" t="s">
        <v>70</v>
      </c>
      <c r="Q654" s="16" t="s">
        <v>679</v>
      </c>
      <c r="R654" s="16" t="s">
        <v>683</v>
      </c>
      <c r="S654" s="16" t="s">
        <v>588</v>
      </c>
      <c r="T654" s="20">
        <f>E654+7</f>
        <v>41949</v>
      </c>
    </row>
    <row r="655" spans="1:20" x14ac:dyDescent="0.2">
      <c r="A655" s="16" t="s">
        <v>677</v>
      </c>
      <c r="B655" s="4">
        <v>1903</v>
      </c>
      <c r="C655" s="21" t="s">
        <v>64</v>
      </c>
      <c r="D655" s="16">
        <v>13633</v>
      </c>
      <c r="E655" s="22">
        <v>42402</v>
      </c>
      <c r="F655" s="16" t="s">
        <v>583</v>
      </c>
      <c r="G655" s="21">
        <v>18</v>
      </c>
      <c r="H655" s="18">
        <f>G655*L655</f>
        <v>2717.64</v>
      </c>
      <c r="I655" s="23">
        <v>0.09</v>
      </c>
      <c r="J655" s="16" t="s">
        <v>593</v>
      </c>
      <c r="K655" s="24">
        <v>-231.6</v>
      </c>
      <c r="L655" s="18">
        <v>150.97999999999999</v>
      </c>
      <c r="M655" s="24">
        <v>57.2</v>
      </c>
      <c r="N655" s="16" t="s">
        <v>655</v>
      </c>
      <c r="O655" s="21" t="s">
        <v>603</v>
      </c>
      <c r="P655" s="16" t="s">
        <v>71</v>
      </c>
      <c r="Q655" s="21" t="s">
        <v>680</v>
      </c>
      <c r="R655" s="16" t="s">
        <v>696</v>
      </c>
      <c r="S655" s="21" t="s">
        <v>72</v>
      </c>
      <c r="T655" s="20">
        <f>E655+7</f>
        <v>42409</v>
      </c>
    </row>
    <row r="656" spans="1:20" x14ac:dyDescent="0.2">
      <c r="A656" s="16" t="s">
        <v>677</v>
      </c>
      <c r="B656" s="4">
        <v>8333</v>
      </c>
      <c r="C656" s="16" t="s">
        <v>64</v>
      </c>
      <c r="D656" s="16">
        <v>59558</v>
      </c>
      <c r="E656" s="17">
        <v>42506</v>
      </c>
      <c r="F656" s="16" t="s">
        <v>583</v>
      </c>
      <c r="G656" s="16">
        <v>34</v>
      </c>
      <c r="H656" s="18">
        <f>G656*L656</f>
        <v>88.74</v>
      </c>
      <c r="I656" s="19">
        <v>0</v>
      </c>
      <c r="J656" s="16" t="s">
        <v>595</v>
      </c>
      <c r="K656" s="18">
        <v>37.729999999999997</v>
      </c>
      <c r="L656" s="18">
        <v>2.61</v>
      </c>
      <c r="M656" s="18">
        <v>0.5</v>
      </c>
      <c r="N656" s="16" t="s">
        <v>119</v>
      </c>
      <c r="O656" s="16" t="s">
        <v>601</v>
      </c>
      <c r="P656" s="16" t="s">
        <v>69</v>
      </c>
      <c r="Q656" s="16" t="s">
        <v>679</v>
      </c>
      <c r="R656" s="16" t="s">
        <v>698</v>
      </c>
      <c r="S656" s="16" t="s">
        <v>591</v>
      </c>
      <c r="T656" s="20">
        <f>E656+7</f>
        <v>42513</v>
      </c>
    </row>
    <row r="657" spans="1:20" x14ac:dyDescent="0.2">
      <c r="A657" s="16" t="s">
        <v>677</v>
      </c>
      <c r="B657" s="4">
        <v>3042</v>
      </c>
      <c r="C657" s="21" t="s">
        <v>64</v>
      </c>
      <c r="D657" s="16">
        <v>21856</v>
      </c>
      <c r="E657" s="22">
        <v>42404</v>
      </c>
      <c r="F657" s="16" t="s">
        <v>583</v>
      </c>
      <c r="G657" s="21">
        <v>47</v>
      </c>
      <c r="H657" s="18">
        <f>G657*L657</f>
        <v>173.43</v>
      </c>
      <c r="I657" s="23">
        <v>0.05</v>
      </c>
      <c r="J657" s="16" t="s">
        <v>595</v>
      </c>
      <c r="K657" s="24">
        <v>71.77</v>
      </c>
      <c r="L657" s="18">
        <v>3.69</v>
      </c>
      <c r="M657" s="24">
        <v>0.5</v>
      </c>
      <c r="N657" s="16" t="s">
        <v>129</v>
      </c>
      <c r="O657" s="21" t="s">
        <v>601</v>
      </c>
      <c r="P657" s="16" t="s">
        <v>71</v>
      </c>
      <c r="Q657" s="21" t="s">
        <v>679</v>
      </c>
      <c r="R657" s="16" t="s">
        <v>698</v>
      </c>
      <c r="S657" s="21" t="s">
        <v>591</v>
      </c>
      <c r="T657" s="20">
        <f>E657+7</f>
        <v>42411</v>
      </c>
    </row>
    <row r="658" spans="1:20" x14ac:dyDescent="0.2">
      <c r="A658" s="16" t="s">
        <v>677</v>
      </c>
      <c r="B658" s="2">
        <v>1448</v>
      </c>
      <c r="C658" s="16" t="s">
        <v>64</v>
      </c>
      <c r="D658" s="16">
        <v>10439</v>
      </c>
      <c r="E658" s="17">
        <v>42396</v>
      </c>
      <c r="F658" s="16" t="s">
        <v>583</v>
      </c>
      <c r="G658" s="16">
        <v>27</v>
      </c>
      <c r="H658" s="18">
        <f>G658*L658</f>
        <v>78.03</v>
      </c>
      <c r="I658" s="19">
        <v>0.09</v>
      </c>
      <c r="J658" s="16" t="s">
        <v>595</v>
      </c>
      <c r="K658" s="18">
        <v>26.13</v>
      </c>
      <c r="L658" s="18">
        <v>2.89</v>
      </c>
      <c r="M658" s="18">
        <v>0.5</v>
      </c>
      <c r="N658" s="16" t="s">
        <v>231</v>
      </c>
      <c r="O658" s="16" t="s">
        <v>601</v>
      </c>
      <c r="P658" s="16" t="s">
        <v>70</v>
      </c>
      <c r="Q658" s="16" t="s">
        <v>679</v>
      </c>
      <c r="R658" s="16" t="s">
        <v>698</v>
      </c>
      <c r="S658" s="16" t="s">
        <v>591</v>
      </c>
      <c r="T658" s="20">
        <f>E658+7</f>
        <v>42403</v>
      </c>
    </row>
    <row r="659" spans="1:20" x14ac:dyDescent="0.2">
      <c r="A659" s="16" t="s">
        <v>677</v>
      </c>
      <c r="B659" s="4">
        <v>7891</v>
      </c>
      <c r="C659" s="21" t="s">
        <v>64</v>
      </c>
      <c r="D659" s="16">
        <v>56423</v>
      </c>
      <c r="E659" s="22">
        <v>42302</v>
      </c>
      <c r="F659" s="16" t="s">
        <v>583</v>
      </c>
      <c r="G659" s="21">
        <v>41</v>
      </c>
      <c r="H659" s="18">
        <f>G659*L659</f>
        <v>151.29</v>
      </c>
      <c r="I659" s="23">
        <v>0</v>
      </c>
      <c r="J659" s="16" t="s">
        <v>594</v>
      </c>
      <c r="K659" s="24">
        <v>85.45</v>
      </c>
      <c r="L659" s="18">
        <v>3.69</v>
      </c>
      <c r="M659" s="24">
        <v>0.5</v>
      </c>
      <c r="N659" s="16" t="s">
        <v>657</v>
      </c>
      <c r="O659" s="21" t="s">
        <v>603</v>
      </c>
      <c r="P659" s="16" t="s">
        <v>71</v>
      </c>
      <c r="Q659" s="21" t="s">
        <v>679</v>
      </c>
      <c r="R659" s="16" t="s">
        <v>698</v>
      </c>
      <c r="S659" s="21" t="s">
        <v>591</v>
      </c>
      <c r="T659" s="20">
        <f>E659+7</f>
        <v>42309</v>
      </c>
    </row>
    <row r="660" spans="1:20" x14ac:dyDescent="0.2">
      <c r="A660" s="16" t="s">
        <v>677</v>
      </c>
      <c r="B660" s="4">
        <v>377</v>
      </c>
      <c r="C660" s="16" t="s">
        <v>64</v>
      </c>
      <c r="D660" s="16">
        <v>2626</v>
      </c>
      <c r="E660" s="17">
        <v>42193</v>
      </c>
      <c r="F660" s="16" t="s">
        <v>583</v>
      </c>
      <c r="G660" s="16">
        <v>16</v>
      </c>
      <c r="H660" s="18">
        <f>G660*L660</f>
        <v>46.08</v>
      </c>
      <c r="I660" s="19">
        <v>0.02</v>
      </c>
      <c r="J660" s="16" t="s">
        <v>595</v>
      </c>
      <c r="K660" s="18">
        <v>18.02</v>
      </c>
      <c r="L660" s="18">
        <v>2.88</v>
      </c>
      <c r="M660" s="18">
        <v>0.5</v>
      </c>
      <c r="N660" s="16" t="s">
        <v>188</v>
      </c>
      <c r="O660" s="16" t="s">
        <v>601</v>
      </c>
      <c r="P660" s="16" t="s">
        <v>69</v>
      </c>
      <c r="Q660" s="16" t="s">
        <v>679</v>
      </c>
      <c r="R660" s="16" t="s">
        <v>698</v>
      </c>
      <c r="S660" s="16" t="s">
        <v>591</v>
      </c>
      <c r="T660" s="20">
        <f>E660+7</f>
        <v>42200</v>
      </c>
    </row>
    <row r="661" spans="1:20" x14ac:dyDescent="0.2">
      <c r="A661" s="16" t="s">
        <v>677</v>
      </c>
      <c r="B661" s="4">
        <v>3907</v>
      </c>
      <c r="C661" s="21" t="s">
        <v>64</v>
      </c>
      <c r="D661" s="16">
        <v>27845</v>
      </c>
      <c r="E661" s="22">
        <v>42137</v>
      </c>
      <c r="F661" s="16" t="s">
        <v>583</v>
      </c>
      <c r="G661" s="21">
        <v>36</v>
      </c>
      <c r="H661" s="18">
        <f>G661*L661</f>
        <v>226.79999999999998</v>
      </c>
      <c r="I661" s="23">
        <v>0.1</v>
      </c>
      <c r="J661" s="16" t="s">
        <v>595</v>
      </c>
      <c r="K661" s="24">
        <v>101.4</v>
      </c>
      <c r="L661" s="18">
        <v>6.3</v>
      </c>
      <c r="M661" s="24">
        <v>0.5</v>
      </c>
      <c r="N661" s="16" t="s">
        <v>654</v>
      </c>
      <c r="O661" s="21" t="s">
        <v>603</v>
      </c>
      <c r="P661" s="16" t="s">
        <v>69</v>
      </c>
      <c r="Q661" s="21" t="s">
        <v>679</v>
      </c>
      <c r="R661" s="16" t="s">
        <v>698</v>
      </c>
      <c r="S661" s="21" t="s">
        <v>591</v>
      </c>
      <c r="T661" s="20">
        <f>E661+7</f>
        <v>42144</v>
      </c>
    </row>
    <row r="662" spans="1:20" x14ac:dyDescent="0.2">
      <c r="A662" s="16" t="s">
        <v>677</v>
      </c>
      <c r="B662" s="2">
        <v>5111</v>
      </c>
      <c r="C662" s="16" t="s">
        <v>64</v>
      </c>
      <c r="D662" s="16">
        <v>36418</v>
      </c>
      <c r="E662" s="17">
        <v>42335</v>
      </c>
      <c r="F662" s="16" t="s">
        <v>583</v>
      </c>
      <c r="G662" s="16">
        <v>33</v>
      </c>
      <c r="H662" s="18">
        <f>G662*L662</f>
        <v>205.59</v>
      </c>
      <c r="I662" s="19">
        <v>0.08</v>
      </c>
      <c r="J662" s="16" t="s">
        <v>594</v>
      </c>
      <c r="K662" s="18">
        <v>-124.84399999999999</v>
      </c>
      <c r="L662" s="18">
        <v>6.23</v>
      </c>
      <c r="M662" s="18">
        <v>6.97</v>
      </c>
      <c r="N662" s="16" t="s">
        <v>82</v>
      </c>
      <c r="O662" s="16" t="s">
        <v>601</v>
      </c>
      <c r="P662" s="16" t="s">
        <v>71</v>
      </c>
      <c r="Q662" s="16" t="s">
        <v>679</v>
      </c>
      <c r="R662" s="16" t="s">
        <v>691</v>
      </c>
      <c r="S662" s="16" t="s">
        <v>591</v>
      </c>
      <c r="T662" s="20">
        <f>E662+7</f>
        <v>42342</v>
      </c>
    </row>
    <row r="663" spans="1:20" x14ac:dyDescent="0.2">
      <c r="A663" s="16" t="s">
        <v>677</v>
      </c>
      <c r="B663" s="2">
        <v>3899</v>
      </c>
      <c r="C663" s="21" t="s">
        <v>64</v>
      </c>
      <c r="D663" s="16">
        <v>27811</v>
      </c>
      <c r="E663" s="22">
        <v>42006</v>
      </c>
      <c r="F663" s="16" t="s">
        <v>583</v>
      </c>
      <c r="G663" s="21">
        <v>31</v>
      </c>
      <c r="H663" s="18">
        <f>G663*L663</f>
        <v>211.10999999999999</v>
      </c>
      <c r="I663" s="23">
        <v>0.09</v>
      </c>
      <c r="J663" s="16" t="s">
        <v>595</v>
      </c>
      <c r="K663" s="24">
        <v>-73.62299999999999</v>
      </c>
      <c r="L663" s="18">
        <v>6.81</v>
      </c>
      <c r="M663" s="24">
        <v>5.48</v>
      </c>
      <c r="N663" s="16" t="s">
        <v>388</v>
      </c>
      <c r="O663" s="21" t="s">
        <v>601</v>
      </c>
      <c r="P663" s="16" t="s">
        <v>69</v>
      </c>
      <c r="Q663" s="21" t="s">
        <v>679</v>
      </c>
      <c r="R663" s="16" t="s">
        <v>691</v>
      </c>
      <c r="S663" s="21" t="s">
        <v>591</v>
      </c>
      <c r="T663" s="20">
        <f>E663+7</f>
        <v>42013</v>
      </c>
    </row>
    <row r="664" spans="1:20" x14ac:dyDescent="0.2">
      <c r="A664" s="16" t="s">
        <v>677</v>
      </c>
      <c r="B664" s="2">
        <v>6549</v>
      </c>
      <c r="C664" s="16" t="s">
        <v>64</v>
      </c>
      <c r="D664" s="16">
        <v>46565</v>
      </c>
      <c r="E664" s="17">
        <v>42116</v>
      </c>
      <c r="F664" s="16" t="s">
        <v>583</v>
      </c>
      <c r="G664" s="16">
        <v>50</v>
      </c>
      <c r="H664" s="18">
        <f>G664*L664</f>
        <v>883.50000000000011</v>
      </c>
      <c r="I664" s="19">
        <v>0.1</v>
      </c>
      <c r="J664" s="16" t="s">
        <v>595</v>
      </c>
      <c r="K664" s="18">
        <v>-25.27</v>
      </c>
      <c r="L664" s="18">
        <v>17.670000000000002</v>
      </c>
      <c r="M664" s="18">
        <v>8.99</v>
      </c>
      <c r="N664" s="16" t="s">
        <v>657</v>
      </c>
      <c r="O664" s="16" t="s">
        <v>603</v>
      </c>
      <c r="P664" s="16" t="s">
        <v>68</v>
      </c>
      <c r="Q664" s="16" t="s">
        <v>680</v>
      </c>
      <c r="R664" s="16" t="s">
        <v>687</v>
      </c>
      <c r="S664" s="16" t="s">
        <v>592</v>
      </c>
      <c r="T664" s="20">
        <f>E664+7</f>
        <v>42123</v>
      </c>
    </row>
    <row r="665" spans="1:20" x14ac:dyDescent="0.2">
      <c r="A665" s="16" t="s">
        <v>677</v>
      </c>
      <c r="B665" s="2">
        <v>5212</v>
      </c>
      <c r="C665" s="21" t="s">
        <v>64</v>
      </c>
      <c r="D665" s="16">
        <v>37063</v>
      </c>
      <c r="E665" s="22">
        <v>42652</v>
      </c>
      <c r="F665" s="16" t="s">
        <v>583</v>
      </c>
      <c r="G665" s="21">
        <v>50</v>
      </c>
      <c r="H665" s="18">
        <f>G665*L665</f>
        <v>883.50000000000011</v>
      </c>
      <c r="I665" s="23">
        <v>0</v>
      </c>
      <c r="J665" s="16" t="s">
        <v>595</v>
      </c>
      <c r="K665" s="24">
        <v>89.6</v>
      </c>
      <c r="L665" s="18">
        <v>17.670000000000002</v>
      </c>
      <c r="M665" s="24">
        <v>8.99</v>
      </c>
      <c r="N665" s="16" t="s">
        <v>650</v>
      </c>
      <c r="O665" s="21" t="s">
        <v>603</v>
      </c>
      <c r="P665" s="16" t="s">
        <v>68</v>
      </c>
      <c r="Q665" s="21" t="s">
        <v>680</v>
      </c>
      <c r="R665" s="16" t="s">
        <v>687</v>
      </c>
      <c r="S665" s="21" t="s">
        <v>592</v>
      </c>
      <c r="T665" s="20">
        <f>E665+7</f>
        <v>42659</v>
      </c>
    </row>
    <row r="666" spans="1:20" x14ac:dyDescent="0.2">
      <c r="A666" s="16" t="s">
        <v>677</v>
      </c>
      <c r="B666" s="2">
        <v>3568</v>
      </c>
      <c r="C666" s="16" t="s">
        <v>64</v>
      </c>
      <c r="D666" s="16">
        <v>25447</v>
      </c>
      <c r="E666" s="17">
        <v>42452</v>
      </c>
      <c r="F666" s="16" t="s">
        <v>583</v>
      </c>
      <c r="G666" s="16">
        <v>25</v>
      </c>
      <c r="H666" s="18">
        <f>G666*L666</f>
        <v>568</v>
      </c>
      <c r="I666" s="19">
        <v>0.09</v>
      </c>
      <c r="J666" s="16" t="s">
        <v>595</v>
      </c>
      <c r="K666" s="18">
        <v>106.98</v>
      </c>
      <c r="L666" s="18">
        <v>22.72</v>
      </c>
      <c r="M666" s="18">
        <v>8.99</v>
      </c>
      <c r="N666" s="16" t="s">
        <v>133</v>
      </c>
      <c r="O666" s="16" t="s">
        <v>601</v>
      </c>
      <c r="P666" s="16" t="s">
        <v>71</v>
      </c>
      <c r="Q666" s="16" t="s">
        <v>680</v>
      </c>
      <c r="R666" s="16" t="s">
        <v>687</v>
      </c>
      <c r="S666" s="16" t="s">
        <v>592</v>
      </c>
      <c r="T666" s="20">
        <f>E666+7</f>
        <v>42459</v>
      </c>
    </row>
    <row r="667" spans="1:20" x14ac:dyDescent="0.2">
      <c r="A667" s="16" t="s">
        <v>677</v>
      </c>
      <c r="B667" s="2">
        <v>4024</v>
      </c>
      <c r="C667" s="21" t="s">
        <v>64</v>
      </c>
      <c r="D667" s="16">
        <v>28741</v>
      </c>
      <c r="E667" s="22">
        <v>42002</v>
      </c>
      <c r="F667" s="16" t="s">
        <v>583</v>
      </c>
      <c r="G667" s="21">
        <v>5</v>
      </c>
      <c r="H667" s="18">
        <f>G667*L667</f>
        <v>54.900000000000006</v>
      </c>
      <c r="I667" s="23">
        <v>0.04</v>
      </c>
      <c r="J667" s="16" t="s">
        <v>595</v>
      </c>
      <c r="K667" s="24">
        <v>-10.34</v>
      </c>
      <c r="L667" s="18">
        <v>10.98</v>
      </c>
      <c r="M667" s="24">
        <v>3.37</v>
      </c>
      <c r="N667" s="16" t="s">
        <v>296</v>
      </c>
      <c r="O667" s="21" t="s">
        <v>605</v>
      </c>
      <c r="P667" s="16" t="s">
        <v>69</v>
      </c>
      <c r="Q667" s="21" t="s">
        <v>679</v>
      </c>
      <c r="R667" s="16" t="s">
        <v>684</v>
      </c>
      <c r="S667" s="21" t="s">
        <v>592</v>
      </c>
      <c r="T667" s="20">
        <f>E667+7</f>
        <v>42009</v>
      </c>
    </row>
    <row r="668" spans="1:20" x14ac:dyDescent="0.2">
      <c r="A668" s="16" t="s">
        <v>677</v>
      </c>
      <c r="B668" s="4">
        <v>6104</v>
      </c>
      <c r="C668" s="16" t="s">
        <v>64</v>
      </c>
      <c r="D668" s="16">
        <v>43239</v>
      </c>
      <c r="E668" s="17">
        <v>42018</v>
      </c>
      <c r="F668" s="16" t="s">
        <v>583</v>
      </c>
      <c r="G668" s="16">
        <v>14</v>
      </c>
      <c r="H668" s="18">
        <f>G668*L668</f>
        <v>265.16000000000003</v>
      </c>
      <c r="I668" s="19">
        <v>0.02</v>
      </c>
      <c r="J668" s="16" t="s">
        <v>595</v>
      </c>
      <c r="K668" s="18">
        <v>100.895</v>
      </c>
      <c r="L668" s="18">
        <v>18.940000000000001</v>
      </c>
      <c r="M668" s="18">
        <v>1.49</v>
      </c>
      <c r="N668" s="16" t="s">
        <v>653</v>
      </c>
      <c r="O668" s="16" t="s">
        <v>603</v>
      </c>
      <c r="P668" s="16" t="s">
        <v>68</v>
      </c>
      <c r="Q668" s="16" t="s">
        <v>679</v>
      </c>
      <c r="R668" s="16" t="s">
        <v>691</v>
      </c>
      <c r="S668" s="16" t="s">
        <v>591</v>
      </c>
      <c r="T668" s="20">
        <f>E668+7</f>
        <v>42025</v>
      </c>
    </row>
    <row r="669" spans="1:20" x14ac:dyDescent="0.2">
      <c r="A669" s="16" t="s">
        <v>677</v>
      </c>
      <c r="B669" s="4">
        <v>8366</v>
      </c>
      <c r="C669" s="21" t="s">
        <v>64</v>
      </c>
      <c r="D669" s="16">
        <v>59781</v>
      </c>
      <c r="E669" s="22">
        <v>42655</v>
      </c>
      <c r="F669" s="16" t="s">
        <v>583</v>
      </c>
      <c r="G669" s="21">
        <v>18</v>
      </c>
      <c r="H669" s="18">
        <f>G669*L669</f>
        <v>1786.14</v>
      </c>
      <c r="I669" s="23">
        <v>0.02</v>
      </c>
      <c r="J669" s="16" t="s">
        <v>595</v>
      </c>
      <c r="K669" s="24">
        <v>1249.43</v>
      </c>
      <c r="L669" s="18">
        <v>99.23</v>
      </c>
      <c r="M669" s="24">
        <v>8.99</v>
      </c>
      <c r="N669" s="16" t="s">
        <v>99</v>
      </c>
      <c r="O669" s="21" t="s">
        <v>601</v>
      </c>
      <c r="P669" s="16" t="s">
        <v>71</v>
      </c>
      <c r="Q669" s="21" t="s">
        <v>680</v>
      </c>
      <c r="R669" s="16" t="s">
        <v>687</v>
      </c>
      <c r="S669" s="21" t="s">
        <v>592</v>
      </c>
      <c r="T669" s="20">
        <f>E669+7</f>
        <v>42662</v>
      </c>
    </row>
    <row r="670" spans="1:20" x14ac:dyDescent="0.2">
      <c r="A670" s="16" t="s">
        <v>677</v>
      </c>
      <c r="B670" s="4">
        <v>4566</v>
      </c>
      <c r="C670" s="16" t="s">
        <v>64</v>
      </c>
      <c r="D670" s="16">
        <v>32484</v>
      </c>
      <c r="E670" s="17">
        <v>41978</v>
      </c>
      <c r="F670" s="16" t="s">
        <v>583</v>
      </c>
      <c r="G670" s="16">
        <v>9</v>
      </c>
      <c r="H670" s="18">
        <f>G670*L670</f>
        <v>2708.82</v>
      </c>
      <c r="I670" s="19">
        <v>0.1</v>
      </c>
      <c r="J670" s="16" t="s">
        <v>593</v>
      </c>
      <c r="K670" s="18">
        <v>-198.8</v>
      </c>
      <c r="L670" s="18">
        <v>300.98</v>
      </c>
      <c r="M670" s="18">
        <v>64.73</v>
      </c>
      <c r="N670" s="16" t="s">
        <v>650</v>
      </c>
      <c r="O670" s="16" t="s">
        <v>603</v>
      </c>
      <c r="P670" s="16" t="s">
        <v>71</v>
      </c>
      <c r="Q670" s="16" t="s">
        <v>680</v>
      </c>
      <c r="R670" s="16" t="s">
        <v>696</v>
      </c>
      <c r="S670" s="16" t="s">
        <v>72</v>
      </c>
      <c r="T670" s="20">
        <f>E670+7</f>
        <v>41985</v>
      </c>
    </row>
    <row r="671" spans="1:20" x14ac:dyDescent="0.2">
      <c r="A671" s="16" t="s">
        <v>677</v>
      </c>
      <c r="B671" s="4">
        <v>3545</v>
      </c>
      <c r="C671" s="21" t="s">
        <v>64</v>
      </c>
      <c r="D671" s="16">
        <v>25280</v>
      </c>
      <c r="E671" s="22">
        <v>42084</v>
      </c>
      <c r="F671" s="16" t="s">
        <v>583</v>
      </c>
      <c r="G671" s="21">
        <v>16</v>
      </c>
      <c r="H671" s="18">
        <f>G671*L671</f>
        <v>174.56</v>
      </c>
      <c r="I671" s="23">
        <v>0.01</v>
      </c>
      <c r="J671" s="16" t="s">
        <v>595</v>
      </c>
      <c r="K671" s="24">
        <v>36.779500000000006</v>
      </c>
      <c r="L671" s="18">
        <v>10.91</v>
      </c>
      <c r="M671" s="24">
        <v>2.99</v>
      </c>
      <c r="N671" s="16" t="s">
        <v>88</v>
      </c>
      <c r="O671" s="21" t="s">
        <v>601</v>
      </c>
      <c r="P671" s="16" t="s">
        <v>71</v>
      </c>
      <c r="Q671" s="21" t="s">
        <v>679</v>
      </c>
      <c r="R671" s="16" t="s">
        <v>691</v>
      </c>
      <c r="S671" s="21" t="s">
        <v>591</v>
      </c>
      <c r="T671" s="20">
        <f>E671+7</f>
        <v>42091</v>
      </c>
    </row>
    <row r="672" spans="1:20" x14ac:dyDescent="0.2">
      <c r="A672" s="16" t="s">
        <v>677</v>
      </c>
      <c r="B672" s="2">
        <v>4873</v>
      </c>
      <c r="C672" s="16" t="s">
        <v>64</v>
      </c>
      <c r="D672" s="16">
        <v>34663</v>
      </c>
      <c r="E672" s="17">
        <v>42130</v>
      </c>
      <c r="F672" s="16" t="s">
        <v>583</v>
      </c>
      <c r="G672" s="16">
        <v>38</v>
      </c>
      <c r="H672" s="18">
        <f>G672*L672</f>
        <v>30722.62</v>
      </c>
      <c r="I672" s="19">
        <v>0.05</v>
      </c>
      <c r="J672" s="16" t="s">
        <v>593</v>
      </c>
      <c r="K672" s="18">
        <v>11562.08</v>
      </c>
      <c r="L672" s="18">
        <v>808.49</v>
      </c>
      <c r="M672" s="18">
        <v>55.3</v>
      </c>
      <c r="N672" s="16" t="s">
        <v>652</v>
      </c>
      <c r="O672" s="16" t="s">
        <v>603</v>
      </c>
      <c r="P672" s="16" t="s">
        <v>71</v>
      </c>
      <c r="Q672" s="16" t="s">
        <v>681</v>
      </c>
      <c r="R672" s="16" t="s">
        <v>694</v>
      </c>
      <c r="S672" s="16" t="s">
        <v>72</v>
      </c>
      <c r="T672" s="20">
        <f>E672+7</f>
        <v>42137</v>
      </c>
    </row>
    <row r="673" spans="1:20" x14ac:dyDescent="0.2">
      <c r="A673" s="16" t="s">
        <v>677</v>
      </c>
      <c r="B673" s="2">
        <v>5608</v>
      </c>
      <c r="C673" s="21" t="s">
        <v>64</v>
      </c>
      <c r="D673" s="16">
        <v>39745</v>
      </c>
      <c r="E673" s="22">
        <v>42067</v>
      </c>
      <c r="F673" s="16" t="s">
        <v>583</v>
      </c>
      <c r="G673" s="21">
        <v>8</v>
      </c>
      <c r="H673" s="18">
        <f>G673*L673</f>
        <v>927.92</v>
      </c>
      <c r="I673" s="23">
        <v>0.05</v>
      </c>
      <c r="J673" s="16" t="s">
        <v>593</v>
      </c>
      <c r="K673" s="24">
        <v>-286.1952</v>
      </c>
      <c r="L673" s="18">
        <v>115.99</v>
      </c>
      <c r="M673" s="24">
        <v>56.14</v>
      </c>
      <c r="N673" s="16" t="s">
        <v>655</v>
      </c>
      <c r="O673" s="21" t="s">
        <v>603</v>
      </c>
      <c r="P673" s="16" t="s">
        <v>71</v>
      </c>
      <c r="Q673" s="21" t="s">
        <v>681</v>
      </c>
      <c r="R673" s="16" t="s">
        <v>694</v>
      </c>
      <c r="S673" s="21" t="s">
        <v>72</v>
      </c>
      <c r="T673" s="20">
        <f>E673+7</f>
        <v>42074</v>
      </c>
    </row>
    <row r="674" spans="1:20" x14ac:dyDescent="0.2">
      <c r="A674" s="16" t="s">
        <v>677</v>
      </c>
      <c r="B674" s="2">
        <v>8301</v>
      </c>
      <c r="C674" s="16" t="s">
        <v>64</v>
      </c>
      <c r="D674" s="16">
        <v>59271</v>
      </c>
      <c r="E674" s="17">
        <v>42058</v>
      </c>
      <c r="F674" s="16" t="s">
        <v>583</v>
      </c>
      <c r="G674" s="16">
        <v>40</v>
      </c>
      <c r="H674" s="18">
        <f>G674*L674</f>
        <v>592.4</v>
      </c>
      <c r="I674" s="19">
        <v>0.02</v>
      </c>
      <c r="J674" s="16" t="s">
        <v>594</v>
      </c>
      <c r="K674" s="18">
        <v>-186.77</v>
      </c>
      <c r="L674" s="18">
        <v>14.81</v>
      </c>
      <c r="M674" s="18">
        <v>13.32</v>
      </c>
      <c r="N674" s="16" t="s">
        <v>428</v>
      </c>
      <c r="O674" s="16" t="s">
        <v>605</v>
      </c>
      <c r="P674" s="16" t="s">
        <v>71</v>
      </c>
      <c r="Q674" s="16" t="s">
        <v>679</v>
      </c>
      <c r="R674" s="16" t="s">
        <v>685</v>
      </c>
      <c r="S674" s="16" t="s">
        <v>591</v>
      </c>
      <c r="T674" s="20">
        <f>E674+7</f>
        <v>42065</v>
      </c>
    </row>
    <row r="675" spans="1:20" x14ac:dyDescent="0.2">
      <c r="A675" s="16" t="s">
        <v>677</v>
      </c>
      <c r="B675" s="2">
        <v>4728</v>
      </c>
      <c r="C675" s="21" t="s">
        <v>64</v>
      </c>
      <c r="D675" s="16">
        <v>33666</v>
      </c>
      <c r="E675" s="22">
        <v>42506</v>
      </c>
      <c r="F675" s="16" t="s">
        <v>583</v>
      </c>
      <c r="G675" s="21">
        <v>17</v>
      </c>
      <c r="H675" s="18">
        <f>G675*L675</f>
        <v>3559.29</v>
      </c>
      <c r="I675" s="23">
        <v>0.02</v>
      </c>
      <c r="J675" s="16" t="s">
        <v>595</v>
      </c>
      <c r="K675" s="24">
        <v>-861.30330000000004</v>
      </c>
      <c r="L675" s="18">
        <v>209.37</v>
      </c>
      <c r="M675" s="24">
        <v>69</v>
      </c>
      <c r="N675" s="16" t="s">
        <v>455</v>
      </c>
      <c r="O675" s="21" t="s">
        <v>601</v>
      </c>
      <c r="P675" s="16" t="s">
        <v>68</v>
      </c>
      <c r="Q675" s="21" t="s">
        <v>680</v>
      </c>
      <c r="R675" s="16" t="s">
        <v>693</v>
      </c>
      <c r="S675" s="21" t="s">
        <v>589</v>
      </c>
      <c r="T675" s="20">
        <f>E675+7</f>
        <v>42513</v>
      </c>
    </row>
    <row r="676" spans="1:20" x14ac:dyDescent="0.2">
      <c r="A676" s="16" t="s">
        <v>677</v>
      </c>
      <c r="B676" s="4">
        <v>2379</v>
      </c>
      <c r="C676" s="16" t="s">
        <v>64</v>
      </c>
      <c r="D676" s="16">
        <v>17252</v>
      </c>
      <c r="E676" s="17">
        <v>42062</v>
      </c>
      <c r="F676" s="16" t="s">
        <v>583</v>
      </c>
      <c r="G676" s="16">
        <v>49</v>
      </c>
      <c r="H676" s="18">
        <f>G676*L676</f>
        <v>14512.82</v>
      </c>
      <c r="I676" s="19">
        <v>0.08</v>
      </c>
      <c r="J676" s="16" t="s">
        <v>593</v>
      </c>
      <c r="K676" s="18">
        <v>229.22</v>
      </c>
      <c r="L676" s="18">
        <v>296.18</v>
      </c>
      <c r="M676" s="18">
        <v>54.12</v>
      </c>
      <c r="N676" s="16" t="s">
        <v>118</v>
      </c>
      <c r="O676" s="16" t="s">
        <v>601</v>
      </c>
      <c r="P676" s="16" t="s">
        <v>70</v>
      </c>
      <c r="Q676" s="16" t="s">
        <v>680</v>
      </c>
      <c r="R676" s="16" t="s">
        <v>693</v>
      </c>
      <c r="S676" s="16" t="s">
        <v>587</v>
      </c>
      <c r="T676" s="20">
        <f>E676+7</f>
        <v>42069</v>
      </c>
    </row>
    <row r="677" spans="1:20" x14ac:dyDescent="0.2">
      <c r="A677" s="16" t="s">
        <v>677</v>
      </c>
      <c r="B677" s="2">
        <v>7839</v>
      </c>
      <c r="C677" s="21" t="s">
        <v>64</v>
      </c>
      <c r="D677" s="16">
        <v>56032</v>
      </c>
      <c r="E677" s="22">
        <v>42296</v>
      </c>
      <c r="F677" s="16" t="s">
        <v>583</v>
      </c>
      <c r="G677" s="21">
        <v>25</v>
      </c>
      <c r="H677" s="18">
        <f>G677*L677</f>
        <v>3982.75</v>
      </c>
      <c r="I677" s="23">
        <v>0.03</v>
      </c>
      <c r="J677" s="16" t="s">
        <v>593</v>
      </c>
      <c r="K677" s="24">
        <v>-85.86</v>
      </c>
      <c r="L677" s="18">
        <v>159.31</v>
      </c>
      <c r="M677" s="24">
        <v>60</v>
      </c>
      <c r="N677" s="16" t="s">
        <v>223</v>
      </c>
      <c r="O677" s="21" t="s">
        <v>601</v>
      </c>
      <c r="P677" s="16" t="s">
        <v>71</v>
      </c>
      <c r="Q677" s="21" t="s">
        <v>680</v>
      </c>
      <c r="R677" s="16" t="s">
        <v>693</v>
      </c>
      <c r="S677" s="21" t="s">
        <v>72</v>
      </c>
      <c r="T677" s="20">
        <f>E677+7</f>
        <v>42303</v>
      </c>
    </row>
    <row r="678" spans="1:20" x14ac:dyDescent="0.2">
      <c r="A678" s="16" t="s">
        <v>677</v>
      </c>
      <c r="B678" s="4">
        <v>4715</v>
      </c>
      <c r="C678" s="16" t="s">
        <v>64</v>
      </c>
      <c r="D678" s="16">
        <v>33570</v>
      </c>
      <c r="E678" s="17">
        <v>42659</v>
      </c>
      <c r="F678" s="16" t="s">
        <v>583</v>
      </c>
      <c r="G678" s="16">
        <v>19</v>
      </c>
      <c r="H678" s="18">
        <f>G678*L678</f>
        <v>3913.8100000000004</v>
      </c>
      <c r="I678" s="19">
        <v>7.0000000000000007E-2</v>
      </c>
      <c r="J678" s="16" t="s">
        <v>595</v>
      </c>
      <c r="K678" s="18">
        <v>286.39800000000002</v>
      </c>
      <c r="L678" s="18">
        <v>205.99</v>
      </c>
      <c r="M678" s="18">
        <v>5.26</v>
      </c>
      <c r="N678" s="16" t="s">
        <v>653</v>
      </c>
      <c r="O678" s="16" t="s">
        <v>603</v>
      </c>
      <c r="P678" s="16" t="s">
        <v>71</v>
      </c>
      <c r="Q678" s="16" t="s">
        <v>681</v>
      </c>
      <c r="R678" s="16" t="s">
        <v>688</v>
      </c>
      <c r="S678" s="16" t="s">
        <v>591</v>
      </c>
      <c r="T678" s="20">
        <f>E678+7</f>
        <v>42666</v>
      </c>
    </row>
    <row r="679" spans="1:20" x14ac:dyDescent="0.2">
      <c r="A679" s="16" t="s">
        <v>677</v>
      </c>
      <c r="B679" s="4">
        <v>314</v>
      </c>
      <c r="C679" s="21" t="s">
        <v>64</v>
      </c>
      <c r="D679" s="16">
        <v>2208</v>
      </c>
      <c r="E679" s="22">
        <v>42063</v>
      </c>
      <c r="F679" s="16" t="s">
        <v>583</v>
      </c>
      <c r="G679" s="21">
        <v>7</v>
      </c>
      <c r="H679" s="18">
        <f>G679*L679</f>
        <v>80.5</v>
      </c>
      <c r="I679" s="23">
        <v>7.0000000000000007E-2</v>
      </c>
      <c r="J679" s="16" t="s">
        <v>595</v>
      </c>
      <c r="K679" s="24">
        <v>-26.990499999999997</v>
      </c>
      <c r="L679" s="18">
        <v>11.5</v>
      </c>
      <c r="M679" s="24">
        <v>7.19</v>
      </c>
      <c r="N679" s="16" t="s">
        <v>652</v>
      </c>
      <c r="O679" s="21" t="s">
        <v>603</v>
      </c>
      <c r="P679" s="16" t="s">
        <v>68</v>
      </c>
      <c r="Q679" s="21" t="s">
        <v>679</v>
      </c>
      <c r="R679" s="16" t="s">
        <v>691</v>
      </c>
      <c r="S679" s="21" t="s">
        <v>591</v>
      </c>
      <c r="T679" s="20">
        <f>E679+7</f>
        <v>42070</v>
      </c>
    </row>
    <row r="680" spans="1:20" x14ac:dyDescent="0.2">
      <c r="A680" s="16" t="s">
        <v>677</v>
      </c>
      <c r="B680" s="2">
        <v>4658</v>
      </c>
      <c r="C680" s="16" t="s">
        <v>64</v>
      </c>
      <c r="D680" s="16">
        <v>33184</v>
      </c>
      <c r="E680" s="17">
        <v>42352</v>
      </c>
      <c r="F680" s="16" t="s">
        <v>583</v>
      </c>
      <c r="G680" s="16">
        <v>1</v>
      </c>
      <c r="H680" s="18">
        <f>G680*L680</f>
        <v>1889.99</v>
      </c>
      <c r="I680" s="19">
        <v>0.09</v>
      </c>
      <c r="J680" s="16" t="s">
        <v>595</v>
      </c>
      <c r="K680" s="18">
        <v>-961.50350000000003</v>
      </c>
      <c r="L680" s="18">
        <v>1889.99</v>
      </c>
      <c r="M680" s="18">
        <v>19.989999999999998</v>
      </c>
      <c r="N680" s="16" t="s">
        <v>183</v>
      </c>
      <c r="O680" s="16" t="s">
        <v>601</v>
      </c>
      <c r="P680" s="16" t="s">
        <v>69</v>
      </c>
      <c r="Q680" s="16" t="s">
        <v>679</v>
      </c>
      <c r="R680" s="16" t="s">
        <v>691</v>
      </c>
      <c r="S680" s="16" t="s">
        <v>591</v>
      </c>
      <c r="T680" s="20">
        <f>E680+7</f>
        <v>42359</v>
      </c>
    </row>
    <row r="681" spans="1:20" x14ac:dyDescent="0.2">
      <c r="A681" s="16" t="s">
        <v>677</v>
      </c>
      <c r="B681" s="2">
        <v>2407</v>
      </c>
      <c r="C681" s="21" t="s">
        <v>64</v>
      </c>
      <c r="D681" s="16">
        <v>17445</v>
      </c>
      <c r="E681" s="22">
        <v>42176</v>
      </c>
      <c r="F681" s="16" t="s">
        <v>583</v>
      </c>
      <c r="G681" s="21">
        <v>33</v>
      </c>
      <c r="H681" s="18">
        <f>G681*L681</f>
        <v>274.56</v>
      </c>
      <c r="I681" s="23">
        <v>0.1</v>
      </c>
      <c r="J681" s="16" t="s">
        <v>595</v>
      </c>
      <c r="K681" s="24">
        <v>-73.83</v>
      </c>
      <c r="L681" s="18">
        <v>8.32</v>
      </c>
      <c r="M681" s="24">
        <v>2.38</v>
      </c>
      <c r="N681" s="16" t="s">
        <v>650</v>
      </c>
      <c r="O681" s="21" t="s">
        <v>603</v>
      </c>
      <c r="P681" s="16" t="s">
        <v>69</v>
      </c>
      <c r="Q681" s="21" t="s">
        <v>681</v>
      </c>
      <c r="R681" s="16" t="s">
        <v>689</v>
      </c>
      <c r="S681" s="21" t="s">
        <v>592</v>
      </c>
      <c r="T681" s="20">
        <f>E681+7</f>
        <v>42183</v>
      </c>
    </row>
    <row r="682" spans="1:20" x14ac:dyDescent="0.2">
      <c r="A682" s="16" t="s">
        <v>677</v>
      </c>
      <c r="B682" s="4">
        <v>25</v>
      </c>
      <c r="C682" s="16" t="s">
        <v>64</v>
      </c>
      <c r="D682" s="16">
        <v>135</v>
      </c>
      <c r="E682" s="17">
        <v>42236</v>
      </c>
      <c r="F682" s="16" t="s">
        <v>583</v>
      </c>
      <c r="G682" s="16">
        <v>25</v>
      </c>
      <c r="H682" s="18">
        <f>G682*L682</f>
        <v>124.50000000000001</v>
      </c>
      <c r="I682" s="19">
        <v>0.09</v>
      </c>
      <c r="J682" s="16" t="s">
        <v>595</v>
      </c>
      <c r="K682" s="18">
        <v>-89.25</v>
      </c>
      <c r="L682" s="18">
        <v>4.9800000000000004</v>
      </c>
      <c r="M682" s="18">
        <v>4.62</v>
      </c>
      <c r="N682" s="16" t="s">
        <v>575</v>
      </c>
      <c r="O682" s="16" t="s">
        <v>601</v>
      </c>
      <c r="P682" s="16" t="s">
        <v>70</v>
      </c>
      <c r="Q682" s="16" t="s">
        <v>681</v>
      </c>
      <c r="R682" s="16" t="s">
        <v>689</v>
      </c>
      <c r="S682" s="16" t="s">
        <v>592</v>
      </c>
      <c r="T682" s="20">
        <f>E682+7</f>
        <v>42243</v>
      </c>
    </row>
    <row r="683" spans="1:20" x14ac:dyDescent="0.2">
      <c r="A683" s="16" t="s">
        <v>677</v>
      </c>
      <c r="B683" s="2">
        <v>3361</v>
      </c>
      <c r="C683" s="21" t="s">
        <v>64</v>
      </c>
      <c r="D683" s="16">
        <v>24039</v>
      </c>
      <c r="E683" s="22">
        <v>42507</v>
      </c>
      <c r="F683" s="16" t="s">
        <v>583</v>
      </c>
      <c r="G683" s="21">
        <v>5</v>
      </c>
      <c r="H683" s="18">
        <f>G683*L683</f>
        <v>204.89999999999998</v>
      </c>
      <c r="I683" s="23">
        <v>0.1</v>
      </c>
      <c r="J683" s="16" t="s">
        <v>595</v>
      </c>
      <c r="K683" s="24">
        <v>-64.87</v>
      </c>
      <c r="L683" s="18">
        <v>40.98</v>
      </c>
      <c r="M683" s="24">
        <v>1.99</v>
      </c>
      <c r="N683" s="16" t="s">
        <v>106</v>
      </c>
      <c r="O683" s="21" t="s">
        <v>601</v>
      </c>
      <c r="P683" s="16" t="s">
        <v>71</v>
      </c>
      <c r="Q683" s="21" t="s">
        <v>681</v>
      </c>
      <c r="R683" s="16" t="s">
        <v>689</v>
      </c>
      <c r="S683" s="21" t="s">
        <v>592</v>
      </c>
      <c r="T683" s="20">
        <f>E683+7</f>
        <v>42514</v>
      </c>
    </row>
    <row r="684" spans="1:20" x14ac:dyDescent="0.2">
      <c r="A684" s="16" t="s">
        <v>677</v>
      </c>
      <c r="B684" s="2">
        <v>6047</v>
      </c>
      <c r="C684" s="16" t="s">
        <v>64</v>
      </c>
      <c r="D684" s="16">
        <v>42855</v>
      </c>
      <c r="E684" s="17">
        <v>42132</v>
      </c>
      <c r="F684" s="16" t="s">
        <v>583</v>
      </c>
      <c r="G684" s="16">
        <v>17</v>
      </c>
      <c r="H684" s="18">
        <f>G684*L684</f>
        <v>135.66</v>
      </c>
      <c r="I684" s="19">
        <v>0.05</v>
      </c>
      <c r="J684" s="16" t="s">
        <v>595</v>
      </c>
      <c r="K684" s="18">
        <v>-71.12</v>
      </c>
      <c r="L684" s="18">
        <v>7.98</v>
      </c>
      <c r="M684" s="18">
        <v>6.5</v>
      </c>
      <c r="N684" s="16" t="s">
        <v>651</v>
      </c>
      <c r="O684" s="16" t="s">
        <v>603</v>
      </c>
      <c r="P684" s="16" t="s">
        <v>71</v>
      </c>
      <c r="Q684" s="16" t="s">
        <v>679</v>
      </c>
      <c r="R684" s="16" t="s">
        <v>692</v>
      </c>
      <c r="S684" s="16" t="s">
        <v>590</v>
      </c>
      <c r="T684" s="20">
        <f>E684+7</f>
        <v>42139</v>
      </c>
    </row>
    <row r="685" spans="1:20" x14ac:dyDescent="0.2">
      <c r="A685" s="16" t="s">
        <v>677</v>
      </c>
      <c r="B685" s="4">
        <v>5761</v>
      </c>
      <c r="C685" s="21" t="s">
        <v>64</v>
      </c>
      <c r="D685" s="16">
        <v>40896</v>
      </c>
      <c r="E685" s="22">
        <v>42188</v>
      </c>
      <c r="F685" s="16" t="s">
        <v>583</v>
      </c>
      <c r="G685" s="21">
        <v>21</v>
      </c>
      <c r="H685" s="18">
        <f>G685*L685</f>
        <v>155.4</v>
      </c>
      <c r="I685" s="23">
        <v>0.03</v>
      </c>
      <c r="J685" s="16" t="s">
        <v>594</v>
      </c>
      <c r="K685" s="24">
        <v>42.86</v>
      </c>
      <c r="L685" s="18">
        <v>7.4</v>
      </c>
      <c r="M685" s="24">
        <v>1.71</v>
      </c>
      <c r="N685" s="16" t="s">
        <v>142</v>
      </c>
      <c r="O685" s="21" t="s">
        <v>601</v>
      </c>
      <c r="P685" s="16" t="s">
        <v>71</v>
      </c>
      <c r="Q685" s="21" t="s">
        <v>679</v>
      </c>
      <c r="R685" s="16" t="s">
        <v>686</v>
      </c>
      <c r="S685" s="21" t="s">
        <v>588</v>
      </c>
      <c r="T685" s="20">
        <f>E685+7</f>
        <v>42195</v>
      </c>
    </row>
    <row r="686" spans="1:20" x14ac:dyDescent="0.2">
      <c r="A686" s="16" t="s">
        <v>677</v>
      </c>
      <c r="B686" s="2">
        <v>6697</v>
      </c>
      <c r="C686" s="16" t="s">
        <v>64</v>
      </c>
      <c r="D686" s="16">
        <v>47686</v>
      </c>
      <c r="E686" s="17">
        <v>42593</v>
      </c>
      <c r="F686" s="16" t="s">
        <v>583</v>
      </c>
      <c r="G686" s="16">
        <v>48</v>
      </c>
      <c r="H686" s="18">
        <f>G686*L686</f>
        <v>198.24</v>
      </c>
      <c r="I686" s="19">
        <v>0.1</v>
      </c>
      <c r="J686" s="16" t="s">
        <v>595</v>
      </c>
      <c r="K686" s="18">
        <v>3.32</v>
      </c>
      <c r="L686" s="18">
        <v>4.13</v>
      </c>
      <c r="M686" s="18">
        <v>1.23</v>
      </c>
      <c r="N686" s="16" t="s">
        <v>651</v>
      </c>
      <c r="O686" s="16" t="s">
        <v>603</v>
      </c>
      <c r="P686" s="16" t="s">
        <v>68</v>
      </c>
      <c r="Q686" s="16" t="s">
        <v>679</v>
      </c>
      <c r="R686" s="16" t="s">
        <v>683</v>
      </c>
      <c r="S686" s="16" t="s">
        <v>588</v>
      </c>
      <c r="T686" s="20">
        <f>E686+7</f>
        <v>42600</v>
      </c>
    </row>
    <row r="687" spans="1:20" x14ac:dyDescent="0.2">
      <c r="A687" s="16" t="s">
        <v>677</v>
      </c>
      <c r="B687" s="4">
        <v>5767</v>
      </c>
      <c r="C687" s="21" t="s">
        <v>64</v>
      </c>
      <c r="D687" s="16">
        <v>40934</v>
      </c>
      <c r="E687" s="22">
        <v>42260</v>
      </c>
      <c r="F687" s="16" t="s">
        <v>583</v>
      </c>
      <c r="G687" s="21">
        <v>28</v>
      </c>
      <c r="H687" s="18">
        <f>G687*L687</f>
        <v>49.28</v>
      </c>
      <c r="I687" s="23">
        <v>0.01</v>
      </c>
      <c r="J687" s="16" t="s">
        <v>595</v>
      </c>
      <c r="K687" s="24">
        <v>-1.23</v>
      </c>
      <c r="L687" s="18">
        <v>1.76</v>
      </c>
      <c r="M687" s="24">
        <v>0.7</v>
      </c>
      <c r="N687" s="16" t="s">
        <v>657</v>
      </c>
      <c r="O687" s="21" t="s">
        <v>603</v>
      </c>
      <c r="P687" s="16" t="s">
        <v>68</v>
      </c>
      <c r="Q687" s="21" t="s">
        <v>679</v>
      </c>
      <c r="R687" s="16" t="s">
        <v>683</v>
      </c>
      <c r="S687" s="21" t="s">
        <v>588</v>
      </c>
      <c r="T687" s="20">
        <f>E687+7</f>
        <v>42267</v>
      </c>
    </row>
    <row r="688" spans="1:20" x14ac:dyDescent="0.2">
      <c r="A688" s="16" t="s">
        <v>677</v>
      </c>
      <c r="B688" s="4">
        <v>937</v>
      </c>
      <c r="C688" s="16" t="s">
        <v>64</v>
      </c>
      <c r="D688" s="16">
        <v>6788</v>
      </c>
      <c r="E688" s="17">
        <v>42159</v>
      </c>
      <c r="F688" s="16" t="s">
        <v>583</v>
      </c>
      <c r="G688" s="16">
        <v>41</v>
      </c>
      <c r="H688" s="18">
        <f>G688*L688</f>
        <v>120.53999999999999</v>
      </c>
      <c r="I688" s="19">
        <v>0.02</v>
      </c>
      <c r="J688" s="16" t="s">
        <v>594</v>
      </c>
      <c r="K688" s="18">
        <v>12.69</v>
      </c>
      <c r="L688" s="18">
        <v>2.94</v>
      </c>
      <c r="M688" s="18">
        <v>0.96</v>
      </c>
      <c r="N688" s="16" t="s">
        <v>651</v>
      </c>
      <c r="O688" s="16" t="s">
        <v>603</v>
      </c>
      <c r="P688" s="16" t="s">
        <v>69</v>
      </c>
      <c r="Q688" s="16" t="s">
        <v>679</v>
      </c>
      <c r="R688" s="16" t="s">
        <v>683</v>
      </c>
      <c r="S688" s="16" t="s">
        <v>588</v>
      </c>
      <c r="T688" s="20">
        <f>E688+7</f>
        <v>42166</v>
      </c>
    </row>
    <row r="689" spans="1:20" x14ac:dyDescent="0.2">
      <c r="A689" s="16" t="s">
        <v>677</v>
      </c>
      <c r="B689" s="4">
        <v>7287</v>
      </c>
      <c r="C689" s="21" t="s">
        <v>64</v>
      </c>
      <c r="D689" s="16">
        <v>51971</v>
      </c>
      <c r="E689" s="22">
        <v>42219</v>
      </c>
      <c r="F689" s="16" t="s">
        <v>583</v>
      </c>
      <c r="G689" s="21">
        <v>22</v>
      </c>
      <c r="H689" s="18">
        <f>G689*L689</f>
        <v>4016.1000000000004</v>
      </c>
      <c r="I689" s="23">
        <v>0.06</v>
      </c>
      <c r="J689" s="16" t="s">
        <v>595</v>
      </c>
      <c r="K689" s="24">
        <v>-803.52</v>
      </c>
      <c r="L689" s="18">
        <v>182.55</v>
      </c>
      <c r="M689" s="24">
        <v>69</v>
      </c>
      <c r="N689" s="16" t="s">
        <v>207</v>
      </c>
      <c r="O689" s="21" t="s">
        <v>601</v>
      </c>
      <c r="P689" s="16" t="s">
        <v>68</v>
      </c>
      <c r="Q689" s="21" t="s">
        <v>680</v>
      </c>
      <c r="R689" s="16" t="s">
        <v>693</v>
      </c>
      <c r="S689" s="21" t="s">
        <v>589</v>
      </c>
      <c r="T689" s="20">
        <f>E689+7</f>
        <v>42226</v>
      </c>
    </row>
    <row r="690" spans="1:20" x14ac:dyDescent="0.2">
      <c r="A690" s="16" t="s">
        <v>677</v>
      </c>
      <c r="B690" s="4">
        <v>2299</v>
      </c>
      <c r="C690" s="16" t="s">
        <v>64</v>
      </c>
      <c r="D690" s="16">
        <v>16548</v>
      </c>
      <c r="E690" s="17">
        <v>42344</v>
      </c>
      <c r="F690" s="16" t="s">
        <v>583</v>
      </c>
      <c r="G690" s="16">
        <v>40</v>
      </c>
      <c r="H690" s="18">
        <f>G690*L690</f>
        <v>2854.8</v>
      </c>
      <c r="I690" s="19">
        <v>0.04</v>
      </c>
      <c r="J690" s="16" t="s">
        <v>595</v>
      </c>
      <c r="K690" s="18">
        <v>-2595.6502000000005</v>
      </c>
      <c r="L690" s="18">
        <v>71.37</v>
      </c>
      <c r="M690" s="18">
        <v>69</v>
      </c>
      <c r="N690" s="16" t="s">
        <v>4</v>
      </c>
      <c r="O690" s="16" t="s">
        <v>601</v>
      </c>
      <c r="P690" s="16" t="s">
        <v>70</v>
      </c>
      <c r="Q690" s="16" t="s">
        <v>680</v>
      </c>
      <c r="R690" s="16" t="s">
        <v>693</v>
      </c>
      <c r="S690" s="16" t="s">
        <v>589</v>
      </c>
      <c r="T690" s="20">
        <f>E690+7</f>
        <v>42351</v>
      </c>
    </row>
    <row r="691" spans="1:20" x14ac:dyDescent="0.2">
      <c r="A691" s="16" t="s">
        <v>677</v>
      </c>
      <c r="B691" s="4">
        <v>1334</v>
      </c>
      <c r="C691" s="21" t="s">
        <v>64</v>
      </c>
      <c r="D691" s="16">
        <v>9761</v>
      </c>
      <c r="E691" s="22">
        <v>42330</v>
      </c>
      <c r="F691" s="16" t="s">
        <v>583</v>
      </c>
      <c r="G691" s="21">
        <v>2</v>
      </c>
      <c r="H691" s="18">
        <f>G691*L691</f>
        <v>181.94</v>
      </c>
      <c r="I691" s="23">
        <v>0.04</v>
      </c>
      <c r="J691" s="16" t="s">
        <v>593</v>
      </c>
      <c r="K691" s="24">
        <v>-221.62380000000002</v>
      </c>
      <c r="L691" s="18">
        <v>90.97</v>
      </c>
      <c r="M691" s="24">
        <v>14</v>
      </c>
      <c r="N691" s="16" t="s">
        <v>253</v>
      </c>
      <c r="O691" s="21" t="s">
        <v>601</v>
      </c>
      <c r="P691" s="16" t="s">
        <v>69</v>
      </c>
      <c r="Q691" s="21" t="s">
        <v>681</v>
      </c>
      <c r="R691" s="16" t="s">
        <v>694</v>
      </c>
      <c r="S691" s="21" t="s">
        <v>72</v>
      </c>
      <c r="T691" s="20">
        <f>E691+7</f>
        <v>42337</v>
      </c>
    </row>
    <row r="692" spans="1:20" x14ac:dyDescent="0.2">
      <c r="A692" s="16" t="s">
        <v>677</v>
      </c>
      <c r="B692" s="4">
        <v>8043</v>
      </c>
      <c r="C692" s="16" t="s">
        <v>64</v>
      </c>
      <c r="D692" s="16">
        <v>57447</v>
      </c>
      <c r="E692" s="17">
        <v>42128</v>
      </c>
      <c r="F692" s="16" t="s">
        <v>583</v>
      </c>
      <c r="G692" s="16">
        <v>8</v>
      </c>
      <c r="H692" s="18">
        <f>G692*L692</f>
        <v>247.84</v>
      </c>
      <c r="I692" s="19">
        <v>0.06</v>
      </c>
      <c r="J692" s="16" t="s">
        <v>595</v>
      </c>
      <c r="K692" s="18">
        <v>-113.6</v>
      </c>
      <c r="L692" s="18">
        <v>30.98</v>
      </c>
      <c r="M692" s="18">
        <v>6.5</v>
      </c>
      <c r="N692" s="16" t="s">
        <v>286</v>
      </c>
      <c r="O692" s="16" t="s">
        <v>601</v>
      </c>
      <c r="P692" s="16" t="s">
        <v>71</v>
      </c>
      <c r="Q692" s="16" t="s">
        <v>681</v>
      </c>
      <c r="R692" s="16" t="s">
        <v>689</v>
      </c>
      <c r="S692" s="16" t="s">
        <v>591</v>
      </c>
      <c r="T692" s="20">
        <f>E692+7</f>
        <v>42135</v>
      </c>
    </row>
    <row r="693" spans="1:20" x14ac:dyDescent="0.2">
      <c r="A693" s="16" t="s">
        <v>677</v>
      </c>
      <c r="B693" s="2">
        <v>1554</v>
      </c>
      <c r="C693" s="21" t="s">
        <v>64</v>
      </c>
      <c r="D693" s="16">
        <v>11233</v>
      </c>
      <c r="E693" s="22">
        <v>42185</v>
      </c>
      <c r="F693" s="16" t="s">
        <v>583</v>
      </c>
      <c r="G693" s="21">
        <v>25</v>
      </c>
      <c r="H693" s="18">
        <f>G693*L693</f>
        <v>274.5</v>
      </c>
      <c r="I693" s="23">
        <v>0.02</v>
      </c>
      <c r="J693" s="16" t="s">
        <v>595</v>
      </c>
      <c r="K693" s="24">
        <v>35.72</v>
      </c>
      <c r="L693" s="18">
        <v>10.98</v>
      </c>
      <c r="M693" s="24">
        <v>4.8</v>
      </c>
      <c r="N693" s="16" t="s">
        <v>517</v>
      </c>
      <c r="O693" s="21" t="s">
        <v>605</v>
      </c>
      <c r="P693" s="16" t="s">
        <v>71</v>
      </c>
      <c r="Q693" s="21" t="s">
        <v>679</v>
      </c>
      <c r="R693" s="16" t="s">
        <v>682</v>
      </c>
      <c r="S693" s="21" t="s">
        <v>591</v>
      </c>
      <c r="T693" s="20">
        <f>E693+7</f>
        <v>42192</v>
      </c>
    </row>
    <row r="694" spans="1:20" x14ac:dyDescent="0.2">
      <c r="A694" s="16" t="s">
        <v>677</v>
      </c>
      <c r="B694" s="2">
        <v>519</v>
      </c>
      <c r="C694" s="16" t="s">
        <v>64</v>
      </c>
      <c r="D694" s="16">
        <v>3556</v>
      </c>
      <c r="E694" s="17">
        <v>42574</v>
      </c>
      <c r="F694" s="16" t="s">
        <v>583</v>
      </c>
      <c r="G694" s="16">
        <v>41</v>
      </c>
      <c r="H694" s="18">
        <f>G694*L694</f>
        <v>5257.84</v>
      </c>
      <c r="I694" s="19">
        <v>0.1</v>
      </c>
      <c r="J694" s="16" t="s">
        <v>595</v>
      </c>
      <c r="K694" s="18">
        <v>1161.8900000000001</v>
      </c>
      <c r="L694" s="18">
        <v>128.24</v>
      </c>
      <c r="M694" s="18">
        <v>12.65</v>
      </c>
      <c r="N694" s="16" t="s">
        <v>650</v>
      </c>
      <c r="O694" s="16" t="s">
        <v>603</v>
      </c>
      <c r="P694" s="16" t="s">
        <v>68</v>
      </c>
      <c r="Q694" s="16" t="s">
        <v>680</v>
      </c>
      <c r="R694" s="16" t="s">
        <v>696</v>
      </c>
      <c r="S694" s="16" t="s">
        <v>590</v>
      </c>
      <c r="T694" s="20">
        <f>E694+7</f>
        <v>42581</v>
      </c>
    </row>
    <row r="695" spans="1:20" x14ac:dyDescent="0.2">
      <c r="A695" s="16" t="s">
        <v>677</v>
      </c>
      <c r="B695" s="4">
        <v>6262</v>
      </c>
      <c r="C695" s="21" t="s">
        <v>64</v>
      </c>
      <c r="D695" s="16">
        <v>44322</v>
      </c>
      <c r="E695" s="22">
        <v>42228</v>
      </c>
      <c r="F695" s="16" t="s">
        <v>583</v>
      </c>
      <c r="G695" s="21">
        <v>15</v>
      </c>
      <c r="H695" s="18">
        <f>G695*L695</f>
        <v>641.4</v>
      </c>
      <c r="I695" s="23">
        <v>0.1</v>
      </c>
      <c r="J695" s="16" t="s">
        <v>595</v>
      </c>
      <c r="K695" s="24">
        <v>43.55</v>
      </c>
      <c r="L695" s="18">
        <v>42.76</v>
      </c>
      <c r="M695" s="24">
        <v>6.22</v>
      </c>
      <c r="N695" s="16" t="s">
        <v>654</v>
      </c>
      <c r="O695" s="21" t="s">
        <v>603</v>
      </c>
      <c r="P695" s="16" t="s">
        <v>68</v>
      </c>
      <c r="Q695" s="21" t="s">
        <v>679</v>
      </c>
      <c r="R695" s="16" t="s">
        <v>692</v>
      </c>
      <c r="S695" s="21" t="s">
        <v>591</v>
      </c>
      <c r="T695" s="20">
        <f>E695+7</f>
        <v>42235</v>
      </c>
    </row>
    <row r="696" spans="1:20" x14ac:dyDescent="0.2">
      <c r="A696" s="16" t="s">
        <v>677</v>
      </c>
      <c r="B696" s="2">
        <v>4490</v>
      </c>
      <c r="C696" s="16" t="s">
        <v>64</v>
      </c>
      <c r="D696" s="16">
        <v>31973</v>
      </c>
      <c r="E696" s="17">
        <v>42075</v>
      </c>
      <c r="F696" s="16" t="s">
        <v>583</v>
      </c>
      <c r="G696" s="16">
        <v>15</v>
      </c>
      <c r="H696" s="18">
        <f>G696*L696</f>
        <v>399.6</v>
      </c>
      <c r="I696" s="19">
        <v>0.03</v>
      </c>
      <c r="J696" s="16" t="s">
        <v>595</v>
      </c>
      <c r="K696" s="18">
        <v>43.99</v>
      </c>
      <c r="L696" s="18">
        <v>26.64</v>
      </c>
      <c r="M696" s="18">
        <v>5.3</v>
      </c>
      <c r="N696" s="16" t="s">
        <v>413</v>
      </c>
      <c r="O696" s="16" t="s">
        <v>601</v>
      </c>
      <c r="P696" s="16" t="s">
        <v>69</v>
      </c>
      <c r="Q696" s="16" t="s">
        <v>680</v>
      </c>
      <c r="R696" s="16" t="s">
        <v>696</v>
      </c>
      <c r="S696" s="16" t="s">
        <v>590</v>
      </c>
      <c r="T696" s="20">
        <f>E696+7</f>
        <v>42082</v>
      </c>
    </row>
    <row r="697" spans="1:20" x14ac:dyDescent="0.2">
      <c r="A697" s="16" t="s">
        <v>677</v>
      </c>
      <c r="B697" s="2">
        <v>4825</v>
      </c>
      <c r="C697" s="21" t="s">
        <v>64</v>
      </c>
      <c r="D697" s="16">
        <v>34279</v>
      </c>
      <c r="E697" s="22">
        <v>42396</v>
      </c>
      <c r="F697" s="16" t="s">
        <v>583</v>
      </c>
      <c r="G697" s="21">
        <v>3</v>
      </c>
      <c r="H697" s="18">
        <f>G697*L697</f>
        <v>1048.3499999999999</v>
      </c>
      <c r="I697" s="23">
        <v>0.1</v>
      </c>
      <c r="J697" s="16" t="s">
        <v>593</v>
      </c>
      <c r="K697" s="24">
        <v>7.5500000000000114</v>
      </c>
      <c r="L697" s="18">
        <v>349.45</v>
      </c>
      <c r="M697" s="24">
        <v>60</v>
      </c>
      <c r="N697" s="16" t="s">
        <v>653</v>
      </c>
      <c r="O697" s="21" t="s">
        <v>603</v>
      </c>
      <c r="P697" s="16" t="s">
        <v>70</v>
      </c>
      <c r="Q697" s="21" t="s">
        <v>680</v>
      </c>
      <c r="R697" s="16" t="s">
        <v>693</v>
      </c>
      <c r="S697" s="21" t="s">
        <v>72</v>
      </c>
      <c r="T697" s="20">
        <f>E697+7</f>
        <v>42403</v>
      </c>
    </row>
    <row r="698" spans="1:20" x14ac:dyDescent="0.2">
      <c r="A698" s="16" t="s">
        <v>677</v>
      </c>
      <c r="B698" s="2">
        <v>1620</v>
      </c>
      <c r="C698" s="16" t="s">
        <v>64</v>
      </c>
      <c r="D698" s="16">
        <v>11719</v>
      </c>
      <c r="E698" s="17">
        <v>41979</v>
      </c>
      <c r="F698" s="16" t="s">
        <v>583</v>
      </c>
      <c r="G698" s="16">
        <v>3</v>
      </c>
      <c r="H698" s="18">
        <f>G698*L698</f>
        <v>1502.91</v>
      </c>
      <c r="I698" s="19">
        <v>0.06</v>
      </c>
      <c r="J698" s="16" t="s">
        <v>593</v>
      </c>
      <c r="K698" s="18">
        <v>-1044.9222</v>
      </c>
      <c r="L698" s="18">
        <v>500.97</v>
      </c>
      <c r="M698" s="18">
        <v>69.3</v>
      </c>
      <c r="N698" s="16" t="s">
        <v>441</v>
      </c>
      <c r="O698" s="16" t="s">
        <v>601</v>
      </c>
      <c r="P698" s="16" t="s">
        <v>68</v>
      </c>
      <c r="Q698" s="16" t="s">
        <v>681</v>
      </c>
      <c r="R698" s="16" t="s">
        <v>694</v>
      </c>
      <c r="S698" s="16" t="s">
        <v>72</v>
      </c>
      <c r="T698" s="20">
        <f>E698+7</f>
        <v>41986</v>
      </c>
    </row>
    <row r="699" spans="1:20" x14ac:dyDescent="0.2">
      <c r="A699" s="16" t="s">
        <v>677</v>
      </c>
      <c r="B699" s="4">
        <v>5581</v>
      </c>
      <c r="C699" s="21" t="s">
        <v>64</v>
      </c>
      <c r="D699" s="16">
        <v>39585</v>
      </c>
      <c r="E699" s="22">
        <v>42306</v>
      </c>
      <c r="F699" s="16" t="s">
        <v>583</v>
      </c>
      <c r="G699" s="21">
        <v>32</v>
      </c>
      <c r="H699" s="18">
        <f>G699*L699</f>
        <v>162.56</v>
      </c>
      <c r="I699" s="23">
        <v>0.01</v>
      </c>
      <c r="J699" s="16" t="s">
        <v>595</v>
      </c>
      <c r="K699" s="24">
        <v>-22.74</v>
      </c>
      <c r="L699" s="18">
        <v>5.08</v>
      </c>
      <c r="M699" s="24">
        <v>3.63</v>
      </c>
      <c r="N699" s="16" t="s">
        <v>175</v>
      </c>
      <c r="O699" s="21" t="s">
        <v>601</v>
      </c>
      <c r="P699" s="16" t="s">
        <v>71</v>
      </c>
      <c r="Q699" s="21" t="s">
        <v>680</v>
      </c>
      <c r="R699" s="16" t="s">
        <v>687</v>
      </c>
      <c r="S699" s="21" t="s">
        <v>588</v>
      </c>
      <c r="T699" s="20">
        <f>E699+7</f>
        <v>42313</v>
      </c>
    </row>
    <row r="700" spans="1:20" x14ac:dyDescent="0.2">
      <c r="A700" s="16" t="s">
        <v>677</v>
      </c>
      <c r="B700" s="2">
        <v>6989</v>
      </c>
      <c r="C700" s="16" t="s">
        <v>64</v>
      </c>
      <c r="D700" s="16">
        <v>49927</v>
      </c>
      <c r="E700" s="17">
        <v>42510</v>
      </c>
      <c r="F700" s="16" t="s">
        <v>583</v>
      </c>
      <c r="G700" s="16">
        <v>28</v>
      </c>
      <c r="H700" s="18">
        <f>G700*L700</f>
        <v>212.51999999999998</v>
      </c>
      <c r="I700" s="19">
        <v>0.08</v>
      </c>
      <c r="J700" s="16" t="s">
        <v>595</v>
      </c>
      <c r="K700" s="18">
        <v>13.44</v>
      </c>
      <c r="L700" s="18">
        <v>7.59</v>
      </c>
      <c r="M700" s="18">
        <v>4</v>
      </c>
      <c r="N700" s="16" t="s">
        <v>650</v>
      </c>
      <c r="O700" s="16" t="s">
        <v>603</v>
      </c>
      <c r="P700" s="16" t="s">
        <v>68</v>
      </c>
      <c r="Q700" s="16" t="s">
        <v>680</v>
      </c>
      <c r="R700" s="16" t="s">
        <v>687</v>
      </c>
      <c r="S700" s="16" t="s">
        <v>588</v>
      </c>
      <c r="T700" s="20">
        <f>E700+7</f>
        <v>42517</v>
      </c>
    </row>
    <row r="701" spans="1:20" x14ac:dyDescent="0.2">
      <c r="A701" s="16" t="s">
        <v>677</v>
      </c>
      <c r="B701" s="4">
        <v>3607</v>
      </c>
      <c r="C701" s="21" t="s">
        <v>64</v>
      </c>
      <c r="D701" s="16">
        <v>25797</v>
      </c>
      <c r="E701" s="22">
        <v>42553</v>
      </c>
      <c r="F701" s="16" t="s">
        <v>583</v>
      </c>
      <c r="G701" s="21">
        <v>28</v>
      </c>
      <c r="H701" s="18">
        <f>G701*L701</f>
        <v>889.84</v>
      </c>
      <c r="I701" s="23">
        <v>0</v>
      </c>
      <c r="J701" s="16" t="s">
        <v>595</v>
      </c>
      <c r="K701" s="24">
        <v>368.86</v>
      </c>
      <c r="L701" s="18">
        <v>31.78</v>
      </c>
      <c r="M701" s="24">
        <v>1.99</v>
      </c>
      <c r="N701" s="16" t="s">
        <v>541</v>
      </c>
      <c r="O701" s="21" t="s">
        <v>601</v>
      </c>
      <c r="P701" s="16" t="s">
        <v>71</v>
      </c>
      <c r="Q701" s="21" t="s">
        <v>681</v>
      </c>
      <c r="R701" s="16" t="s">
        <v>689</v>
      </c>
      <c r="S701" s="21" t="s">
        <v>592</v>
      </c>
      <c r="T701" s="20">
        <f>E701+7</f>
        <v>42560</v>
      </c>
    </row>
    <row r="702" spans="1:20" x14ac:dyDescent="0.2">
      <c r="A702" s="16" t="s">
        <v>677</v>
      </c>
      <c r="B702" s="4">
        <v>2998</v>
      </c>
      <c r="C702" s="16" t="s">
        <v>64</v>
      </c>
      <c r="D702" s="16">
        <v>21606</v>
      </c>
      <c r="E702" s="17">
        <v>41965</v>
      </c>
      <c r="F702" s="16" t="s">
        <v>583</v>
      </c>
      <c r="G702" s="16">
        <v>29</v>
      </c>
      <c r="H702" s="18">
        <f>G702*L702</f>
        <v>506.92</v>
      </c>
      <c r="I702" s="19">
        <v>0.06</v>
      </c>
      <c r="J702" s="16" t="s">
        <v>595</v>
      </c>
      <c r="K702" s="18">
        <v>138.33000000000001</v>
      </c>
      <c r="L702" s="18">
        <v>17.48</v>
      </c>
      <c r="M702" s="18">
        <v>1.99</v>
      </c>
      <c r="N702" s="16" t="s">
        <v>104</v>
      </c>
      <c r="O702" s="16" t="s">
        <v>601</v>
      </c>
      <c r="P702" s="16" t="s">
        <v>69</v>
      </c>
      <c r="Q702" s="16" t="s">
        <v>681</v>
      </c>
      <c r="R702" s="16" t="s">
        <v>689</v>
      </c>
      <c r="S702" s="16" t="s">
        <v>592</v>
      </c>
      <c r="T702" s="20">
        <f>E702+7</f>
        <v>41972</v>
      </c>
    </row>
    <row r="703" spans="1:20" x14ac:dyDescent="0.2">
      <c r="A703" s="16" t="s">
        <v>677</v>
      </c>
      <c r="B703" s="2">
        <v>1711</v>
      </c>
      <c r="C703" s="21" t="s">
        <v>64</v>
      </c>
      <c r="D703" s="16">
        <v>12292</v>
      </c>
      <c r="E703" s="22">
        <v>42462</v>
      </c>
      <c r="F703" s="16" t="s">
        <v>583</v>
      </c>
      <c r="G703" s="21">
        <v>32</v>
      </c>
      <c r="H703" s="18">
        <f>G703*L703</f>
        <v>841.92</v>
      </c>
      <c r="I703" s="23">
        <v>0.1</v>
      </c>
      <c r="J703" s="16" t="s">
        <v>595</v>
      </c>
      <c r="K703" s="24">
        <v>-127.23</v>
      </c>
      <c r="L703" s="18">
        <v>26.31</v>
      </c>
      <c r="M703" s="24">
        <v>5.89</v>
      </c>
      <c r="N703" s="16" t="s">
        <v>152</v>
      </c>
      <c r="O703" s="21" t="s">
        <v>601</v>
      </c>
      <c r="P703" s="16" t="s">
        <v>70</v>
      </c>
      <c r="Q703" s="21" t="s">
        <v>681</v>
      </c>
      <c r="R703" s="16" t="s">
        <v>689</v>
      </c>
      <c r="S703" s="21" t="s">
        <v>591</v>
      </c>
      <c r="T703" s="20">
        <f>E703+7</f>
        <v>42469</v>
      </c>
    </row>
    <row r="704" spans="1:20" x14ac:dyDescent="0.2">
      <c r="A704" s="16" t="s">
        <v>677</v>
      </c>
      <c r="B704" s="2">
        <v>5006</v>
      </c>
      <c r="C704" s="16" t="s">
        <v>64</v>
      </c>
      <c r="D704" s="16">
        <v>35687</v>
      </c>
      <c r="E704" s="17">
        <v>42265</v>
      </c>
      <c r="F704" s="16" t="s">
        <v>583</v>
      </c>
      <c r="G704" s="16">
        <v>48</v>
      </c>
      <c r="H704" s="18">
        <f>G704*L704</f>
        <v>606.72</v>
      </c>
      <c r="I704" s="19">
        <v>0.06</v>
      </c>
      <c r="J704" s="16" t="s">
        <v>594</v>
      </c>
      <c r="K704" s="18">
        <v>115.24</v>
      </c>
      <c r="L704" s="18">
        <v>12.64</v>
      </c>
      <c r="M704" s="18">
        <v>4.9800000000000004</v>
      </c>
      <c r="N704" s="16" t="s">
        <v>613</v>
      </c>
      <c r="O704" s="16" t="s">
        <v>605</v>
      </c>
      <c r="P704" s="16" t="s">
        <v>68</v>
      </c>
      <c r="Q704" s="16" t="s">
        <v>680</v>
      </c>
      <c r="R704" s="16" t="s">
        <v>687</v>
      </c>
      <c r="S704" s="16" t="s">
        <v>592</v>
      </c>
      <c r="T704" s="20">
        <f>E704+7</f>
        <v>42272</v>
      </c>
    </row>
    <row r="705" spans="1:20" x14ac:dyDescent="0.2">
      <c r="A705" s="16" t="s">
        <v>677</v>
      </c>
      <c r="B705" s="4">
        <v>2487</v>
      </c>
      <c r="C705" s="21" t="s">
        <v>64</v>
      </c>
      <c r="D705" s="16">
        <v>18113</v>
      </c>
      <c r="E705" s="22">
        <v>42549</v>
      </c>
      <c r="F705" s="16" t="s">
        <v>583</v>
      </c>
      <c r="G705" s="21">
        <v>27</v>
      </c>
      <c r="H705" s="18">
        <f>G705*L705</f>
        <v>3536.4599999999996</v>
      </c>
      <c r="I705" s="23">
        <v>0.08</v>
      </c>
      <c r="J705" s="16" t="s">
        <v>593</v>
      </c>
      <c r="K705" s="24">
        <v>-514.32000000000005</v>
      </c>
      <c r="L705" s="18">
        <v>130.97999999999999</v>
      </c>
      <c r="M705" s="24">
        <v>30</v>
      </c>
      <c r="N705" s="16" t="s">
        <v>652</v>
      </c>
      <c r="O705" s="21" t="s">
        <v>603</v>
      </c>
      <c r="P705" s="16" t="s">
        <v>70</v>
      </c>
      <c r="Q705" s="21" t="s">
        <v>680</v>
      </c>
      <c r="R705" s="16" t="s">
        <v>696</v>
      </c>
      <c r="S705" s="21" t="s">
        <v>72</v>
      </c>
      <c r="T705" s="20">
        <f>E705+7</f>
        <v>42556</v>
      </c>
    </row>
    <row r="706" spans="1:20" x14ac:dyDescent="0.2">
      <c r="A706" s="16" t="s">
        <v>677</v>
      </c>
      <c r="B706" s="2">
        <v>5831</v>
      </c>
      <c r="C706" s="16" t="s">
        <v>64</v>
      </c>
      <c r="D706" s="16">
        <v>41378</v>
      </c>
      <c r="E706" s="17">
        <v>42611</v>
      </c>
      <c r="F706" s="16" t="s">
        <v>583</v>
      </c>
      <c r="G706" s="16">
        <v>30</v>
      </c>
      <c r="H706" s="18">
        <f>G706*L706</f>
        <v>5429.4</v>
      </c>
      <c r="I706" s="19">
        <v>0.03</v>
      </c>
      <c r="J706" s="16" t="s">
        <v>593</v>
      </c>
      <c r="K706" s="18">
        <v>446.26</v>
      </c>
      <c r="L706" s="18">
        <v>180.98</v>
      </c>
      <c r="M706" s="18">
        <v>30</v>
      </c>
      <c r="N706" s="16" t="s">
        <v>428</v>
      </c>
      <c r="O706" s="16" t="s">
        <v>605</v>
      </c>
      <c r="P706" s="16" t="s">
        <v>68</v>
      </c>
      <c r="Q706" s="16" t="s">
        <v>680</v>
      </c>
      <c r="R706" s="16" t="s">
        <v>696</v>
      </c>
      <c r="S706" s="16" t="s">
        <v>72</v>
      </c>
      <c r="T706" s="20">
        <f>E706+7</f>
        <v>42618</v>
      </c>
    </row>
    <row r="707" spans="1:20" x14ac:dyDescent="0.2">
      <c r="A707" s="16" t="s">
        <v>677</v>
      </c>
      <c r="B707" s="2">
        <v>8367</v>
      </c>
      <c r="C707" s="21" t="s">
        <v>64</v>
      </c>
      <c r="D707" s="16">
        <v>59781</v>
      </c>
      <c r="E707" s="22">
        <v>42655</v>
      </c>
      <c r="F707" s="16" t="s">
        <v>583</v>
      </c>
      <c r="G707" s="21">
        <v>24</v>
      </c>
      <c r="H707" s="18">
        <f>G707*L707</f>
        <v>4343.5199999999995</v>
      </c>
      <c r="I707" s="23">
        <v>0.04</v>
      </c>
      <c r="J707" s="16" t="s">
        <v>593</v>
      </c>
      <c r="K707" s="24">
        <v>329.28</v>
      </c>
      <c r="L707" s="18">
        <v>180.98</v>
      </c>
      <c r="M707" s="24">
        <v>30</v>
      </c>
      <c r="N707" s="16" t="s">
        <v>620</v>
      </c>
      <c r="O707" s="21" t="s">
        <v>605</v>
      </c>
      <c r="P707" s="16" t="s">
        <v>71</v>
      </c>
      <c r="Q707" s="21" t="s">
        <v>680</v>
      </c>
      <c r="R707" s="16" t="s">
        <v>696</v>
      </c>
      <c r="S707" s="21" t="s">
        <v>72</v>
      </c>
      <c r="T707" s="20">
        <f>E707+7</f>
        <v>42662</v>
      </c>
    </row>
    <row r="708" spans="1:20" x14ac:dyDescent="0.2">
      <c r="A708" s="16" t="s">
        <v>677</v>
      </c>
      <c r="B708" s="4">
        <v>1524</v>
      </c>
      <c r="C708" s="16" t="s">
        <v>64</v>
      </c>
      <c r="D708" s="16">
        <v>10982</v>
      </c>
      <c r="E708" s="17">
        <v>42653</v>
      </c>
      <c r="F708" s="16" t="s">
        <v>583</v>
      </c>
      <c r="G708" s="16">
        <v>14</v>
      </c>
      <c r="H708" s="18">
        <f>G708*L708</f>
        <v>15.959999999999999</v>
      </c>
      <c r="I708" s="19">
        <v>0</v>
      </c>
      <c r="J708" s="16" t="s">
        <v>594</v>
      </c>
      <c r="K708" s="18">
        <v>2.81</v>
      </c>
      <c r="L708" s="18">
        <v>1.1399999999999999</v>
      </c>
      <c r="M708" s="18">
        <v>0.7</v>
      </c>
      <c r="N708" s="16" t="s">
        <v>657</v>
      </c>
      <c r="O708" s="16" t="s">
        <v>603</v>
      </c>
      <c r="P708" s="16" t="s">
        <v>68</v>
      </c>
      <c r="Q708" s="16" t="s">
        <v>679</v>
      </c>
      <c r="R708" s="16" t="s">
        <v>690</v>
      </c>
      <c r="S708" s="16" t="s">
        <v>588</v>
      </c>
      <c r="T708" s="20">
        <f>E708+7</f>
        <v>42660</v>
      </c>
    </row>
    <row r="709" spans="1:20" x14ac:dyDescent="0.2">
      <c r="A709" s="16" t="s">
        <v>677</v>
      </c>
      <c r="B709" s="4">
        <v>2211</v>
      </c>
      <c r="C709" s="21" t="s">
        <v>64</v>
      </c>
      <c r="D709" s="16">
        <v>15941</v>
      </c>
      <c r="E709" s="22">
        <v>42287</v>
      </c>
      <c r="F709" s="16" t="s">
        <v>583</v>
      </c>
      <c r="G709" s="21">
        <v>15</v>
      </c>
      <c r="H709" s="18">
        <f>G709*L709</f>
        <v>872.1</v>
      </c>
      <c r="I709" s="23">
        <v>0.02</v>
      </c>
      <c r="J709" s="16" t="s">
        <v>593</v>
      </c>
      <c r="K709" s="24">
        <v>-246.32</v>
      </c>
      <c r="L709" s="18">
        <v>58.14</v>
      </c>
      <c r="M709" s="24">
        <v>36.61</v>
      </c>
      <c r="N709" s="16" t="s">
        <v>656</v>
      </c>
      <c r="O709" s="21" t="s">
        <v>603</v>
      </c>
      <c r="P709" s="16" t="s">
        <v>70</v>
      </c>
      <c r="Q709" s="21" t="s">
        <v>680</v>
      </c>
      <c r="R709" s="16" t="s">
        <v>695</v>
      </c>
      <c r="S709" s="21" t="s">
        <v>587</v>
      </c>
      <c r="T709" s="20">
        <f>E709+7</f>
        <v>42294</v>
      </c>
    </row>
    <row r="710" spans="1:20" x14ac:dyDescent="0.2">
      <c r="A710" s="16" t="s">
        <v>677</v>
      </c>
      <c r="B710" s="2">
        <v>4992</v>
      </c>
      <c r="C710" s="16" t="s">
        <v>64</v>
      </c>
      <c r="D710" s="16">
        <v>35554</v>
      </c>
      <c r="E710" s="17">
        <v>42576</v>
      </c>
      <c r="F710" s="16" t="s">
        <v>583</v>
      </c>
      <c r="G710" s="16">
        <v>34</v>
      </c>
      <c r="H710" s="18">
        <f>G710*L710</f>
        <v>4453.32</v>
      </c>
      <c r="I710" s="19">
        <v>0.05</v>
      </c>
      <c r="J710" s="16" t="s">
        <v>593</v>
      </c>
      <c r="K710" s="18">
        <v>-614.37</v>
      </c>
      <c r="L710" s="18">
        <v>130.97999999999999</v>
      </c>
      <c r="M710" s="18">
        <v>54.74</v>
      </c>
      <c r="N710" s="16" t="s">
        <v>618</v>
      </c>
      <c r="O710" s="16" t="s">
        <v>605</v>
      </c>
      <c r="P710" s="16" t="s">
        <v>70</v>
      </c>
      <c r="Q710" s="16" t="s">
        <v>680</v>
      </c>
      <c r="R710" s="16" t="s">
        <v>695</v>
      </c>
      <c r="S710" s="16" t="s">
        <v>587</v>
      </c>
      <c r="T710" s="20">
        <f>E710+7</f>
        <v>42583</v>
      </c>
    </row>
    <row r="711" spans="1:20" x14ac:dyDescent="0.2">
      <c r="A711" s="16" t="s">
        <v>677</v>
      </c>
      <c r="B711" s="2">
        <v>6354</v>
      </c>
      <c r="C711" s="21" t="s">
        <v>64</v>
      </c>
      <c r="D711" s="16">
        <v>45059</v>
      </c>
      <c r="E711" s="22">
        <v>41977</v>
      </c>
      <c r="F711" s="16" t="s">
        <v>583</v>
      </c>
      <c r="G711" s="21">
        <v>35</v>
      </c>
      <c r="H711" s="18">
        <f>G711*L711</f>
        <v>1320.9</v>
      </c>
      <c r="I711" s="23">
        <v>0.05</v>
      </c>
      <c r="J711" s="16" t="s">
        <v>594</v>
      </c>
      <c r="K711" s="24">
        <v>371.28</v>
      </c>
      <c r="L711" s="18">
        <v>37.74</v>
      </c>
      <c r="M711" s="24">
        <v>2.9</v>
      </c>
      <c r="N711" s="16" t="s">
        <v>313</v>
      </c>
      <c r="O711" s="21" t="s">
        <v>601</v>
      </c>
      <c r="P711" s="16" t="s">
        <v>70</v>
      </c>
      <c r="Q711" s="21" t="s">
        <v>679</v>
      </c>
      <c r="R711" s="16" t="s">
        <v>683</v>
      </c>
      <c r="S711" s="21" t="s">
        <v>592</v>
      </c>
      <c r="T711" s="20">
        <f>E711+7</f>
        <v>41984</v>
      </c>
    </row>
    <row r="712" spans="1:20" x14ac:dyDescent="0.2">
      <c r="A712" s="16" t="s">
        <v>677</v>
      </c>
      <c r="B712" s="4">
        <v>355</v>
      </c>
      <c r="C712" s="16" t="s">
        <v>64</v>
      </c>
      <c r="D712" s="16">
        <v>2467</v>
      </c>
      <c r="E712" s="17">
        <v>42139</v>
      </c>
      <c r="F712" s="16" t="s">
        <v>583</v>
      </c>
      <c r="G712" s="16">
        <v>30</v>
      </c>
      <c r="H712" s="18">
        <f>G712*L712</f>
        <v>4363.5</v>
      </c>
      <c r="I712" s="19">
        <v>0.09</v>
      </c>
      <c r="J712" s="16" t="s">
        <v>593</v>
      </c>
      <c r="K712" s="18">
        <v>586.61</v>
      </c>
      <c r="L712" s="18">
        <v>145.44999999999999</v>
      </c>
      <c r="M712" s="18">
        <v>17.850000000000001</v>
      </c>
      <c r="N712" s="16" t="s">
        <v>296</v>
      </c>
      <c r="O712" s="16" t="s">
        <v>605</v>
      </c>
      <c r="P712" s="16" t="s">
        <v>71</v>
      </c>
      <c r="Q712" s="16" t="s">
        <v>681</v>
      </c>
      <c r="R712" s="16" t="s">
        <v>694</v>
      </c>
      <c r="S712" s="16" t="s">
        <v>72</v>
      </c>
      <c r="T712" s="20">
        <f>E712+7</f>
        <v>42146</v>
      </c>
    </row>
    <row r="713" spans="1:20" x14ac:dyDescent="0.2">
      <c r="A713" s="16" t="s">
        <v>677</v>
      </c>
      <c r="B713" s="2">
        <v>4506</v>
      </c>
      <c r="C713" s="21" t="s">
        <v>64</v>
      </c>
      <c r="D713" s="16">
        <v>32069</v>
      </c>
      <c r="E713" s="22">
        <v>42266</v>
      </c>
      <c r="F713" s="16" t="s">
        <v>583</v>
      </c>
      <c r="G713" s="21">
        <v>8</v>
      </c>
      <c r="H713" s="18">
        <f>G713*L713</f>
        <v>1163.5999999999999</v>
      </c>
      <c r="I713" s="23">
        <v>7.0000000000000007E-2</v>
      </c>
      <c r="J713" s="16" t="s">
        <v>593</v>
      </c>
      <c r="K713" s="24">
        <v>-240.31140000000002</v>
      </c>
      <c r="L713" s="18">
        <v>145.44999999999999</v>
      </c>
      <c r="M713" s="24">
        <v>17.850000000000001</v>
      </c>
      <c r="N713" s="16" t="s">
        <v>657</v>
      </c>
      <c r="O713" s="21" t="s">
        <v>603</v>
      </c>
      <c r="P713" s="16" t="s">
        <v>70</v>
      </c>
      <c r="Q713" s="21" t="s">
        <v>681</v>
      </c>
      <c r="R713" s="16" t="s">
        <v>694</v>
      </c>
      <c r="S713" s="21" t="s">
        <v>72</v>
      </c>
      <c r="T713" s="20">
        <f>E713+7</f>
        <v>42273</v>
      </c>
    </row>
    <row r="714" spans="1:20" x14ac:dyDescent="0.2">
      <c r="A714" s="16" t="s">
        <v>677</v>
      </c>
      <c r="B714" s="4">
        <v>2559</v>
      </c>
      <c r="C714" s="16" t="s">
        <v>64</v>
      </c>
      <c r="D714" s="16">
        <v>18503</v>
      </c>
      <c r="E714" s="17">
        <v>42068</v>
      </c>
      <c r="F714" s="16" t="s">
        <v>583</v>
      </c>
      <c r="G714" s="16">
        <v>46</v>
      </c>
      <c r="H714" s="18">
        <f>G714*L714</f>
        <v>6690.7</v>
      </c>
      <c r="I714" s="19">
        <v>0.03</v>
      </c>
      <c r="J714" s="16" t="s">
        <v>593</v>
      </c>
      <c r="K714" s="18">
        <v>1487.94</v>
      </c>
      <c r="L714" s="18">
        <v>145.44999999999999</v>
      </c>
      <c r="M714" s="18">
        <v>17.850000000000001</v>
      </c>
      <c r="N714" s="16" t="s">
        <v>539</v>
      </c>
      <c r="O714" s="16" t="s">
        <v>601</v>
      </c>
      <c r="P714" s="16" t="s">
        <v>70</v>
      </c>
      <c r="Q714" s="16" t="s">
        <v>681</v>
      </c>
      <c r="R714" s="16" t="s">
        <v>694</v>
      </c>
      <c r="S714" s="16" t="s">
        <v>72</v>
      </c>
      <c r="T714" s="20">
        <f>E714+7</f>
        <v>42075</v>
      </c>
    </row>
    <row r="715" spans="1:20" x14ac:dyDescent="0.2">
      <c r="A715" s="16" t="s">
        <v>677</v>
      </c>
      <c r="B715" s="2">
        <v>2423</v>
      </c>
      <c r="C715" s="21" t="s">
        <v>64</v>
      </c>
      <c r="D715" s="16">
        <v>17571</v>
      </c>
      <c r="E715" s="22">
        <v>42383</v>
      </c>
      <c r="F715" s="16" t="s">
        <v>583</v>
      </c>
      <c r="G715" s="21">
        <v>50</v>
      </c>
      <c r="H715" s="18">
        <f>G715*L715</f>
        <v>1648.9999999999998</v>
      </c>
      <c r="I715" s="23">
        <v>0.02</v>
      </c>
      <c r="J715" s="16" t="s">
        <v>594</v>
      </c>
      <c r="K715" s="24">
        <v>51.98</v>
      </c>
      <c r="L715" s="18">
        <v>32.979999999999997</v>
      </c>
      <c r="M715" s="24">
        <v>5.5</v>
      </c>
      <c r="N715" s="16" t="s">
        <v>454</v>
      </c>
      <c r="O715" s="21" t="s">
        <v>601</v>
      </c>
      <c r="P715" s="16" t="s">
        <v>70</v>
      </c>
      <c r="Q715" s="21" t="s">
        <v>681</v>
      </c>
      <c r="R715" s="16" t="s">
        <v>689</v>
      </c>
      <c r="S715" s="21" t="s">
        <v>591</v>
      </c>
      <c r="T715" s="20">
        <f>E715+7</f>
        <v>42390</v>
      </c>
    </row>
    <row r="716" spans="1:20" x14ac:dyDescent="0.2">
      <c r="A716" s="16" t="s">
        <v>677</v>
      </c>
      <c r="B716" s="4">
        <v>3055</v>
      </c>
      <c r="C716" s="16" t="s">
        <v>64</v>
      </c>
      <c r="D716" s="16">
        <v>21890</v>
      </c>
      <c r="E716" s="17">
        <v>41967</v>
      </c>
      <c r="F716" s="16" t="s">
        <v>583</v>
      </c>
      <c r="G716" s="16">
        <v>44</v>
      </c>
      <c r="H716" s="18">
        <f>G716*L716</f>
        <v>509.52</v>
      </c>
      <c r="I716" s="19">
        <v>0.06</v>
      </c>
      <c r="J716" s="16" t="s">
        <v>595</v>
      </c>
      <c r="K716" s="18">
        <v>-12.67</v>
      </c>
      <c r="L716" s="18">
        <v>11.58</v>
      </c>
      <c r="M716" s="18">
        <v>6.97</v>
      </c>
      <c r="N716" s="16" t="s">
        <v>618</v>
      </c>
      <c r="O716" s="16" t="s">
        <v>605</v>
      </c>
      <c r="P716" s="16" t="s">
        <v>69</v>
      </c>
      <c r="Q716" s="16" t="s">
        <v>679</v>
      </c>
      <c r="R716" s="16" t="s">
        <v>682</v>
      </c>
      <c r="S716" s="16" t="s">
        <v>591</v>
      </c>
      <c r="T716" s="20">
        <f>E716+7</f>
        <v>41974</v>
      </c>
    </row>
    <row r="717" spans="1:20" x14ac:dyDescent="0.2">
      <c r="A717" s="16" t="s">
        <v>677</v>
      </c>
      <c r="B717" s="2">
        <v>4811</v>
      </c>
      <c r="C717" s="21" t="s">
        <v>64</v>
      </c>
      <c r="D717" s="16">
        <v>34211</v>
      </c>
      <c r="E717" s="22">
        <v>42352</v>
      </c>
      <c r="F717" s="16" t="s">
        <v>583</v>
      </c>
      <c r="G717" s="21">
        <v>15</v>
      </c>
      <c r="H717" s="18">
        <f>G717*L717</f>
        <v>148.94999999999999</v>
      </c>
      <c r="I717" s="23">
        <v>0.1</v>
      </c>
      <c r="J717" s="16" t="s">
        <v>595</v>
      </c>
      <c r="K717" s="24">
        <v>36.229999999999997</v>
      </c>
      <c r="L717" s="18">
        <v>9.93</v>
      </c>
      <c r="M717" s="24">
        <v>1.0900000000000001</v>
      </c>
      <c r="N717" s="16" t="s">
        <v>615</v>
      </c>
      <c r="O717" s="21" t="s">
        <v>605</v>
      </c>
      <c r="P717" s="16" t="s">
        <v>69</v>
      </c>
      <c r="Q717" s="21" t="s">
        <v>679</v>
      </c>
      <c r="R717" s="16" t="s">
        <v>683</v>
      </c>
      <c r="S717" s="21" t="s">
        <v>588</v>
      </c>
      <c r="T717" s="20">
        <f>E717+7</f>
        <v>42359</v>
      </c>
    </row>
    <row r="718" spans="1:20" x14ac:dyDescent="0.2">
      <c r="A718" s="16" t="s">
        <v>677</v>
      </c>
      <c r="B718" s="4">
        <v>4457</v>
      </c>
      <c r="C718" s="16" t="s">
        <v>64</v>
      </c>
      <c r="D718" s="16">
        <v>31777</v>
      </c>
      <c r="E718" s="17">
        <v>42235</v>
      </c>
      <c r="F718" s="16" t="s">
        <v>583</v>
      </c>
      <c r="G718" s="16">
        <v>10</v>
      </c>
      <c r="H718" s="18">
        <f>G718*L718</f>
        <v>122.8</v>
      </c>
      <c r="I718" s="19">
        <v>0.01</v>
      </c>
      <c r="J718" s="16" t="s">
        <v>595</v>
      </c>
      <c r="K718" s="18">
        <v>1.85</v>
      </c>
      <c r="L718" s="18">
        <v>12.28</v>
      </c>
      <c r="M718" s="18">
        <v>6.47</v>
      </c>
      <c r="N718" s="16" t="s">
        <v>650</v>
      </c>
      <c r="O718" s="16" t="s">
        <v>603</v>
      </c>
      <c r="P718" s="16" t="s">
        <v>69</v>
      </c>
      <c r="Q718" s="16" t="s">
        <v>679</v>
      </c>
      <c r="R718" s="16" t="s">
        <v>686</v>
      </c>
      <c r="S718" s="16" t="s">
        <v>591</v>
      </c>
      <c r="T718" s="20">
        <f>E718+7</f>
        <v>42242</v>
      </c>
    </row>
    <row r="719" spans="1:20" x14ac:dyDescent="0.2">
      <c r="A719" s="16" t="s">
        <v>677</v>
      </c>
      <c r="B719" s="2">
        <v>3205</v>
      </c>
      <c r="C719" s="21" t="s">
        <v>64</v>
      </c>
      <c r="D719" s="16">
        <v>22980</v>
      </c>
      <c r="E719" s="22">
        <v>42583</v>
      </c>
      <c r="F719" s="16" t="s">
        <v>583</v>
      </c>
      <c r="G719" s="21">
        <v>10</v>
      </c>
      <c r="H719" s="18">
        <f>G719*L719</f>
        <v>49.800000000000004</v>
      </c>
      <c r="I719" s="23">
        <v>0.06</v>
      </c>
      <c r="J719" s="16" t="s">
        <v>595</v>
      </c>
      <c r="K719" s="24">
        <v>-27.73</v>
      </c>
      <c r="L719" s="18">
        <v>4.9800000000000004</v>
      </c>
      <c r="M719" s="24">
        <v>5.49</v>
      </c>
      <c r="N719" s="16" t="s">
        <v>479</v>
      </c>
      <c r="O719" s="21" t="s">
        <v>601</v>
      </c>
      <c r="P719" s="16" t="s">
        <v>70</v>
      </c>
      <c r="Q719" s="21" t="s">
        <v>679</v>
      </c>
      <c r="R719" s="16" t="s">
        <v>686</v>
      </c>
      <c r="S719" s="21" t="s">
        <v>591</v>
      </c>
      <c r="T719" s="20">
        <f>E719+7</f>
        <v>42590</v>
      </c>
    </row>
    <row r="720" spans="1:20" x14ac:dyDescent="0.2">
      <c r="A720" s="16" t="s">
        <v>677</v>
      </c>
      <c r="B720" s="4">
        <v>7597</v>
      </c>
      <c r="C720" s="16" t="s">
        <v>64</v>
      </c>
      <c r="D720" s="16">
        <v>54368</v>
      </c>
      <c r="E720" s="17">
        <v>42248</v>
      </c>
      <c r="F720" s="16" t="s">
        <v>583</v>
      </c>
      <c r="G720" s="16">
        <v>16</v>
      </c>
      <c r="H720" s="18">
        <f>G720*L720</f>
        <v>79.680000000000007</v>
      </c>
      <c r="I720" s="19">
        <v>0.08</v>
      </c>
      <c r="J720" s="16" t="s">
        <v>595</v>
      </c>
      <c r="K720" s="18">
        <v>-48.55</v>
      </c>
      <c r="L720" s="18">
        <v>4.9800000000000004</v>
      </c>
      <c r="M720" s="18">
        <v>5.49</v>
      </c>
      <c r="N720" s="16" t="s">
        <v>655</v>
      </c>
      <c r="O720" s="16" t="s">
        <v>603</v>
      </c>
      <c r="P720" s="16" t="s">
        <v>69</v>
      </c>
      <c r="Q720" s="16" t="s">
        <v>679</v>
      </c>
      <c r="R720" s="16" t="s">
        <v>686</v>
      </c>
      <c r="S720" s="16" t="s">
        <v>591</v>
      </c>
      <c r="T720" s="20">
        <f>E720+7</f>
        <v>42255</v>
      </c>
    </row>
    <row r="721" spans="1:20" x14ac:dyDescent="0.2">
      <c r="A721" s="16" t="s">
        <v>677</v>
      </c>
      <c r="B721" s="4">
        <v>6097</v>
      </c>
      <c r="C721" s="21" t="s">
        <v>64</v>
      </c>
      <c r="D721" s="16">
        <v>43203</v>
      </c>
      <c r="E721" s="22">
        <v>42353</v>
      </c>
      <c r="F721" s="16" t="s">
        <v>583</v>
      </c>
      <c r="G721" s="21">
        <v>32</v>
      </c>
      <c r="H721" s="18">
        <f>G721*L721</f>
        <v>213.76</v>
      </c>
      <c r="I721" s="23">
        <v>0.02</v>
      </c>
      <c r="J721" s="16" t="s">
        <v>595</v>
      </c>
      <c r="K721" s="24">
        <v>-33.69</v>
      </c>
      <c r="L721" s="18">
        <v>6.68</v>
      </c>
      <c r="M721" s="24">
        <v>5.2</v>
      </c>
      <c r="N721" s="16" t="s">
        <v>128</v>
      </c>
      <c r="O721" s="21" t="s">
        <v>601</v>
      </c>
      <c r="P721" s="16" t="s">
        <v>68</v>
      </c>
      <c r="Q721" s="21" t="s">
        <v>679</v>
      </c>
      <c r="R721" s="16" t="s">
        <v>686</v>
      </c>
      <c r="S721" s="21" t="s">
        <v>591</v>
      </c>
      <c r="T721" s="20">
        <f>E721+7</f>
        <v>42360</v>
      </c>
    </row>
    <row r="722" spans="1:20" x14ac:dyDescent="0.2">
      <c r="A722" s="16" t="s">
        <v>677</v>
      </c>
      <c r="B722" s="4">
        <v>376</v>
      </c>
      <c r="C722" s="16" t="s">
        <v>64</v>
      </c>
      <c r="D722" s="16">
        <v>2595</v>
      </c>
      <c r="E722" s="17">
        <v>42290</v>
      </c>
      <c r="F722" s="16" t="s">
        <v>583</v>
      </c>
      <c r="G722" s="16">
        <v>29</v>
      </c>
      <c r="H722" s="18">
        <f>G722*L722</f>
        <v>187.92000000000002</v>
      </c>
      <c r="I722" s="19">
        <v>0.01</v>
      </c>
      <c r="J722" s="16" t="s">
        <v>594</v>
      </c>
      <c r="K722" s="18">
        <v>-125.6</v>
      </c>
      <c r="L722" s="18">
        <v>6.48</v>
      </c>
      <c r="M722" s="18">
        <v>8.74</v>
      </c>
      <c r="N722" s="16" t="s">
        <v>655</v>
      </c>
      <c r="O722" s="16" t="s">
        <v>603</v>
      </c>
      <c r="P722" s="16" t="s">
        <v>71</v>
      </c>
      <c r="Q722" s="16" t="s">
        <v>679</v>
      </c>
      <c r="R722" s="16" t="s">
        <v>686</v>
      </c>
      <c r="S722" s="16" t="s">
        <v>591</v>
      </c>
      <c r="T722" s="20">
        <f>E722+7</f>
        <v>42297</v>
      </c>
    </row>
    <row r="723" spans="1:20" x14ac:dyDescent="0.2">
      <c r="A723" s="16" t="s">
        <v>677</v>
      </c>
      <c r="B723" s="4">
        <v>6967</v>
      </c>
      <c r="C723" s="21" t="s">
        <v>64</v>
      </c>
      <c r="D723" s="16">
        <v>49797</v>
      </c>
      <c r="E723" s="22">
        <v>42010</v>
      </c>
      <c r="F723" s="16" t="s">
        <v>583</v>
      </c>
      <c r="G723" s="21">
        <v>26</v>
      </c>
      <c r="H723" s="18">
        <f>G723*L723</f>
        <v>168.48000000000002</v>
      </c>
      <c r="I723" s="23">
        <v>7.0000000000000007E-2</v>
      </c>
      <c r="J723" s="16" t="s">
        <v>594</v>
      </c>
      <c r="K723" s="24">
        <v>-116.56</v>
      </c>
      <c r="L723" s="18">
        <v>6.48</v>
      </c>
      <c r="M723" s="24">
        <v>8.19</v>
      </c>
      <c r="N723" s="16" t="s">
        <v>220</v>
      </c>
      <c r="O723" s="21" t="s">
        <v>601</v>
      </c>
      <c r="P723" s="16" t="s">
        <v>69</v>
      </c>
      <c r="Q723" s="21" t="s">
        <v>679</v>
      </c>
      <c r="R723" s="16" t="s">
        <v>686</v>
      </c>
      <c r="S723" s="21" t="s">
        <v>591</v>
      </c>
      <c r="T723" s="20">
        <f>E723+7</f>
        <v>42017</v>
      </c>
    </row>
    <row r="724" spans="1:20" x14ac:dyDescent="0.2">
      <c r="A724" s="16" t="s">
        <v>677</v>
      </c>
      <c r="B724" s="4">
        <v>5903</v>
      </c>
      <c r="C724" s="16" t="s">
        <v>64</v>
      </c>
      <c r="D724" s="16">
        <v>41831</v>
      </c>
      <c r="E724" s="17">
        <v>42511</v>
      </c>
      <c r="F724" s="16" t="s">
        <v>583</v>
      </c>
      <c r="G724" s="16">
        <v>38</v>
      </c>
      <c r="H724" s="18">
        <f>G724*L724</f>
        <v>200.64000000000001</v>
      </c>
      <c r="I724" s="19">
        <v>0.05</v>
      </c>
      <c r="J724" s="16" t="s">
        <v>595</v>
      </c>
      <c r="K724" s="18">
        <v>-96.29</v>
      </c>
      <c r="L724" s="18">
        <v>5.28</v>
      </c>
      <c r="M724" s="18">
        <v>5.66</v>
      </c>
      <c r="N724" s="16" t="s">
        <v>543</v>
      </c>
      <c r="O724" s="16" t="s">
        <v>601</v>
      </c>
      <c r="P724" s="16" t="s">
        <v>71</v>
      </c>
      <c r="Q724" s="16" t="s">
        <v>679</v>
      </c>
      <c r="R724" s="16" t="s">
        <v>686</v>
      </c>
      <c r="S724" s="16" t="s">
        <v>591</v>
      </c>
      <c r="T724" s="20">
        <f>E724+7</f>
        <v>42518</v>
      </c>
    </row>
    <row r="725" spans="1:20" x14ac:dyDescent="0.2">
      <c r="A725" s="16" t="s">
        <v>677</v>
      </c>
      <c r="B725" s="2">
        <v>7908</v>
      </c>
      <c r="C725" s="21" t="s">
        <v>64</v>
      </c>
      <c r="D725" s="16">
        <v>56550</v>
      </c>
      <c r="E725" s="22">
        <v>42041</v>
      </c>
      <c r="F725" s="16" t="s">
        <v>583</v>
      </c>
      <c r="G725" s="21">
        <v>33</v>
      </c>
      <c r="H725" s="18">
        <f>G725*L725</f>
        <v>659.34</v>
      </c>
      <c r="I725" s="23">
        <v>0.09</v>
      </c>
      <c r="J725" s="16" t="s">
        <v>595</v>
      </c>
      <c r="K725" s="24">
        <v>166.85</v>
      </c>
      <c r="L725" s="18">
        <v>19.98</v>
      </c>
      <c r="M725" s="24">
        <v>5.77</v>
      </c>
      <c r="N725" s="16" t="s">
        <v>350</v>
      </c>
      <c r="O725" s="21" t="s">
        <v>601</v>
      </c>
      <c r="P725" s="16" t="s">
        <v>68</v>
      </c>
      <c r="Q725" s="21" t="s">
        <v>679</v>
      </c>
      <c r="R725" s="16" t="s">
        <v>686</v>
      </c>
      <c r="S725" s="21" t="s">
        <v>591</v>
      </c>
      <c r="T725" s="20">
        <f>E725+7</f>
        <v>42048</v>
      </c>
    </row>
    <row r="726" spans="1:20" x14ac:dyDescent="0.2">
      <c r="A726" s="16" t="s">
        <v>677</v>
      </c>
      <c r="B726" s="4">
        <v>1715</v>
      </c>
      <c r="C726" s="16" t="s">
        <v>64</v>
      </c>
      <c r="D726" s="16">
        <v>12323</v>
      </c>
      <c r="E726" s="17">
        <v>42035</v>
      </c>
      <c r="F726" s="16" t="s">
        <v>583</v>
      </c>
      <c r="G726" s="16">
        <v>32</v>
      </c>
      <c r="H726" s="18">
        <f>G726*L726</f>
        <v>484.8</v>
      </c>
      <c r="I726" s="19">
        <v>0.02</v>
      </c>
      <c r="J726" s="16" t="s">
        <v>595</v>
      </c>
      <c r="K726" s="18">
        <v>-28.681000000000001</v>
      </c>
      <c r="L726" s="18">
        <v>15.15</v>
      </c>
      <c r="M726" s="18">
        <v>10.130000000000001</v>
      </c>
      <c r="N726" s="16" t="s">
        <v>393</v>
      </c>
      <c r="O726" s="16" t="s">
        <v>601</v>
      </c>
      <c r="P726" s="16" t="s">
        <v>71</v>
      </c>
      <c r="Q726" s="16" t="s">
        <v>679</v>
      </c>
      <c r="R726" s="16" t="s">
        <v>691</v>
      </c>
      <c r="S726" s="16" t="s">
        <v>591</v>
      </c>
      <c r="T726" s="20">
        <f>E726+7</f>
        <v>42042</v>
      </c>
    </row>
    <row r="727" spans="1:20" x14ac:dyDescent="0.2">
      <c r="A727" s="16" t="s">
        <v>677</v>
      </c>
      <c r="B727" s="2">
        <v>2617</v>
      </c>
      <c r="C727" s="21" t="s">
        <v>64</v>
      </c>
      <c r="D727" s="16">
        <v>18918</v>
      </c>
      <c r="E727" s="22">
        <v>42609</v>
      </c>
      <c r="F727" s="16" t="s">
        <v>583</v>
      </c>
      <c r="G727" s="21">
        <v>7</v>
      </c>
      <c r="H727" s="18">
        <f>G727*L727</f>
        <v>6999.93</v>
      </c>
      <c r="I727" s="23">
        <v>0.1</v>
      </c>
      <c r="J727" s="16" t="s">
        <v>595</v>
      </c>
      <c r="K727" s="24">
        <v>-221.78039999999999</v>
      </c>
      <c r="L727" s="18">
        <v>999.99</v>
      </c>
      <c r="M727" s="24">
        <v>13.99</v>
      </c>
      <c r="N727" s="16" t="s">
        <v>653</v>
      </c>
      <c r="O727" s="21" t="s">
        <v>603</v>
      </c>
      <c r="P727" s="16" t="s">
        <v>71</v>
      </c>
      <c r="Q727" s="21" t="s">
        <v>681</v>
      </c>
      <c r="R727" s="16" t="s">
        <v>694</v>
      </c>
      <c r="S727" s="21" t="s">
        <v>590</v>
      </c>
      <c r="T727" s="20">
        <f>E727+7</f>
        <v>42616</v>
      </c>
    </row>
    <row r="728" spans="1:20" x14ac:dyDescent="0.2">
      <c r="A728" s="16" t="s">
        <v>677</v>
      </c>
      <c r="B728" s="4">
        <v>3002</v>
      </c>
      <c r="C728" s="16" t="s">
        <v>64</v>
      </c>
      <c r="D728" s="16">
        <v>21634</v>
      </c>
      <c r="E728" s="17">
        <v>42610</v>
      </c>
      <c r="F728" s="16" t="s">
        <v>583</v>
      </c>
      <c r="G728" s="16">
        <v>1</v>
      </c>
      <c r="H728" s="18">
        <f>G728*L728</f>
        <v>1938.02</v>
      </c>
      <c r="I728" s="19">
        <v>7.0000000000000007E-2</v>
      </c>
      <c r="J728" s="16" t="s">
        <v>595</v>
      </c>
      <c r="K728" s="18">
        <v>-4017.6164999999996</v>
      </c>
      <c r="L728" s="18">
        <v>1938.02</v>
      </c>
      <c r="M728" s="18">
        <v>13.99</v>
      </c>
      <c r="N728" s="16" t="s">
        <v>654</v>
      </c>
      <c r="O728" s="16" t="s">
        <v>603</v>
      </c>
      <c r="P728" s="16" t="s">
        <v>68</v>
      </c>
      <c r="Q728" s="16" t="s">
        <v>681</v>
      </c>
      <c r="R728" s="16" t="s">
        <v>694</v>
      </c>
      <c r="S728" s="16" t="s">
        <v>590</v>
      </c>
      <c r="T728" s="20">
        <f>E728+7</f>
        <v>42617</v>
      </c>
    </row>
    <row r="729" spans="1:20" x14ac:dyDescent="0.2">
      <c r="A729" s="16" t="s">
        <v>677</v>
      </c>
      <c r="B729" s="4">
        <v>2345</v>
      </c>
      <c r="C729" s="21" t="s">
        <v>64</v>
      </c>
      <c r="D729" s="16">
        <v>16897</v>
      </c>
      <c r="E729" s="22">
        <v>42475</v>
      </c>
      <c r="F729" s="16" t="s">
        <v>583</v>
      </c>
      <c r="G729" s="21">
        <v>48</v>
      </c>
      <c r="H729" s="18">
        <f>G729*L729</f>
        <v>106.08</v>
      </c>
      <c r="I729" s="23">
        <v>0.06</v>
      </c>
      <c r="J729" s="16" t="s">
        <v>595</v>
      </c>
      <c r="K729" s="24">
        <v>14.97</v>
      </c>
      <c r="L729" s="18">
        <v>2.21</v>
      </c>
      <c r="M729" s="24">
        <v>1</v>
      </c>
      <c r="N729" s="16" t="s">
        <v>654</v>
      </c>
      <c r="O729" s="21" t="s">
        <v>603</v>
      </c>
      <c r="P729" s="16" t="s">
        <v>70</v>
      </c>
      <c r="Q729" s="21" t="s">
        <v>679</v>
      </c>
      <c r="R729" s="16" t="s">
        <v>683</v>
      </c>
      <c r="S729" s="21" t="s">
        <v>588</v>
      </c>
      <c r="T729" s="20">
        <f>E729+7</f>
        <v>42482</v>
      </c>
    </row>
    <row r="730" spans="1:20" x14ac:dyDescent="0.2">
      <c r="A730" s="16" t="s">
        <v>677</v>
      </c>
      <c r="B730" s="2">
        <v>8368</v>
      </c>
      <c r="C730" s="16" t="s">
        <v>64</v>
      </c>
      <c r="D730" s="16">
        <v>59781</v>
      </c>
      <c r="E730" s="17">
        <v>42655</v>
      </c>
      <c r="F730" s="16" t="s">
        <v>583</v>
      </c>
      <c r="G730" s="16">
        <v>28</v>
      </c>
      <c r="H730" s="18">
        <f>G730*L730</f>
        <v>24667.440000000002</v>
      </c>
      <c r="I730" s="19">
        <v>0.04</v>
      </c>
      <c r="J730" s="16" t="s">
        <v>593</v>
      </c>
      <c r="K730" s="18">
        <v>-9611.91</v>
      </c>
      <c r="L730" s="18">
        <v>880.98</v>
      </c>
      <c r="M730" s="18">
        <v>44.55</v>
      </c>
      <c r="N730" s="16" t="s">
        <v>654</v>
      </c>
      <c r="O730" s="16" t="s">
        <v>603</v>
      </c>
      <c r="P730" s="16" t="s">
        <v>71</v>
      </c>
      <c r="Q730" s="16" t="s">
        <v>680</v>
      </c>
      <c r="R730" s="16" t="s">
        <v>695</v>
      </c>
      <c r="S730" s="16" t="s">
        <v>587</v>
      </c>
      <c r="T730" s="20">
        <f>E730+7</f>
        <v>42662</v>
      </c>
    </row>
    <row r="731" spans="1:20" x14ac:dyDescent="0.2">
      <c r="A731" s="16" t="s">
        <v>677</v>
      </c>
      <c r="B731" s="2">
        <v>7207</v>
      </c>
      <c r="C731" s="21" t="s">
        <v>64</v>
      </c>
      <c r="D731" s="16">
        <v>51424</v>
      </c>
      <c r="E731" s="22">
        <v>42317</v>
      </c>
      <c r="F731" s="16" t="s">
        <v>583</v>
      </c>
      <c r="G731" s="21">
        <v>5</v>
      </c>
      <c r="H731" s="18">
        <f>G731*L731</f>
        <v>83.699999999999989</v>
      </c>
      <c r="I731" s="23">
        <v>0.05</v>
      </c>
      <c r="J731" s="16" t="s">
        <v>595</v>
      </c>
      <c r="K731" s="24">
        <v>-47.54</v>
      </c>
      <c r="L731" s="18">
        <v>16.739999999999998</v>
      </c>
      <c r="M731" s="24">
        <v>7.04</v>
      </c>
      <c r="N731" s="16" t="s">
        <v>657</v>
      </c>
      <c r="O731" s="21" t="s">
        <v>603</v>
      </c>
      <c r="P731" s="16" t="s">
        <v>68</v>
      </c>
      <c r="Q731" s="21" t="s">
        <v>679</v>
      </c>
      <c r="R731" s="16" t="s">
        <v>692</v>
      </c>
      <c r="S731" s="21" t="s">
        <v>591</v>
      </c>
      <c r="T731" s="20">
        <f>E731+7</f>
        <v>42324</v>
      </c>
    </row>
    <row r="732" spans="1:20" x14ac:dyDescent="0.2">
      <c r="A732" s="16" t="s">
        <v>677</v>
      </c>
      <c r="B732" s="4">
        <v>5582</v>
      </c>
      <c r="C732" s="16" t="s">
        <v>64</v>
      </c>
      <c r="D732" s="16">
        <v>39586</v>
      </c>
      <c r="E732" s="17">
        <v>42082</v>
      </c>
      <c r="F732" s="16" t="s">
        <v>583</v>
      </c>
      <c r="G732" s="16">
        <v>1</v>
      </c>
      <c r="H732" s="18">
        <f>G732*L732</f>
        <v>3.52</v>
      </c>
      <c r="I732" s="19">
        <v>0.04</v>
      </c>
      <c r="J732" s="16" t="s">
        <v>595</v>
      </c>
      <c r="K732" s="18">
        <v>-5.4395000000000007</v>
      </c>
      <c r="L732" s="18">
        <v>3.52</v>
      </c>
      <c r="M732" s="18">
        <v>6.83</v>
      </c>
      <c r="N732" s="16" t="s">
        <v>650</v>
      </c>
      <c r="O732" s="16" t="s">
        <v>603</v>
      </c>
      <c r="P732" s="16" t="s">
        <v>71</v>
      </c>
      <c r="Q732" s="16" t="s">
        <v>679</v>
      </c>
      <c r="R732" s="16" t="s">
        <v>691</v>
      </c>
      <c r="S732" s="16" t="s">
        <v>591</v>
      </c>
      <c r="T732" s="20">
        <f>E732+7</f>
        <v>42089</v>
      </c>
    </row>
    <row r="733" spans="1:20" x14ac:dyDescent="0.2">
      <c r="A733" s="16" t="s">
        <v>677</v>
      </c>
      <c r="B733" s="4">
        <v>7542</v>
      </c>
      <c r="C733" s="21" t="s">
        <v>64</v>
      </c>
      <c r="D733" s="16">
        <v>53895</v>
      </c>
      <c r="E733" s="22">
        <v>42190</v>
      </c>
      <c r="F733" s="16" t="s">
        <v>583</v>
      </c>
      <c r="G733" s="21">
        <v>21</v>
      </c>
      <c r="H733" s="18">
        <f>G733*L733</f>
        <v>8802.99</v>
      </c>
      <c r="I733" s="23">
        <v>0.1</v>
      </c>
      <c r="J733" s="16" t="s">
        <v>595</v>
      </c>
      <c r="K733" s="24">
        <v>1558.79</v>
      </c>
      <c r="L733" s="18">
        <v>419.19</v>
      </c>
      <c r="M733" s="24">
        <v>19.989999999999998</v>
      </c>
      <c r="N733" s="16" t="s">
        <v>654</v>
      </c>
      <c r="O733" s="21" t="s">
        <v>603</v>
      </c>
      <c r="P733" s="16" t="s">
        <v>69</v>
      </c>
      <c r="Q733" s="21" t="s">
        <v>679</v>
      </c>
      <c r="R733" s="16" t="s">
        <v>692</v>
      </c>
      <c r="S733" s="21" t="s">
        <v>591</v>
      </c>
      <c r="T733" s="20">
        <f>E733+7</f>
        <v>42197</v>
      </c>
    </row>
    <row r="734" spans="1:20" x14ac:dyDescent="0.2">
      <c r="A734" s="16" t="s">
        <v>677</v>
      </c>
      <c r="B734" s="4">
        <v>986</v>
      </c>
      <c r="C734" s="16" t="s">
        <v>64</v>
      </c>
      <c r="D734" s="16">
        <v>7107</v>
      </c>
      <c r="E734" s="17">
        <v>42312</v>
      </c>
      <c r="F734" s="16" t="s">
        <v>583</v>
      </c>
      <c r="G734" s="16">
        <v>3</v>
      </c>
      <c r="H734" s="18">
        <f>G734*L734</f>
        <v>113.82</v>
      </c>
      <c r="I734" s="19">
        <v>0.06</v>
      </c>
      <c r="J734" s="16" t="s">
        <v>595</v>
      </c>
      <c r="K734" s="18">
        <v>-21.23</v>
      </c>
      <c r="L734" s="18">
        <v>37.94</v>
      </c>
      <c r="M734" s="18">
        <v>5.08</v>
      </c>
      <c r="N734" s="16" t="s">
        <v>169</v>
      </c>
      <c r="O734" s="16" t="s">
        <v>601</v>
      </c>
      <c r="P734" s="16" t="s">
        <v>71</v>
      </c>
      <c r="Q734" s="16" t="s">
        <v>679</v>
      </c>
      <c r="R734" s="16" t="s">
        <v>686</v>
      </c>
      <c r="S734" s="16" t="s">
        <v>588</v>
      </c>
      <c r="T734" s="20">
        <f>E734+7</f>
        <v>42319</v>
      </c>
    </row>
    <row r="735" spans="1:20" x14ac:dyDescent="0.2">
      <c r="A735" s="16" t="s">
        <v>677</v>
      </c>
      <c r="B735" s="4">
        <v>6550</v>
      </c>
      <c r="C735" s="21" t="s">
        <v>64</v>
      </c>
      <c r="D735" s="16">
        <v>46565</v>
      </c>
      <c r="E735" s="22">
        <v>42116</v>
      </c>
      <c r="F735" s="16" t="s">
        <v>583</v>
      </c>
      <c r="G735" s="21">
        <v>8</v>
      </c>
      <c r="H735" s="18">
        <f>G735*L735</f>
        <v>517.20000000000005</v>
      </c>
      <c r="I735" s="23">
        <v>0.01</v>
      </c>
      <c r="J735" s="16" t="s">
        <v>595</v>
      </c>
      <c r="K735" s="24">
        <v>-255.55</v>
      </c>
      <c r="L735" s="18">
        <v>64.650000000000006</v>
      </c>
      <c r="M735" s="24">
        <v>35</v>
      </c>
      <c r="N735" s="16" t="s">
        <v>572</v>
      </c>
      <c r="O735" s="21" t="s">
        <v>601</v>
      </c>
      <c r="P735" s="16" t="s">
        <v>68</v>
      </c>
      <c r="Q735" s="21" t="s">
        <v>679</v>
      </c>
      <c r="R735" s="16" t="s">
        <v>692</v>
      </c>
      <c r="S735" s="21" t="s">
        <v>589</v>
      </c>
      <c r="T735" s="20">
        <f>E735+7</f>
        <v>42123</v>
      </c>
    </row>
    <row r="736" spans="1:20" x14ac:dyDescent="0.2">
      <c r="A736" s="16" t="s">
        <v>677</v>
      </c>
      <c r="B736" s="2">
        <v>3908</v>
      </c>
      <c r="C736" s="16" t="s">
        <v>64</v>
      </c>
      <c r="D736" s="16">
        <v>27872</v>
      </c>
      <c r="E736" s="17">
        <v>42229</v>
      </c>
      <c r="F736" s="16" t="s">
        <v>583</v>
      </c>
      <c r="G736" s="16">
        <v>25</v>
      </c>
      <c r="H736" s="18">
        <f>G736*L736</f>
        <v>356.75</v>
      </c>
      <c r="I736" s="19">
        <v>0.01</v>
      </c>
      <c r="J736" s="16" t="s">
        <v>595</v>
      </c>
      <c r="K736" s="18">
        <v>36.430999999999997</v>
      </c>
      <c r="L736" s="18">
        <v>14.27</v>
      </c>
      <c r="M736" s="18">
        <v>7.27</v>
      </c>
      <c r="N736" s="16" t="s">
        <v>358</v>
      </c>
      <c r="O736" s="16" t="s">
        <v>601</v>
      </c>
      <c r="P736" s="16" t="s">
        <v>71</v>
      </c>
      <c r="Q736" s="16" t="s">
        <v>679</v>
      </c>
      <c r="R736" s="16" t="s">
        <v>691</v>
      </c>
      <c r="S736" s="16" t="s">
        <v>591</v>
      </c>
      <c r="T736" s="20">
        <f>E736+7</f>
        <v>42236</v>
      </c>
    </row>
    <row r="737" spans="1:20" x14ac:dyDescent="0.2">
      <c r="A737" s="16" t="s">
        <v>677</v>
      </c>
      <c r="B737" s="2">
        <v>3754</v>
      </c>
      <c r="C737" s="21" t="s">
        <v>64</v>
      </c>
      <c r="D737" s="16">
        <v>26818</v>
      </c>
      <c r="E737" s="22">
        <v>42316</v>
      </c>
      <c r="F737" s="16" t="s">
        <v>583</v>
      </c>
      <c r="G737" s="21">
        <v>23</v>
      </c>
      <c r="H737" s="18">
        <f>G737*L737</f>
        <v>203.54999999999998</v>
      </c>
      <c r="I737" s="23">
        <v>0.05</v>
      </c>
      <c r="J737" s="16" t="s">
        <v>595</v>
      </c>
      <c r="K737" s="24">
        <v>-19.481000000000002</v>
      </c>
      <c r="L737" s="18">
        <v>8.85</v>
      </c>
      <c r="M737" s="24">
        <v>5.6</v>
      </c>
      <c r="N737" s="16" t="s">
        <v>651</v>
      </c>
      <c r="O737" s="21" t="s">
        <v>603</v>
      </c>
      <c r="P737" s="16" t="s">
        <v>69</v>
      </c>
      <c r="Q737" s="21" t="s">
        <v>679</v>
      </c>
      <c r="R737" s="16" t="s">
        <v>691</v>
      </c>
      <c r="S737" s="21" t="s">
        <v>591</v>
      </c>
      <c r="T737" s="20">
        <f>E737+7</f>
        <v>42323</v>
      </c>
    </row>
    <row r="738" spans="1:20" x14ac:dyDescent="0.2">
      <c r="A738" s="16" t="s">
        <v>677</v>
      </c>
      <c r="B738" s="4">
        <v>525</v>
      </c>
      <c r="C738" s="16" t="s">
        <v>64</v>
      </c>
      <c r="D738" s="16">
        <v>3588</v>
      </c>
      <c r="E738" s="17">
        <v>42020</v>
      </c>
      <c r="F738" s="16" t="s">
        <v>583</v>
      </c>
      <c r="G738" s="16">
        <v>42</v>
      </c>
      <c r="H738" s="18">
        <f>G738*L738</f>
        <v>364.14</v>
      </c>
      <c r="I738" s="19">
        <v>0.03</v>
      </c>
      <c r="J738" s="16" t="s">
        <v>595</v>
      </c>
      <c r="K738" s="18">
        <v>-1.1599999999999999</v>
      </c>
      <c r="L738" s="18">
        <v>8.67</v>
      </c>
      <c r="M738" s="18">
        <v>3.5</v>
      </c>
      <c r="N738" s="16" t="s">
        <v>651</v>
      </c>
      <c r="O738" s="16" t="s">
        <v>603</v>
      </c>
      <c r="P738" s="16" t="s">
        <v>68</v>
      </c>
      <c r="Q738" s="16" t="s">
        <v>679</v>
      </c>
      <c r="R738" s="16" t="s">
        <v>685</v>
      </c>
      <c r="S738" s="16" t="s">
        <v>591</v>
      </c>
      <c r="T738" s="20">
        <f>E738+7</f>
        <v>42027</v>
      </c>
    </row>
    <row r="739" spans="1:20" x14ac:dyDescent="0.2">
      <c r="A739" s="16" t="s">
        <v>677</v>
      </c>
      <c r="B739" s="2">
        <v>2422</v>
      </c>
      <c r="C739" s="21" t="s">
        <v>64</v>
      </c>
      <c r="D739" s="16">
        <v>17571</v>
      </c>
      <c r="E739" s="22">
        <v>42383</v>
      </c>
      <c r="F739" s="16" t="s">
        <v>583</v>
      </c>
      <c r="G739" s="21">
        <v>32</v>
      </c>
      <c r="H739" s="18">
        <f>G739*L739</f>
        <v>95.36</v>
      </c>
      <c r="I739" s="23">
        <v>0.01</v>
      </c>
      <c r="J739" s="16" t="s">
        <v>595</v>
      </c>
      <c r="K739" s="24">
        <v>8.8800000000000008</v>
      </c>
      <c r="L739" s="18">
        <v>2.98</v>
      </c>
      <c r="M739" s="24">
        <v>1.58</v>
      </c>
      <c r="N739" s="16" t="s">
        <v>651</v>
      </c>
      <c r="O739" s="21" t="s">
        <v>603</v>
      </c>
      <c r="P739" s="16" t="s">
        <v>70</v>
      </c>
      <c r="Q739" s="21" t="s">
        <v>679</v>
      </c>
      <c r="R739" s="16" t="s">
        <v>690</v>
      </c>
      <c r="S739" s="21" t="s">
        <v>588</v>
      </c>
      <c r="T739" s="20">
        <f>E739+7</f>
        <v>42390</v>
      </c>
    </row>
    <row r="740" spans="1:20" x14ac:dyDescent="0.2">
      <c r="A740" s="16" t="s">
        <v>677</v>
      </c>
      <c r="B740" s="4">
        <v>1362</v>
      </c>
      <c r="C740" s="16" t="s">
        <v>64</v>
      </c>
      <c r="D740" s="16">
        <v>9922</v>
      </c>
      <c r="E740" s="17">
        <v>42036</v>
      </c>
      <c r="F740" s="16" t="s">
        <v>583</v>
      </c>
      <c r="G740" s="16">
        <v>21</v>
      </c>
      <c r="H740" s="18">
        <f>G740*L740</f>
        <v>1385.79</v>
      </c>
      <c r="I740" s="19">
        <v>0.03</v>
      </c>
      <c r="J740" s="16" t="s">
        <v>595</v>
      </c>
      <c r="K740" s="18">
        <v>137.86199999999999</v>
      </c>
      <c r="L740" s="18">
        <v>65.989999999999995</v>
      </c>
      <c r="M740" s="18">
        <v>3.99</v>
      </c>
      <c r="N740" s="16" t="s">
        <v>617</v>
      </c>
      <c r="O740" s="16" t="s">
        <v>605</v>
      </c>
      <c r="P740" s="16" t="s">
        <v>70</v>
      </c>
      <c r="Q740" s="16" t="s">
        <v>681</v>
      </c>
      <c r="R740" s="16" t="s">
        <v>688</v>
      </c>
      <c r="S740" s="16" t="s">
        <v>591</v>
      </c>
      <c r="T740" s="20">
        <f>E740+7</f>
        <v>42043</v>
      </c>
    </row>
    <row r="741" spans="1:20" x14ac:dyDescent="0.2">
      <c r="A741" s="16" t="s">
        <v>677</v>
      </c>
      <c r="B741" s="2">
        <v>4948</v>
      </c>
      <c r="C741" s="21" t="s">
        <v>64</v>
      </c>
      <c r="D741" s="16">
        <v>35173</v>
      </c>
      <c r="E741" s="22">
        <v>42381</v>
      </c>
      <c r="F741" s="16" t="s">
        <v>583</v>
      </c>
      <c r="G741" s="21">
        <v>13</v>
      </c>
      <c r="H741" s="18">
        <f>G741*L741</f>
        <v>1637.87</v>
      </c>
      <c r="I741" s="23">
        <v>0.02</v>
      </c>
      <c r="J741" s="16" t="s">
        <v>595</v>
      </c>
      <c r="K741" s="24">
        <v>29.556000000000004</v>
      </c>
      <c r="L741" s="18">
        <v>125.99</v>
      </c>
      <c r="M741" s="24">
        <v>8.08</v>
      </c>
      <c r="N741" s="16" t="s">
        <v>651</v>
      </c>
      <c r="O741" s="21" t="s">
        <v>603</v>
      </c>
      <c r="P741" s="16" t="s">
        <v>71</v>
      </c>
      <c r="Q741" s="21" t="s">
        <v>681</v>
      </c>
      <c r="R741" s="16" t="s">
        <v>688</v>
      </c>
      <c r="S741" s="21" t="s">
        <v>591</v>
      </c>
      <c r="T741" s="20">
        <f>E741+7</f>
        <v>42388</v>
      </c>
    </row>
    <row r="742" spans="1:20" x14ac:dyDescent="0.2">
      <c r="A742" s="16" t="s">
        <v>677</v>
      </c>
      <c r="B742" s="4">
        <v>1499</v>
      </c>
      <c r="C742" s="16" t="s">
        <v>64</v>
      </c>
      <c r="D742" s="16">
        <v>10820</v>
      </c>
      <c r="E742" s="17">
        <v>42304</v>
      </c>
      <c r="F742" s="16" t="s">
        <v>583</v>
      </c>
      <c r="G742" s="16">
        <v>33</v>
      </c>
      <c r="H742" s="18">
        <f>G742*L742</f>
        <v>155.43</v>
      </c>
      <c r="I742" s="19">
        <v>0.06</v>
      </c>
      <c r="J742" s="16" t="s">
        <v>595</v>
      </c>
      <c r="K742" s="18">
        <v>-13.45</v>
      </c>
      <c r="L742" s="18">
        <v>4.71</v>
      </c>
      <c r="M742" s="18">
        <v>0.7</v>
      </c>
      <c r="N742" s="16" t="s">
        <v>656</v>
      </c>
      <c r="O742" s="16" t="s">
        <v>603</v>
      </c>
      <c r="P742" s="16" t="s">
        <v>69</v>
      </c>
      <c r="Q742" s="16" t="s">
        <v>679</v>
      </c>
      <c r="R742" s="16" t="s">
        <v>690</v>
      </c>
      <c r="S742" s="16" t="s">
        <v>588</v>
      </c>
      <c r="T742" s="20">
        <f>E742+7</f>
        <v>42311</v>
      </c>
    </row>
    <row r="743" spans="1:20" x14ac:dyDescent="0.2">
      <c r="A743" s="16" t="s">
        <v>677</v>
      </c>
      <c r="B743" s="2">
        <v>3008</v>
      </c>
      <c r="C743" s="21" t="s">
        <v>64</v>
      </c>
      <c r="D743" s="16">
        <v>21639</v>
      </c>
      <c r="E743" s="22">
        <v>41976</v>
      </c>
      <c r="F743" s="16" t="s">
        <v>583</v>
      </c>
      <c r="G743" s="21">
        <v>24</v>
      </c>
      <c r="H743" s="18">
        <f>G743*L743</f>
        <v>142.56</v>
      </c>
      <c r="I743" s="23">
        <v>7.0000000000000007E-2</v>
      </c>
      <c r="J743" s="16" t="s">
        <v>595</v>
      </c>
      <c r="K743" s="24">
        <v>-169.16499999999999</v>
      </c>
      <c r="L743" s="18">
        <v>5.94</v>
      </c>
      <c r="M743" s="24">
        <v>9.92</v>
      </c>
      <c r="N743" s="16" t="s">
        <v>430</v>
      </c>
      <c r="O743" s="21" t="s">
        <v>601</v>
      </c>
      <c r="P743" s="16" t="s">
        <v>68</v>
      </c>
      <c r="Q743" s="21" t="s">
        <v>679</v>
      </c>
      <c r="R743" s="16" t="s">
        <v>691</v>
      </c>
      <c r="S743" s="21" t="s">
        <v>591</v>
      </c>
      <c r="T743" s="20">
        <f>E743+7</f>
        <v>41983</v>
      </c>
    </row>
    <row r="744" spans="1:20" x14ac:dyDescent="0.2">
      <c r="A744" s="16" t="s">
        <v>677</v>
      </c>
      <c r="B744" s="4">
        <v>243</v>
      </c>
      <c r="C744" s="16" t="s">
        <v>64</v>
      </c>
      <c r="D744" s="16">
        <v>1639</v>
      </c>
      <c r="E744" s="17">
        <v>42174</v>
      </c>
      <c r="F744" s="16" t="s">
        <v>583</v>
      </c>
      <c r="G744" s="16">
        <v>24</v>
      </c>
      <c r="H744" s="18">
        <f>G744*L744</f>
        <v>162.72</v>
      </c>
      <c r="I744" s="19">
        <v>0.09</v>
      </c>
      <c r="J744" s="16" t="s">
        <v>595</v>
      </c>
      <c r="K744" s="18">
        <v>-62.2</v>
      </c>
      <c r="L744" s="18">
        <v>6.78</v>
      </c>
      <c r="M744" s="18">
        <v>6.18</v>
      </c>
      <c r="N744" s="16" t="s">
        <v>339</v>
      </c>
      <c r="O744" s="16" t="s">
        <v>601</v>
      </c>
      <c r="P744" s="16" t="s">
        <v>68</v>
      </c>
      <c r="Q744" s="16" t="s">
        <v>679</v>
      </c>
      <c r="R744" s="16" t="s">
        <v>686</v>
      </c>
      <c r="S744" s="16" t="s">
        <v>591</v>
      </c>
      <c r="T744" s="20">
        <f>E744+7</f>
        <v>42181</v>
      </c>
    </row>
    <row r="745" spans="1:20" x14ac:dyDescent="0.2">
      <c r="A745" s="16" t="s">
        <v>677</v>
      </c>
      <c r="B745" s="4">
        <v>7644</v>
      </c>
      <c r="C745" s="21" t="s">
        <v>64</v>
      </c>
      <c r="D745" s="16">
        <v>54786</v>
      </c>
      <c r="E745" s="22">
        <v>42319</v>
      </c>
      <c r="F745" s="16" t="s">
        <v>583</v>
      </c>
      <c r="G745" s="21">
        <v>30</v>
      </c>
      <c r="H745" s="18">
        <f>G745*L745</f>
        <v>404.40000000000003</v>
      </c>
      <c r="I745" s="23">
        <v>0.08</v>
      </c>
      <c r="J745" s="16" t="s">
        <v>595</v>
      </c>
      <c r="K745" s="24">
        <v>-20.58</v>
      </c>
      <c r="L745" s="18">
        <v>13.48</v>
      </c>
      <c r="M745" s="24">
        <v>4.51</v>
      </c>
      <c r="N745" s="16" t="s">
        <v>517</v>
      </c>
      <c r="O745" s="21" t="s">
        <v>605</v>
      </c>
      <c r="P745" s="16" t="s">
        <v>68</v>
      </c>
      <c r="Q745" s="21" t="s">
        <v>679</v>
      </c>
      <c r="R745" s="16" t="s">
        <v>692</v>
      </c>
      <c r="S745" s="21" t="s">
        <v>591</v>
      </c>
      <c r="T745" s="20">
        <f>E745+7</f>
        <v>42326</v>
      </c>
    </row>
    <row r="746" spans="1:20" x14ac:dyDescent="0.2">
      <c r="A746" s="16" t="s">
        <v>677</v>
      </c>
      <c r="B746" s="2">
        <v>4002</v>
      </c>
      <c r="C746" s="16" t="s">
        <v>64</v>
      </c>
      <c r="D746" s="16">
        <v>28550</v>
      </c>
      <c r="E746" s="17">
        <v>42022</v>
      </c>
      <c r="F746" s="16" t="s">
        <v>583</v>
      </c>
      <c r="G746" s="16">
        <v>1</v>
      </c>
      <c r="H746" s="18">
        <f>G746*L746</f>
        <v>4.76</v>
      </c>
      <c r="I746" s="19">
        <v>0.1</v>
      </c>
      <c r="J746" s="16" t="s">
        <v>595</v>
      </c>
      <c r="K746" s="18">
        <v>-6.6</v>
      </c>
      <c r="L746" s="18">
        <v>4.76</v>
      </c>
      <c r="M746" s="18">
        <v>3.01</v>
      </c>
      <c r="N746" s="16" t="s">
        <v>652</v>
      </c>
      <c r="O746" s="16" t="s">
        <v>603</v>
      </c>
      <c r="P746" s="16" t="s">
        <v>71</v>
      </c>
      <c r="Q746" s="16" t="s">
        <v>679</v>
      </c>
      <c r="R746" s="16" t="s">
        <v>686</v>
      </c>
      <c r="S746" s="16" t="s">
        <v>588</v>
      </c>
      <c r="T746" s="20">
        <f>E746+7</f>
        <v>42029</v>
      </c>
    </row>
    <row r="747" spans="1:20" x14ac:dyDescent="0.2">
      <c r="A747" s="16" t="s">
        <v>677</v>
      </c>
      <c r="B747" s="2">
        <v>7162</v>
      </c>
      <c r="C747" s="21" t="s">
        <v>64</v>
      </c>
      <c r="D747" s="16">
        <v>51107</v>
      </c>
      <c r="E747" s="22">
        <v>42577</v>
      </c>
      <c r="F747" s="16" t="s">
        <v>583</v>
      </c>
      <c r="G747" s="21">
        <v>36</v>
      </c>
      <c r="H747" s="18">
        <f>G747*L747</f>
        <v>769.68</v>
      </c>
      <c r="I747" s="23">
        <v>0</v>
      </c>
      <c r="J747" s="16" t="s">
        <v>595</v>
      </c>
      <c r="K747" s="24">
        <v>286.86650000000003</v>
      </c>
      <c r="L747" s="18">
        <v>21.38</v>
      </c>
      <c r="M747" s="24">
        <v>2.99</v>
      </c>
      <c r="N747" s="16" t="s">
        <v>651</v>
      </c>
      <c r="O747" s="21" t="s">
        <v>603</v>
      </c>
      <c r="P747" s="16" t="s">
        <v>71</v>
      </c>
      <c r="Q747" s="21" t="s">
        <v>679</v>
      </c>
      <c r="R747" s="16" t="s">
        <v>691</v>
      </c>
      <c r="S747" s="21" t="s">
        <v>591</v>
      </c>
      <c r="T747" s="20">
        <f>E747+7</f>
        <v>42584</v>
      </c>
    </row>
    <row r="748" spans="1:20" x14ac:dyDescent="0.2">
      <c r="A748" s="16" t="s">
        <v>677</v>
      </c>
      <c r="B748" s="4">
        <v>1335</v>
      </c>
      <c r="C748" s="16" t="s">
        <v>64</v>
      </c>
      <c r="D748" s="16">
        <v>9761</v>
      </c>
      <c r="E748" s="17">
        <v>42330</v>
      </c>
      <c r="F748" s="16" t="s">
        <v>583</v>
      </c>
      <c r="G748" s="16">
        <v>23</v>
      </c>
      <c r="H748" s="18">
        <f>G748*L748</f>
        <v>137.54000000000002</v>
      </c>
      <c r="I748" s="19">
        <v>0.08</v>
      </c>
      <c r="J748" s="16" t="s">
        <v>595</v>
      </c>
      <c r="K748" s="18">
        <v>-92.23</v>
      </c>
      <c r="L748" s="18">
        <v>5.98</v>
      </c>
      <c r="M748" s="18">
        <v>7.15</v>
      </c>
      <c r="N748" s="16" t="s">
        <v>653</v>
      </c>
      <c r="O748" s="16" t="s">
        <v>603</v>
      </c>
      <c r="P748" s="16" t="s">
        <v>69</v>
      </c>
      <c r="Q748" s="16" t="s">
        <v>679</v>
      </c>
      <c r="R748" s="16" t="s">
        <v>686</v>
      </c>
      <c r="S748" s="16" t="s">
        <v>591</v>
      </c>
      <c r="T748" s="20">
        <f>E748+7</f>
        <v>42337</v>
      </c>
    </row>
    <row r="749" spans="1:20" x14ac:dyDescent="0.2">
      <c r="A749" s="16" t="s">
        <v>677</v>
      </c>
      <c r="B749" s="4">
        <v>7600</v>
      </c>
      <c r="C749" s="21" t="s">
        <v>64</v>
      </c>
      <c r="D749" s="16">
        <v>54370</v>
      </c>
      <c r="E749" s="22">
        <v>42407</v>
      </c>
      <c r="F749" s="16" t="s">
        <v>583</v>
      </c>
      <c r="G749" s="21">
        <v>49</v>
      </c>
      <c r="H749" s="18">
        <f>G749*L749</f>
        <v>4899.5099999999993</v>
      </c>
      <c r="I749" s="23">
        <v>0</v>
      </c>
      <c r="J749" s="16" t="s">
        <v>595</v>
      </c>
      <c r="K749" s="24">
        <v>1041.28</v>
      </c>
      <c r="L749" s="18">
        <v>99.99</v>
      </c>
      <c r="M749" s="24">
        <v>19.989999999999998</v>
      </c>
      <c r="N749" s="16" t="s">
        <v>656</v>
      </c>
      <c r="O749" s="21" t="s">
        <v>603</v>
      </c>
      <c r="P749" s="16" t="s">
        <v>71</v>
      </c>
      <c r="Q749" s="21" t="s">
        <v>681</v>
      </c>
      <c r="R749" s="16" t="s">
        <v>689</v>
      </c>
      <c r="S749" s="21" t="s">
        <v>591</v>
      </c>
      <c r="T749" s="20">
        <f>E749+7</f>
        <v>42414</v>
      </c>
    </row>
    <row r="750" spans="1:20" x14ac:dyDescent="0.2">
      <c r="A750" s="16" t="s">
        <v>677</v>
      </c>
      <c r="B750" s="2">
        <v>332</v>
      </c>
      <c r="C750" s="16" t="s">
        <v>64</v>
      </c>
      <c r="D750" s="16">
        <v>2277</v>
      </c>
      <c r="E750" s="17">
        <v>41944</v>
      </c>
      <c r="F750" s="16" t="s">
        <v>583</v>
      </c>
      <c r="G750" s="16">
        <v>21</v>
      </c>
      <c r="H750" s="18">
        <f>G750*L750</f>
        <v>860.79000000000008</v>
      </c>
      <c r="I750" s="19">
        <v>0.06</v>
      </c>
      <c r="J750" s="16" t="s">
        <v>595</v>
      </c>
      <c r="K750" s="18">
        <v>33.67</v>
      </c>
      <c r="L750" s="18">
        <v>40.99</v>
      </c>
      <c r="M750" s="18">
        <v>19.989999999999998</v>
      </c>
      <c r="N750" s="16" t="s">
        <v>375</v>
      </c>
      <c r="O750" s="16" t="s">
        <v>601</v>
      </c>
      <c r="P750" s="16" t="s">
        <v>68</v>
      </c>
      <c r="Q750" s="16" t="s">
        <v>679</v>
      </c>
      <c r="R750" s="16" t="s">
        <v>686</v>
      </c>
      <c r="S750" s="16" t="s">
        <v>591</v>
      </c>
      <c r="T750" s="20">
        <f>E750+7</f>
        <v>41951</v>
      </c>
    </row>
    <row r="751" spans="1:20" x14ac:dyDescent="0.2">
      <c r="A751" s="16" t="s">
        <v>677</v>
      </c>
      <c r="B751" s="4">
        <v>149</v>
      </c>
      <c r="C751" s="21" t="s">
        <v>64</v>
      </c>
      <c r="D751" s="16">
        <v>933</v>
      </c>
      <c r="E751" s="22">
        <v>42525</v>
      </c>
      <c r="F751" s="16" t="s">
        <v>583</v>
      </c>
      <c r="G751" s="21">
        <v>15</v>
      </c>
      <c r="H751" s="18">
        <f>G751*L751</f>
        <v>79.2</v>
      </c>
      <c r="I751" s="23">
        <v>0.02</v>
      </c>
      <c r="J751" s="16" t="s">
        <v>595</v>
      </c>
      <c r="K751" s="24">
        <v>-4.7149999999999999</v>
      </c>
      <c r="L751" s="18">
        <v>5.28</v>
      </c>
      <c r="M751" s="24">
        <v>2.99</v>
      </c>
      <c r="N751" s="16" t="s">
        <v>532</v>
      </c>
      <c r="O751" s="21" t="s">
        <v>601</v>
      </c>
      <c r="P751" s="16" t="s">
        <v>69</v>
      </c>
      <c r="Q751" s="21" t="s">
        <v>679</v>
      </c>
      <c r="R751" s="16" t="s">
        <v>691</v>
      </c>
      <c r="S751" s="21" t="s">
        <v>591</v>
      </c>
      <c r="T751" s="20">
        <f>E751+7</f>
        <v>42532</v>
      </c>
    </row>
    <row r="752" spans="1:20" x14ac:dyDescent="0.2">
      <c r="A752" s="16" t="s">
        <v>677</v>
      </c>
      <c r="B752" s="2">
        <v>3814</v>
      </c>
      <c r="C752" s="16" t="s">
        <v>64</v>
      </c>
      <c r="D752" s="16">
        <v>27169</v>
      </c>
      <c r="E752" s="17">
        <v>42197</v>
      </c>
      <c r="F752" s="16" t="s">
        <v>583</v>
      </c>
      <c r="G752" s="16">
        <v>16</v>
      </c>
      <c r="H752" s="18">
        <f>G752*L752</f>
        <v>104.64</v>
      </c>
      <c r="I752" s="19">
        <v>0.01</v>
      </c>
      <c r="J752" s="16" t="s">
        <v>595</v>
      </c>
      <c r="K752" s="18">
        <v>-28.945500000000003</v>
      </c>
      <c r="L752" s="18">
        <v>6.54</v>
      </c>
      <c r="M752" s="18">
        <v>5.27</v>
      </c>
      <c r="N752" s="16" t="s">
        <v>654</v>
      </c>
      <c r="O752" s="16" t="s">
        <v>603</v>
      </c>
      <c r="P752" s="16" t="s">
        <v>71</v>
      </c>
      <c r="Q752" s="16" t="s">
        <v>679</v>
      </c>
      <c r="R752" s="16" t="s">
        <v>691</v>
      </c>
      <c r="S752" s="16" t="s">
        <v>591</v>
      </c>
      <c r="T752" s="20">
        <f>E752+7</f>
        <v>42204</v>
      </c>
    </row>
    <row r="753" spans="1:20" x14ac:dyDescent="0.2">
      <c r="A753" s="16" t="s">
        <v>677</v>
      </c>
      <c r="B753" s="4">
        <v>2486</v>
      </c>
      <c r="C753" s="21" t="s">
        <v>64</v>
      </c>
      <c r="D753" s="16">
        <v>18112</v>
      </c>
      <c r="E753" s="22">
        <v>42384</v>
      </c>
      <c r="F753" s="16" t="s">
        <v>583</v>
      </c>
      <c r="G753" s="21">
        <v>13</v>
      </c>
      <c r="H753" s="18">
        <f>G753*L753</f>
        <v>83.850000000000009</v>
      </c>
      <c r="I753" s="23">
        <v>0.06</v>
      </c>
      <c r="J753" s="16" t="s">
        <v>595</v>
      </c>
      <c r="K753" s="24">
        <v>22.8</v>
      </c>
      <c r="L753" s="18">
        <v>6.45</v>
      </c>
      <c r="M753" s="24">
        <v>1.34</v>
      </c>
      <c r="N753" s="16" t="s">
        <v>654</v>
      </c>
      <c r="O753" s="21" t="s">
        <v>603</v>
      </c>
      <c r="P753" s="16" t="s">
        <v>69</v>
      </c>
      <c r="Q753" s="21" t="s">
        <v>679</v>
      </c>
      <c r="R753" s="16" t="s">
        <v>686</v>
      </c>
      <c r="S753" s="21" t="s">
        <v>588</v>
      </c>
      <c r="T753" s="20">
        <f>E753+7</f>
        <v>42391</v>
      </c>
    </row>
    <row r="754" spans="1:20" x14ac:dyDescent="0.2">
      <c r="A754" s="16" t="s">
        <v>677</v>
      </c>
      <c r="B754" s="2">
        <v>2833</v>
      </c>
      <c r="C754" s="16" t="s">
        <v>64</v>
      </c>
      <c r="D754" s="16">
        <v>20450</v>
      </c>
      <c r="E754" s="17">
        <v>42650</v>
      </c>
      <c r="F754" s="16" t="s">
        <v>585</v>
      </c>
      <c r="G754" s="16">
        <v>26</v>
      </c>
      <c r="H754" s="18">
        <f>G754*L754</f>
        <v>6752.4599999999991</v>
      </c>
      <c r="I754" s="19">
        <v>0.03</v>
      </c>
      <c r="J754" s="16" t="s">
        <v>593</v>
      </c>
      <c r="K754" s="18">
        <v>506.71</v>
      </c>
      <c r="L754" s="18">
        <v>259.70999999999998</v>
      </c>
      <c r="M754" s="18">
        <v>66.67</v>
      </c>
      <c r="N754" s="16" t="s">
        <v>656</v>
      </c>
      <c r="O754" s="16" t="s">
        <v>603</v>
      </c>
      <c r="P754" s="16" t="s">
        <v>68</v>
      </c>
      <c r="Q754" s="16" t="s">
        <v>680</v>
      </c>
      <c r="R754" s="16" t="s">
        <v>693</v>
      </c>
      <c r="S754" s="16" t="s">
        <v>587</v>
      </c>
      <c r="T754" s="20">
        <f>E754+7</f>
        <v>42657</v>
      </c>
    </row>
    <row r="755" spans="1:20" x14ac:dyDescent="0.2">
      <c r="A755" s="16" t="s">
        <v>677</v>
      </c>
      <c r="B755" s="2">
        <v>406</v>
      </c>
      <c r="C755" s="21" t="s">
        <v>64</v>
      </c>
      <c r="D755" s="16">
        <v>2757</v>
      </c>
      <c r="E755" s="22">
        <v>42143</v>
      </c>
      <c r="F755" s="16" t="s">
        <v>585</v>
      </c>
      <c r="G755" s="21">
        <v>39</v>
      </c>
      <c r="H755" s="18">
        <f>G755*L755</f>
        <v>3742.05</v>
      </c>
      <c r="I755" s="23">
        <v>7.0000000000000007E-2</v>
      </c>
      <c r="J755" s="16" t="s">
        <v>593</v>
      </c>
      <c r="K755" s="24">
        <v>-1766.01</v>
      </c>
      <c r="L755" s="18">
        <v>95.95</v>
      </c>
      <c r="M755" s="24">
        <v>74.349999999999994</v>
      </c>
      <c r="N755" s="16" t="s">
        <v>428</v>
      </c>
      <c r="O755" s="21" t="s">
        <v>605</v>
      </c>
      <c r="P755" s="16" t="s">
        <v>71</v>
      </c>
      <c r="Q755" s="21" t="s">
        <v>680</v>
      </c>
      <c r="R755" s="16" t="s">
        <v>696</v>
      </c>
      <c r="S755" s="21" t="s">
        <v>72</v>
      </c>
      <c r="T755" s="20">
        <f>E755+7</f>
        <v>42150</v>
      </c>
    </row>
    <row r="756" spans="1:20" x14ac:dyDescent="0.2">
      <c r="A756" s="16" t="s">
        <v>677</v>
      </c>
      <c r="B756" s="4">
        <v>7793</v>
      </c>
      <c r="C756" s="16" t="s">
        <v>64</v>
      </c>
      <c r="D756" s="16">
        <v>55749</v>
      </c>
      <c r="E756" s="17">
        <v>42674</v>
      </c>
      <c r="F756" s="16" t="s">
        <v>585</v>
      </c>
      <c r="G756" s="16">
        <v>42</v>
      </c>
      <c r="H756" s="18">
        <f>G756*L756</f>
        <v>367.08</v>
      </c>
      <c r="I756" s="19">
        <v>0.01</v>
      </c>
      <c r="J756" s="16" t="s">
        <v>595</v>
      </c>
      <c r="K756" s="18">
        <v>149.44999999999999</v>
      </c>
      <c r="L756" s="18">
        <v>8.74</v>
      </c>
      <c r="M756" s="18">
        <v>1.39</v>
      </c>
      <c r="N756" s="16" t="s">
        <v>660</v>
      </c>
      <c r="O756" s="16" t="s">
        <v>605</v>
      </c>
      <c r="P756" s="16" t="s">
        <v>71</v>
      </c>
      <c r="Q756" s="16" t="s">
        <v>679</v>
      </c>
      <c r="R756" s="16" t="s">
        <v>682</v>
      </c>
      <c r="S756" s="16" t="s">
        <v>591</v>
      </c>
      <c r="T756" s="20">
        <f>E756+7</f>
        <v>42681</v>
      </c>
    </row>
    <row r="757" spans="1:20" x14ac:dyDescent="0.2">
      <c r="A757" s="16" t="s">
        <v>677</v>
      </c>
      <c r="B757" s="2">
        <v>3894</v>
      </c>
      <c r="C757" s="21" t="s">
        <v>64</v>
      </c>
      <c r="D757" s="16">
        <v>27780</v>
      </c>
      <c r="E757" s="22">
        <v>42602</v>
      </c>
      <c r="F757" s="16" t="s">
        <v>585</v>
      </c>
      <c r="G757" s="21">
        <v>39</v>
      </c>
      <c r="H757" s="18">
        <f>G757*L757</f>
        <v>143.52000000000001</v>
      </c>
      <c r="I757" s="23">
        <v>0</v>
      </c>
      <c r="J757" s="16" t="s">
        <v>595</v>
      </c>
      <c r="K757" s="24">
        <v>-30.25</v>
      </c>
      <c r="L757" s="18">
        <v>3.68</v>
      </c>
      <c r="M757" s="24">
        <v>1.32</v>
      </c>
      <c r="N757" s="16" t="s">
        <v>654</v>
      </c>
      <c r="O757" s="21" t="s">
        <v>603</v>
      </c>
      <c r="P757" s="16" t="s">
        <v>69</v>
      </c>
      <c r="Q757" s="21" t="s">
        <v>679</v>
      </c>
      <c r="R757" s="16" t="s">
        <v>684</v>
      </c>
      <c r="S757" s="21" t="s">
        <v>588</v>
      </c>
      <c r="T757" s="20">
        <f>E757+7</f>
        <v>42609</v>
      </c>
    </row>
    <row r="758" spans="1:20" x14ac:dyDescent="0.2">
      <c r="A758" s="16" t="s">
        <v>677</v>
      </c>
      <c r="B758" s="4">
        <v>1126</v>
      </c>
      <c r="C758" s="16" t="s">
        <v>64</v>
      </c>
      <c r="D758" s="16">
        <v>8231</v>
      </c>
      <c r="E758" s="17">
        <v>42600</v>
      </c>
      <c r="F758" s="16" t="s">
        <v>585</v>
      </c>
      <c r="G758" s="16">
        <v>5</v>
      </c>
      <c r="H758" s="18">
        <f>G758*L758</f>
        <v>99.9</v>
      </c>
      <c r="I758" s="19">
        <v>0.06</v>
      </c>
      <c r="J758" s="16" t="s">
        <v>595</v>
      </c>
      <c r="K758" s="18">
        <v>-31.33</v>
      </c>
      <c r="L758" s="18">
        <v>19.98</v>
      </c>
      <c r="M758" s="18">
        <v>10.49</v>
      </c>
      <c r="N758" s="16" t="s">
        <v>655</v>
      </c>
      <c r="O758" s="16" t="s">
        <v>603</v>
      </c>
      <c r="P758" s="16" t="s">
        <v>71</v>
      </c>
      <c r="Q758" s="16" t="s">
        <v>680</v>
      </c>
      <c r="R758" s="16" t="s">
        <v>687</v>
      </c>
      <c r="S758" s="16" t="s">
        <v>591</v>
      </c>
      <c r="T758" s="20">
        <f>E758+7</f>
        <v>42607</v>
      </c>
    </row>
    <row r="759" spans="1:20" x14ac:dyDescent="0.2">
      <c r="A759" s="16" t="s">
        <v>677</v>
      </c>
      <c r="B759" s="2">
        <v>7883</v>
      </c>
      <c r="C759" s="21" t="s">
        <v>64</v>
      </c>
      <c r="D759" s="16">
        <v>56384</v>
      </c>
      <c r="E759" s="22">
        <v>42521</v>
      </c>
      <c r="F759" s="16" t="s">
        <v>585</v>
      </c>
      <c r="G759" s="21">
        <v>29</v>
      </c>
      <c r="H759" s="18">
        <f>G759*L759</f>
        <v>6343.75</v>
      </c>
      <c r="I759" s="23">
        <v>0.08</v>
      </c>
      <c r="J759" s="16" t="s">
        <v>593</v>
      </c>
      <c r="K759" s="24">
        <v>-528.65312500000005</v>
      </c>
      <c r="L759" s="18">
        <v>218.75</v>
      </c>
      <c r="M759" s="24">
        <v>69.64</v>
      </c>
      <c r="N759" s="16" t="s">
        <v>62</v>
      </c>
      <c r="O759" s="21" t="s">
        <v>601</v>
      </c>
      <c r="P759" s="16" t="s">
        <v>69</v>
      </c>
      <c r="Q759" s="21" t="s">
        <v>680</v>
      </c>
      <c r="R759" s="16" t="s">
        <v>693</v>
      </c>
      <c r="S759" s="21" t="s">
        <v>587</v>
      </c>
      <c r="T759" s="20">
        <f>E759+7</f>
        <v>42528</v>
      </c>
    </row>
    <row r="760" spans="1:20" x14ac:dyDescent="0.2">
      <c r="A760" s="16" t="s">
        <v>677</v>
      </c>
      <c r="B760" s="2">
        <v>2971</v>
      </c>
      <c r="C760" s="16" t="s">
        <v>64</v>
      </c>
      <c r="D760" s="16">
        <v>21475</v>
      </c>
      <c r="E760" s="17">
        <v>41994</v>
      </c>
      <c r="F760" s="16" t="s">
        <v>585</v>
      </c>
      <c r="G760" s="16">
        <v>15</v>
      </c>
      <c r="H760" s="18">
        <f>G760*L760</f>
        <v>6261</v>
      </c>
      <c r="I760" s="19">
        <v>0.06</v>
      </c>
      <c r="J760" s="16" t="s">
        <v>593</v>
      </c>
      <c r="K760" s="18">
        <v>-296.06</v>
      </c>
      <c r="L760" s="18">
        <v>417.4</v>
      </c>
      <c r="M760" s="18">
        <v>75.23</v>
      </c>
      <c r="N760" s="16" t="s">
        <v>651</v>
      </c>
      <c r="O760" s="16" t="s">
        <v>603</v>
      </c>
      <c r="P760" s="16" t="s">
        <v>70</v>
      </c>
      <c r="Q760" s="16" t="s">
        <v>680</v>
      </c>
      <c r="R760" s="16" t="s">
        <v>693</v>
      </c>
      <c r="S760" s="16" t="s">
        <v>587</v>
      </c>
      <c r="T760" s="20">
        <f>E760+7</f>
        <v>42001</v>
      </c>
    </row>
    <row r="761" spans="1:20" x14ac:dyDescent="0.2">
      <c r="A761" s="16" t="s">
        <v>677</v>
      </c>
      <c r="B761" s="4">
        <v>6529</v>
      </c>
      <c r="C761" s="21" t="s">
        <v>64</v>
      </c>
      <c r="D761" s="16">
        <v>46468</v>
      </c>
      <c r="E761" s="22">
        <v>41954</v>
      </c>
      <c r="F761" s="16" t="s">
        <v>585</v>
      </c>
      <c r="G761" s="21">
        <v>41</v>
      </c>
      <c r="H761" s="18">
        <f>G761*L761</f>
        <v>1618.6799999999998</v>
      </c>
      <c r="I761" s="23">
        <v>0.08</v>
      </c>
      <c r="J761" s="16" t="s">
        <v>594</v>
      </c>
      <c r="K761" s="24">
        <v>504.71</v>
      </c>
      <c r="L761" s="18">
        <v>39.479999999999997</v>
      </c>
      <c r="M761" s="24">
        <v>1.99</v>
      </c>
      <c r="N761" s="16" t="s">
        <v>657</v>
      </c>
      <c r="O761" s="21" t="s">
        <v>603</v>
      </c>
      <c r="P761" s="16" t="s">
        <v>68</v>
      </c>
      <c r="Q761" s="21" t="s">
        <v>681</v>
      </c>
      <c r="R761" s="16" t="s">
        <v>689</v>
      </c>
      <c r="S761" s="21" t="s">
        <v>592</v>
      </c>
      <c r="T761" s="20">
        <f>E761+7</f>
        <v>41961</v>
      </c>
    </row>
    <row r="762" spans="1:20" x14ac:dyDescent="0.2">
      <c r="A762" s="16" t="s">
        <v>677</v>
      </c>
      <c r="B762" s="4">
        <v>1023</v>
      </c>
      <c r="C762" s="16" t="s">
        <v>64</v>
      </c>
      <c r="D762" s="16">
        <v>7458</v>
      </c>
      <c r="E762" s="17">
        <v>42403</v>
      </c>
      <c r="F762" s="16" t="s">
        <v>585</v>
      </c>
      <c r="G762" s="16">
        <v>9</v>
      </c>
      <c r="H762" s="18">
        <f>G762*L762</f>
        <v>355.32</v>
      </c>
      <c r="I762" s="19">
        <v>0.06</v>
      </c>
      <c r="J762" s="16" t="s">
        <v>595</v>
      </c>
      <c r="K762" s="18">
        <v>-69.84</v>
      </c>
      <c r="L762" s="18">
        <v>39.479999999999997</v>
      </c>
      <c r="M762" s="18">
        <v>1.99</v>
      </c>
      <c r="N762" s="16" t="s">
        <v>653</v>
      </c>
      <c r="O762" s="16" t="s">
        <v>603</v>
      </c>
      <c r="P762" s="16" t="s">
        <v>71</v>
      </c>
      <c r="Q762" s="16" t="s">
        <v>681</v>
      </c>
      <c r="R762" s="16" t="s">
        <v>689</v>
      </c>
      <c r="S762" s="16" t="s">
        <v>592</v>
      </c>
      <c r="T762" s="20">
        <f>E762+7</f>
        <v>42410</v>
      </c>
    </row>
    <row r="763" spans="1:20" x14ac:dyDescent="0.2">
      <c r="A763" s="16" t="s">
        <v>677</v>
      </c>
      <c r="B763" s="4">
        <v>1285</v>
      </c>
      <c r="C763" s="21" t="s">
        <v>64</v>
      </c>
      <c r="D763" s="16">
        <v>9350</v>
      </c>
      <c r="E763" s="22">
        <v>42613</v>
      </c>
      <c r="F763" s="16" t="s">
        <v>585</v>
      </c>
      <c r="G763" s="21">
        <v>13</v>
      </c>
      <c r="H763" s="18">
        <f>G763*L763</f>
        <v>1832.7399999999998</v>
      </c>
      <c r="I763" s="23">
        <v>0.1</v>
      </c>
      <c r="J763" s="16" t="s">
        <v>593</v>
      </c>
      <c r="K763" s="24">
        <v>-432.54</v>
      </c>
      <c r="L763" s="18">
        <v>140.97999999999999</v>
      </c>
      <c r="M763" s="24">
        <v>53.48</v>
      </c>
      <c r="N763" s="16" t="s">
        <v>654</v>
      </c>
      <c r="O763" s="21" t="s">
        <v>603</v>
      </c>
      <c r="P763" s="16" t="s">
        <v>71</v>
      </c>
      <c r="Q763" s="21" t="s">
        <v>680</v>
      </c>
      <c r="R763" s="16" t="s">
        <v>695</v>
      </c>
      <c r="S763" s="21" t="s">
        <v>587</v>
      </c>
      <c r="T763" s="20">
        <f>E763+7</f>
        <v>42620</v>
      </c>
    </row>
    <row r="764" spans="1:20" x14ac:dyDescent="0.2">
      <c r="A764" s="16" t="s">
        <v>677</v>
      </c>
      <c r="B764" s="4">
        <v>5067</v>
      </c>
      <c r="C764" s="16" t="s">
        <v>64</v>
      </c>
      <c r="D764" s="16">
        <v>36103</v>
      </c>
      <c r="E764" s="17">
        <v>42428</v>
      </c>
      <c r="F764" s="16" t="s">
        <v>585</v>
      </c>
      <c r="G764" s="16">
        <v>45</v>
      </c>
      <c r="H764" s="18">
        <f>G764*L764</f>
        <v>1619.5500000000002</v>
      </c>
      <c r="I764" s="19">
        <v>0.03</v>
      </c>
      <c r="J764" s="16" t="s">
        <v>595</v>
      </c>
      <c r="K764" s="18">
        <v>701.65800000000002</v>
      </c>
      <c r="L764" s="18">
        <v>35.99</v>
      </c>
      <c r="M764" s="18">
        <v>0.99</v>
      </c>
      <c r="N764" s="16" t="s">
        <v>50</v>
      </c>
      <c r="O764" s="16" t="s">
        <v>601</v>
      </c>
      <c r="P764" s="16" t="s">
        <v>68</v>
      </c>
      <c r="Q764" s="16" t="s">
        <v>681</v>
      </c>
      <c r="R764" s="16" t="s">
        <v>688</v>
      </c>
      <c r="S764" s="16" t="s">
        <v>592</v>
      </c>
      <c r="T764" s="20">
        <f>E764+7</f>
        <v>42435</v>
      </c>
    </row>
    <row r="765" spans="1:20" x14ac:dyDescent="0.2">
      <c r="A765" s="16" t="s">
        <v>677</v>
      </c>
      <c r="B765" s="2">
        <v>8304</v>
      </c>
      <c r="C765" s="21" t="s">
        <v>64</v>
      </c>
      <c r="D765" s="16">
        <v>59329</v>
      </c>
      <c r="E765" s="22">
        <v>42647</v>
      </c>
      <c r="F765" s="16" t="s">
        <v>585</v>
      </c>
      <c r="G765" s="21">
        <v>35</v>
      </c>
      <c r="H765" s="18">
        <f>G765*L765</f>
        <v>133.35</v>
      </c>
      <c r="I765" s="23">
        <v>0.08</v>
      </c>
      <c r="J765" s="16" t="s">
        <v>595</v>
      </c>
      <c r="K765" s="24">
        <v>-135.59649999999999</v>
      </c>
      <c r="L765" s="18">
        <v>3.81</v>
      </c>
      <c r="M765" s="24">
        <v>5.44</v>
      </c>
      <c r="N765" s="16" t="s">
        <v>653</v>
      </c>
      <c r="O765" s="21" t="s">
        <v>603</v>
      </c>
      <c r="P765" s="16" t="s">
        <v>71</v>
      </c>
      <c r="Q765" s="21" t="s">
        <v>679</v>
      </c>
      <c r="R765" s="16" t="s">
        <v>691</v>
      </c>
      <c r="S765" s="21" t="s">
        <v>591</v>
      </c>
      <c r="T765" s="20">
        <f>E765+7</f>
        <v>42654</v>
      </c>
    </row>
    <row r="766" spans="1:20" x14ac:dyDescent="0.2">
      <c r="A766" s="16" t="s">
        <v>677</v>
      </c>
      <c r="B766" s="4">
        <v>1105</v>
      </c>
      <c r="C766" s="16" t="s">
        <v>64</v>
      </c>
      <c r="D766" s="16">
        <v>8130</v>
      </c>
      <c r="E766" s="17">
        <v>42442</v>
      </c>
      <c r="F766" s="16" t="s">
        <v>585</v>
      </c>
      <c r="G766" s="16">
        <v>15</v>
      </c>
      <c r="H766" s="18">
        <f>G766*L766</f>
        <v>61.949999999999996</v>
      </c>
      <c r="I766" s="19">
        <v>0.03</v>
      </c>
      <c r="J766" s="16" t="s">
        <v>595</v>
      </c>
      <c r="K766" s="18">
        <v>-47.230499999999999</v>
      </c>
      <c r="L766" s="18">
        <v>4.13</v>
      </c>
      <c r="M766" s="18">
        <v>5.04</v>
      </c>
      <c r="N766" s="16" t="s">
        <v>145</v>
      </c>
      <c r="O766" s="16" t="s">
        <v>601</v>
      </c>
      <c r="P766" s="16" t="s">
        <v>70</v>
      </c>
      <c r="Q766" s="16" t="s">
        <v>679</v>
      </c>
      <c r="R766" s="16" t="s">
        <v>691</v>
      </c>
      <c r="S766" s="16" t="s">
        <v>591</v>
      </c>
      <c r="T766" s="20">
        <f>E766+7</f>
        <v>42449</v>
      </c>
    </row>
    <row r="767" spans="1:20" x14ac:dyDescent="0.2">
      <c r="A767" s="16" t="s">
        <v>677</v>
      </c>
      <c r="B767" s="4">
        <v>4358</v>
      </c>
      <c r="C767" s="21" t="s">
        <v>64</v>
      </c>
      <c r="D767" s="16">
        <v>31046</v>
      </c>
      <c r="E767" s="22">
        <v>41981</v>
      </c>
      <c r="F767" s="16" t="s">
        <v>585</v>
      </c>
      <c r="G767" s="21">
        <v>35</v>
      </c>
      <c r="H767" s="18">
        <f>G767*L767</f>
        <v>239.4</v>
      </c>
      <c r="I767" s="23">
        <v>0.02</v>
      </c>
      <c r="J767" s="16" t="s">
        <v>595</v>
      </c>
      <c r="K767" s="24">
        <v>-58.81</v>
      </c>
      <c r="L767" s="18">
        <v>6.84</v>
      </c>
      <c r="M767" s="24">
        <v>4.42</v>
      </c>
      <c r="N767" s="16" t="s">
        <v>663</v>
      </c>
      <c r="O767" s="21" t="s">
        <v>605</v>
      </c>
      <c r="P767" s="16" t="s">
        <v>71</v>
      </c>
      <c r="Q767" s="21" t="s">
        <v>679</v>
      </c>
      <c r="R767" s="16" t="s">
        <v>684</v>
      </c>
      <c r="S767" s="21" t="s">
        <v>592</v>
      </c>
      <c r="T767" s="20">
        <f>E767+7</f>
        <v>41988</v>
      </c>
    </row>
    <row r="768" spans="1:20" x14ac:dyDescent="0.2">
      <c r="A768" s="16" t="s">
        <v>677</v>
      </c>
      <c r="B768" s="2">
        <v>2439</v>
      </c>
      <c r="C768" s="16" t="s">
        <v>64</v>
      </c>
      <c r="D768" s="16">
        <v>17700</v>
      </c>
      <c r="E768" s="17">
        <v>42609</v>
      </c>
      <c r="F768" s="16" t="s">
        <v>585</v>
      </c>
      <c r="G768" s="16">
        <v>20</v>
      </c>
      <c r="H768" s="18">
        <f>G768*L768</f>
        <v>2272.8000000000002</v>
      </c>
      <c r="I768" s="19">
        <v>0.03</v>
      </c>
      <c r="J768" s="16" t="s">
        <v>595</v>
      </c>
      <c r="K768" s="18">
        <v>-530.67999999999995</v>
      </c>
      <c r="L768" s="18">
        <v>113.64</v>
      </c>
      <c r="M768" s="18">
        <v>35</v>
      </c>
      <c r="N768" s="16" t="s">
        <v>670</v>
      </c>
      <c r="O768" s="16" t="s">
        <v>605</v>
      </c>
      <c r="P768" s="16" t="s">
        <v>68</v>
      </c>
      <c r="Q768" s="16" t="s">
        <v>680</v>
      </c>
      <c r="R768" s="16" t="s">
        <v>687</v>
      </c>
      <c r="S768" s="16" t="s">
        <v>591</v>
      </c>
      <c r="T768" s="20">
        <f>E768+7</f>
        <v>42616</v>
      </c>
    </row>
    <row r="769" spans="1:20" x14ac:dyDescent="0.2">
      <c r="A769" s="16" t="s">
        <v>677</v>
      </c>
      <c r="B769" s="4">
        <v>5938</v>
      </c>
      <c r="C769" s="21" t="s">
        <v>64</v>
      </c>
      <c r="D769" s="16">
        <v>42115</v>
      </c>
      <c r="E769" s="22">
        <v>42357</v>
      </c>
      <c r="F769" s="16" t="s">
        <v>585</v>
      </c>
      <c r="G769" s="21">
        <v>19</v>
      </c>
      <c r="H769" s="18">
        <f>G769*L769</f>
        <v>537.32000000000005</v>
      </c>
      <c r="I769" s="23">
        <v>0.02</v>
      </c>
      <c r="J769" s="16" t="s">
        <v>595</v>
      </c>
      <c r="K769" s="24">
        <v>-93.46</v>
      </c>
      <c r="L769" s="18">
        <v>28.28</v>
      </c>
      <c r="M769" s="24">
        <v>13.99</v>
      </c>
      <c r="N769" s="16" t="s">
        <v>243</v>
      </c>
      <c r="O769" s="21" t="s">
        <v>601</v>
      </c>
      <c r="P769" s="16" t="s">
        <v>68</v>
      </c>
      <c r="Q769" s="21" t="s">
        <v>679</v>
      </c>
      <c r="R769" s="16" t="s">
        <v>692</v>
      </c>
      <c r="S769" s="21" t="s">
        <v>590</v>
      </c>
      <c r="T769" s="20">
        <f>E769+7</f>
        <v>42364</v>
      </c>
    </row>
    <row r="770" spans="1:20" x14ac:dyDescent="0.2">
      <c r="A770" s="16" t="s">
        <v>677</v>
      </c>
      <c r="B770" s="2">
        <v>2130</v>
      </c>
      <c r="C770" s="16" t="s">
        <v>64</v>
      </c>
      <c r="D770" s="16">
        <v>15205</v>
      </c>
      <c r="E770" s="17">
        <v>42019</v>
      </c>
      <c r="F770" s="16" t="s">
        <v>585</v>
      </c>
      <c r="G770" s="16">
        <v>42</v>
      </c>
      <c r="H770" s="18">
        <f>G770*L770</f>
        <v>1679.1599999999999</v>
      </c>
      <c r="I770" s="19">
        <v>0.02</v>
      </c>
      <c r="J770" s="16" t="s">
        <v>595</v>
      </c>
      <c r="K770" s="18">
        <v>155.72</v>
      </c>
      <c r="L770" s="18">
        <v>39.979999999999997</v>
      </c>
      <c r="M770" s="18">
        <v>9.1999999999999993</v>
      </c>
      <c r="N770" s="16" t="s">
        <v>98</v>
      </c>
      <c r="O770" s="16" t="s">
        <v>601</v>
      </c>
      <c r="P770" s="16" t="s">
        <v>71</v>
      </c>
      <c r="Q770" s="16" t="s">
        <v>680</v>
      </c>
      <c r="R770" s="16" t="s">
        <v>687</v>
      </c>
      <c r="S770" s="16" t="s">
        <v>588</v>
      </c>
      <c r="T770" s="20">
        <f>E770+7</f>
        <v>42026</v>
      </c>
    </row>
    <row r="771" spans="1:20" x14ac:dyDescent="0.2">
      <c r="A771" s="16" t="s">
        <v>677</v>
      </c>
      <c r="B771" s="4">
        <v>7660</v>
      </c>
      <c r="C771" s="21" t="s">
        <v>64</v>
      </c>
      <c r="D771" s="16">
        <v>54914</v>
      </c>
      <c r="E771" s="22">
        <v>42183</v>
      </c>
      <c r="F771" s="16" t="s">
        <v>585</v>
      </c>
      <c r="G771" s="21">
        <v>7</v>
      </c>
      <c r="H771" s="18">
        <f>G771*L771</f>
        <v>87.08</v>
      </c>
      <c r="I771" s="23">
        <v>0.06</v>
      </c>
      <c r="J771" s="16" t="s">
        <v>595</v>
      </c>
      <c r="K771" s="24">
        <v>-27.83</v>
      </c>
      <c r="L771" s="18">
        <v>12.44</v>
      </c>
      <c r="M771" s="24">
        <v>6.27</v>
      </c>
      <c r="N771" s="16" t="s">
        <v>428</v>
      </c>
      <c r="O771" s="21" t="s">
        <v>605</v>
      </c>
      <c r="P771" s="16" t="s">
        <v>69</v>
      </c>
      <c r="Q771" s="21" t="s">
        <v>679</v>
      </c>
      <c r="R771" s="16" t="s">
        <v>692</v>
      </c>
      <c r="S771" s="21" t="s">
        <v>590</v>
      </c>
      <c r="T771" s="20">
        <f>E771+7</f>
        <v>42190</v>
      </c>
    </row>
    <row r="772" spans="1:20" x14ac:dyDescent="0.2">
      <c r="A772" s="16" t="s">
        <v>677</v>
      </c>
      <c r="B772" s="4">
        <v>4446</v>
      </c>
      <c r="C772" s="16" t="s">
        <v>64</v>
      </c>
      <c r="D772" s="16">
        <v>31684</v>
      </c>
      <c r="E772" s="17">
        <v>42568</v>
      </c>
      <c r="F772" s="16" t="s">
        <v>585</v>
      </c>
      <c r="G772" s="16">
        <v>15</v>
      </c>
      <c r="H772" s="18">
        <f>G772*L772</f>
        <v>85.199999999999989</v>
      </c>
      <c r="I772" s="19">
        <v>0.02</v>
      </c>
      <c r="J772" s="16" t="s">
        <v>595</v>
      </c>
      <c r="K772" s="18">
        <v>23.48</v>
      </c>
      <c r="L772" s="18">
        <v>5.68</v>
      </c>
      <c r="M772" s="18">
        <v>1.46</v>
      </c>
      <c r="N772" s="16" t="s">
        <v>651</v>
      </c>
      <c r="O772" s="16" t="s">
        <v>603</v>
      </c>
      <c r="P772" s="16" t="s">
        <v>71</v>
      </c>
      <c r="Q772" s="16" t="s">
        <v>679</v>
      </c>
      <c r="R772" s="16" t="s">
        <v>686</v>
      </c>
      <c r="S772" s="16" t="s">
        <v>588</v>
      </c>
      <c r="T772" s="20">
        <f>E772+7</f>
        <v>42575</v>
      </c>
    </row>
    <row r="773" spans="1:20" x14ac:dyDescent="0.2">
      <c r="A773" s="16" t="s">
        <v>677</v>
      </c>
      <c r="B773" s="4">
        <v>2836</v>
      </c>
      <c r="C773" s="21" t="s">
        <v>64</v>
      </c>
      <c r="D773" s="16">
        <v>20451</v>
      </c>
      <c r="E773" s="22">
        <v>42454</v>
      </c>
      <c r="F773" s="16" t="s">
        <v>585</v>
      </c>
      <c r="G773" s="21">
        <v>17</v>
      </c>
      <c r="H773" s="18">
        <f>G773*L773</f>
        <v>9366.66</v>
      </c>
      <c r="I773" s="23">
        <v>0.1</v>
      </c>
      <c r="J773" s="16" t="s">
        <v>593</v>
      </c>
      <c r="K773" s="24">
        <v>-1331.5533660000001</v>
      </c>
      <c r="L773" s="18">
        <v>550.98</v>
      </c>
      <c r="M773" s="24">
        <v>45.7</v>
      </c>
      <c r="N773" s="16" t="s">
        <v>657</v>
      </c>
      <c r="O773" s="21" t="s">
        <v>603</v>
      </c>
      <c r="P773" s="16" t="s">
        <v>71</v>
      </c>
      <c r="Q773" s="21" t="s">
        <v>680</v>
      </c>
      <c r="R773" s="16" t="s">
        <v>693</v>
      </c>
      <c r="S773" s="21" t="s">
        <v>587</v>
      </c>
      <c r="T773" s="20">
        <f>E773+7</f>
        <v>42461</v>
      </c>
    </row>
    <row r="774" spans="1:20" x14ac:dyDescent="0.2">
      <c r="A774" s="16" t="s">
        <v>677</v>
      </c>
      <c r="B774" s="4">
        <v>7374</v>
      </c>
      <c r="C774" s="16" t="s">
        <v>64</v>
      </c>
      <c r="D774" s="16">
        <v>52578</v>
      </c>
      <c r="E774" s="17">
        <v>42009</v>
      </c>
      <c r="F774" s="16" t="s">
        <v>585</v>
      </c>
      <c r="G774" s="16">
        <v>38</v>
      </c>
      <c r="H774" s="18">
        <f>G774*L774</f>
        <v>8278.2999999999993</v>
      </c>
      <c r="I774" s="19">
        <v>0.09</v>
      </c>
      <c r="J774" s="16" t="s">
        <v>593</v>
      </c>
      <c r="K774" s="18">
        <v>835.46</v>
      </c>
      <c r="L774" s="18">
        <v>217.85</v>
      </c>
      <c r="M774" s="18">
        <v>29.1</v>
      </c>
      <c r="N774" s="16" t="s">
        <v>174</v>
      </c>
      <c r="O774" s="16" t="s">
        <v>601</v>
      </c>
      <c r="P774" s="16" t="s">
        <v>70</v>
      </c>
      <c r="Q774" s="16" t="s">
        <v>680</v>
      </c>
      <c r="R774" s="16" t="s">
        <v>693</v>
      </c>
      <c r="S774" s="16" t="s">
        <v>587</v>
      </c>
      <c r="T774" s="20">
        <f>E774+7</f>
        <v>42016</v>
      </c>
    </row>
    <row r="775" spans="1:20" x14ac:dyDescent="0.2">
      <c r="A775" s="16" t="s">
        <v>677</v>
      </c>
      <c r="B775" s="4">
        <v>3309</v>
      </c>
      <c r="C775" s="21" t="s">
        <v>64</v>
      </c>
      <c r="D775" s="16">
        <v>23648</v>
      </c>
      <c r="E775" s="22">
        <v>42576</v>
      </c>
      <c r="F775" s="16" t="s">
        <v>585</v>
      </c>
      <c r="G775" s="21">
        <v>44</v>
      </c>
      <c r="H775" s="18">
        <f>G775*L775</f>
        <v>6709.12</v>
      </c>
      <c r="I775" s="23">
        <v>0.03</v>
      </c>
      <c r="J775" s="16" t="s">
        <v>595</v>
      </c>
      <c r="K775" s="24">
        <v>907.49</v>
      </c>
      <c r="L775" s="18">
        <v>152.47999999999999</v>
      </c>
      <c r="M775" s="24">
        <v>6.5</v>
      </c>
      <c r="N775" s="16" t="s">
        <v>621</v>
      </c>
      <c r="O775" s="21" t="s">
        <v>605</v>
      </c>
      <c r="P775" s="16" t="s">
        <v>71</v>
      </c>
      <c r="Q775" s="21" t="s">
        <v>681</v>
      </c>
      <c r="R775" s="16" t="s">
        <v>689</v>
      </c>
      <c r="S775" s="21" t="s">
        <v>591</v>
      </c>
      <c r="T775" s="20">
        <f>E775+7</f>
        <v>42583</v>
      </c>
    </row>
    <row r="776" spans="1:20" x14ac:dyDescent="0.2">
      <c r="A776" s="16" t="s">
        <v>677</v>
      </c>
      <c r="B776" s="4">
        <v>6416</v>
      </c>
      <c r="C776" s="16" t="s">
        <v>64</v>
      </c>
      <c r="D776" s="16">
        <v>45575</v>
      </c>
      <c r="E776" s="17">
        <v>42411</v>
      </c>
      <c r="F776" s="16" t="s">
        <v>585</v>
      </c>
      <c r="G776" s="16">
        <v>46</v>
      </c>
      <c r="H776" s="18">
        <f>G776*L776</f>
        <v>3863.0800000000004</v>
      </c>
      <c r="I776" s="19">
        <v>0.06</v>
      </c>
      <c r="J776" s="16" t="s">
        <v>595</v>
      </c>
      <c r="K776" s="18">
        <v>1982.78</v>
      </c>
      <c r="L776" s="18">
        <v>83.98</v>
      </c>
      <c r="M776" s="18">
        <v>5.01</v>
      </c>
      <c r="N776" s="16" t="s">
        <v>467</v>
      </c>
      <c r="O776" s="16" t="s">
        <v>601</v>
      </c>
      <c r="P776" s="16" t="s">
        <v>69</v>
      </c>
      <c r="Q776" s="16" t="s">
        <v>679</v>
      </c>
      <c r="R776" s="16" t="s">
        <v>682</v>
      </c>
      <c r="S776" s="16" t="s">
        <v>591</v>
      </c>
      <c r="T776" s="20">
        <f>E776+7</f>
        <v>42418</v>
      </c>
    </row>
    <row r="777" spans="1:20" x14ac:dyDescent="0.2">
      <c r="A777" s="16" t="s">
        <v>677</v>
      </c>
      <c r="B777" s="2">
        <v>125</v>
      </c>
      <c r="C777" s="21" t="s">
        <v>64</v>
      </c>
      <c r="D777" s="16">
        <v>802</v>
      </c>
      <c r="E777" s="22">
        <v>41947</v>
      </c>
      <c r="F777" s="16" t="s">
        <v>585</v>
      </c>
      <c r="G777" s="21">
        <v>2</v>
      </c>
      <c r="H777" s="18">
        <f>G777*L777</f>
        <v>31.98</v>
      </c>
      <c r="I777" s="23">
        <v>0.09</v>
      </c>
      <c r="J777" s="16" t="s">
        <v>595</v>
      </c>
      <c r="K777" s="24">
        <v>-52.139099999999999</v>
      </c>
      <c r="L777" s="18">
        <v>15.99</v>
      </c>
      <c r="M777" s="24">
        <v>9.4</v>
      </c>
      <c r="N777" s="16" t="s">
        <v>657</v>
      </c>
      <c r="O777" s="21" t="s">
        <v>603</v>
      </c>
      <c r="P777" s="16" t="s">
        <v>71</v>
      </c>
      <c r="Q777" s="21" t="s">
        <v>681</v>
      </c>
      <c r="R777" s="16" t="s">
        <v>694</v>
      </c>
      <c r="S777" s="21" t="s">
        <v>591</v>
      </c>
      <c r="T777" s="20">
        <f>E777+7</f>
        <v>41954</v>
      </c>
    </row>
    <row r="778" spans="1:20" x14ac:dyDescent="0.2">
      <c r="A778" s="16" t="s">
        <v>677</v>
      </c>
      <c r="B778" s="2">
        <v>4983</v>
      </c>
      <c r="C778" s="16" t="s">
        <v>64</v>
      </c>
      <c r="D778" s="16">
        <v>35456</v>
      </c>
      <c r="E778" s="17">
        <v>42614</v>
      </c>
      <c r="F778" s="16" t="s">
        <v>585</v>
      </c>
      <c r="G778" s="16">
        <v>37</v>
      </c>
      <c r="H778" s="18">
        <f>G778*L778</f>
        <v>46.62</v>
      </c>
      <c r="I778" s="19">
        <v>0.03</v>
      </c>
      <c r="J778" s="16" t="s">
        <v>595</v>
      </c>
      <c r="K778" s="18">
        <v>-19.809999999999999</v>
      </c>
      <c r="L778" s="18">
        <v>1.26</v>
      </c>
      <c r="M778" s="18">
        <v>0.7</v>
      </c>
      <c r="N778" s="16" t="s">
        <v>428</v>
      </c>
      <c r="O778" s="16" t="s">
        <v>605</v>
      </c>
      <c r="P778" s="16" t="s">
        <v>71</v>
      </c>
      <c r="Q778" s="16" t="s">
        <v>679</v>
      </c>
      <c r="R778" s="16" t="s">
        <v>690</v>
      </c>
      <c r="S778" s="16" t="s">
        <v>588</v>
      </c>
      <c r="T778" s="20">
        <f>E778+7</f>
        <v>42621</v>
      </c>
    </row>
    <row r="779" spans="1:20" x14ac:dyDescent="0.2">
      <c r="A779" s="16" t="s">
        <v>677</v>
      </c>
      <c r="B779" s="4">
        <v>7221</v>
      </c>
      <c r="C779" s="21" t="s">
        <v>64</v>
      </c>
      <c r="D779" s="16">
        <v>51525</v>
      </c>
      <c r="E779" s="22">
        <v>42254</v>
      </c>
      <c r="F779" s="16" t="s">
        <v>585</v>
      </c>
      <c r="G779" s="21">
        <v>18</v>
      </c>
      <c r="H779" s="18">
        <f>G779*L779</f>
        <v>359.64</v>
      </c>
      <c r="I779" s="23">
        <v>0.04</v>
      </c>
      <c r="J779" s="16" t="s">
        <v>594</v>
      </c>
      <c r="K779" s="24">
        <v>-36.24</v>
      </c>
      <c r="L779" s="18">
        <v>19.98</v>
      </c>
      <c r="M779" s="24">
        <v>4</v>
      </c>
      <c r="N779" s="16" t="s">
        <v>652</v>
      </c>
      <c r="O779" s="21" t="s">
        <v>603</v>
      </c>
      <c r="P779" s="16" t="s">
        <v>68</v>
      </c>
      <c r="Q779" s="21" t="s">
        <v>681</v>
      </c>
      <c r="R779" s="16" t="s">
        <v>689</v>
      </c>
      <c r="S779" s="21" t="s">
        <v>591</v>
      </c>
      <c r="T779" s="20">
        <f>E779+7</f>
        <v>42261</v>
      </c>
    </row>
    <row r="780" spans="1:20" x14ac:dyDescent="0.2">
      <c r="A780" s="16" t="s">
        <v>677</v>
      </c>
      <c r="B780" s="2">
        <v>5068</v>
      </c>
      <c r="C780" s="16" t="s">
        <v>64</v>
      </c>
      <c r="D780" s="16">
        <v>36130</v>
      </c>
      <c r="E780" s="17">
        <v>42565</v>
      </c>
      <c r="F780" s="16" t="s">
        <v>585</v>
      </c>
      <c r="G780" s="16">
        <v>23</v>
      </c>
      <c r="H780" s="18">
        <f>G780*L780</f>
        <v>413.54</v>
      </c>
      <c r="I780" s="19">
        <v>0.1</v>
      </c>
      <c r="J780" s="16" t="s">
        <v>595</v>
      </c>
      <c r="K780" s="18">
        <v>-113.8</v>
      </c>
      <c r="L780" s="18">
        <v>17.98</v>
      </c>
      <c r="M780" s="18">
        <v>4</v>
      </c>
      <c r="N780" s="16" t="s">
        <v>616</v>
      </c>
      <c r="O780" s="16" t="s">
        <v>605</v>
      </c>
      <c r="P780" s="16" t="s">
        <v>68</v>
      </c>
      <c r="Q780" s="16" t="s">
        <v>681</v>
      </c>
      <c r="R780" s="16" t="s">
        <v>689</v>
      </c>
      <c r="S780" s="16" t="s">
        <v>591</v>
      </c>
      <c r="T780" s="20">
        <f>E780+7</f>
        <v>42572</v>
      </c>
    </row>
    <row r="781" spans="1:20" x14ac:dyDescent="0.2">
      <c r="A781" s="16" t="s">
        <v>677</v>
      </c>
      <c r="B781" s="4">
        <v>2274</v>
      </c>
      <c r="C781" s="21" t="s">
        <v>64</v>
      </c>
      <c r="D781" s="16">
        <v>16356</v>
      </c>
      <c r="E781" s="22">
        <v>42157</v>
      </c>
      <c r="F781" s="16" t="s">
        <v>585</v>
      </c>
      <c r="G781" s="21">
        <v>6</v>
      </c>
      <c r="H781" s="18">
        <f>G781*L781</f>
        <v>137.88</v>
      </c>
      <c r="I781" s="23">
        <v>0.04</v>
      </c>
      <c r="J781" s="16" t="s">
        <v>594</v>
      </c>
      <c r="K781" s="24">
        <v>9.15</v>
      </c>
      <c r="L781" s="18">
        <v>22.98</v>
      </c>
      <c r="M781" s="24">
        <v>4.5</v>
      </c>
      <c r="N781" s="16" t="s">
        <v>654</v>
      </c>
      <c r="O781" s="21" t="s">
        <v>603</v>
      </c>
      <c r="P781" s="16" t="s">
        <v>71</v>
      </c>
      <c r="Q781" s="21" t="s">
        <v>679</v>
      </c>
      <c r="R781" s="16" t="s">
        <v>685</v>
      </c>
      <c r="S781" s="21" t="s">
        <v>591</v>
      </c>
      <c r="T781" s="20">
        <f>E781+7</f>
        <v>42164</v>
      </c>
    </row>
    <row r="782" spans="1:20" x14ac:dyDescent="0.2">
      <c r="A782" s="16" t="s">
        <v>677</v>
      </c>
      <c r="B782" s="4">
        <v>1776</v>
      </c>
      <c r="C782" s="16" t="s">
        <v>64</v>
      </c>
      <c r="D782" s="16">
        <v>12711</v>
      </c>
      <c r="E782" s="17">
        <v>42358</v>
      </c>
      <c r="F782" s="16" t="s">
        <v>585</v>
      </c>
      <c r="G782" s="16">
        <v>32</v>
      </c>
      <c r="H782" s="18">
        <f>G782*L782</f>
        <v>1407.36</v>
      </c>
      <c r="I782" s="19">
        <v>0</v>
      </c>
      <c r="J782" s="16" t="s">
        <v>595</v>
      </c>
      <c r="K782" s="18">
        <v>294.81</v>
      </c>
      <c r="L782" s="18">
        <v>43.98</v>
      </c>
      <c r="M782" s="18">
        <v>8.99</v>
      </c>
      <c r="N782" s="16" t="s">
        <v>478</v>
      </c>
      <c r="O782" s="16" t="s">
        <v>601</v>
      </c>
      <c r="P782" s="16" t="s">
        <v>71</v>
      </c>
      <c r="Q782" s="16" t="s">
        <v>679</v>
      </c>
      <c r="R782" s="16" t="s">
        <v>683</v>
      </c>
      <c r="S782" s="16" t="s">
        <v>592</v>
      </c>
      <c r="T782" s="20">
        <f>E782+7</f>
        <v>42365</v>
      </c>
    </row>
    <row r="783" spans="1:20" x14ac:dyDescent="0.2">
      <c r="A783" s="16" t="s">
        <v>677</v>
      </c>
      <c r="B783" s="4">
        <v>4783</v>
      </c>
      <c r="C783" s="21" t="s">
        <v>64</v>
      </c>
      <c r="D783" s="16">
        <v>33958</v>
      </c>
      <c r="E783" s="22">
        <v>41976</v>
      </c>
      <c r="F783" s="16" t="s">
        <v>585</v>
      </c>
      <c r="G783" s="21">
        <v>14</v>
      </c>
      <c r="H783" s="18">
        <f>G783*L783</f>
        <v>363.85999999999996</v>
      </c>
      <c r="I783" s="23">
        <v>0.09</v>
      </c>
      <c r="J783" s="16" t="s">
        <v>595</v>
      </c>
      <c r="K783" s="24">
        <v>5.56</v>
      </c>
      <c r="L783" s="18">
        <v>25.99</v>
      </c>
      <c r="M783" s="24">
        <v>5.37</v>
      </c>
      <c r="N783" s="16" t="s">
        <v>279</v>
      </c>
      <c r="O783" s="21" t="s">
        <v>601</v>
      </c>
      <c r="P783" s="16" t="s">
        <v>69</v>
      </c>
      <c r="Q783" s="21" t="s">
        <v>679</v>
      </c>
      <c r="R783" s="16" t="s">
        <v>683</v>
      </c>
      <c r="S783" s="21" t="s">
        <v>591</v>
      </c>
      <c r="T783" s="20">
        <f>E783+7</f>
        <v>41983</v>
      </c>
    </row>
    <row r="784" spans="1:20" x14ac:dyDescent="0.2">
      <c r="A784" s="16" t="s">
        <v>677</v>
      </c>
      <c r="B784" s="4">
        <v>3822</v>
      </c>
      <c r="C784" s="16" t="s">
        <v>64</v>
      </c>
      <c r="D784" s="16">
        <v>27265</v>
      </c>
      <c r="E784" s="17">
        <v>42435</v>
      </c>
      <c r="F784" s="16" t="s">
        <v>585</v>
      </c>
      <c r="G784" s="16">
        <v>49</v>
      </c>
      <c r="H784" s="18">
        <f>G784*L784</f>
        <v>14699.51</v>
      </c>
      <c r="I784" s="19">
        <v>0.02</v>
      </c>
      <c r="J784" s="16" t="s">
        <v>595</v>
      </c>
      <c r="K784" s="18">
        <v>-1791.5</v>
      </c>
      <c r="L784" s="18">
        <v>299.99</v>
      </c>
      <c r="M784" s="18">
        <v>11.64</v>
      </c>
      <c r="N784" s="16" t="s">
        <v>617</v>
      </c>
      <c r="O784" s="16" t="s">
        <v>605</v>
      </c>
      <c r="P784" s="16" t="s">
        <v>71</v>
      </c>
      <c r="Q784" s="16" t="s">
        <v>681</v>
      </c>
      <c r="R784" s="16" t="s">
        <v>697</v>
      </c>
      <c r="S784" s="16" t="s">
        <v>589</v>
      </c>
      <c r="T784" s="20">
        <f>E784+7</f>
        <v>42442</v>
      </c>
    </row>
    <row r="785" spans="1:20" x14ac:dyDescent="0.2">
      <c r="A785" s="16" t="s">
        <v>677</v>
      </c>
      <c r="B785" s="2">
        <v>2924</v>
      </c>
      <c r="C785" s="21" t="s">
        <v>64</v>
      </c>
      <c r="D785" s="16">
        <v>21188</v>
      </c>
      <c r="E785" s="22">
        <v>42207</v>
      </c>
      <c r="F785" s="16" t="s">
        <v>585</v>
      </c>
      <c r="G785" s="21">
        <v>29</v>
      </c>
      <c r="H785" s="18">
        <f>G785*L785</f>
        <v>20299.71</v>
      </c>
      <c r="I785" s="23">
        <v>0.04</v>
      </c>
      <c r="J785" s="16" t="s">
        <v>595</v>
      </c>
      <c r="K785" s="24">
        <v>5217.2669999999998</v>
      </c>
      <c r="L785" s="18">
        <v>699.99</v>
      </c>
      <c r="M785" s="24">
        <v>24.49</v>
      </c>
      <c r="N785" s="16" t="s">
        <v>176</v>
      </c>
      <c r="O785" s="21" t="s">
        <v>601</v>
      </c>
      <c r="P785" s="16" t="s">
        <v>69</v>
      </c>
      <c r="Q785" s="21" t="s">
        <v>681</v>
      </c>
      <c r="R785" s="16" t="s">
        <v>697</v>
      </c>
      <c r="S785" s="21" t="s">
        <v>589</v>
      </c>
      <c r="T785" s="20">
        <f>E785+7</f>
        <v>42214</v>
      </c>
    </row>
    <row r="786" spans="1:20" x14ac:dyDescent="0.2">
      <c r="A786" s="16" t="s">
        <v>677</v>
      </c>
      <c r="B786" s="2">
        <v>6346</v>
      </c>
      <c r="C786" s="16" t="s">
        <v>64</v>
      </c>
      <c r="D786" s="16">
        <v>44992</v>
      </c>
      <c r="E786" s="17">
        <v>42667</v>
      </c>
      <c r="F786" s="16" t="s">
        <v>585</v>
      </c>
      <c r="G786" s="16">
        <v>32</v>
      </c>
      <c r="H786" s="18">
        <f>G786*L786</f>
        <v>1663.36</v>
      </c>
      <c r="I786" s="19">
        <v>0</v>
      </c>
      <c r="J786" s="16" t="s">
        <v>595</v>
      </c>
      <c r="K786" s="18">
        <v>524.73</v>
      </c>
      <c r="L786" s="18">
        <v>51.98</v>
      </c>
      <c r="M786" s="18">
        <v>10.17</v>
      </c>
      <c r="N786" s="16" t="s">
        <v>653</v>
      </c>
      <c r="O786" s="16" t="s">
        <v>603</v>
      </c>
      <c r="P786" s="16" t="s">
        <v>71</v>
      </c>
      <c r="Q786" s="16" t="s">
        <v>681</v>
      </c>
      <c r="R786" s="16" t="s">
        <v>694</v>
      </c>
      <c r="S786" s="16" t="s">
        <v>590</v>
      </c>
      <c r="T786" s="20">
        <f>E786+7</f>
        <v>42674</v>
      </c>
    </row>
    <row r="787" spans="1:20" x14ac:dyDescent="0.2">
      <c r="A787" s="16" t="s">
        <v>677</v>
      </c>
      <c r="B787" s="4">
        <v>3890</v>
      </c>
      <c r="C787" s="21" t="s">
        <v>64</v>
      </c>
      <c r="D787" s="16">
        <v>27778</v>
      </c>
      <c r="E787" s="22">
        <v>42188</v>
      </c>
      <c r="F787" s="16" t="s">
        <v>585</v>
      </c>
      <c r="G787" s="21">
        <v>10</v>
      </c>
      <c r="H787" s="18">
        <f>G787*L787</f>
        <v>5999.9</v>
      </c>
      <c r="I787" s="23">
        <v>0.02</v>
      </c>
      <c r="J787" s="16" t="s">
        <v>595</v>
      </c>
      <c r="K787" s="24">
        <v>-735.97</v>
      </c>
      <c r="L787" s="18">
        <v>599.99</v>
      </c>
      <c r="M787" s="24">
        <v>24.49</v>
      </c>
      <c r="N787" s="16" t="s">
        <v>45</v>
      </c>
      <c r="O787" s="21" t="s">
        <v>601</v>
      </c>
      <c r="P787" s="16" t="s">
        <v>71</v>
      </c>
      <c r="Q787" s="21" t="s">
        <v>681</v>
      </c>
      <c r="R787" s="16" t="s">
        <v>697</v>
      </c>
      <c r="S787" s="21" t="s">
        <v>589</v>
      </c>
      <c r="T787" s="20">
        <f>E787+7</f>
        <v>42195</v>
      </c>
    </row>
    <row r="788" spans="1:20" x14ac:dyDescent="0.2">
      <c r="A788" s="16" t="s">
        <v>677</v>
      </c>
      <c r="B788" s="2">
        <v>2174</v>
      </c>
      <c r="C788" s="16" t="s">
        <v>64</v>
      </c>
      <c r="D788" s="16">
        <v>15651</v>
      </c>
      <c r="E788" s="17">
        <v>42586</v>
      </c>
      <c r="F788" s="16" t="s">
        <v>585</v>
      </c>
      <c r="G788" s="16">
        <v>14</v>
      </c>
      <c r="H788" s="18">
        <f>G788*L788</f>
        <v>1133.72</v>
      </c>
      <c r="I788" s="19">
        <v>0.05</v>
      </c>
      <c r="J788" s="16" t="s">
        <v>595</v>
      </c>
      <c r="K788" s="18">
        <v>-448.6</v>
      </c>
      <c r="L788" s="18">
        <v>80.98</v>
      </c>
      <c r="M788" s="18">
        <v>35</v>
      </c>
      <c r="N788" s="16" t="s">
        <v>620</v>
      </c>
      <c r="O788" s="16" t="s">
        <v>605</v>
      </c>
      <c r="P788" s="16" t="s">
        <v>69</v>
      </c>
      <c r="Q788" s="16" t="s">
        <v>679</v>
      </c>
      <c r="R788" s="16" t="s">
        <v>692</v>
      </c>
      <c r="S788" s="16" t="s">
        <v>589</v>
      </c>
      <c r="T788" s="20">
        <f>E788+7</f>
        <v>42593</v>
      </c>
    </row>
    <row r="789" spans="1:20" x14ac:dyDescent="0.2">
      <c r="A789" s="16" t="s">
        <v>677</v>
      </c>
      <c r="B789" s="2">
        <v>614</v>
      </c>
      <c r="C789" s="21" t="s">
        <v>64</v>
      </c>
      <c r="D789" s="16">
        <v>4199</v>
      </c>
      <c r="E789" s="22">
        <v>42351</v>
      </c>
      <c r="F789" s="16" t="s">
        <v>585</v>
      </c>
      <c r="G789" s="21">
        <v>43</v>
      </c>
      <c r="H789" s="18">
        <f>G789*L789</f>
        <v>610.6</v>
      </c>
      <c r="I789" s="23">
        <v>0.01</v>
      </c>
      <c r="J789" s="16" t="s">
        <v>594</v>
      </c>
      <c r="K789" s="24">
        <v>102.53</v>
      </c>
      <c r="L789" s="18">
        <v>14.2</v>
      </c>
      <c r="M789" s="24">
        <v>5.3</v>
      </c>
      <c r="N789" s="16" t="s">
        <v>651</v>
      </c>
      <c r="O789" s="21" t="s">
        <v>603</v>
      </c>
      <c r="P789" s="16" t="s">
        <v>71</v>
      </c>
      <c r="Q789" s="21" t="s">
        <v>680</v>
      </c>
      <c r="R789" s="16" t="s">
        <v>687</v>
      </c>
      <c r="S789" s="21" t="s">
        <v>588</v>
      </c>
      <c r="T789" s="20">
        <f>E789+7</f>
        <v>42358</v>
      </c>
    </row>
    <row r="790" spans="1:20" x14ac:dyDescent="0.2">
      <c r="A790" s="16" t="s">
        <v>677</v>
      </c>
      <c r="B790" s="4">
        <v>3481</v>
      </c>
      <c r="C790" s="16" t="s">
        <v>64</v>
      </c>
      <c r="D790" s="16">
        <v>24775</v>
      </c>
      <c r="E790" s="17">
        <v>42356</v>
      </c>
      <c r="F790" s="16" t="s">
        <v>585</v>
      </c>
      <c r="G790" s="16">
        <v>6</v>
      </c>
      <c r="H790" s="18">
        <f>G790*L790</f>
        <v>87.48</v>
      </c>
      <c r="I790" s="19">
        <v>0.06</v>
      </c>
      <c r="J790" s="16" t="s">
        <v>595</v>
      </c>
      <c r="K790" s="18">
        <v>-19.34</v>
      </c>
      <c r="L790" s="18">
        <v>14.58</v>
      </c>
      <c r="M790" s="18">
        <v>57.4</v>
      </c>
      <c r="N790" s="16" t="s">
        <v>213</v>
      </c>
      <c r="O790" s="16" t="s">
        <v>601</v>
      </c>
      <c r="P790" s="16" t="s">
        <v>68</v>
      </c>
      <c r="Q790" s="16" t="s">
        <v>680</v>
      </c>
      <c r="R790" s="16" t="s">
        <v>687</v>
      </c>
      <c r="S790" s="16" t="s">
        <v>591</v>
      </c>
      <c r="T790" s="20">
        <f>E790+7</f>
        <v>42363</v>
      </c>
    </row>
    <row r="791" spans="1:20" x14ac:dyDescent="0.2">
      <c r="A791" s="16" t="s">
        <v>677</v>
      </c>
      <c r="B791" s="4">
        <v>6140</v>
      </c>
      <c r="C791" s="21" t="s">
        <v>64</v>
      </c>
      <c r="D791" s="16">
        <v>43488</v>
      </c>
      <c r="E791" s="22">
        <v>42478</v>
      </c>
      <c r="F791" s="16" t="s">
        <v>585</v>
      </c>
      <c r="G791" s="21">
        <v>28</v>
      </c>
      <c r="H791" s="18">
        <f>G791*L791</f>
        <v>566.71999999999991</v>
      </c>
      <c r="I791" s="23">
        <v>0.1</v>
      </c>
      <c r="J791" s="16" t="s">
        <v>595</v>
      </c>
      <c r="K791" s="24">
        <v>42.39</v>
      </c>
      <c r="L791" s="18">
        <v>20.239999999999998</v>
      </c>
      <c r="M791" s="24">
        <v>6.67</v>
      </c>
      <c r="N791" s="16" t="s">
        <v>259</v>
      </c>
      <c r="O791" s="21" t="s">
        <v>601</v>
      </c>
      <c r="P791" s="16" t="s">
        <v>68</v>
      </c>
      <c r="Q791" s="21" t="s">
        <v>680</v>
      </c>
      <c r="R791" s="16" t="s">
        <v>687</v>
      </c>
      <c r="S791" s="21" t="s">
        <v>592</v>
      </c>
      <c r="T791" s="20">
        <f>E791+7</f>
        <v>42485</v>
      </c>
    </row>
    <row r="792" spans="1:20" x14ac:dyDescent="0.2">
      <c r="A792" s="16" t="s">
        <v>677</v>
      </c>
      <c r="B792" s="2">
        <v>2161</v>
      </c>
      <c r="C792" s="16" t="s">
        <v>64</v>
      </c>
      <c r="D792" s="16">
        <v>15591</v>
      </c>
      <c r="E792" s="17">
        <v>42466</v>
      </c>
      <c r="F792" s="16" t="s">
        <v>585</v>
      </c>
      <c r="G792" s="16">
        <v>31</v>
      </c>
      <c r="H792" s="18">
        <f>G792*L792</f>
        <v>389.98</v>
      </c>
      <c r="I792" s="19">
        <v>0</v>
      </c>
      <c r="J792" s="16" t="s">
        <v>595</v>
      </c>
      <c r="K792" s="18">
        <v>73.53</v>
      </c>
      <c r="L792" s="18">
        <v>12.58</v>
      </c>
      <c r="M792" s="18">
        <v>5.16</v>
      </c>
      <c r="N792" s="16" t="s">
        <v>268</v>
      </c>
      <c r="O792" s="16" t="s">
        <v>601</v>
      </c>
      <c r="P792" s="16" t="s">
        <v>69</v>
      </c>
      <c r="Q792" s="16" t="s">
        <v>680</v>
      </c>
      <c r="R792" s="16" t="s">
        <v>687</v>
      </c>
      <c r="S792" s="16" t="s">
        <v>591</v>
      </c>
      <c r="T792" s="20">
        <f>E792+7</f>
        <v>42473</v>
      </c>
    </row>
    <row r="793" spans="1:20" x14ac:dyDescent="0.2">
      <c r="A793" s="16" t="s">
        <v>677</v>
      </c>
      <c r="B793" s="4">
        <v>4019</v>
      </c>
      <c r="C793" s="21" t="s">
        <v>64</v>
      </c>
      <c r="D793" s="16">
        <v>28737</v>
      </c>
      <c r="E793" s="22">
        <v>42219</v>
      </c>
      <c r="F793" s="16" t="s">
        <v>585</v>
      </c>
      <c r="G793" s="21">
        <v>50</v>
      </c>
      <c r="H793" s="18">
        <f>G793*L793</f>
        <v>422.49999999999994</v>
      </c>
      <c r="I793" s="23">
        <v>0.04</v>
      </c>
      <c r="J793" s="16" t="s">
        <v>595</v>
      </c>
      <c r="K793" s="24">
        <v>-224.41</v>
      </c>
      <c r="L793" s="18">
        <v>8.4499999999999993</v>
      </c>
      <c r="M793" s="24">
        <v>7.77</v>
      </c>
      <c r="N793" s="16" t="s">
        <v>654</v>
      </c>
      <c r="O793" s="21" t="s">
        <v>603</v>
      </c>
      <c r="P793" s="16" t="s">
        <v>68</v>
      </c>
      <c r="Q793" s="21" t="s">
        <v>679</v>
      </c>
      <c r="R793" s="16" t="s">
        <v>684</v>
      </c>
      <c r="S793" s="21" t="s">
        <v>592</v>
      </c>
      <c r="T793" s="20">
        <f>E793+7</f>
        <v>42226</v>
      </c>
    </row>
    <row r="794" spans="1:20" x14ac:dyDescent="0.2">
      <c r="A794" s="16" t="s">
        <v>677</v>
      </c>
      <c r="B794" s="2">
        <v>564</v>
      </c>
      <c r="C794" s="16" t="s">
        <v>64</v>
      </c>
      <c r="D794" s="16">
        <v>3810</v>
      </c>
      <c r="E794" s="17">
        <v>42568</v>
      </c>
      <c r="F794" s="16" t="s">
        <v>585</v>
      </c>
      <c r="G794" s="16">
        <v>25</v>
      </c>
      <c r="H794" s="18">
        <f>G794*L794</f>
        <v>65.25</v>
      </c>
      <c r="I794" s="19">
        <v>0.04</v>
      </c>
      <c r="J794" s="16" t="s">
        <v>594</v>
      </c>
      <c r="K794" s="18">
        <v>35.090000000000003</v>
      </c>
      <c r="L794" s="18">
        <v>2.61</v>
      </c>
      <c r="M794" s="18">
        <v>0.5</v>
      </c>
      <c r="N794" s="16" t="s">
        <v>75</v>
      </c>
      <c r="O794" s="16" t="s">
        <v>601</v>
      </c>
      <c r="P794" s="16" t="s">
        <v>71</v>
      </c>
      <c r="Q794" s="16" t="s">
        <v>679</v>
      </c>
      <c r="R794" s="16" t="s">
        <v>698</v>
      </c>
      <c r="S794" s="16" t="s">
        <v>591</v>
      </c>
      <c r="T794" s="20">
        <f>E794+7</f>
        <v>42575</v>
      </c>
    </row>
    <row r="795" spans="1:20" x14ac:dyDescent="0.2">
      <c r="A795" s="16" t="s">
        <v>677</v>
      </c>
      <c r="B795" s="4">
        <v>177</v>
      </c>
      <c r="C795" s="21" t="s">
        <v>64</v>
      </c>
      <c r="D795" s="16">
        <v>1154</v>
      </c>
      <c r="E795" s="22">
        <v>42353</v>
      </c>
      <c r="F795" s="16" t="s">
        <v>585</v>
      </c>
      <c r="G795" s="21">
        <v>23</v>
      </c>
      <c r="H795" s="18">
        <f>G795*L795</f>
        <v>112.93</v>
      </c>
      <c r="I795" s="23">
        <v>0.02</v>
      </c>
      <c r="J795" s="16" t="s">
        <v>595</v>
      </c>
      <c r="K795" s="24">
        <v>53.13</v>
      </c>
      <c r="L795" s="18">
        <v>4.91</v>
      </c>
      <c r="M795" s="24">
        <v>0.5</v>
      </c>
      <c r="N795" s="16" t="s">
        <v>380</v>
      </c>
      <c r="O795" s="21" t="s">
        <v>601</v>
      </c>
      <c r="P795" s="16" t="s">
        <v>68</v>
      </c>
      <c r="Q795" s="21" t="s">
        <v>679</v>
      </c>
      <c r="R795" s="16" t="s">
        <v>698</v>
      </c>
      <c r="S795" s="21" t="s">
        <v>591</v>
      </c>
      <c r="T795" s="20">
        <f>E795+7</f>
        <v>42360</v>
      </c>
    </row>
    <row r="796" spans="1:20" x14ac:dyDescent="0.2">
      <c r="A796" s="16" t="s">
        <v>677</v>
      </c>
      <c r="B796" s="4">
        <v>4620</v>
      </c>
      <c r="C796" s="16" t="s">
        <v>64</v>
      </c>
      <c r="D796" s="16">
        <v>32901</v>
      </c>
      <c r="E796" s="17">
        <v>41953</v>
      </c>
      <c r="F796" s="16" t="s">
        <v>585</v>
      </c>
      <c r="G796" s="16">
        <v>13</v>
      </c>
      <c r="H796" s="18">
        <f>G796*L796</f>
        <v>48.75</v>
      </c>
      <c r="I796" s="19">
        <v>0</v>
      </c>
      <c r="J796" s="16" t="s">
        <v>595</v>
      </c>
      <c r="K796" s="18">
        <v>17.7</v>
      </c>
      <c r="L796" s="18">
        <v>3.75</v>
      </c>
      <c r="M796" s="18">
        <v>0.5</v>
      </c>
      <c r="N796" s="16" t="s">
        <v>651</v>
      </c>
      <c r="O796" s="16" t="s">
        <v>603</v>
      </c>
      <c r="P796" s="16" t="s">
        <v>71</v>
      </c>
      <c r="Q796" s="16" t="s">
        <v>679</v>
      </c>
      <c r="R796" s="16" t="s">
        <v>698</v>
      </c>
      <c r="S796" s="16" t="s">
        <v>591</v>
      </c>
      <c r="T796" s="20">
        <f>E796+7</f>
        <v>41960</v>
      </c>
    </row>
    <row r="797" spans="1:20" x14ac:dyDescent="0.2">
      <c r="A797" s="16" t="s">
        <v>677</v>
      </c>
      <c r="B797" s="4">
        <v>1870</v>
      </c>
      <c r="C797" s="21" t="s">
        <v>64</v>
      </c>
      <c r="D797" s="16">
        <v>13472</v>
      </c>
      <c r="E797" s="22">
        <v>42242</v>
      </c>
      <c r="F797" s="16" t="s">
        <v>585</v>
      </c>
      <c r="G797" s="21">
        <v>26</v>
      </c>
      <c r="H797" s="18">
        <f>G797*L797</f>
        <v>107.38</v>
      </c>
      <c r="I797" s="23">
        <v>0.09</v>
      </c>
      <c r="J797" s="16" t="s">
        <v>595</v>
      </c>
      <c r="K797" s="24">
        <v>42.89</v>
      </c>
      <c r="L797" s="18">
        <v>4.13</v>
      </c>
      <c r="M797" s="24">
        <v>0.5</v>
      </c>
      <c r="N797" s="16" t="s">
        <v>613</v>
      </c>
      <c r="O797" s="21" t="s">
        <v>605</v>
      </c>
      <c r="P797" s="16" t="s">
        <v>68</v>
      </c>
      <c r="Q797" s="21" t="s">
        <v>679</v>
      </c>
      <c r="R797" s="16" t="s">
        <v>698</v>
      </c>
      <c r="S797" s="21" t="s">
        <v>591</v>
      </c>
      <c r="T797" s="20">
        <f>E797+7</f>
        <v>42249</v>
      </c>
    </row>
    <row r="798" spans="1:20" x14ac:dyDescent="0.2">
      <c r="A798" s="16" t="s">
        <v>677</v>
      </c>
      <c r="B798" s="2">
        <v>2753</v>
      </c>
      <c r="C798" s="16" t="s">
        <v>64</v>
      </c>
      <c r="D798" s="16">
        <v>19905</v>
      </c>
      <c r="E798" s="17">
        <v>42533</v>
      </c>
      <c r="F798" s="16" t="s">
        <v>585</v>
      </c>
      <c r="G798" s="16">
        <v>20</v>
      </c>
      <c r="H798" s="18">
        <f>G798*L798</f>
        <v>82.6</v>
      </c>
      <c r="I798" s="19">
        <v>0.04</v>
      </c>
      <c r="J798" s="16" t="s">
        <v>595</v>
      </c>
      <c r="K798" s="18">
        <v>32.5</v>
      </c>
      <c r="L798" s="18">
        <v>4.13</v>
      </c>
      <c r="M798" s="18">
        <v>0.5</v>
      </c>
      <c r="N798" s="16" t="s">
        <v>652</v>
      </c>
      <c r="O798" s="16" t="s">
        <v>603</v>
      </c>
      <c r="P798" s="16" t="s">
        <v>68</v>
      </c>
      <c r="Q798" s="16" t="s">
        <v>679</v>
      </c>
      <c r="R798" s="16" t="s">
        <v>698</v>
      </c>
      <c r="S798" s="16" t="s">
        <v>591</v>
      </c>
      <c r="T798" s="20">
        <f>E798+7</f>
        <v>42540</v>
      </c>
    </row>
    <row r="799" spans="1:20" x14ac:dyDescent="0.2">
      <c r="A799" s="16" t="s">
        <v>677</v>
      </c>
      <c r="B799" s="4">
        <v>6603</v>
      </c>
      <c r="C799" s="21" t="s">
        <v>64</v>
      </c>
      <c r="D799" s="16">
        <v>46980</v>
      </c>
      <c r="E799" s="22">
        <v>41960</v>
      </c>
      <c r="F799" s="16" t="s">
        <v>585</v>
      </c>
      <c r="G799" s="21">
        <v>34</v>
      </c>
      <c r="H799" s="18">
        <f>G799*L799</f>
        <v>214.2</v>
      </c>
      <c r="I799" s="23">
        <v>0.01</v>
      </c>
      <c r="J799" s="16" t="s">
        <v>595</v>
      </c>
      <c r="K799" s="24">
        <v>103.16</v>
      </c>
      <c r="L799" s="18">
        <v>6.3</v>
      </c>
      <c r="M799" s="24">
        <v>0.5</v>
      </c>
      <c r="N799" s="16" t="s">
        <v>653</v>
      </c>
      <c r="O799" s="21" t="s">
        <v>603</v>
      </c>
      <c r="P799" s="16" t="s">
        <v>71</v>
      </c>
      <c r="Q799" s="21" t="s">
        <v>679</v>
      </c>
      <c r="R799" s="16" t="s">
        <v>698</v>
      </c>
      <c r="S799" s="21" t="s">
        <v>591</v>
      </c>
      <c r="T799" s="20">
        <f>E799+7</f>
        <v>41967</v>
      </c>
    </row>
    <row r="800" spans="1:20" x14ac:dyDescent="0.2">
      <c r="A800" s="16" t="s">
        <v>677</v>
      </c>
      <c r="B800" s="4">
        <v>4572</v>
      </c>
      <c r="C800" s="16" t="s">
        <v>64</v>
      </c>
      <c r="D800" s="16">
        <v>32546</v>
      </c>
      <c r="E800" s="17">
        <v>42020</v>
      </c>
      <c r="F800" s="16" t="s">
        <v>585</v>
      </c>
      <c r="G800" s="16">
        <v>6</v>
      </c>
      <c r="H800" s="18">
        <f>G800*L800</f>
        <v>134.28</v>
      </c>
      <c r="I800" s="19">
        <v>0</v>
      </c>
      <c r="J800" s="16" t="s">
        <v>595</v>
      </c>
      <c r="K800" s="18">
        <v>-34.844999999999999</v>
      </c>
      <c r="L800" s="18">
        <v>22.38</v>
      </c>
      <c r="M800" s="18">
        <v>15.1</v>
      </c>
      <c r="N800" s="16" t="s">
        <v>155</v>
      </c>
      <c r="O800" s="16" t="s">
        <v>601</v>
      </c>
      <c r="P800" s="16" t="s">
        <v>68</v>
      </c>
      <c r="Q800" s="16" t="s">
        <v>679</v>
      </c>
      <c r="R800" s="16" t="s">
        <v>691</v>
      </c>
      <c r="S800" s="16" t="s">
        <v>591</v>
      </c>
      <c r="T800" s="20">
        <f>E800+7</f>
        <v>42027</v>
      </c>
    </row>
    <row r="801" spans="1:20" x14ac:dyDescent="0.2">
      <c r="A801" s="16" t="s">
        <v>677</v>
      </c>
      <c r="B801" s="4">
        <v>1366</v>
      </c>
      <c r="C801" s="21" t="s">
        <v>64</v>
      </c>
      <c r="D801" s="16">
        <v>9925</v>
      </c>
      <c r="E801" s="22">
        <v>42338</v>
      </c>
      <c r="F801" s="16" t="s">
        <v>585</v>
      </c>
      <c r="G801" s="21">
        <v>43</v>
      </c>
      <c r="H801" s="18">
        <f>G801*L801</f>
        <v>1803.4199999999998</v>
      </c>
      <c r="I801" s="23">
        <v>0.1</v>
      </c>
      <c r="J801" s="16" t="s">
        <v>594</v>
      </c>
      <c r="K801" s="24">
        <v>771.82549999999992</v>
      </c>
      <c r="L801" s="18">
        <v>41.94</v>
      </c>
      <c r="M801" s="24">
        <v>2.99</v>
      </c>
      <c r="N801" s="16" t="s">
        <v>660</v>
      </c>
      <c r="O801" s="21" t="s">
        <v>605</v>
      </c>
      <c r="P801" s="16" t="s">
        <v>71</v>
      </c>
      <c r="Q801" s="21" t="s">
        <v>679</v>
      </c>
      <c r="R801" s="16" t="s">
        <v>691</v>
      </c>
      <c r="S801" s="21" t="s">
        <v>591</v>
      </c>
      <c r="T801" s="20">
        <f>E801+7</f>
        <v>42345</v>
      </c>
    </row>
    <row r="802" spans="1:20" x14ac:dyDescent="0.2">
      <c r="A802" s="16" t="s">
        <v>677</v>
      </c>
      <c r="B802" s="4">
        <v>5423</v>
      </c>
      <c r="C802" s="16" t="s">
        <v>64</v>
      </c>
      <c r="D802" s="16">
        <v>38530</v>
      </c>
      <c r="E802" s="17">
        <v>42050</v>
      </c>
      <c r="F802" s="16" t="s">
        <v>585</v>
      </c>
      <c r="G802" s="16">
        <v>13</v>
      </c>
      <c r="H802" s="18">
        <f>G802*L802</f>
        <v>642.59</v>
      </c>
      <c r="I802" s="19">
        <v>0.05</v>
      </c>
      <c r="J802" s="16" t="s">
        <v>595</v>
      </c>
      <c r="K802" s="18">
        <v>-82.35</v>
      </c>
      <c r="L802" s="18">
        <v>49.43</v>
      </c>
      <c r="M802" s="18">
        <v>19.989999999999998</v>
      </c>
      <c r="N802" s="16" t="s">
        <v>657</v>
      </c>
      <c r="O802" s="16" t="s">
        <v>603</v>
      </c>
      <c r="P802" s="16" t="s">
        <v>68</v>
      </c>
      <c r="Q802" s="16" t="s">
        <v>679</v>
      </c>
      <c r="R802" s="16" t="s">
        <v>685</v>
      </c>
      <c r="S802" s="16" t="s">
        <v>591</v>
      </c>
      <c r="T802" s="20">
        <f>E802+7</f>
        <v>42057</v>
      </c>
    </row>
    <row r="803" spans="1:20" x14ac:dyDescent="0.2">
      <c r="A803" s="16" t="s">
        <v>677</v>
      </c>
      <c r="B803" s="4">
        <v>7364</v>
      </c>
      <c r="C803" s="21" t="s">
        <v>64</v>
      </c>
      <c r="D803" s="16">
        <v>52482</v>
      </c>
      <c r="E803" s="22">
        <v>41974</v>
      </c>
      <c r="F803" s="16" t="s">
        <v>585</v>
      </c>
      <c r="G803" s="21">
        <v>30</v>
      </c>
      <c r="H803" s="18">
        <f>G803*L803</f>
        <v>666.9</v>
      </c>
      <c r="I803" s="23">
        <v>0</v>
      </c>
      <c r="J803" s="16" t="s">
        <v>595</v>
      </c>
      <c r="K803" s="24">
        <v>217.06</v>
      </c>
      <c r="L803" s="18">
        <v>22.23</v>
      </c>
      <c r="M803" s="24">
        <v>3.63</v>
      </c>
      <c r="N803" s="16" t="s">
        <v>465</v>
      </c>
      <c r="O803" s="21" t="s">
        <v>601</v>
      </c>
      <c r="P803" s="16" t="s">
        <v>71</v>
      </c>
      <c r="Q803" s="21" t="s">
        <v>680</v>
      </c>
      <c r="R803" s="16" t="s">
        <v>687</v>
      </c>
      <c r="S803" s="21" t="s">
        <v>592</v>
      </c>
      <c r="T803" s="20">
        <f>E803+7</f>
        <v>41981</v>
      </c>
    </row>
    <row r="804" spans="1:20" x14ac:dyDescent="0.2">
      <c r="A804" s="16" t="s">
        <v>677</v>
      </c>
      <c r="B804" s="2">
        <v>902</v>
      </c>
      <c r="C804" s="16" t="s">
        <v>64</v>
      </c>
      <c r="D804" s="16">
        <v>6500</v>
      </c>
      <c r="E804" s="17">
        <v>42594</v>
      </c>
      <c r="F804" s="16" t="s">
        <v>585</v>
      </c>
      <c r="G804" s="16">
        <v>15</v>
      </c>
      <c r="H804" s="18">
        <f>G804*L804</f>
        <v>456.3</v>
      </c>
      <c r="I804" s="19">
        <v>0.1</v>
      </c>
      <c r="J804" s="16" t="s">
        <v>595</v>
      </c>
      <c r="K804" s="18">
        <v>-141.02000000000001</v>
      </c>
      <c r="L804" s="18">
        <v>30.42</v>
      </c>
      <c r="M804" s="18">
        <v>8.65</v>
      </c>
      <c r="N804" s="16" t="s">
        <v>105</v>
      </c>
      <c r="O804" s="16" t="s">
        <v>601</v>
      </c>
      <c r="P804" s="16" t="s">
        <v>68</v>
      </c>
      <c r="Q804" s="16" t="s">
        <v>681</v>
      </c>
      <c r="R804" s="16" t="s">
        <v>689</v>
      </c>
      <c r="S804" s="16" t="s">
        <v>591</v>
      </c>
      <c r="T804" s="20">
        <f>E804+7</f>
        <v>42601</v>
      </c>
    </row>
    <row r="805" spans="1:20" x14ac:dyDescent="0.2">
      <c r="A805" s="16" t="s">
        <v>677</v>
      </c>
      <c r="B805" s="4">
        <v>6969</v>
      </c>
      <c r="C805" s="21" t="s">
        <v>64</v>
      </c>
      <c r="D805" s="16">
        <v>49798</v>
      </c>
      <c r="E805" s="22">
        <v>42651</v>
      </c>
      <c r="F805" s="16" t="s">
        <v>585</v>
      </c>
      <c r="G805" s="21">
        <v>29</v>
      </c>
      <c r="H805" s="18">
        <f>G805*L805</f>
        <v>318.42</v>
      </c>
      <c r="I805" s="23">
        <v>0.03</v>
      </c>
      <c r="J805" s="16" t="s">
        <v>595</v>
      </c>
      <c r="K805" s="24">
        <v>20.309999999999999</v>
      </c>
      <c r="L805" s="18">
        <v>10.98</v>
      </c>
      <c r="M805" s="24">
        <v>3.37</v>
      </c>
      <c r="N805" s="16" t="s">
        <v>654</v>
      </c>
      <c r="O805" s="21" t="s">
        <v>603</v>
      </c>
      <c r="P805" s="16" t="s">
        <v>68</v>
      </c>
      <c r="Q805" s="21" t="s">
        <v>679</v>
      </c>
      <c r="R805" s="16" t="s">
        <v>684</v>
      </c>
      <c r="S805" s="21" t="s">
        <v>592</v>
      </c>
      <c r="T805" s="20">
        <f>E805+7</f>
        <v>42658</v>
      </c>
    </row>
    <row r="806" spans="1:20" x14ac:dyDescent="0.2">
      <c r="A806" s="16" t="s">
        <v>677</v>
      </c>
      <c r="B806" s="4">
        <v>7943</v>
      </c>
      <c r="C806" s="16" t="s">
        <v>64</v>
      </c>
      <c r="D806" s="16">
        <v>56740</v>
      </c>
      <c r="E806" s="17">
        <v>42598</v>
      </c>
      <c r="F806" s="16" t="s">
        <v>585</v>
      </c>
      <c r="G806" s="16">
        <v>33</v>
      </c>
      <c r="H806" s="18">
        <f>G806*L806</f>
        <v>621.72</v>
      </c>
      <c r="I806" s="19">
        <v>0.01</v>
      </c>
      <c r="J806" s="16" t="s">
        <v>595</v>
      </c>
      <c r="K806" s="18">
        <v>256.57</v>
      </c>
      <c r="L806" s="18">
        <v>18.84</v>
      </c>
      <c r="M806" s="18">
        <v>3.62</v>
      </c>
      <c r="N806" s="16" t="s">
        <v>545</v>
      </c>
      <c r="O806" s="16" t="s">
        <v>601</v>
      </c>
      <c r="P806" s="16" t="s">
        <v>70</v>
      </c>
      <c r="Q806" s="16" t="s">
        <v>680</v>
      </c>
      <c r="R806" s="16" t="s">
        <v>687</v>
      </c>
      <c r="S806" s="16" t="s">
        <v>588</v>
      </c>
      <c r="T806" s="20">
        <f>E806+7</f>
        <v>42605</v>
      </c>
    </row>
    <row r="807" spans="1:20" x14ac:dyDescent="0.2">
      <c r="A807" s="16" t="s">
        <v>677</v>
      </c>
      <c r="B807" s="2">
        <v>3196</v>
      </c>
      <c r="C807" s="21" t="s">
        <v>64</v>
      </c>
      <c r="D807" s="16">
        <v>22914</v>
      </c>
      <c r="E807" s="22">
        <v>42321</v>
      </c>
      <c r="F807" s="16" t="s">
        <v>585</v>
      </c>
      <c r="G807" s="21">
        <v>30</v>
      </c>
      <c r="H807" s="18">
        <f>G807*L807</f>
        <v>351</v>
      </c>
      <c r="I807" s="23">
        <v>7.0000000000000007E-2</v>
      </c>
      <c r="J807" s="16" t="s">
        <v>595</v>
      </c>
      <c r="K807" s="24">
        <v>-71.05</v>
      </c>
      <c r="L807" s="18">
        <v>11.7</v>
      </c>
      <c r="M807" s="24">
        <v>6.96</v>
      </c>
      <c r="N807" s="16" t="s">
        <v>651</v>
      </c>
      <c r="O807" s="21" t="s">
        <v>603</v>
      </c>
      <c r="P807" s="16" t="s">
        <v>71</v>
      </c>
      <c r="Q807" s="21" t="s">
        <v>679</v>
      </c>
      <c r="R807" s="16" t="s">
        <v>685</v>
      </c>
      <c r="S807" s="21" t="s">
        <v>590</v>
      </c>
      <c r="T807" s="20">
        <f>E807+7</f>
        <v>42328</v>
      </c>
    </row>
    <row r="808" spans="1:20" x14ac:dyDescent="0.2">
      <c r="A808" s="16" t="s">
        <v>677</v>
      </c>
      <c r="B808" s="4">
        <v>1275</v>
      </c>
      <c r="C808" s="16" t="s">
        <v>64</v>
      </c>
      <c r="D808" s="16">
        <v>9253</v>
      </c>
      <c r="E808" s="17">
        <v>42338</v>
      </c>
      <c r="F808" s="16" t="s">
        <v>585</v>
      </c>
      <c r="G808" s="16">
        <v>36</v>
      </c>
      <c r="H808" s="18">
        <f>G808*L808</f>
        <v>1689.84</v>
      </c>
      <c r="I808" s="19">
        <v>0.05</v>
      </c>
      <c r="J808" s="16" t="s">
        <v>595</v>
      </c>
      <c r="K808" s="18">
        <v>563.09</v>
      </c>
      <c r="L808" s="18">
        <v>46.94</v>
      </c>
      <c r="M808" s="18">
        <v>6.77</v>
      </c>
      <c r="N808" s="16" t="s">
        <v>653</v>
      </c>
      <c r="O808" s="16" t="s">
        <v>603</v>
      </c>
      <c r="P808" s="16" t="s">
        <v>69</v>
      </c>
      <c r="Q808" s="16" t="s">
        <v>680</v>
      </c>
      <c r="R808" s="16" t="s">
        <v>687</v>
      </c>
      <c r="S808" s="16" t="s">
        <v>591</v>
      </c>
      <c r="T808" s="20">
        <f>E808+7</f>
        <v>42345</v>
      </c>
    </row>
    <row r="809" spans="1:20" x14ac:dyDescent="0.2">
      <c r="A809" s="16" t="s">
        <v>677</v>
      </c>
      <c r="B809" s="4">
        <v>5566</v>
      </c>
      <c r="C809" s="21" t="s">
        <v>64</v>
      </c>
      <c r="D809" s="16">
        <v>39425</v>
      </c>
      <c r="E809" s="22">
        <v>42537</v>
      </c>
      <c r="F809" s="16" t="s">
        <v>585</v>
      </c>
      <c r="G809" s="21">
        <v>23</v>
      </c>
      <c r="H809" s="18">
        <f>G809*L809</f>
        <v>1517.77</v>
      </c>
      <c r="I809" s="23">
        <v>0.05</v>
      </c>
      <c r="J809" s="16" t="s">
        <v>595</v>
      </c>
      <c r="K809" s="24">
        <v>128.79</v>
      </c>
      <c r="L809" s="18">
        <v>65.989999999999995</v>
      </c>
      <c r="M809" s="24">
        <v>5.99</v>
      </c>
      <c r="N809" s="16" t="s">
        <v>544</v>
      </c>
      <c r="O809" s="21" t="s">
        <v>601</v>
      </c>
      <c r="P809" s="16" t="s">
        <v>69</v>
      </c>
      <c r="Q809" s="21" t="s">
        <v>681</v>
      </c>
      <c r="R809" s="16" t="s">
        <v>688</v>
      </c>
      <c r="S809" s="21" t="s">
        <v>591</v>
      </c>
      <c r="T809" s="20">
        <f>E809+7</f>
        <v>42544</v>
      </c>
    </row>
    <row r="810" spans="1:20" x14ac:dyDescent="0.2">
      <c r="A810" s="16" t="s">
        <v>677</v>
      </c>
      <c r="B810" s="4">
        <v>463</v>
      </c>
      <c r="C810" s="16" t="s">
        <v>64</v>
      </c>
      <c r="D810" s="16">
        <v>3141</v>
      </c>
      <c r="E810" s="17">
        <v>42256</v>
      </c>
      <c r="F810" s="16" t="s">
        <v>585</v>
      </c>
      <c r="G810" s="16">
        <v>30</v>
      </c>
      <c r="H810" s="18">
        <f>G810*L810</f>
        <v>566.70000000000005</v>
      </c>
      <c r="I810" s="19">
        <v>0.08</v>
      </c>
      <c r="J810" s="16" t="s">
        <v>595</v>
      </c>
      <c r="K810" s="18">
        <v>-26.72</v>
      </c>
      <c r="L810" s="18">
        <v>18.89</v>
      </c>
      <c r="M810" s="18">
        <v>3.17</v>
      </c>
      <c r="N810" s="16" t="s">
        <v>218</v>
      </c>
      <c r="O810" s="16" t="s">
        <v>601</v>
      </c>
      <c r="P810" s="16" t="s">
        <v>68</v>
      </c>
      <c r="Q810" s="16" t="s">
        <v>681</v>
      </c>
      <c r="R810" s="16" t="s">
        <v>689</v>
      </c>
      <c r="S810" s="16" t="s">
        <v>592</v>
      </c>
      <c r="T810" s="20">
        <f>E810+7</f>
        <v>42263</v>
      </c>
    </row>
    <row r="811" spans="1:20" x14ac:dyDescent="0.2">
      <c r="A811" s="16" t="s">
        <v>677</v>
      </c>
      <c r="B811" s="2">
        <v>699</v>
      </c>
      <c r="C811" s="21" t="s">
        <v>64</v>
      </c>
      <c r="D811" s="16">
        <v>4896</v>
      </c>
      <c r="E811" s="22">
        <v>42542</v>
      </c>
      <c r="F811" s="16" t="s">
        <v>585</v>
      </c>
      <c r="G811" s="21">
        <v>25</v>
      </c>
      <c r="H811" s="18">
        <f>G811*L811</f>
        <v>885.24999999999989</v>
      </c>
      <c r="I811" s="23">
        <v>7.0000000000000007E-2</v>
      </c>
      <c r="J811" s="16" t="s">
        <v>595</v>
      </c>
      <c r="K811" s="24">
        <v>259.47000000000003</v>
      </c>
      <c r="L811" s="18">
        <v>35.409999999999997</v>
      </c>
      <c r="M811" s="24">
        <v>1.99</v>
      </c>
      <c r="N811" s="16" t="s">
        <v>654</v>
      </c>
      <c r="O811" s="21" t="s">
        <v>603</v>
      </c>
      <c r="P811" s="16" t="s">
        <v>69</v>
      </c>
      <c r="Q811" s="21" t="s">
        <v>681</v>
      </c>
      <c r="R811" s="16" t="s">
        <v>689</v>
      </c>
      <c r="S811" s="21" t="s">
        <v>592</v>
      </c>
      <c r="T811" s="20">
        <f>E811+7</f>
        <v>42549</v>
      </c>
    </row>
    <row r="812" spans="1:20" x14ac:dyDescent="0.2">
      <c r="A812" s="16" t="s">
        <v>677</v>
      </c>
      <c r="B812" s="2">
        <v>2719</v>
      </c>
      <c r="C812" s="16" t="s">
        <v>64</v>
      </c>
      <c r="D812" s="16">
        <v>19621</v>
      </c>
      <c r="E812" s="17">
        <v>42193</v>
      </c>
      <c r="F812" s="16" t="s">
        <v>585</v>
      </c>
      <c r="G812" s="16">
        <v>15</v>
      </c>
      <c r="H812" s="18">
        <f>G812*L812</f>
        <v>119.7</v>
      </c>
      <c r="I812" s="19">
        <v>0.08</v>
      </c>
      <c r="J812" s="16" t="s">
        <v>594</v>
      </c>
      <c r="K812" s="18">
        <v>-43.26</v>
      </c>
      <c r="L812" s="18">
        <v>7.98</v>
      </c>
      <c r="M812" s="18">
        <v>6.5</v>
      </c>
      <c r="N812" s="16" t="s">
        <v>610</v>
      </c>
      <c r="O812" s="16" t="s">
        <v>605</v>
      </c>
      <c r="P812" s="16" t="s">
        <v>71</v>
      </c>
      <c r="Q812" s="16" t="s">
        <v>679</v>
      </c>
      <c r="R812" s="16" t="s">
        <v>692</v>
      </c>
      <c r="S812" s="16" t="s">
        <v>590</v>
      </c>
      <c r="T812" s="20">
        <f>E812+7</f>
        <v>42200</v>
      </c>
    </row>
    <row r="813" spans="1:20" x14ac:dyDescent="0.2">
      <c r="A813" s="16" t="s">
        <v>677</v>
      </c>
      <c r="B813" s="2">
        <v>2163</v>
      </c>
      <c r="C813" s="21" t="s">
        <v>64</v>
      </c>
      <c r="D813" s="16">
        <v>15616</v>
      </c>
      <c r="E813" s="22">
        <v>42391</v>
      </c>
      <c r="F813" s="16" t="s">
        <v>585</v>
      </c>
      <c r="G813" s="21">
        <v>34</v>
      </c>
      <c r="H813" s="18">
        <f>G813*L813</f>
        <v>140.41999999999999</v>
      </c>
      <c r="I813" s="23">
        <v>0.09</v>
      </c>
      <c r="J813" s="16" t="s">
        <v>595</v>
      </c>
      <c r="K813" s="24">
        <v>5.98</v>
      </c>
      <c r="L813" s="18">
        <v>4.13</v>
      </c>
      <c r="M813" s="24">
        <v>1.17</v>
      </c>
      <c r="N813" s="16" t="s">
        <v>654</v>
      </c>
      <c r="O813" s="21" t="s">
        <v>603</v>
      </c>
      <c r="P813" s="16" t="s">
        <v>71</v>
      </c>
      <c r="Q813" s="21" t="s">
        <v>679</v>
      </c>
      <c r="R813" s="16" t="s">
        <v>683</v>
      </c>
      <c r="S813" s="21" t="s">
        <v>588</v>
      </c>
      <c r="T813" s="20">
        <f>E813+7</f>
        <v>42398</v>
      </c>
    </row>
    <row r="814" spans="1:20" x14ac:dyDescent="0.2">
      <c r="A814" s="16" t="s">
        <v>677</v>
      </c>
      <c r="B814" s="4">
        <v>35</v>
      </c>
      <c r="C814" s="16" t="s">
        <v>64</v>
      </c>
      <c r="D814" s="16">
        <v>225</v>
      </c>
      <c r="E814" s="17">
        <v>42087</v>
      </c>
      <c r="F814" s="16" t="s">
        <v>585</v>
      </c>
      <c r="G814" s="16">
        <v>24</v>
      </c>
      <c r="H814" s="18">
        <f>G814*L814</f>
        <v>133.92000000000002</v>
      </c>
      <c r="I814" s="19">
        <v>0.06</v>
      </c>
      <c r="J814" s="16" t="s">
        <v>595</v>
      </c>
      <c r="K814" s="18">
        <v>18.27</v>
      </c>
      <c r="L814" s="18">
        <v>5.58</v>
      </c>
      <c r="M814" s="18">
        <v>0.7</v>
      </c>
      <c r="N814" s="16" t="s">
        <v>487</v>
      </c>
      <c r="O814" s="16" t="s">
        <v>601</v>
      </c>
      <c r="P814" s="16" t="s">
        <v>68</v>
      </c>
      <c r="Q814" s="16" t="s">
        <v>679</v>
      </c>
      <c r="R814" s="16" t="s">
        <v>683</v>
      </c>
      <c r="S814" s="16" t="s">
        <v>588</v>
      </c>
      <c r="T814" s="20">
        <f>E814+7</f>
        <v>42094</v>
      </c>
    </row>
    <row r="815" spans="1:20" x14ac:dyDescent="0.2">
      <c r="A815" s="16" t="s">
        <v>677</v>
      </c>
      <c r="B815" s="4">
        <v>3301</v>
      </c>
      <c r="C815" s="21" t="s">
        <v>64</v>
      </c>
      <c r="D815" s="16">
        <v>23585</v>
      </c>
      <c r="E815" s="22">
        <v>42613</v>
      </c>
      <c r="F815" s="16" t="s">
        <v>585</v>
      </c>
      <c r="G815" s="21">
        <v>44</v>
      </c>
      <c r="H815" s="18">
        <f>G815*L815</f>
        <v>188.32000000000002</v>
      </c>
      <c r="I815" s="23">
        <v>0.06</v>
      </c>
      <c r="J815" s="16" t="s">
        <v>595</v>
      </c>
      <c r="K815" s="24">
        <v>4.59</v>
      </c>
      <c r="L815" s="18">
        <v>4.28</v>
      </c>
      <c r="M815" s="24">
        <v>1.6</v>
      </c>
      <c r="N815" s="16" t="s">
        <v>650</v>
      </c>
      <c r="O815" s="21" t="s">
        <v>603</v>
      </c>
      <c r="P815" s="16" t="s">
        <v>68</v>
      </c>
      <c r="Q815" s="21" t="s">
        <v>679</v>
      </c>
      <c r="R815" s="16" t="s">
        <v>683</v>
      </c>
      <c r="S815" s="21" t="s">
        <v>588</v>
      </c>
      <c r="T815" s="20">
        <f>E815+7</f>
        <v>42620</v>
      </c>
    </row>
    <row r="816" spans="1:20" x14ac:dyDescent="0.2">
      <c r="A816" s="16" t="s">
        <v>677</v>
      </c>
      <c r="B816" s="2">
        <v>5406</v>
      </c>
      <c r="C816" s="16" t="s">
        <v>64</v>
      </c>
      <c r="D816" s="16">
        <v>38437</v>
      </c>
      <c r="E816" s="17">
        <v>42437</v>
      </c>
      <c r="F816" s="16" t="s">
        <v>585</v>
      </c>
      <c r="G816" s="16">
        <v>17</v>
      </c>
      <c r="H816" s="18">
        <f>G816*L816</f>
        <v>55.76</v>
      </c>
      <c r="I816" s="19">
        <v>0.08</v>
      </c>
      <c r="J816" s="16" t="s">
        <v>595</v>
      </c>
      <c r="K816" s="18">
        <v>-21.4</v>
      </c>
      <c r="L816" s="18">
        <v>3.28</v>
      </c>
      <c r="M816" s="18">
        <v>2.31</v>
      </c>
      <c r="N816" s="16" t="s">
        <v>657</v>
      </c>
      <c r="O816" s="16" t="s">
        <v>603</v>
      </c>
      <c r="P816" s="16" t="s">
        <v>69</v>
      </c>
      <c r="Q816" s="16" t="s">
        <v>679</v>
      </c>
      <c r="R816" s="16" t="s">
        <v>683</v>
      </c>
      <c r="S816" s="16" t="s">
        <v>588</v>
      </c>
      <c r="T816" s="20">
        <f>E816+7</f>
        <v>42444</v>
      </c>
    </row>
    <row r="817" spans="1:20" x14ac:dyDescent="0.2">
      <c r="A817" s="16" t="s">
        <v>677</v>
      </c>
      <c r="B817" s="2">
        <v>108</v>
      </c>
      <c r="C817" s="21" t="s">
        <v>64</v>
      </c>
      <c r="D817" s="16">
        <v>706</v>
      </c>
      <c r="E817" s="22">
        <v>42194</v>
      </c>
      <c r="F817" s="16" t="s">
        <v>585</v>
      </c>
      <c r="G817" s="21">
        <v>42</v>
      </c>
      <c r="H817" s="18">
        <f>G817*L817</f>
        <v>73.92</v>
      </c>
      <c r="I817" s="23">
        <v>0.05</v>
      </c>
      <c r="J817" s="16" t="s">
        <v>595</v>
      </c>
      <c r="K817" s="24">
        <v>0.82</v>
      </c>
      <c r="L817" s="18">
        <v>1.76</v>
      </c>
      <c r="M817" s="24">
        <v>0.7</v>
      </c>
      <c r="N817" s="16" t="s">
        <v>53</v>
      </c>
      <c r="O817" s="21" t="s">
        <v>601</v>
      </c>
      <c r="P817" s="16" t="s">
        <v>70</v>
      </c>
      <c r="Q817" s="21" t="s">
        <v>679</v>
      </c>
      <c r="R817" s="16" t="s">
        <v>683</v>
      </c>
      <c r="S817" s="21" t="s">
        <v>588</v>
      </c>
      <c r="T817" s="20">
        <f>E817+7</f>
        <v>42201</v>
      </c>
    </row>
    <row r="818" spans="1:20" x14ac:dyDescent="0.2">
      <c r="A818" s="16" t="s">
        <v>677</v>
      </c>
      <c r="B818" s="4">
        <v>8188</v>
      </c>
      <c r="C818" s="16" t="s">
        <v>64</v>
      </c>
      <c r="D818" s="16">
        <v>58564</v>
      </c>
      <c r="E818" s="17">
        <v>42625</v>
      </c>
      <c r="F818" s="16" t="s">
        <v>585</v>
      </c>
      <c r="G818" s="16">
        <v>49</v>
      </c>
      <c r="H818" s="18">
        <f>G818*L818</f>
        <v>101.92</v>
      </c>
      <c r="I818" s="19">
        <v>7.0000000000000007E-2</v>
      </c>
      <c r="J818" s="16" t="s">
        <v>595</v>
      </c>
      <c r="K818" s="18">
        <v>-82.63</v>
      </c>
      <c r="L818" s="18">
        <v>2.08</v>
      </c>
      <c r="M818" s="18">
        <v>2.56</v>
      </c>
      <c r="N818" s="16" t="s">
        <v>654</v>
      </c>
      <c r="O818" s="16" t="s">
        <v>603</v>
      </c>
      <c r="P818" s="16" t="s">
        <v>68</v>
      </c>
      <c r="Q818" s="16" t="s">
        <v>679</v>
      </c>
      <c r="R818" s="16" t="s">
        <v>684</v>
      </c>
      <c r="S818" s="16" t="s">
        <v>592</v>
      </c>
      <c r="T818" s="20">
        <f>E818+7</f>
        <v>42632</v>
      </c>
    </row>
    <row r="819" spans="1:20" x14ac:dyDescent="0.2">
      <c r="A819" s="16" t="s">
        <v>677</v>
      </c>
      <c r="B819" s="2">
        <v>6234</v>
      </c>
      <c r="C819" s="21" t="s">
        <v>64</v>
      </c>
      <c r="D819" s="16">
        <v>44167</v>
      </c>
      <c r="E819" s="22">
        <v>42338</v>
      </c>
      <c r="F819" s="16" t="s">
        <v>585</v>
      </c>
      <c r="G819" s="21">
        <v>23</v>
      </c>
      <c r="H819" s="18">
        <f>G819*L819</f>
        <v>3285.78</v>
      </c>
      <c r="I819" s="23">
        <v>0.08</v>
      </c>
      <c r="J819" s="16" t="s">
        <v>595</v>
      </c>
      <c r="K819" s="24">
        <v>608.52</v>
      </c>
      <c r="L819" s="18">
        <v>142.86000000000001</v>
      </c>
      <c r="M819" s="24">
        <v>19.989999999999998</v>
      </c>
      <c r="N819" s="16" t="s">
        <v>178</v>
      </c>
      <c r="O819" s="21" t="s">
        <v>601</v>
      </c>
      <c r="P819" s="16" t="s">
        <v>69</v>
      </c>
      <c r="Q819" s="21" t="s">
        <v>679</v>
      </c>
      <c r="R819" s="16" t="s">
        <v>692</v>
      </c>
      <c r="S819" s="21" t="s">
        <v>591</v>
      </c>
      <c r="T819" s="20">
        <f>E819+7</f>
        <v>42345</v>
      </c>
    </row>
    <row r="820" spans="1:20" x14ac:dyDescent="0.2">
      <c r="A820" s="16" t="s">
        <v>677</v>
      </c>
      <c r="B820" s="4">
        <v>2963</v>
      </c>
      <c r="C820" s="16" t="s">
        <v>64</v>
      </c>
      <c r="D820" s="16">
        <v>21414</v>
      </c>
      <c r="E820" s="17">
        <v>42067</v>
      </c>
      <c r="F820" s="16" t="s">
        <v>585</v>
      </c>
      <c r="G820" s="16">
        <v>43</v>
      </c>
      <c r="H820" s="18">
        <f>G820*L820</f>
        <v>108.36</v>
      </c>
      <c r="I820" s="19">
        <v>0.09</v>
      </c>
      <c r="J820" s="16" t="s">
        <v>594</v>
      </c>
      <c r="K820" s="18">
        <v>-72.86</v>
      </c>
      <c r="L820" s="18">
        <v>2.52</v>
      </c>
      <c r="M820" s="18">
        <v>1.92</v>
      </c>
      <c r="N820" s="16" t="s">
        <v>610</v>
      </c>
      <c r="O820" s="16" t="s">
        <v>605</v>
      </c>
      <c r="P820" s="16" t="s">
        <v>70</v>
      </c>
      <c r="Q820" s="16" t="s">
        <v>679</v>
      </c>
      <c r="R820" s="16" t="s">
        <v>684</v>
      </c>
      <c r="S820" s="16" t="s">
        <v>588</v>
      </c>
      <c r="T820" s="20">
        <f>E820+7</f>
        <v>42074</v>
      </c>
    </row>
    <row r="821" spans="1:20" x14ac:dyDescent="0.2">
      <c r="A821" s="16" t="s">
        <v>677</v>
      </c>
      <c r="B821" s="2">
        <v>2954</v>
      </c>
      <c r="C821" s="21" t="s">
        <v>64</v>
      </c>
      <c r="D821" s="16">
        <v>21382</v>
      </c>
      <c r="E821" s="22">
        <v>42320</v>
      </c>
      <c r="F821" s="16" t="s">
        <v>585</v>
      </c>
      <c r="G821" s="21">
        <v>11</v>
      </c>
      <c r="H821" s="18">
        <f>G821*L821</f>
        <v>329.89</v>
      </c>
      <c r="I821" s="23">
        <v>0.08</v>
      </c>
      <c r="J821" s="16" t="s">
        <v>595</v>
      </c>
      <c r="K821" s="24">
        <v>-66.66</v>
      </c>
      <c r="L821" s="18">
        <v>29.99</v>
      </c>
      <c r="M821" s="24">
        <v>5.5</v>
      </c>
      <c r="N821" s="16" t="s">
        <v>654</v>
      </c>
      <c r="O821" s="21" t="s">
        <v>603</v>
      </c>
      <c r="P821" s="16" t="s">
        <v>71</v>
      </c>
      <c r="Q821" s="21" t="s">
        <v>681</v>
      </c>
      <c r="R821" s="16" t="s">
        <v>689</v>
      </c>
      <c r="S821" s="21" t="s">
        <v>591</v>
      </c>
      <c r="T821" s="20">
        <f>E821+7</f>
        <v>42327</v>
      </c>
    </row>
    <row r="822" spans="1:20" x14ac:dyDescent="0.2">
      <c r="A822" s="16" t="s">
        <v>677</v>
      </c>
      <c r="B822" s="2">
        <v>4426</v>
      </c>
      <c r="C822" s="16" t="s">
        <v>64</v>
      </c>
      <c r="D822" s="16">
        <v>31555</v>
      </c>
      <c r="E822" s="17">
        <v>42312</v>
      </c>
      <c r="F822" s="16" t="s">
        <v>585</v>
      </c>
      <c r="G822" s="16">
        <v>38</v>
      </c>
      <c r="H822" s="18">
        <f>G822*L822</f>
        <v>3375.92</v>
      </c>
      <c r="I822" s="19">
        <v>0</v>
      </c>
      <c r="J822" s="16" t="s">
        <v>595</v>
      </c>
      <c r="K822" s="18">
        <v>572.26</v>
      </c>
      <c r="L822" s="18">
        <v>88.84</v>
      </c>
      <c r="M822" s="18">
        <v>20.79</v>
      </c>
      <c r="N822" s="16" t="s">
        <v>370</v>
      </c>
      <c r="O822" s="16" t="s">
        <v>601</v>
      </c>
      <c r="P822" s="16" t="s">
        <v>68</v>
      </c>
      <c r="Q822" s="16" t="s">
        <v>680</v>
      </c>
      <c r="R822" s="16" t="s">
        <v>687</v>
      </c>
      <c r="S822" s="16" t="s">
        <v>589</v>
      </c>
      <c r="T822" s="20">
        <f>E822+7</f>
        <v>42319</v>
      </c>
    </row>
    <row r="823" spans="1:20" x14ac:dyDescent="0.2">
      <c r="A823" s="16" t="s">
        <v>677</v>
      </c>
      <c r="B823" s="2">
        <v>5771</v>
      </c>
      <c r="C823" s="21" t="s">
        <v>64</v>
      </c>
      <c r="D823" s="16">
        <v>40962</v>
      </c>
      <c r="E823" s="22">
        <v>41994</v>
      </c>
      <c r="F823" s="16" t="s">
        <v>585</v>
      </c>
      <c r="G823" s="21">
        <v>30</v>
      </c>
      <c r="H823" s="18">
        <f>G823*L823</f>
        <v>3779.7</v>
      </c>
      <c r="I823" s="23">
        <v>0</v>
      </c>
      <c r="J823" s="16" t="s">
        <v>595</v>
      </c>
      <c r="K823" s="24">
        <v>653.05799999999999</v>
      </c>
      <c r="L823" s="18">
        <v>125.99</v>
      </c>
      <c r="M823" s="24">
        <v>8.99</v>
      </c>
      <c r="N823" s="16" t="s">
        <v>84</v>
      </c>
      <c r="O823" s="21" t="s">
        <v>601</v>
      </c>
      <c r="P823" s="16" t="s">
        <v>71</v>
      </c>
      <c r="Q823" s="21" t="s">
        <v>681</v>
      </c>
      <c r="R823" s="16" t="s">
        <v>688</v>
      </c>
      <c r="S823" s="21" t="s">
        <v>591</v>
      </c>
      <c r="T823" s="20">
        <f>E823+7</f>
        <v>42001</v>
      </c>
    </row>
    <row r="824" spans="1:20" x14ac:dyDescent="0.2">
      <c r="A824" s="16" t="s">
        <v>677</v>
      </c>
      <c r="B824" s="4">
        <v>600</v>
      </c>
      <c r="C824" s="16" t="s">
        <v>64</v>
      </c>
      <c r="D824" s="16">
        <v>4099</v>
      </c>
      <c r="E824" s="17">
        <v>42541</v>
      </c>
      <c r="F824" s="16" t="s">
        <v>585</v>
      </c>
      <c r="G824" s="16">
        <v>42</v>
      </c>
      <c r="H824" s="18">
        <f>G824*L824</f>
        <v>1795.9199999999998</v>
      </c>
      <c r="I824" s="19">
        <v>0.08</v>
      </c>
      <c r="J824" s="16" t="s">
        <v>595</v>
      </c>
      <c r="K824" s="18">
        <v>285.16000000000003</v>
      </c>
      <c r="L824" s="18">
        <v>42.76</v>
      </c>
      <c r="M824" s="18">
        <v>6.22</v>
      </c>
      <c r="N824" s="16" t="s">
        <v>610</v>
      </c>
      <c r="O824" s="16" t="s">
        <v>605</v>
      </c>
      <c r="P824" s="16" t="s">
        <v>70</v>
      </c>
      <c r="Q824" s="16" t="s">
        <v>679</v>
      </c>
      <c r="R824" s="16" t="s">
        <v>692</v>
      </c>
      <c r="S824" s="16" t="s">
        <v>591</v>
      </c>
      <c r="T824" s="20">
        <f>E824+7</f>
        <v>42548</v>
      </c>
    </row>
    <row r="825" spans="1:20" x14ac:dyDescent="0.2">
      <c r="A825" s="16" t="s">
        <v>677</v>
      </c>
      <c r="B825" s="2">
        <v>279</v>
      </c>
      <c r="C825" s="21" t="s">
        <v>64</v>
      </c>
      <c r="D825" s="16">
        <v>1925</v>
      </c>
      <c r="E825" s="22">
        <v>42372</v>
      </c>
      <c r="F825" s="16" t="s">
        <v>585</v>
      </c>
      <c r="G825" s="21">
        <v>40</v>
      </c>
      <c r="H825" s="18">
        <f>G825*L825</f>
        <v>919.2</v>
      </c>
      <c r="I825" s="23">
        <v>0.02</v>
      </c>
      <c r="J825" s="16" t="s">
        <v>595</v>
      </c>
      <c r="K825" s="24">
        <v>292.49</v>
      </c>
      <c r="L825" s="18">
        <v>22.98</v>
      </c>
      <c r="M825" s="24">
        <v>1.99</v>
      </c>
      <c r="N825" s="16" t="s">
        <v>657</v>
      </c>
      <c r="O825" s="21" t="s">
        <v>603</v>
      </c>
      <c r="P825" s="16" t="s">
        <v>71</v>
      </c>
      <c r="Q825" s="21" t="s">
        <v>681</v>
      </c>
      <c r="R825" s="16" t="s">
        <v>689</v>
      </c>
      <c r="S825" s="21" t="s">
        <v>592</v>
      </c>
      <c r="T825" s="20">
        <f>E825+7</f>
        <v>42379</v>
      </c>
    </row>
    <row r="826" spans="1:20" x14ac:dyDescent="0.2">
      <c r="A826" s="16" t="s">
        <v>677</v>
      </c>
      <c r="B826" s="4">
        <v>5872</v>
      </c>
      <c r="C826" s="16" t="s">
        <v>64</v>
      </c>
      <c r="D826" s="16">
        <v>41664</v>
      </c>
      <c r="E826" s="17">
        <v>42281</v>
      </c>
      <c r="F826" s="16" t="s">
        <v>585</v>
      </c>
      <c r="G826" s="16">
        <v>5</v>
      </c>
      <c r="H826" s="18">
        <f>G826*L826</f>
        <v>48.9</v>
      </c>
      <c r="I826" s="19">
        <v>0</v>
      </c>
      <c r="J826" s="16" t="s">
        <v>595</v>
      </c>
      <c r="K826" s="18">
        <v>-15.3</v>
      </c>
      <c r="L826" s="18">
        <v>9.7799999999999994</v>
      </c>
      <c r="M826" s="18">
        <v>1.99</v>
      </c>
      <c r="N826" s="16" t="s">
        <v>239</v>
      </c>
      <c r="O826" s="16" t="s">
        <v>601</v>
      </c>
      <c r="P826" s="16" t="s">
        <v>71</v>
      </c>
      <c r="Q826" s="16" t="s">
        <v>681</v>
      </c>
      <c r="R826" s="16" t="s">
        <v>689</v>
      </c>
      <c r="S826" s="16" t="s">
        <v>592</v>
      </c>
      <c r="T826" s="20">
        <f>E826+7</f>
        <v>42288</v>
      </c>
    </row>
    <row r="827" spans="1:20" x14ac:dyDescent="0.2">
      <c r="A827" s="16" t="s">
        <v>677</v>
      </c>
      <c r="B827" s="4">
        <v>1022</v>
      </c>
      <c r="C827" s="21" t="s">
        <v>64</v>
      </c>
      <c r="D827" s="16">
        <v>7458</v>
      </c>
      <c r="E827" s="22">
        <v>42403</v>
      </c>
      <c r="F827" s="16" t="s">
        <v>585</v>
      </c>
      <c r="G827" s="21">
        <v>46</v>
      </c>
      <c r="H827" s="18">
        <f>G827*L827</f>
        <v>504.62</v>
      </c>
      <c r="I827" s="23">
        <v>0.01</v>
      </c>
      <c r="J827" s="16" t="s">
        <v>595</v>
      </c>
      <c r="K827" s="24">
        <v>-165.74</v>
      </c>
      <c r="L827" s="18">
        <v>10.97</v>
      </c>
      <c r="M827" s="24">
        <v>6.5</v>
      </c>
      <c r="N827" s="16" t="s">
        <v>368</v>
      </c>
      <c r="O827" s="21" t="s">
        <v>601</v>
      </c>
      <c r="P827" s="16" t="s">
        <v>71</v>
      </c>
      <c r="Q827" s="21" t="s">
        <v>681</v>
      </c>
      <c r="R827" s="16" t="s">
        <v>689</v>
      </c>
      <c r="S827" s="21" t="s">
        <v>591</v>
      </c>
      <c r="T827" s="20">
        <f>E827+7</f>
        <v>42410</v>
      </c>
    </row>
    <row r="828" spans="1:20" x14ac:dyDescent="0.2">
      <c r="A828" s="16" t="s">
        <v>677</v>
      </c>
      <c r="B828" s="4">
        <v>4197</v>
      </c>
      <c r="C828" s="16" t="s">
        <v>64</v>
      </c>
      <c r="D828" s="16">
        <v>29827</v>
      </c>
      <c r="E828" s="17">
        <v>42138</v>
      </c>
      <c r="F828" s="16" t="s">
        <v>585</v>
      </c>
      <c r="G828" s="16">
        <v>35</v>
      </c>
      <c r="H828" s="18">
        <f>G828*L828</f>
        <v>920.84999999999991</v>
      </c>
      <c r="I828" s="19">
        <v>0.01</v>
      </c>
      <c r="J828" s="16" t="s">
        <v>595</v>
      </c>
      <c r="K828" s="18">
        <v>-75.38</v>
      </c>
      <c r="L828" s="18">
        <v>26.31</v>
      </c>
      <c r="M828" s="18">
        <v>5.89</v>
      </c>
      <c r="N828" s="16" t="s">
        <v>657</v>
      </c>
      <c r="O828" s="16" t="s">
        <v>603</v>
      </c>
      <c r="P828" s="16" t="s">
        <v>70</v>
      </c>
      <c r="Q828" s="16" t="s">
        <v>681</v>
      </c>
      <c r="R828" s="16" t="s">
        <v>689</v>
      </c>
      <c r="S828" s="16" t="s">
        <v>591</v>
      </c>
      <c r="T828" s="20">
        <f>E828+7</f>
        <v>42145</v>
      </c>
    </row>
    <row r="829" spans="1:20" x14ac:dyDescent="0.2">
      <c r="A829" s="16" t="s">
        <v>677</v>
      </c>
      <c r="B829" s="4">
        <v>7886</v>
      </c>
      <c r="C829" s="21" t="s">
        <v>64</v>
      </c>
      <c r="D829" s="16">
        <v>56418</v>
      </c>
      <c r="E829" s="22">
        <v>42411</v>
      </c>
      <c r="F829" s="16" t="s">
        <v>585</v>
      </c>
      <c r="G829" s="21">
        <v>47</v>
      </c>
      <c r="H829" s="18">
        <f>G829*L829</f>
        <v>1633.7199999999998</v>
      </c>
      <c r="I829" s="23">
        <v>0.09</v>
      </c>
      <c r="J829" s="16" t="s">
        <v>595</v>
      </c>
      <c r="K829" s="24">
        <v>226.76</v>
      </c>
      <c r="L829" s="18">
        <v>34.76</v>
      </c>
      <c r="M829" s="24">
        <v>8.2200000000000006</v>
      </c>
      <c r="N829" s="16" t="s">
        <v>617</v>
      </c>
      <c r="O829" s="21" t="s">
        <v>605</v>
      </c>
      <c r="P829" s="16" t="s">
        <v>71</v>
      </c>
      <c r="Q829" s="21" t="s">
        <v>679</v>
      </c>
      <c r="R829" s="16" t="s">
        <v>692</v>
      </c>
      <c r="S829" s="21" t="s">
        <v>591</v>
      </c>
      <c r="T829" s="20">
        <f>E829+7</f>
        <v>42418</v>
      </c>
    </row>
    <row r="830" spans="1:20" x14ac:dyDescent="0.2">
      <c r="A830" s="16" t="s">
        <v>677</v>
      </c>
      <c r="B830" s="4">
        <v>2414</v>
      </c>
      <c r="C830" s="16" t="s">
        <v>64</v>
      </c>
      <c r="D830" s="16">
        <v>17510</v>
      </c>
      <c r="E830" s="17">
        <v>42612</v>
      </c>
      <c r="F830" s="16" t="s">
        <v>585</v>
      </c>
      <c r="G830" s="16">
        <v>28</v>
      </c>
      <c r="H830" s="18">
        <f>G830*L830</f>
        <v>435.96000000000004</v>
      </c>
      <c r="I830" s="19">
        <v>0</v>
      </c>
      <c r="J830" s="16" t="s">
        <v>595</v>
      </c>
      <c r="K830" s="18">
        <v>226.4</v>
      </c>
      <c r="L830" s="18">
        <v>15.57</v>
      </c>
      <c r="M830" s="18">
        <v>1.39</v>
      </c>
      <c r="N830" s="16" t="s">
        <v>621</v>
      </c>
      <c r="O830" s="16" t="s">
        <v>605</v>
      </c>
      <c r="P830" s="16" t="s">
        <v>69</v>
      </c>
      <c r="Q830" s="16" t="s">
        <v>679</v>
      </c>
      <c r="R830" s="16" t="s">
        <v>682</v>
      </c>
      <c r="S830" s="16" t="s">
        <v>591</v>
      </c>
      <c r="T830" s="20">
        <f>E830+7</f>
        <v>42619</v>
      </c>
    </row>
    <row r="831" spans="1:20" x14ac:dyDescent="0.2">
      <c r="A831" s="16" t="s">
        <v>677</v>
      </c>
      <c r="B831" s="2">
        <v>1948</v>
      </c>
      <c r="C831" s="21" t="s">
        <v>64</v>
      </c>
      <c r="D831" s="16">
        <v>13953</v>
      </c>
      <c r="E831" s="22">
        <v>42094</v>
      </c>
      <c r="F831" s="16" t="s">
        <v>585</v>
      </c>
      <c r="G831" s="21">
        <v>32</v>
      </c>
      <c r="H831" s="18">
        <f>G831*L831</f>
        <v>362.88</v>
      </c>
      <c r="I831" s="23">
        <v>0.04</v>
      </c>
      <c r="J831" s="16" t="s">
        <v>595</v>
      </c>
      <c r="K831" s="24">
        <v>67.599999999999994</v>
      </c>
      <c r="L831" s="18">
        <v>11.34</v>
      </c>
      <c r="M831" s="24">
        <v>5.01</v>
      </c>
      <c r="N831" s="16" t="s">
        <v>650</v>
      </c>
      <c r="O831" s="21" t="s">
        <v>603</v>
      </c>
      <c r="P831" s="16" t="s">
        <v>70</v>
      </c>
      <c r="Q831" s="21" t="s">
        <v>679</v>
      </c>
      <c r="R831" s="16" t="s">
        <v>686</v>
      </c>
      <c r="S831" s="21" t="s">
        <v>591</v>
      </c>
      <c r="T831" s="20">
        <f>E831+7</f>
        <v>42101</v>
      </c>
    </row>
    <row r="832" spans="1:20" x14ac:dyDescent="0.2">
      <c r="A832" s="16" t="s">
        <v>677</v>
      </c>
      <c r="B832" s="2">
        <v>8314</v>
      </c>
      <c r="C832" s="16" t="s">
        <v>64</v>
      </c>
      <c r="D832" s="16">
        <v>59395</v>
      </c>
      <c r="E832" s="17">
        <v>42421</v>
      </c>
      <c r="F832" s="16" t="s">
        <v>585</v>
      </c>
      <c r="G832" s="16">
        <v>20</v>
      </c>
      <c r="H832" s="18">
        <f>G832*L832</f>
        <v>960.8</v>
      </c>
      <c r="I832" s="19">
        <v>0.06</v>
      </c>
      <c r="J832" s="16" t="s">
        <v>594</v>
      </c>
      <c r="K832" s="18">
        <v>367.12</v>
      </c>
      <c r="L832" s="18">
        <v>48.04</v>
      </c>
      <c r="M832" s="18">
        <v>7.23</v>
      </c>
      <c r="N832" s="16" t="s">
        <v>654</v>
      </c>
      <c r="O832" s="16" t="s">
        <v>603</v>
      </c>
      <c r="P832" s="16" t="s">
        <v>69</v>
      </c>
      <c r="Q832" s="16" t="s">
        <v>679</v>
      </c>
      <c r="R832" s="16" t="s">
        <v>686</v>
      </c>
      <c r="S832" s="16" t="s">
        <v>591</v>
      </c>
      <c r="T832" s="20">
        <f>E832+7</f>
        <v>42428</v>
      </c>
    </row>
    <row r="833" spans="1:20" x14ac:dyDescent="0.2">
      <c r="A833" s="16" t="s">
        <v>677</v>
      </c>
      <c r="B833" s="2">
        <v>6285</v>
      </c>
      <c r="C833" s="21" t="s">
        <v>64</v>
      </c>
      <c r="D833" s="16">
        <v>44486</v>
      </c>
      <c r="E833" s="22">
        <v>42499</v>
      </c>
      <c r="F833" s="16" t="s">
        <v>585</v>
      </c>
      <c r="G833" s="21">
        <v>36</v>
      </c>
      <c r="H833" s="18">
        <f>G833*L833</f>
        <v>208.08</v>
      </c>
      <c r="I833" s="23">
        <v>0.09</v>
      </c>
      <c r="J833" s="16" t="s">
        <v>595</v>
      </c>
      <c r="K833" s="24">
        <v>-66.930000000000007</v>
      </c>
      <c r="L833" s="18">
        <v>5.78</v>
      </c>
      <c r="M833" s="24">
        <v>4.96</v>
      </c>
      <c r="N833" s="16" t="s">
        <v>297</v>
      </c>
      <c r="O833" s="21" t="s">
        <v>601</v>
      </c>
      <c r="P833" s="16" t="s">
        <v>69</v>
      </c>
      <c r="Q833" s="21" t="s">
        <v>679</v>
      </c>
      <c r="R833" s="16" t="s">
        <v>686</v>
      </c>
      <c r="S833" s="21" t="s">
        <v>591</v>
      </c>
      <c r="T833" s="20">
        <f>E833+7</f>
        <v>42506</v>
      </c>
    </row>
    <row r="834" spans="1:20" x14ac:dyDescent="0.2">
      <c r="A834" s="16" t="s">
        <v>677</v>
      </c>
      <c r="B834" s="2">
        <v>7784</v>
      </c>
      <c r="C834" s="16" t="s">
        <v>64</v>
      </c>
      <c r="D834" s="16">
        <v>55686</v>
      </c>
      <c r="E834" s="17">
        <v>42027</v>
      </c>
      <c r="F834" s="16" t="s">
        <v>585</v>
      </c>
      <c r="G834" s="16">
        <v>22</v>
      </c>
      <c r="H834" s="18">
        <f>G834*L834</f>
        <v>681.56000000000006</v>
      </c>
      <c r="I834" s="19">
        <v>0.1</v>
      </c>
      <c r="J834" s="16" t="s">
        <v>594</v>
      </c>
      <c r="K834" s="18">
        <v>181.83</v>
      </c>
      <c r="L834" s="18">
        <v>30.98</v>
      </c>
      <c r="M834" s="18">
        <v>5.09</v>
      </c>
      <c r="N834" s="16" t="s">
        <v>20</v>
      </c>
      <c r="O834" s="16" t="s">
        <v>601</v>
      </c>
      <c r="P834" s="16" t="s">
        <v>71</v>
      </c>
      <c r="Q834" s="16" t="s">
        <v>679</v>
      </c>
      <c r="R834" s="16" t="s">
        <v>686</v>
      </c>
      <c r="S834" s="16" t="s">
        <v>591</v>
      </c>
      <c r="T834" s="20">
        <f>E834+7</f>
        <v>42034</v>
      </c>
    </row>
    <row r="835" spans="1:20" x14ac:dyDescent="0.2">
      <c r="A835" s="16" t="s">
        <v>677</v>
      </c>
      <c r="B835" s="4">
        <v>7973</v>
      </c>
      <c r="C835" s="21" t="s">
        <v>64</v>
      </c>
      <c r="D835" s="16">
        <v>57029</v>
      </c>
      <c r="E835" s="22">
        <v>42010</v>
      </c>
      <c r="F835" s="16" t="s">
        <v>585</v>
      </c>
      <c r="G835" s="21">
        <v>4</v>
      </c>
      <c r="H835" s="18">
        <f>G835*L835</f>
        <v>17.12</v>
      </c>
      <c r="I835" s="23">
        <v>0.09</v>
      </c>
      <c r="J835" s="16" t="s">
        <v>595</v>
      </c>
      <c r="K835" s="24">
        <v>-19.059999999999999</v>
      </c>
      <c r="L835" s="18">
        <v>4.28</v>
      </c>
      <c r="M835" s="24">
        <v>6.72</v>
      </c>
      <c r="N835" s="16" t="s">
        <v>656</v>
      </c>
      <c r="O835" s="21" t="s">
        <v>603</v>
      </c>
      <c r="P835" s="16" t="s">
        <v>70</v>
      </c>
      <c r="Q835" s="21" t="s">
        <v>679</v>
      </c>
      <c r="R835" s="16" t="s">
        <v>686</v>
      </c>
      <c r="S835" s="21" t="s">
        <v>591</v>
      </c>
      <c r="T835" s="20">
        <f>E835+7</f>
        <v>42017</v>
      </c>
    </row>
    <row r="836" spans="1:20" x14ac:dyDescent="0.2">
      <c r="A836" s="16" t="s">
        <v>677</v>
      </c>
      <c r="B836" s="2">
        <v>4173</v>
      </c>
      <c r="C836" s="16" t="s">
        <v>64</v>
      </c>
      <c r="D836" s="16">
        <v>29573</v>
      </c>
      <c r="E836" s="17">
        <v>42324</v>
      </c>
      <c r="F836" s="16" t="s">
        <v>585</v>
      </c>
      <c r="G836" s="16">
        <v>43</v>
      </c>
      <c r="H836" s="18">
        <f>G836*L836</f>
        <v>815.70999999999992</v>
      </c>
      <c r="I836" s="19">
        <v>0.05</v>
      </c>
      <c r="J836" s="16" t="s">
        <v>595</v>
      </c>
      <c r="K836" s="18">
        <v>42.24</v>
      </c>
      <c r="L836" s="18">
        <v>18.97</v>
      </c>
      <c r="M836" s="18">
        <v>9.5399999999999991</v>
      </c>
      <c r="N836" s="16" t="s">
        <v>482</v>
      </c>
      <c r="O836" s="16" t="s">
        <v>601</v>
      </c>
      <c r="P836" s="16" t="s">
        <v>68</v>
      </c>
      <c r="Q836" s="16" t="s">
        <v>679</v>
      </c>
      <c r="R836" s="16" t="s">
        <v>686</v>
      </c>
      <c r="S836" s="16" t="s">
        <v>591</v>
      </c>
      <c r="T836" s="20">
        <f>E836+7</f>
        <v>42331</v>
      </c>
    </row>
    <row r="837" spans="1:20" x14ac:dyDescent="0.2">
      <c r="A837" s="16" t="s">
        <v>677</v>
      </c>
      <c r="B837" s="4">
        <v>116</v>
      </c>
      <c r="C837" s="21" t="s">
        <v>64</v>
      </c>
      <c r="D837" s="16">
        <v>771</v>
      </c>
      <c r="E837" s="22">
        <v>42110</v>
      </c>
      <c r="F837" s="16" t="s">
        <v>585</v>
      </c>
      <c r="G837" s="21">
        <v>18</v>
      </c>
      <c r="H837" s="18">
        <f>G837*L837</f>
        <v>89.640000000000015</v>
      </c>
      <c r="I837" s="23">
        <v>0.08</v>
      </c>
      <c r="J837" s="16" t="s">
        <v>595</v>
      </c>
      <c r="K837" s="24">
        <v>-38.35</v>
      </c>
      <c r="L837" s="18">
        <v>4.9800000000000004</v>
      </c>
      <c r="M837" s="24">
        <v>4.72</v>
      </c>
      <c r="N837" s="16" t="s">
        <v>656</v>
      </c>
      <c r="O837" s="21" t="s">
        <v>603</v>
      </c>
      <c r="P837" s="16" t="s">
        <v>68</v>
      </c>
      <c r="Q837" s="21" t="s">
        <v>679</v>
      </c>
      <c r="R837" s="16" t="s">
        <v>686</v>
      </c>
      <c r="S837" s="21" t="s">
        <v>591</v>
      </c>
      <c r="T837" s="20">
        <f>E837+7</f>
        <v>42117</v>
      </c>
    </row>
    <row r="838" spans="1:20" x14ac:dyDescent="0.2">
      <c r="A838" s="16" t="s">
        <v>677</v>
      </c>
      <c r="B838" s="4">
        <v>2562</v>
      </c>
      <c r="C838" s="16" t="s">
        <v>64</v>
      </c>
      <c r="D838" s="16">
        <v>18528</v>
      </c>
      <c r="E838" s="17">
        <v>42063</v>
      </c>
      <c r="F838" s="16" t="s">
        <v>585</v>
      </c>
      <c r="G838" s="16">
        <v>22</v>
      </c>
      <c r="H838" s="18">
        <f>G838*L838</f>
        <v>127.16000000000001</v>
      </c>
      <c r="I838" s="19">
        <v>0.03</v>
      </c>
      <c r="J838" s="16" t="s">
        <v>595</v>
      </c>
      <c r="K838" s="18">
        <v>-96.22</v>
      </c>
      <c r="L838" s="18">
        <v>5.78</v>
      </c>
      <c r="M838" s="18">
        <v>7.96</v>
      </c>
      <c r="N838" s="16" t="s">
        <v>670</v>
      </c>
      <c r="O838" s="16" t="s">
        <v>605</v>
      </c>
      <c r="P838" s="16" t="s">
        <v>71</v>
      </c>
      <c r="Q838" s="16" t="s">
        <v>679</v>
      </c>
      <c r="R838" s="16" t="s">
        <v>686</v>
      </c>
      <c r="S838" s="16" t="s">
        <v>591</v>
      </c>
      <c r="T838" s="20">
        <f>E838+7</f>
        <v>42070</v>
      </c>
    </row>
    <row r="839" spans="1:20" x14ac:dyDescent="0.2">
      <c r="A839" s="16" t="s">
        <v>677</v>
      </c>
      <c r="B839" s="2">
        <v>5224</v>
      </c>
      <c r="C839" s="21" t="s">
        <v>64</v>
      </c>
      <c r="D839" s="16">
        <v>37188</v>
      </c>
      <c r="E839" s="22">
        <v>42372</v>
      </c>
      <c r="F839" s="16" t="s">
        <v>585</v>
      </c>
      <c r="G839" s="21">
        <v>24</v>
      </c>
      <c r="H839" s="18">
        <f>G839*L839</f>
        <v>119.52000000000001</v>
      </c>
      <c r="I839" s="23">
        <v>0.04</v>
      </c>
      <c r="J839" s="16" t="s">
        <v>594</v>
      </c>
      <c r="K839" s="24">
        <v>-123.28</v>
      </c>
      <c r="L839" s="18">
        <v>4.9800000000000004</v>
      </c>
      <c r="M839" s="24">
        <v>8.33</v>
      </c>
      <c r="N839" s="16" t="s">
        <v>292</v>
      </c>
      <c r="O839" s="21" t="s">
        <v>601</v>
      </c>
      <c r="P839" s="16" t="s">
        <v>68</v>
      </c>
      <c r="Q839" s="21" t="s">
        <v>679</v>
      </c>
      <c r="R839" s="16" t="s">
        <v>686</v>
      </c>
      <c r="S839" s="21" t="s">
        <v>591</v>
      </c>
      <c r="T839" s="20">
        <f>E839+7</f>
        <v>42379</v>
      </c>
    </row>
    <row r="840" spans="1:20" x14ac:dyDescent="0.2">
      <c r="A840" s="16" t="s">
        <v>677</v>
      </c>
      <c r="B840" s="4">
        <v>6643</v>
      </c>
      <c r="C840" s="16" t="s">
        <v>64</v>
      </c>
      <c r="D840" s="16">
        <v>47265</v>
      </c>
      <c r="E840" s="17">
        <v>42287</v>
      </c>
      <c r="F840" s="16" t="s">
        <v>585</v>
      </c>
      <c r="G840" s="16">
        <v>31</v>
      </c>
      <c r="H840" s="18">
        <f>G840*L840</f>
        <v>185.38000000000002</v>
      </c>
      <c r="I840" s="19">
        <v>0.02</v>
      </c>
      <c r="J840" s="16" t="s">
        <v>595</v>
      </c>
      <c r="K840" s="18">
        <v>-60.83</v>
      </c>
      <c r="L840" s="18">
        <v>5.98</v>
      </c>
      <c r="M840" s="18">
        <v>5.46</v>
      </c>
      <c r="N840" s="16" t="s">
        <v>190</v>
      </c>
      <c r="O840" s="16" t="s">
        <v>601</v>
      </c>
      <c r="P840" s="16" t="s">
        <v>68</v>
      </c>
      <c r="Q840" s="16" t="s">
        <v>679</v>
      </c>
      <c r="R840" s="16" t="s">
        <v>686</v>
      </c>
      <c r="S840" s="16" t="s">
        <v>591</v>
      </c>
      <c r="T840" s="20">
        <f>E840+7</f>
        <v>42294</v>
      </c>
    </row>
    <row r="841" spans="1:20" x14ac:dyDescent="0.2">
      <c r="A841" s="16" t="s">
        <v>677</v>
      </c>
      <c r="B841" s="4">
        <v>5621</v>
      </c>
      <c r="C841" s="21" t="s">
        <v>64</v>
      </c>
      <c r="D841" s="16">
        <v>39813</v>
      </c>
      <c r="E841" s="22">
        <v>42341</v>
      </c>
      <c r="F841" s="16" t="s">
        <v>585</v>
      </c>
      <c r="G841" s="21">
        <v>48</v>
      </c>
      <c r="H841" s="18">
        <f>G841*L841</f>
        <v>311.04000000000002</v>
      </c>
      <c r="I841" s="23">
        <v>0.03</v>
      </c>
      <c r="J841" s="16" t="s">
        <v>595</v>
      </c>
      <c r="K841" s="24">
        <v>-130.5</v>
      </c>
      <c r="L841" s="18">
        <v>6.48</v>
      </c>
      <c r="M841" s="24">
        <v>6.6</v>
      </c>
      <c r="N841" s="16" t="s">
        <v>654</v>
      </c>
      <c r="O841" s="21" t="s">
        <v>603</v>
      </c>
      <c r="P841" s="16" t="s">
        <v>70</v>
      </c>
      <c r="Q841" s="21" t="s">
        <v>679</v>
      </c>
      <c r="R841" s="16" t="s">
        <v>686</v>
      </c>
      <c r="S841" s="21" t="s">
        <v>591</v>
      </c>
      <c r="T841" s="20">
        <f>E841+7</f>
        <v>42348</v>
      </c>
    </row>
    <row r="842" spans="1:20" x14ac:dyDescent="0.2">
      <c r="A842" s="16" t="s">
        <v>677</v>
      </c>
      <c r="B842" s="2">
        <v>2055</v>
      </c>
      <c r="C842" s="16" t="s">
        <v>64</v>
      </c>
      <c r="D842" s="16">
        <v>14693</v>
      </c>
      <c r="E842" s="17">
        <v>41952</v>
      </c>
      <c r="F842" s="16" t="s">
        <v>585</v>
      </c>
      <c r="G842" s="16">
        <v>39</v>
      </c>
      <c r="H842" s="18">
        <f>G842*L842</f>
        <v>252.72000000000003</v>
      </c>
      <c r="I842" s="19">
        <v>0.02</v>
      </c>
      <c r="J842" s="16" t="s">
        <v>595</v>
      </c>
      <c r="K842" s="18">
        <v>-87.52</v>
      </c>
      <c r="L842" s="18">
        <v>6.48</v>
      </c>
      <c r="M842" s="18">
        <v>6.41</v>
      </c>
      <c r="N842" s="16" t="s">
        <v>619</v>
      </c>
      <c r="O842" s="16" t="s">
        <v>605</v>
      </c>
      <c r="P842" s="16" t="s">
        <v>71</v>
      </c>
      <c r="Q842" s="16" t="s">
        <v>679</v>
      </c>
      <c r="R842" s="16" t="s">
        <v>686</v>
      </c>
      <c r="S842" s="16" t="s">
        <v>591</v>
      </c>
      <c r="T842" s="20">
        <f>E842+7</f>
        <v>41959</v>
      </c>
    </row>
    <row r="843" spans="1:20" x14ac:dyDescent="0.2">
      <c r="A843" s="16" t="s">
        <v>677</v>
      </c>
      <c r="B843" s="4">
        <v>3289</v>
      </c>
      <c r="C843" s="21" t="s">
        <v>64</v>
      </c>
      <c r="D843" s="16">
        <v>23522</v>
      </c>
      <c r="E843" s="22">
        <v>42044</v>
      </c>
      <c r="F843" s="16" t="s">
        <v>585</v>
      </c>
      <c r="G843" s="21">
        <v>36</v>
      </c>
      <c r="H843" s="18">
        <f>G843*L843</f>
        <v>233.28000000000003</v>
      </c>
      <c r="I843" s="23">
        <v>0.1</v>
      </c>
      <c r="J843" s="16" t="s">
        <v>595</v>
      </c>
      <c r="K843" s="24">
        <v>-180.17</v>
      </c>
      <c r="L843" s="18">
        <v>6.48</v>
      </c>
      <c r="M843" s="24">
        <v>8.73</v>
      </c>
      <c r="N843" s="16" t="s">
        <v>660</v>
      </c>
      <c r="O843" s="21" t="s">
        <v>605</v>
      </c>
      <c r="P843" s="16" t="s">
        <v>69</v>
      </c>
      <c r="Q843" s="21" t="s">
        <v>679</v>
      </c>
      <c r="R843" s="16" t="s">
        <v>686</v>
      </c>
      <c r="S843" s="21" t="s">
        <v>591</v>
      </c>
      <c r="T843" s="20">
        <f>E843+7</f>
        <v>42051</v>
      </c>
    </row>
    <row r="844" spans="1:20" x14ac:dyDescent="0.2">
      <c r="A844" s="16" t="s">
        <v>677</v>
      </c>
      <c r="B844" s="4">
        <v>2279</v>
      </c>
      <c r="C844" s="16" t="s">
        <v>64</v>
      </c>
      <c r="D844" s="16">
        <v>16422</v>
      </c>
      <c r="E844" s="17">
        <v>42225</v>
      </c>
      <c r="F844" s="16" t="s">
        <v>585</v>
      </c>
      <c r="G844" s="16">
        <v>40</v>
      </c>
      <c r="H844" s="18">
        <f>G844*L844</f>
        <v>259.20000000000005</v>
      </c>
      <c r="I844" s="19">
        <v>0.01</v>
      </c>
      <c r="J844" s="16" t="s">
        <v>595</v>
      </c>
      <c r="K844" s="18">
        <v>-42.45</v>
      </c>
      <c r="L844" s="18">
        <v>6.48</v>
      </c>
      <c r="M844" s="18">
        <v>5.14</v>
      </c>
      <c r="N844" s="16" t="s">
        <v>428</v>
      </c>
      <c r="O844" s="16" t="s">
        <v>605</v>
      </c>
      <c r="P844" s="16" t="s">
        <v>69</v>
      </c>
      <c r="Q844" s="16" t="s">
        <v>679</v>
      </c>
      <c r="R844" s="16" t="s">
        <v>686</v>
      </c>
      <c r="S844" s="16" t="s">
        <v>591</v>
      </c>
      <c r="T844" s="20">
        <f>E844+7</f>
        <v>42232</v>
      </c>
    </row>
    <row r="845" spans="1:20" x14ac:dyDescent="0.2">
      <c r="A845" s="16" t="s">
        <v>677</v>
      </c>
      <c r="B845" s="2">
        <v>7931</v>
      </c>
      <c r="C845" s="21" t="s">
        <v>64</v>
      </c>
      <c r="D845" s="16">
        <v>56676</v>
      </c>
      <c r="E845" s="22">
        <v>42607</v>
      </c>
      <c r="F845" s="16" t="s">
        <v>585</v>
      </c>
      <c r="G845" s="21">
        <v>39</v>
      </c>
      <c r="H845" s="18">
        <f>G845*L845</f>
        <v>205.92000000000002</v>
      </c>
      <c r="I845" s="23">
        <v>0.08</v>
      </c>
      <c r="J845" s="16" t="s">
        <v>595</v>
      </c>
      <c r="K845" s="24">
        <v>-107.2</v>
      </c>
      <c r="L845" s="18">
        <v>5.28</v>
      </c>
      <c r="M845" s="24">
        <v>5.66</v>
      </c>
      <c r="N845" s="16" t="s">
        <v>650</v>
      </c>
      <c r="O845" s="21" t="s">
        <v>603</v>
      </c>
      <c r="P845" s="16" t="s">
        <v>70</v>
      </c>
      <c r="Q845" s="21" t="s">
        <v>679</v>
      </c>
      <c r="R845" s="16" t="s">
        <v>686</v>
      </c>
      <c r="S845" s="21" t="s">
        <v>591</v>
      </c>
      <c r="T845" s="20">
        <f>E845+7</f>
        <v>42614</v>
      </c>
    </row>
    <row r="846" spans="1:20" x14ac:dyDescent="0.2">
      <c r="A846" s="16" t="s">
        <v>677</v>
      </c>
      <c r="B846" s="2">
        <v>6190</v>
      </c>
      <c r="C846" s="16" t="s">
        <v>64</v>
      </c>
      <c r="D846" s="16">
        <v>43875</v>
      </c>
      <c r="E846" s="17">
        <v>42284</v>
      </c>
      <c r="F846" s="16" t="s">
        <v>585</v>
      </c>
      <c r="G846" s="16">
        <v>17</v>
      </c>
      <c r="H846" s="18">
        <f>G846*L846</f>
        <v>2566.66</v>
      </c>
      <c r="I846" s="19">
        <v>7.0000000000000007E-2</v>
      </c>
      <c r="J846" s="16" t="s">
        <v>593</v>
      </c>
      <c r="K846" s="18">
        <v>117.23</v>
      </c>
      <c r="L846" s="18">
        <v>150.97999999999999</v>
      </c>
      <c r="M846" s="18">
        <v>143.71</v>
      </c>
      <c r="N846" s="16" t="s">
        <v>260</v>
      </c>
      <c r="O846" s="16" t="s">
        <v>601</v>
      </c>
      <c r="P846" s="16" t="s">
        <v>71</v>
      </c>
      <c r="Q846" s="16" t="s">
        <v>680</v>
      </c>
      <c r="R846" s="16" t="s">
        <v>696</v>
      </c>
      <c r="S846" s="16" t="s">
        <v>72</v>
      </c>
      <c r="T846" s="20">
        <f>E846+7</f>
        <v>42291</v>
      </c>
    </row>
    <row r="847" spans="1:20" x14ac:dyDescent="0.2">
      <c r="A847" s="16" t="s">
        <v>677</v>
      </c>
      <c r="B847" s="4">
        <v>7331</v>
      </c>
      <c r="C847" s="21" t="s">
        <v>64</v>
      </c>
      <c r="D847" s="16">
        <v>52230</v>
      </c>
      <c r="E847" s="22">
        <v>42551</v>
      </c>
      <c r="F847" s="16" t="s">
        <v>585</v>
      </c>
      <c r="G847" s="21">
        <v>29</v>
      </c>
      <c r="H847" s="18">
        <f>G847*L847</f>
        <v>2783.42</v>
      </c>
      <c r="I847" s="23">
        <v>0.06</v>
      </c>
      <c r="J847" s="16" t="s">
        <v>593</v>
      </c>
      <c r="K847" s="24">
        <v>-793.36</v>
      </c>
      <c r="L847" s="18">
        <v>95.98</v>
      </c>
      <c r="M847" s="24">
        <v>58.2</v>
      </c>
      <c r="N847" s="16" t="s">
        <v>653</v>
      </c>
      <c r="O847" s="21" t="s">
        <v>603</v>
      </c>
      <c r="P847" s="16" t="s">
        <v>70</v>
      </c>
      <c r="Q847" s="21" t="s">
        <v>680</v>
      </c>
      <c r="R847" s="16" t="s">
        <v>696</v>
      </c>
      <c r="S847" s="21" t="s">
        <v>72</v>
      </c>
      <c r="T847" s="20">
        <f>E847+7</f>
        <v>42558</v>
      </c>
    </row>
    <row r="848" spans="1:20" x14ac:dyDescent="0.2">
      <c r="A848" s="16" t="s">
        <v>677</v>
      </c>
      <c r="B848" s="2">
        <v>2185</v>
      </c>
      <c r="C848" s="16" t="s">
        <v>64</v>
      </c>
      <c r="D848" s="16">
        <v>15719</v>
      </c>
      <c r="E848" s="17">
        <v>41961</v>
      </c>
      <c r="F848" s="16" t="s">
        <v>585</v>
      </c>
      <c r="G848" s="16">
        <v>18</v>
      </c>
      <c r="H848" s="18">
        <f>G848*L848</f>
        <v>5417.64</v>
      </c>
      <c r="I848" s="19">
        <v>7.0000000000000007E-2</v>
      </c>
      <c r="J848" s="16" t="s">
        <v>593</v>
      </c>
      <c r="K848" s="18">
        <v>604.46</v>
      </c>
      <c r="L848" s="18">
        <v>300.98</v>
      </c>
      <c r="M848" s="18">
        <v>64.73</v>
      </c>
      <c r="N848" s="16" t="s">
        <v>652</v>
      </c>
      <c r="O848" s="16" t="s">
        <v>603</v>
      </c>
      <c r="P848" s="16" t="s">
        <v>68</v>
      </c>
      <c r="Q848" s="16" t="s">
        <v>680</v>
      </c>
      <c r="R848" s="16" t="s">
        <v>696</v>
      </c>
      <c r="S848" s="16" t="s">
        <v>72</v>
      </c>
      <c r="T848" s="20">
        <f>E848+7</f>
        <v>41968</v>
      </c>
    </row>
    <row r="849" spans="1:20" x14ac:dyDescent="0.2">
      <c r="A849" s="16" t="s">
        <v>677</v>
      </c>
      <c r="B849" s="4">
        <v>697</v>
      </c>
      <c r="C849" s="21" t="s">
        <v>64</v>
      </c>
      <c r="D849" s="16">
        <v>4871</v>
      </c>
      <c r="E849" s="22">
        <v>42105</v>
      </c>
      <c r="F849" s="16" t="s">
        <v>585</v>
      </c>
      <c r="G849" s="21">
        <v>8</v>
      </c>
      <c r="H849" s="18">
        <f>G849*L849</f>
        <v>719.92</v>
      </c>
      <c r="I849" s="23">
        <v>0.02</v>
      </c>
      <c r="J849" s="16" t="s">
        <v>593</v>
      </c>
      <c r="K849" s="24">
        <v>-215.39</v>
      </c>
      <c r="L849" s="18">
        <v>89.99</v>
      </c>
      <c r="M849" s="24">
        <v>42</v>
      </c>
      <c r="N849" s="16" t="s">
        <v>650</v>
      </c>
      <c r="O849" s="21" t="s">
        <v>603</v>
      </c>
      <c r="P849" s="16" t="s">
        <v>70</v>
      </c>
      <c r="Q849" s="21" t="s">
        <v>680</v>
      </c>
      <c r="R849" s="16" t="s">
        <v>696</v>
      </c>
      <c r="S849" s="21" t="s">
        <v>72</v>
      </c>
      <c r="T849" s="20">
        <f>E849+7</f>
        <v>42112</v>
      </c>
    </row>
    <row r="850" spans="1:20" x14ac:dyDescent="0.2">
      <c r="A850" s="16" t="s">
        <v>677</v>
      </c>
      <c r="B850" s="4">
        <v>3057</v>
      </c>
      <c r="C850" s="16" t="s">
        <v>64</v>
      </c>
      <c r="D850" s="16">
        <v>21893</v>
      </c>
      <c r="E850" s="17">
        <v>42240</v>
      </c>
      <c r="F850" s="16" t="s">
        <v>585</v>
      </c>
      <c r="G850" s="16">
        <v>30</v>
      </c>
      <c r="H850" s="18">
        <f>G850*L850</f>
        <v>512.1</v>
      </c>
      <c r="I850" s="19">
        <v>0.01</v>
      </c>
      <c r="J850" s="16" t="s">
        <v>594</v>
      </c>
      <c r="K850" s="18">
        <v>59.47</v>
      </c>
      <c r="L850" s="18">
        <v>17.07</v>
      </c>
      <c r="M850" s="18">
        <v>8.1300000000000008</v>
      </c>
      <c r="N850" s="16" t="s">
        <v>530</v>
      </c>
      <c r="O850" s="16" t="s">
        <v>601</v>
      </c>
      <c r="P850" s="16" t="s">
        <v>68</v>
      </c>
      <c r="Q850" s="16" t="s">
        <v>679</v>
      </c>
      <c r="R850" s="16" t="s">
        <v>682</v>
      </c>
      <c r="S850" s="16" t="s">
        <v>591</v>
      </c>
      <c r="T850" s="20">
        <f>E850+7</f>
        <v>42247</v>
      </c>
    </row>
    <row r="851" spans="1:20" x14ac:dyDescent="0.2">
      <c r="A851" s="16" t="s">
        <v>677</v>
      </c>
      <c r="B851" s="2">
        <v>2835</v>
      </c>
      <c r="C851" s="21" t="s">
        <v>64</v>
      </c>
      <c r="D851" s="16">
        <v>20451</v>
      </c>
      <c r="E851" s="22">
        <v>42454</v>
      </c>
      <c r="F851" s="16" t="s">
        <v>585</v>
      </c>
      <c r="G851" s="21">
        <v>33</v>
      </c>
      <c r="H851" s="18">
        <f>G851*L851</f>
        <v>1824.57</v>
      </c>
      <c r="I851" s="23">
        <v>0.04</v>
      </c>
      <c r="J851" s="16" t="s">
        <v>595</v>
      </c>
      <c r="K851" s="24">
        <v>454.49</v>
      </c>
      <c r="L851" s="18">
        <v>55.29</v>
      </c>
      <c r="M851" s="24">
        <v>5.08</v>
      </c>
      <c r="N851" s="16" t="s">
        <v>613</v>
      </c>
      <c r="O851" s="21" t="s">
        <v>605</v>
      </c>
      <c r="P851" s="16" t="s">
        <v>71</v>
      </c>
      <c r="Q851" s="21" t="s">
        <v>679</v>
      </c>
      <c r="R851" s="16" t="s">
        <v>692</v>
      </c>
      <c r="S851" s="21" t="s">
        <v>591</v>
      </c>
      <c r="T851" s="20">
        <f>E851+7</f>
        <v>42461</v>
      </c>
    </row>
    <row r="852" spans="1:20" x14ac:dyDescent="0.2">
      <c r="A852" s="16" t="s">
        <v>677</v>
      </c>
      <c r="B852" s="4">
        <v>475</v>
      </c>
      <c r="C852" s="16" t="s">
        <v>64</v>
      </c>
      <c r="D852" s="16">
        <v>3271</v>
      </c>
      <c r="E852" s="17">
        <v>42308</v>
      </c>
      <c r="F852" s="16" t="s">
        <v>585</v>
      </c>
      <c r="G852" s="16">
        <v>18</v>
      </c>
      <c r="H852" s="18">
        <f>G852*L852</f>
        <v>150.12</v>
      </c>
      <c r="I852" s="19">
        <v>0.06</v>
      </c>
      <c r="J852" s="16" t="s">
        <v>594</v>
      </c>
      <c r="K852" s="18">
        <v>51.14</v>
      </c>
      <c r="L852" s="18">
        <v>8.34</v>
      </c>
      <c r="M852" s="18">
        <v>1.43</v>
      </c>
      <c r="N852" s="16" t="s">
        <v>369</v>
      </c>
      <c r="O852" s="16" t="s">
        <v>601</v>
      </c>
      <c r="P852" s="16" t="s">
        <v>68</v>
      </c>
      <c r="Q852" s="16" t="s">
        <v>679</v>
      </c>
      <c r="R852" s="16" t="s">
        <v>686</v>
      </c>
      <c r="S852" s="16" t="s">
        <v>588</v>
      </c>
      <c r="T852" s="20">
        <f>E852+7</f>
        <v>42315</v>
      </c>
    </row>
    <row r="853" spans="1:20" x14ac:dyDescent="0.2">
      <c r="A853" s="16" t="s">
        <v>677</v>
      </c>
      <c r="B853" s="2">
        <v>624</v>
      </c>
      <c r="C853" s="21" t="s">
        <v>64</v>
      </c>
      <c r="D853" s="16">
        <v>4324</v>
      </c>
      <c r="E853" s="22">
        <v>42140</v>
      </c>
      <c r="F853" s="16" t="s">
        <v>585</v>
      </c>
      <c r="G853" s="21">
        <v>28</v>
      </c>
      <c r="H853" s="18">
        <f>G853*L853</f>
        <v>1147.1599999999999</v>
      </c>
      <c r="I853" s="23">
        <v>0.04</v>
      </c>
      <c r="J853" s="16" t="s">
        <v>595</v>
      </c>
      <c r="K853" s="24">
        <v>154.85</v>
      </c>
      <c r="L853" s="18">
        <v>40.97</v>
      </c>
      <c r="M853" s="24">
        <v>8.99</v>
      </c>
      <c r="N853" s="16" t="s">
        <v>652</v>
      </c>
      <c r="O853" s="21" t="s">
        <v>603</v>
      </c>
      <c r="P853" s="16" t="s">
        <v>69</v>
      </c>
      <c r="Q853" s="21" t="s">
        <v>679</v>
      </c>
      <c r="R853" s="16" t="s">
        <v>683</v>
      </c>
      <c r="S853" s="21" t="s">
        <v>592</v>
      </c>
      <c r="T853" s="20">
        <f>E853+7</f>
        <v>42147</v>
      </c>
    </row>
    <row r="854" spans="1:20" x14ac:dyDescent="0.2">
      <c r="A854" s="16" t="s">
        <v>677</v>
      </c>
      <c r="B854" s="2">
        <v>3532</v>
      </c>
      <c r="C854" s="16" t="s">
        <v>64</v>
      </c>
      <c r="D854" s="16">
        <v>25152</v>
      </c>
      <c r="E854" s="17">
        <v>42597</v>
      </c>
      <c r="F854" s="16" t="s">
        <v>585</v>
      </c>
      <c r="G854" s="16">
        <v>29</v>
      </c>
      <c r="H854" s="18">
        <f>G854*L854</f>
        <v>205.32</v>
      </c>
      <c r="I854" s="19">
        <v>7.0000000000000007E-2</v>
      </c>
      <c r="J854" s="16" t="s">
        <v>595</v>
      </c>
      <c r="K854" s="18">
        <v>16.399999999999999</v>
      </c>
      <c r="L854" s="18">
        <v>7.08</v>
      </c>
      <c r="M854" s="18">
        <v>2.35</v>
      </c>
      <c r="N854" s="16" t="s">
        <v>653</v>
      </c>
      <c r="O854" s="16" t="s">
        <v>603</v>
      </c>
      <c r="P854" s="16" t="s">
        <v>71</v>
      </c>
      <c r="Q854" s="16" t="s">
        <v>679</v>
      </c>
      <c r="R854" s="16" t="s">
        <v>683</v>
      </c>
      <c r="S854" s="16" t="s">
        <v>588</v>
      </c>
      <c r="T854" s="20">
        <f>E854+7</f>
        <v>42604</v>
      </c>
    </row>
    <row r="855" spans="1:20" x14ac:dyDescent="0.2">
      <c r="A855" s="16" t="s">
        <v>677</v>
      </c>
      <c r="B855" s="2">
        <v>5414</v>
      </c>
      <c r="C855" s="21" t="s">
        <v>64</v>
      </c>
      <c r="D855" s="16">
        <v>38498</v>
      </c>
      <c r="E855" s="22">
        <v>42426</v>
      </c>
      <c r="F855" s="16" t="s">
        <v>585</v>
      </c>
      <c r="G855" s="21">
        <v>1</v>
      </c>
      <c r="H855" s="18">
        <f>G855*L855</f>
        <v>37.44</v>
      </c>
      <c r="I855" s="23">
        <v>0.02</v>
      </c>
      <c r="J855" s="16" t="s">
        <v>595</v>
      </c>
      <c r="K855" s="24">
        <v>-15.03</v>
      </c>
      <c r="L855" s="18">
        <v>37.44</v>
      </c>
      <c r="M855" s="24">
        <v>4.2699999999999996</v>
      </c>
      <c r="N855" s="16" t="s">
        <v>654</v>
      </c>
      <c r="O855" s="21" t="s">
        <v>603</v>
      </c>
      <c r="P855" s="16" t="s">
        <v>71</v>
      </c>
      <c r="Q855" s="21" t="s">
        <v>679</v>
      </c>
      <c r="R855" s="16" t="s">
        <v>683</v>
      </c>
      <c r="S855" s="21" t="s">
        <v>588</v>
      </c>
      <c r="T855" s="20">
        <f>E855+7</f>
        <v>42433</v>
      </c>
    </row>
    <row r="856" spans="1:20" x14ac:dyDescent="0.2">
      <c r="A856" s="16" t="s">
        <v>677</v>
      </c>
      <c r="B856" s="2">
        <v>1330</v>
      </c>
      <c r="C856" s="16" t="s">
        <v>64</v>
      </c>
      <c r="D856" s="16">
        <v>9700</v>
      </c>
      <c r="E856" s="17">
        <v>42163</v>
      </c>
      <c r="F856" s="16" t="s">
        <v>585</v>
      </c>
      <c r="G856" s="16">
        <v>35</v>
      </c>
      <c r="H856" s="18">
        <f>G856*L856</f>
        <v>109.9</v>
      </c>
      <c r="I856" s="19">
        <v>0.08</v>
      </c>
      <c r="J856" s="16" t="s">
        <v>595</v>
      </c>
      <c r="K856" s="18">
        <v>-59.74</v>
      </c>
      <c r="L856" s="18">
        <v>3.14</v>
      </c>
      <c r="M856" s="18">
        <v>1.92</v>
      </c>
      <c r="N856" s="16" t="s">
        <v>77</v>
      </c>
      <c r="O856" s="16" t="s">
        <v>601</v>
      </c>
      <c r="P856" s="16" t="s">
        <v>70</v>
      </c>
      <c r="Q856" s="16" t="s">
        <v>679</v>
      </c>
      <c r="R856" s="16" t="s">
        <v>684</v>
      </c>
      <c r="S856" s="16" t="s">
        <v>588</v>
      </c>
      <c r="T856" s="20">
        <f>E856+7</f>
        <v>42170</v>
      </c>
    </row>
    <row r="857" spans="1:20" x14ac:dyDescent="0.2">
      <c r="A857" s="16" t="s">
        <v>677</v>
      </c>
      <c r="B857" s="2">
        <v>3300</v>
      </c>
      <c r="C857" s="21" t="s">
        <v>64</v>
      </c>
      <c r="D857" s="16">
        <v>23584</v>
      </c>
      <c r="E857" s="22">
        <v>42380</v>
      </c>
      <c r="F857" s="16" t="s">
        <v>585</v>
      </c>
      <c r="G857" s="21">
        <v>14</v>
      </c>
      <c r="H857" s="18">
        <f>G857*L857</f>
        <v>2813.58</v>
      </c>
      <c r="I857" s="23">
        <v>0.06</v>
      </c>
      <c r="J857" s="16" t="s">
        <v>593</v>
      </c>
      <c r="K857" s="24">
        <v>636.17999999999995</v>
      </c>
      <c r="L857" s="18">
        <v>200.97</v>
      </c>
      <c r="M857" s="24">
        <v>15.59</v>
      </c>
      <c r="N857" s="16" t="s">
        <v>654</v>
      </c>
      <c r="O857" s="21" t="s">
        <v>601</v>
      </c>
      <c r="P857" s="16" t="s">
        <v>71</v>
      </c>
      <c r="Q857" s="21" t="s">
        <v>681</v>
      </c>
      <c r="R857" s="16" t="s">
        <v>694</v>
      </c>
      <c r="S857" s="21" t="s">
        <v>72</v>
      </c>
      <c r="T857" s="20">
        <f>E857+7</f>
        <v>42387</v>
      </c>
    </row>
    <row r="858" spans="1:20" x14ac:dyDescent="0.2">
      <c r="A858" s="16" t="s">
        <v>677</v>
      </c>
      <c r="B858" s="4">
        <v>3332</v>
      </c>
      <c r="C858" s="16" t="s">
        <v>64</v>
      </c>
      <c r="D858" s="16">
        <v>23812</v>
      </c>
      <c r="E858" s="17">
        <v>42517</v>
      </c>
      <c r="F858" s="16" t="s">
        <v>585</v>
      </c>
      <c r="G858" s="16">
        <v>32</v>
      </c>
      <c r="H858" s="18">
        <f>G858*L858</f>
        <v>6431.04</v>
      </c>
      <c r="I858" s="19">
        <v>0.1</v>
      </c>
      <c r="J858" s="16" t="s">
        <v>593</v>
      </c>
      <c r="K858" s="18">
        <v>2227.89</v>
      </c>
      <c r="L858" s="18">
        <v>200.97</v>
      </c>
      <c r="M858" s="18">
        <v>15.59</v>
      </c>
      <c r="N858" s="16" t="s">
        <v>229</v>
      </c>
      <c r="O858" s="16" t="s">
        <v>601</v>
      </c>
      <c r="P858" s="16" t="s">
        <v>68</v>
      </c>
      <c r="Q858" s="16" t="s">
        <v>681</v>
      </c>
      <c r="R858" s="16" t="s">
        <v>694</v>
      </c>
      <c r="S858" s="16" t="s">
        <v>72</v>
      </c>
      <c r="T858" s="20">
        <f>E858+7</f>
        <v>42524</v>
      </c>
    </row>
    <row r="859" spans="1:20" x14ac:dyDescent="0.2">
      <c r="A859" s="16" t="s">
        <v>677</v>
      </c>
      <c r="B859" s="2">
        <v>3881</v>
      </c>
      <c r="C859" s="21" t="s">
        <v>64</v>
      </c>
      <c r="D859" s="16">
        <v>27717</v>
      </c>
      <c r="E859" s="22">
        <v>42242</v>
      </c>
      <c r="F859" s="16" t="s">
        <v>585</v>
      </c>
      <c r="G859" s="21">
        <v>19</v>
      </c>
      <c r="H859" s="18">
        <f>G859*L859</f>
        <v>71.25</v>
      </c>
      <c r="I859" s="23">
        <v>0.05</v>
      </c>
      <c r="J859" s="16" t="s">
        <v>595</v>
      </c>
      <c r="K859" s="24">
        <v>-93.67</v>
      </c>
      <c r="L859" s="18">
        <v>3.75</v>
      </c>
      <c r="M859" s="24">
        <v>7.5</v>
      </c>
      <c r="N859" s="16" t="s">
        <v>650</v>
      </c>
      <c r="O859" s="21" t="s">
        <v>603</v>
      </c>
      <c r="P859" s="16" t="s">
        <v>71</v>
      </c>
      <c r="Q859" s="21" t="s">
        <v>679</v>
      </c>
      <c r="R859" s="16" t="s">
        <v>698</v>
      </c>
      <c r="S859" s="21" t="s">
        <v>591</v>
      </c>
      <c r="T859" s="20">
        <f>E859+7</f>
        <v>42249</v>
      </c>
    </row>
    <row r="860" spans="1:20" x14ac:dyDescent="0.2">
      <c r="A860" s="16" t="s">
        <v>677</v>
      </c>
      <c r="B860" s="4">
        <v>3098</v>
      </c>
      <c r="C860" s="16" t="s">
        <v>64</v>
      </c>
      <c r="D860" s="16">
        <v>22210</v>
      </c>
      <c r="E860" s="17">
        <v>42205</v>
      </c>
      <c r="F860" s="16" t="s">
        <v>585</v>
      </c>
      <c r="G860" s="16">
        <v>37</v>
      </c>
      <c r="H860" s="18">
        <f>G860*L860</f>
        <v>1078.18</v>
      </c>
      <c r="I860" s="19">
        <v>0.1</v>
      </c>
      <c r="J860" s="16" t="s">
        <v>595</v>
      </c>
      <c r="K860" s="18">
        <v>385.63</v>
      </c>
      <c r="L860" s="18">
        <v>29.14</v>
      </c>
      <c r="M860" s="18">
        <v>4.8600000000000003</v>
      </c>
      <c r="N860" s="16" t="s">
        <v>477</v>
      </c>
      <c r="O860" s="16" t="s">
        <v>601</v>
      </c>
      <c r="P860" s="16" t="s">
        <v>71</v>
      </c>
      <c r="Q860" s="16" t="s">
        <v>679</v>
      </c>
      <c r="R860" s="16" t="s">
        <v>686</v>
      </c>
      <c r="S860" s="16" t="s">
        <v>588</v>
      </c>
      <c r="T860" s="20">
        <f>E860+7</f>
        <v>42212</v>
      </c>
    </row>
    <row r="861" spans="1:20" x14ac:dyDescent="0.2">
      <c r="A861" s="16" t="s">
        <v>677</v>
      </c>
      <c r="B861" s="2">
        <v>8347</v>
      </c>
      <c r="C861" s="21" t="s">
        <v>64</v>
      </c>
      <c r="D861" s="16">
        <v>59680</v>
      </c>
      <c r="E861" s="22">
        <v>42478</v>
      </c>
      <c r="F861" s="16" t="s">
        <v>585</v>
      </c>
      <c r="G861" s="21">
        <v>15</v>
      </c>
      <c r="H861" s="18">
        <f>G861*L861</f>
        <v>14.85</v>
      </c>
      <c r="I861" s="23">
        <v>0.05</v>
      </c>
      <c r="J861" s="16" t="s">
        <v>595</v>
      </c>
      <c r="K861" s="24">
        <v>-37.67</v>
      </c>
      <c r="L861" s="18">
        <v>0.99</v>
      </c>
      <c r="M861" s="24">
        <v>2.96</v>
      </c>
      <c r="N861" s="16" t="s">
        <v>654</v>
      </c>
      <c r="O861" s="21" t="s">
        <v>603</v>
      </c>
      <c r="P861" s="16" t="s">
        <v>70</v>
      </c>
      <c r="Q861" s="21" t="s">
        <v>681</v>
      </c>
      <c r="R861" s="16" t="s">
        <v>689</v>
      </c>
      <c r="S861" s="21" t="s">
        <v>592</v>
      </c>
      <c r="T861" s="20">
        <f>E861+7</f>
        <v>42485</v>
      </c>
    </row>
    <row r="862" spans="1:20" x14ac:dyDescent="0.2">
      <c r="A862" s="16" t="s">
        <v>677</v>
      </c>
      <c r="B862" s="4">
        <v>791</v>
      </c>
      <c r="C862" s="16" t="s">
        <v>64</v>
      </c>
      <c r="D862" s="16">
        <v>5696</v>
      </c>
      <c r="E862" s="17">
        <v>42066</v>
      </c>
      <c r="F862" s="16" t="s">
        <v>585</v>
      </c>
      <c r="G862" s="16">
        <v>4</v>
      </c>
      <c r="H862" s="18">
        <f>G862*L862</f>
        <v>2103.92</v>
      </c>
      <c r="I862" s="19">
        <v>0.02</v>
      </c>
      <c r="J862" s="16" t="s">
        <v>595</v>
      </c>
      <c r="K862" s="18">
        <v>251.43</v>
      </c>
      <c r="L862" s="18">
        <v>525.98</v>
      </c>
      <c r="M862" s="18">
        <v>19.989999999999998</v>
      </c>
      <c r="N862" s="16" t="s">
        <v>657</v>
      </c>
      <c r="O862" s="16" t="s">
        <v>603</v>
      </c>
      <c r="P862" s="16" t="s">
        <v>70</v>
      </c>
      <c r="Q862" s="16" t="s">
        <v>679</v>
      </c>
      <c r="R862" s="16" t="s">
        <v>691</v>
      </c>
      <c r="S862" s="16" t="s">
        <v>591</v>
      </c>
      <c r="T862" s="20">
        <f>E862+7</f>
        <v>42073</v>
      </c>
    </row>
    <row r="863" spans="1:20" x14ac:dyDescent="0.2">
      <c r="A863" s="16" t="s">
        <v>677</v>
      </c>
      <c r="B863" s="4">
        <v>683</v>
      </c>
      <c r="C863" s="21" t="s">
        <v>64</v>
      </c>
      <c r="D863" s="16">
        <v>4771</v>
      </c>
      <c r="E863" s="22">
        <v>42656</v>
      </c>
      <c r="F863" s="16" t="s">
        <v>585</v>
      </c>
      <c r="G863" s="21">
        <v>4</v>
      </c>
      <c r="H863" s="18">
        <f>G863*L863</f>
        <v>127.04</v>
      </c>
      <c r="I863" s="23">
        <v>0.04</v>
      </c>
      <c r="J863" s="16" t="s">
        <v>593</v>
      </c>
      <c r="K863" s="24">
        <v>-126.47</v>
      </c>
      <c r="L863" s="18">
        <v>31.76</v>
      </c>
      <c r="M863" s="24">
        <v>45.51</v>
      </c>
      <c r="N863" s="16" t="s">
        <v>656</v>
      </c>
      <c r="O863" s="21" t="s">
        <v>603</v>
      </c>
      <c r="P863" s="16" t="s">
        <v>70</v>
      </c>
      <c r="Q863" s="21" t="s">
        <v>680</v>
      </c>
      <c r="R863" s="16" t="s">
        <v>693</v>
      </c>
      <c r="S863" s="21" t="s">
        <v>587</v>
      </c>
      <c r="T863" s="20">
        <f>E863+7</f>
        <v>42663</v>
      </c>
    </row>
    <row r="864" spans="1:20" x14ac:dyDescent="0.2">
      <c r="A864" s="16" t="s">
        <v>677</v>
      </c>
      <c r="B864" s="2">
        <v>7466</v>
      </c>
      <c r="C864" s="16" t="s">
        <v>64</v>
      </c>
      <c r="D864" s="16">
        <v>53285</v>
      </c>
      <c r="E864" s="17">
        <v>42453</v>
      </c>
      <c r="F864" s="16" t="s">
        <v>585</v>
      </c>
      <c r="G864" s="16">
        <v>6</v>
      </c>
      <c r="H864" s="18">
        <f>G864*L864</f>
        <v>995.87999999999988</v>
      </c>
      <c r="I864" s="19">
        <v>0.04</v>
      </c>
      <c r="J864" s="16" t="s">
        <v>595</v>
      </c>
      <c r="K864" s="18">
        <v>163.80350000000001</v>
      </c>
      <c r="L864" s="18">
        <v>165.98</v>
      </c>
      <c r="M864" s="18">
        <v>19.989999999999998</v>
      </c>
      <c r="N864" s="16" t="s">
        <v>650</v>
      </c>
      <c r="O864" s="16" t="s">
        <v>603</v>
      </c>
      <c r="P864" s="16" t="s">
        <v>68</v>
      </c>
      <c r="Q864" s="16" t="s">
        <v>679</v>
      </c>
      <c r="R864" s="16" t="s">
        <v>691</v>
      </c>
      <c r="S864" s="16" t="s">
        <v>591</v>
      </c>
      <c r="T864" s="20">
        <f>E864+7</f>
        <v>42460</v>
      </c>
    </row>
    <row r="865" spans="1:20" x14ac:dyDescent="0.2">
      <c r="A865" s="16" t="s">
        <v>677</v>
      </c>
      <c r="B865" s="2">
        <v>7801</v>
      </c>
      <c r="C865" s="21" t="s">
        <v>64</v>
      </c>
      <c r="D865" s="16">
        <v>55809</v>
      </c>
      <c r="E865" s="22">
        <v>42196</v>
      </c>
      <c r="F865" s="16" t="s">
        <v>585</v>
      </c>
      <c r="G865" s="21">
        <v>2</v>
      </c>
      <c r="H865" s="18">
        <f>G865*L865</f>
        <v>201.96</v>
      </c>
      <c r="I865" s="23">
        <v>0.03</v>
      </c>
      <c r="J865" s="16" t="s">
        <v>593</v>
      </c>
      <c r="K865" s="24">
        <v>-180.61</v>
      </c>
      <c r="L865" s="18">
        <v>100.98</v>
      </c>
      <c r="M865" s="24">
        <v>45</v>
      </c>
      <c r="N865" s="16" t="s">
        <v>94</v>
      </c>
      <c r="O865" s="21" t="s">
        <v>601</v>
      </c>
      <c r="P865" s="16" t="s">
        <v>70</v>
      </c>
      <c r="Q865" s="21" t="s">
        <v>680</v>
      </c>
      <c r="R865" s="16" t="s">
        <v>696</v>
      </c>
      <c r="S865" s="21" t="s">
        <v>72</v>
      </c>
      <c r="T865" s="20">
        <f>E865+7</f>
        <v>42203</v>
      </c>
    </row>
    <row r="866" spans="1:20" x14ac:dyDescent="0.2">
      <c r="A866" s="16" t="s">
        <v>677</v>
      </c>
      <c r="B866" s="2">
        <v>1796</v>
      </c>
      <c r="C866" s="16" t="s">
        <v>64</v>
      </c>
      <c r="D866" s="16">
        <v>12868</v>
      </c>
      <c r="E866" s="17">
        <v>42003</v>
      </c>
      <c r="F866" s="16" t="s">
        <v>585</v>
      </c>
      <c r="G866" s="16">
        <v>2</v>
      </c>
      <c r="H866" s="18">
        <f>G866*L866</f>
        <v>8.9600000000000009</v>
      </c>
      <c r="I866" s="19">
        <v>0.09</v>
      </c>
      <c r="J866" s="16" t="s">
        <v>595</v>
      </c>
      <c r="K866" s="18">
        <v>-5.26</v>
      </c>
      <c r="L866" s="18">
        <v>4.4800000000000004</v>
      </c>
      <c r="M866" s="18">
        <v>1.22</v>
      </c>
      <c r="N866" s="16" t="s">
        <v>654</v>
      </c>
      <c r="O866" s="16" t="s">
        <v>603</v>
      </c>
      <c r="P866" s="16" t="s">
        <v>70</v>
      </c>
      <c r="Q866" s="16" t="s">
        <v>679</v>
      </c>
      <c r="R866" s="16" t="s">
        <v>686</v>
      </c>
      <c r="S866" s="16" t="s">
        <v>588</v>
      </c>
      <c r="T866" s="20">
        <f>E866+7</f>
        <v>42010</v>
      </c>
    </row>
    <row r="867" spans="1:20" x14ac:dyDescent="0.2">
      <c r="A867" s="16" t="s">
        <v>677</v>
      </c>
      <c r="B867" s="2">
        <v>4699</v>
      </c>
      <c r="C867" s="21" t="s">
        <v>64</v>
      </c>
      <c r="D867" s="16">
        <v>33479</v>
      </c>
      <c r="E867" s="22">
        <v>42570</v>
      </c>
      <c r="F867" s="16" t="s">
        <v>585</v>
      </c>
      <c r="G867" s="21">
        <v>50</v>
      </c>
      <c r="H867" s="18">
        <f>G867*L867</f>
        <v>750.5</v>
      </c>
      <c r="I867" s="23">
        <v>7.0000000000000007E-2</v>
      </c>
      <c r="J867" s="16" t="s">
        <v>595</v>
      </c>
      <c r="K867" s="24">
        <v>16.566499999999998</v>
      </c>
      <c r="L867" s="18">
        <v>15.01</v>
      </c>
      <c r="M867" s="24">
        <v>8.4</v>
      </c>
      <c r="N867" s="16" t="s">
        <v>343</v>
      </c>
      <c r="O867" s="21" t="s">
        <v>601</v>
      </c>
      <c r="P867" s="16" t="s">
        <v>68</v>
      </c>
      <c r="Q867" s="21" t="s">
        <v>679</v>
      </c>
      <c r="R867" s="16" t="s">
        <v>691</v>
      </c>
      <c r="S867" s="21" t="s">
        <v>591</v>
      </c>
      <c r="T867" s="20">
        <f>E867+7</f>
        <v>42577</v>
      </c>
    </row>
    <row r="868" spans="1:20" x14ac:dyDescent="0.2">
      <c r="A868" s="16" t="s">
        <v>677</v>
      </c>
      <c r="B868" s="4">
        <v>245</v>
      </c>
      <c r="C868" s="16" t="s">
        <v>64</v>
      </c>
      <c r="D868" s="16">
        <v>1666</v>
      </c>
      <c r="E868" s="17">
        <v>42233</v>
      </c>
      <c r="F868" s="16" t="s">
        <v>585</v>
      </c>
      <c r="G868" s="16">
        <v>19</v>
      </c>
      <c r="H868" s="18">
        <f>G868*L868</f>
        <v>6003.6200000000008</v>
      </c>
      <c r="I868" s="19">
        <v>0.09</v>
      </c>
      <c r="J868" s="16" t="s">
        <v>594</v>
      </c>
      <c r="K868" s="18">
        <v>1996.6755000000003</v>
      </c>
      <c r="L868" s="18">
        <v>315.98</v>
      </c>
      <c r="M868" s="18">
        <v>19.989999999999998</v>
      </c>
      <c r="N868" s="16" t="s">
        <v>655</v>
      </c>
      <c r="O868" s="16" t="s">
        <v>603</v>
      </c>
      <c r="P868" s="16" t="s">
        <v>71</v>
      </c>
      <c r="Q868" s="16" t="s">
        <v>679</v>
      </c>
      <c r="R868" s="16" t="s">
        <v>691</v>
      </c>
      <c r="S868" s="16" t="s">
        <v>591</v>
      </c>
      <c r="T868" s="20">
        <f>E868+7</f>
        <v>42240</v>
      </c>
    </row>
    <row r="869" spans="1:20" x14ac:dyDescent="0.2">
      <c r="A869" s="16" t="s">
        <v>677</v>
      </c>
      <c r="B869" s="4">
        <v>3140</v>
      </c>
      <c r="C869" s="21" t="s">
        <v>64</v>
      </c>
      <c r="D869" s="16">
        <v>22532</v>
      </c>
      <c r="E869" s="22">
        <v>41982</v>
      </c>
      <c r="F869" s="16" t="s">
        <v>585</v>
      </c>
      <c r="G869" s="21">
        <v>13</v>
      </c>
      <c r="H869" s="18">
        <f>G869*L869</f>
        <v>115.05</v>
      </c>
      <c r="I869" s="23">
        <v>0.03</v>
      </c>
      <c r="J869" s="16" t="s">
        <v>595</v>
      </c>
      <c r="K869" s="24">
        <v>-11.798999999999999</v>
      </c>
      <c r="L869" s="18">
        <v>8.85</v>
      </c>
      <c r="M869" s="24">
        <v>5.6</v>
      </c>
      <c r="N869" s="16" t="s">
        <v>613</v>
      </c>
      <c r="O869" s="21" t="s">
        <v>605</v>
      </c>
      <c r="P869" s="16" t="s">
        <v>70</v>
      </c>
      <c r="Q869" s="21" t="s">
        <v>679</v>
      </c>
      <c r="R869" s="16" t="s">
        <v>691</v>
      </c>
      <c r="S869" s="21" t="s">
        <v>591</v>
      </c>
      <c r="T869" s="20">
        <f>E869+7</f>
        <v>41989</v>
      </c>
    </row>
    <row r="870" spans="1:20" x14ac:dyDescent="0.2">
      <c r="A870" s="16" t="s">
        <v>677</v>
      </c>
      <c r="B870" s="4">
        <v>6483</v>
      </c>
      <c r="C870" s="16" t="s">
        <v>64</v>
      </c>
      <c r="D870" s="16">
        <v>46147</v>
      </c>
      <c r="E870" s="17">
        <v>41958</v>
      </c>
      <c r="F870" s="16" t="s">
        <v>585</v>
      </c>
      <c r="G870" s="16">
        <v>37</v>
      </c>
      <c r="H870" s="18">
        <f>G870*L870</f>
        <v>922.04000000000008</v>
      </c>
      <c r="I870" s="19">
        <v>0.01</v>
      </c>
      <c r="J870" s="16" t="s">
        <v>595</v>
      </c>
      <c r="K870" s="18">
        <v>30.684999999999999</v>
      </c>
      <c r="L870" s="18">
        <v>24.92</v>
      </c>
      <c r="M870" s="18">
        <v>12.98</v>
      </c>
      <c r="N870" s="16" t="s">
        <v>657</v>
      </c>
      <c r="O870" s="16" t="s">
        <v>603</v>
      </c>
      <c r="P870" s="16" t="s">
        <v>71</v>
      </c>
      <c r="Q870" s="16" t="s">
        <v>679</v>
      </c>
      <c r="R870" s="16" t="s">
        <v>691</v>
      </c>
      <c r="S870" s="16" t="s">
        <v>591</v>
      </c>
      <c r="T870" s="20">
        <f>E870+7</f>
        <v>41965</v>
      </c>
    </row>
    <row r="871" spans="1:20" x14ac:dyDescent="0.2">
      <c r="A871" s="16" t="s">
        <v>677</v>
      </c>
      <c r="B871" s="4">
        <v>8041</v>
      </c>
      <c r="C871" s="21" t="s">
        <v>64</v>
      </c>
      <c r="D871" s="16">
        <v>57444</v>
      </c>
      <c r="E871" s="22">
        <v>42077</v>
      </c>
      <c r="F871" s="16" t="s">
        <v>585</v>
      </c>
      <c r="G871" s="21">
        <v>24</v>
      </c>
      <c r="H871" s="18">
        <f>G871*L871</f>
        <v>184.32</v>
      </c>
      <c r="I871" s="23">
        <v>0.09</v>
      </c>
      <c r="J871" s="16" t="s">
        <v>595</v>
      </c>
      <c r="K871" s="24">
        <v>-56.108499999999999</v>
      </c>
      <c r="L871" s="18">
        <v>7.68</v>
      </c>
      <c r="M871" s="24">
        <v>6.16</v>
      </c>
      <c r="N871" s="16" t="s">
        <v>651</v>
      </c>
      <c r="O871" s="21" t="s">
        <v>603</v>
      </c>
      <c r="P871" s="16" t="s">
        <v>70</v>
      </c>
      <c r="Q871" s="21" t="s">
        <v>679</v>
      </c>
      <c r="R871" s="16" t="s">
        <v>691</v>
      </c>
      <c r="S871" s="21" t="s">
        <v>591</v>
      </c>
      <c r="T871" s="20">
        <f>E871+7</f>
        <v>42084</v>
      </c>
    </row>
    <row r="872" spans="1:20" x14ac:dyDescent="0.2">
      <c r="A872" s="16" t="s">
        <v>677</v>
      </c>
      <c r="B872" s="4">
        <v>5335</v>
      </c>
      <c r="C872" s="16" t="s">
        <v>64</v>
      </c>
      <c r="D872" s="16">
        <v>37895</v>
      </c>
      <c r="E872" s="17">
        <v>42398</v>
      </c>
      <c r="F872" s="16" t="s">
        <v>585</v>
      </c>
      <c r="G872" s="16">
        <v>14</v>
      </c>
      <c r="H872" s="18">
        <f>G872*L872</f>
        <v>307.72000000000003</v>
      </c>
      <c r="I872" s="19">
        <v>0.1</v>
      </c>
      <c r="J872" s="16" t="s">
        <v>595</v>
      </c>
      <c r="K872" s="18">
        <v>24.2</v>
      </c>
      <c r="L872" s="18">
        <v>21.98</v>
      </c>
      <c r="M872" s="18">
        <v>8.32</v>
      </c>
      <c r="N872" s="16" t="s">
        <v>211</v>
      </c>
      <c r="O872" s="16" t="s">
        <v>601</v>
      </c>
      <c r="P872" s="16" t="s">
        <v>69</v>
      </c>
      <c r="Q872" s="16" t="s">
        <v>679</v>
      </c>
      <c r="R872" s="16" t="s">
        <v>686</v>
      </c>
      <c r="S872" s="16" t="s">
        <v>588</v>
      </c>
      <c r="T872" s="20">
        <f>E872+7</f>
        <v>42405</v>
      </c>
    </row>
    <row r="873" spans="1:20" x14ac:dyDescent="0.2">
      <c r="A873" s="16" t="s">
        <v>677</v>
      </c>
      <c r="B873" s="2">
        <v>4161</v>
      </c>
      <c r="C873" s="21" t="s">
        <v>64</v>
      </c>
      <c r="D873" s="16">
        <v>29506</v>
      </c>
      <c r="E873" s="22">
        <v>42108</v>
      </c>
      <c r="F873" s="16" t="s">
        <v>585</v>
      </c>
      <c r="G873" s="21">
        <v>8</v>
      </c>
      <c r="H873" s="18">
        <f>G873*L873</f>
        <v>15.04</v>
      </c>
      <c r="I873" s="23">
        <v>0.05</v>
      </c>
      <c r="J873" s="16" t="s">
        <v>595</v>
      </c>
      <c r="K873" s="24">
        <v>-5.6234999999999999</v>
      </c>
      <c r="L873" s="18">
        <v>1.88</v>
      </c>
      <c r="M873" s="24">
        <v>1.49</v>
      </c>
      <c r="N873" s="16" t="s">
        <v>316</v>
      </c>
      <c r="O873" s="21" t="s">
        <v>601</v>
      </c>
      <c r="P873" s="16" t="s">
        <v>70</v>
      </c>
      <c r="Q873" s="21" t="s">
        <v>679</v>
      </c>
      <c r="R873" s="16" t="s">
        <v>691</v>
      </c>
      <c r="S873" s="21" t="s">
        <v>591</v>
      </c>
      <c r="T873" s="20">
        <f>E873+7</f>
        <v>42115</v>
      </c>
    </row>
    <row r="874" spans="1:20" x14ac:dyDescent="0.2">
      <c r="A874" s="16" t="s">
        <v>677</v>
      </c>
      <c r="B874" s="4">
        <v>6084</v>
      </c>
      <c r="C874" s="16" t="s">
        <v>64</v>
      </c>
      <c r="D874" s="16">
        <v>43109</v>
      </c>
      <c r="E874" s="17">
        <v>42664</v>
      </c>
      <c r="F874" s="16" t="s">
        <v>585</v>
      </c>
      <c r="G874" s="16">
        <v>10</v>
      </c>
      <c r="H874" s="18">
        <f>G874*L874</f>
        <v>100.1</v>
      </c>
      <c r="I874" s="19">
        <v>0.06</v>
      </c>
      <c r="J874" s="16" t="s">
        <v>595</v>
      </c>
      <c r="K874" s="18">
        <v>-3.96</v>
      </c>
      <c r="L874" s="18">
        <v>10.01</v>
      </c>
      <c r="M874" s="18">
        <v>1.99</v>
      </c>
      <c r="N874" s="16" t="s">
        <v>140</v>
      </c>
      <c r="O874" s="16" t="s">
        <v>601</v>
      </c>
      <c r="P874" s="16" t="s">
        <v>71</v>
      </c>
      <c r="Q874" s="16" t="s">
        <v>681</v>
      </c>
      <c r="R874" s="16" t="s">
        <v>689</v>
      </c>
      <c r="S874" s="16" t="s">
        <v>592</v>
      </c>
      <c r="T874" s="20">
        <f>E874+7</f>
        <v>42671</v>
      </c>
    </row>
    <row r="875" spans="1:20" x14ac:dyDescent="0.2">
      <c r="A875" s="16" t="s">
        <v>677</v>
      </c>
      <c r="B875" s="2">
        <v>1286</v>
      </c>
      <c r="C875" s="21" t="s">
        <v>64</v>
      </c>
      <c r="D875" s="16">
        <v>9350</v>
      </c>
      <c r="E875" s="22">
        <v>42613</v>
      </c>
      <c r="F875" s="16" t="s">
        <v>585</v>
      </c>
      <c r="G875" s="21">
        <v>2</v>
      </c>
      <c r="H875" s="18">
        <f>G875*L875</f>
        <v>345.98</v>
      </c>
      <c r="I875" s="23">
        <v>0.1</v>
      </c>
      <c r="J875" s="16" t="s">
        <v>595</v>
      </c>
      <c r="K875" s="24">
        <v>-210.7835</v>
      </c>
      <c r="L875" s="18">
        <v>172.99</v>
      </c>
      <c r="M875" s="24">
        <v>19.989999999999998</v>
      </c>
      <c r="N875" s="16" t="s">
        <v>493</v>
      </c>
      <c r="O875" s="21" t="s">
        <v>601</v>
      </c>
      <c r="P875" s="16" t="s">
        <v>71</v>
      </c>
      <c r="Q875" s="21" t="s">
        <v>680</v>
      </c>
      <c r="R875" s="16" t="s">
        <v>687</v>
      </c>
      <c r="S875" s="21" t="s">
        <v>590</v>
      </c>
      <c r="T875" s="20">
        <f>E875+7</f>
        <v>42620</v>
      </c>
    </row>
    <row r="876" spans="1:20" x14ac:dyDescent="0.2">
      <c r="A876" s="16" t="s">
        <v>677</v>
      </c>
      <c r="B876" s="4">
        <v>7618</v>
      </c>
      <c r="C876" s="16" t="s">
        <v>64</v>
      </c>
      <c r="D876" s="16">
        <v>54501</v>
      </c>
      <c r="E876" s="17">
        <v>42642</v>
      </c>
      <c r="F876" s="16" t="s">
        <v>585</v>
      </c>
      <c r="G876" s="16">
        <v>38</v>
      </c>
      <c r="H876" s="18">
        <f>G876*L876</f>
        <v>772.92</v>
      </c>
      <c r="I876" s="19">
        <v>0.05</v>
      </c>
      <c r="J876" s="16" t="s">
        <v>595</v>
      </c>
      <c r="K876" s="18">
        <v>-1195.29</v>
      </c>
      <c r="L876" s="18">
        <v>20.34</v>
      </c>
      <c r="M876" s="18">
        <v>35</v>
      </c>
      <c r="N876" s="16" t="s">
        <v>656</v>
      </c>
      <c r="O876" s="16" t="s">
        <v>603</v>
      </c>
      <c r="P876" s="16" t="s">
        <v>71</v>
      </c>
      <c r="Q876" s="16" t="s">
        <v>679</v>
      </c>
      <c r="R876" s="16" t="s">
        <v>692</v>
      </c>
      <c r="S876" s="16" t="s">
        <v>589</v>
      </c>
      <c r="T876" s="20">
        <f>E876+7</f>
        <v>42649</v>
      </c>
    </row>
    <row r="877" spans="1:20" x14ac:dyDescent="0.2">
      <c r="A877" s="16" t="s">
        <v>677</v>
      </c>
      <c r="B877" s="4">
        <v>6193</v>
      </c>
      <c r="C877" s="21" t="s">
        <v>64</v>
      </c>
      <c r="D877" s="16">
        <v>43875</v>
      </c>
      <c r="E877" s="22">
        <v>42284</v>
      </c>
      <c r="F877" s="16" t="s">
        <v>585</v>
      </c>
      <c r="G877" s="21">
        <v>25</v>
      </c>
      <c r="H877" s="18">
        <f>G877*L877</f>
        <v>3149.75</v>
      </c>
      <c r="I877" s="23">
        <v>7.0000000000000007E-2</v>
      </c>
      <c r="J877" s="16" t="s">
        <v>595</v>
      </c>
      <c r="K877" s="24">
        <v>331.29</v>
      </c>
      <c r="L877" s="18">
        <v>125.99</v>
      </c>
      <c r="M877" s="24">
        <v>7.69</v>
      </c>
      <c r="N877" s="16" t="s">
        <v>650</v>
      </c>
      <c r="O877" s="21" t="s">
        <v>603</v>
      </c>
      <c r="P877" s="16" t="s">
        <v>71</v>
      </c>
      <c r="Q877" s="21" t="s">
        <v>681</v>
      </c>
      <c r="R877" s="16" t="s">
        <v>688</v>
      </c>
      <c r="S877" s="21" t="s">
        <v>591</v>
      </c>
      <c r="T877" s="20">
        <f>E877+7</f>
        <v>42291</v>
      </c>
    </row>
    <row r="878" spans="1:20" x14ac:dyDescent="0.2">
      <c r="A878" s="16" t="s">
        <v>677</v>
      </c>
      <c r="B878" s="2">
        <v>2723</v>
      </c>
      <c r="C878" s="16" t="s">
        <v>64</v>
      </c>
      <c r="D878" s="16">
        <v>19652</v>
      </c>
      <c r="E878" s="17">
        <v>42462</v>
      </c>
      <c r="F878" s="16" t="s">
        <v>585</v>
      </c>
      <c r="G878" s="16">
        <v>34</v>
      </c>
      <c r="H878" s="18">
        <f>G878*L878</f>
        <v>2243.66</v>
      </c>
      <c r="I878" s="19">
        <v>0.05</v>
      </c>
      <c r="J878" s="16" t="s">
        <v>595</v>
      </c>
      <c r="K878" s="18">
        <v>367.46100000000001</v>
      </c>
      <c r="L878" s="18">
        <v>65.989999999999995</v>
      </c>
      <c r="M878" s="18">
        <v>3.99</v>
      </c>
      <c r="N878" s="16" t="s">
        <v>298</v>
      </c>
      <c r="O878" s="16" t="s">
        <v>601</v>
      </c>
      <c r="P878" s="16" t="s">
        <v>71</v>
      </c>
      <c r="Q878" s="16" t="s">
        <v>681</v>
      </c>
      <c r="R878" s="16" t="s">
        <v>688</v>
      </c>
      <c r="S878" s="16" t="s">
        <v>591</v>
      </c>
      <c r="T878" s="20">
        <f>E878+7</f>
        <v>42469</v>
      </c>
    </row>
    <row r="879" spans="1:20" x14ac:dyDescent="0.2">
      <c r="A879" s="16" t="s">
        <v>677</v>
      </c>
      <c r="B879" s="4">
        <v>3144</v>
      </c>
      <c r="C879" s="21" t="s">
        <v>64</v>
      </c>
      <c r="D879" s="16">
        <v>22561</v>
      </c>
      <c r="E879" s="22">
        <v>41963</v>
      </c>
      <c r="F879" s="16" t="s">
        <v>585</v>
      </c>
      <c r="G879" s="21">
        <v>5</v>
      </c>
      <c r="H879" s="18">
        <f>G879*L879</f>
        <v>499.95</v>
      </c>
      <c r="I879" s="23">
        <v>0.03</v>
      </c>
      <c r="J879" s="16" t="s">
        <v>594</v>
      </c>
      <c r="K879" s="24">
        <v>-245.09</v>
      </c>
      <c r="L879" s="18">
        <v>99.99</v>
      </c>
      <c r="M879" s="24">
        <v>19.989999999999998</v>
      </c>
      <c r="N879" s="16" t="s">
        <v>23</v>
      </c>
      <c r="O879" s="21" t="s">
        <v>601</v>
      </c>
      <c r="P879" s="16" t="s">
        <v>70</v>
      </c>
      <c r="Q879" s="21" t="s">
        <v>681</v>
      </c>
      <c r="R879" s="16" t="s">
        <v>689</v>
      </c>
      <c r="S879" s="21" t="s">
        <v>591</v>
      </c>
      <c r="T879" s="20">
        <f>E879+7</f>
        <v>41970</v>
      </c>
    </row>
    <row r="880" spans="1:20" x14ac:dyDescent="0.2">
      <c r="A880" s="16" t="s">
        <v>677</v>
      </c>
      <c r="B880" s="4">
        <v>2622</v>
      </c>
      <c r="C880" s="16" t="s">
        <v>64</v>
      </c>
      <c r="D880" s="16">
        <v>18951</v>
      </c>
      <c r="E880" s="17">
        <v>42123</v>
      </c>
      <c r="F880" s="16" t="s">
        <v>585</v>
      </c>
      <c r="G880" s="16">
        <v>16</v>
      </c>
      <c r="H880" s="18">
        <f>G880*L880</f>
        <v>63.68</v>
      </c>
      <c r="I880" s="19">
        <v>0.09</v>
      </c>
      <c r="J880" s="16" t="s">
        <v>595</v>
      </c>
      <c r="K880" s="18">
        <v>-16.27</v>
      </c>
      <c r="L880" s="18">
        <v>3.98</v>
      </c>
      <c r="M880" s="18">
        <v>2.97</v>
      </c>
      <c r="N880" s="16" t="s">
        <v>617</v>
      </c>
      <c r="O880" s="16" t="s">
        <v>605</v>
      </c>
      <c r="P880" s="16" t="s">
        <v>71</v>
      </c>
      <c r="Q880" s="16" t="s">
        <v>679</v>
      </c>
      <c r="R880" s="16" t="s">
        <v>686</v>
      </c>
      <c r="S880" s="16" t="s">
        <v>588</v>
      </c>
      <c r="T880" s="20">
        <f>E880+7</f>
        <v>42130</v>
      </c>
    </row>
    <row r="881" spans="1:20" x14ac:dyDescent="0.2">
      <c r="A881" s="16" t="s">
        <v>677</v>
      </c>
      <c r="B881" s="4">
        <v>2572</v>
      </c>
      <c r="C881" s="21" t="s">
        <v>64</v>
      </c>
      <c r="D881" s="16">
        <v>18562</v>
      </c>
      <c r="E881" s="22">
        <v>42297</v>
      </c>
      <c r="F881" s="16" t="s">
        <v>585</v>
      </c>
      <c r="G881" s="21">
        <v>41</v>
      </c>
      <c r="H881" s="18">
        <f>G881*L881</f>
        <v>163.18</v>
      </c>
      <c r="I881" s="23">
        <v>0.1</v>
      </c>
      <c r="J881" s="16" t="s">
        <v>595</v>
      </c>
      <c r="K881" s="24">
        <v>-26.73</v>
      </c>
      <c r="L881" s="18">
        <v>3.98</v>
      </c>
      <c r="M881" s="24">
        <v>2.97</v>
      </c>
      <c r="N881" s="16" t="s">
        <v>54</v>
      </c>
      <c r="O881" s="21" t="s">
        <v>601</v>
      </c>
      <c r="P881" s="16" t="s">
        <v>68</v>
      </c>
      <c r="Q881" s="21" t="s">
        <v>679</v>
      </c>
      <c r="R881" s="16" t="s">
        <v>686</v>
      </c>
      <c r="S881" s="21" t="s">
        <v>588</v>
      </c>
      <c r="T881" s="20">
        <f>E881+7</f>
        <v>42304</v>
      </c>
    </row>
    <row r="882" spans="1:20" x14ac:dyDescent="0.2">
      <c r="A882" s="16" t="s">
        <v>677</v>
      </c>
      <c r="B882" s="4">
        <v>2903</v>
      </c>
      <c r="C882" s="16" t="s">
        <v>64</v>
      </c>
      <c r="D882" s="16">
        <v>20964</v>
      </c>
      <c r="E882" s="17">
        <v>42398</v>
      </c>
      <c r="F882" s="16" t="s">
        <v>585</v>
      </c>
      <c r="G882" s="16">
        <v>11</v>
      </c>
      <c r="H882" s="18">
        <f>G882*L882</f>
        <v>725.89</v>
      </c>
      <c r="I882" s="19">
        <v>0.04</v>
      </c>
      <c r="J882" s="16" t="s">
        <v>595</v>
      </c>
      <c r="K882" s="18">
        <v>-120.087</v>
      </c>
      <c r="L882" s="18">
        <v>65.989999999999995</v>
      </c>
      <c r="M882" s="18">
        <v>8.99</v>
      </c>
      <c r="N882" s="16" t="s">
        <v>387</v>
      </c>
      <c r="O882" s="16" t="s">
        <v>601</v>
      </c>
      <c r="P882" s="16" t="s">
        <v>70</v>
      </c>
      <c r="Q882" s="16" t="s">
        <v>681</v>
      </c>
      <c r="R882" s="16" t="s">
        <v>688</v>
      </c>
      <c r="S882" s="16" t="s">
        <v>591</v>
      </c>
      <c r="T882" s="20">
        <f>E882+7</f>
        <v>42405</v>
      </c>
    </row>
    <row r="883" spans="1:20" x14ac:dyDescent="0.2">
      <c r="A883" s="16" t="s">
        <v>677</v>
      </c>
      <c r="B883" s="2">
        <v>2151</v>
      </c>
      <c r="C883" s="21" t="s">
        <v>64</v>
      </c>
      <c r="D883" s="16">
        <v>15399</v>
      </c>
      <c r="E883" s="22">
        <v>42442</v>
      </c>
      <c r="F883" s="16" t="s">
        <v>585</v>
      </c>
      <c r="G883" s="21">
        <v>38</v>
      </c>
      <c r="H883" s="18">
        <f>G883*L883</f>
        <v>4787.62</v>
      </c>
      <c r="I883" s="23">
        <v>0.02</v>
      </c>
      <c r="J883" s="16" t="s">
        <v>595</v>
      </c>
      <c r="K883" s="24">
        <v>969.85799999999995</v>
      </c>
      <c r="L883" s="18">
        <v>125.99</v>
      </c>
      <c r="M883" s="24">
        <v>4.2</v>
      </c>
      <c r="N883" s="16" t="s">
        <v>251</v>
      </c>
      <c r="O883" s="21" t="s">
        <v>601</v>
      </c>
      <c r="P883" s="16" t="s">
        <v>69</v>
      </c>
      <c r="Q883" s="21" t="s">
        <v>681</v>
      </c>
      <c r="R883" s="16" t="s">
        <v>688</v>
      </c>
      <c r="S883" s="21" t="s">
        <v>591</v>
      </c>
      <c r="T883" s="20">
        <f>E883+7</f>
        <v>42449</v>
      </c>
    </row>
    <row r="884" spans="1:20" x14ac:dyDescent="0.2">
      <c r="A884" s="16" t="s">
        <v>677</v>
      </c>
      <c r="B884" s="4">
        <v>3825</v>
      </c>
      <c r="C884" s="16" t="s">
        <v>64</v>
      </c>
      <c r="D884" s="16">
        <v>27266</v>
      </c>
      <c r="E884" s="17">
        <v>42194</v>
      </c>
      <c r="F884" s="16" t="s">
        <v>585</v>
      </c>
      <c r="G884" s="16">
        <v>9</v>
      </c>
      <c r="H884" s="18">
        <f>G884*L884</f>
        <v>1042.1100000000001</v>
      </c>
      <c r="I884" s="19">
        <v>0.03</v>
      </c>
      <c r="J884" s="16" t="s">
        <v>595</v>
      </c>
      <c r="K884" s="18">
        <v>39.359999999999914</v>
      </c>
      <c r="L884" s="18">
        <v>115.79</v>
      </c>
      <c r="M884" s="18">
        <v>1.99</v>
      </c>
      <c r="N884" s="16" t="s">
        <v>615</v>
      </c>
      <c r="O884" s="16" t="s">
        <v>605</v>
      </c>
      <c r="P884" s="16" t="s">
        <v>71</v>
      </c>
      <c r="Q884" s="16" t="s">
        <v>681</v>
      </c>
      <c r="R884" s="16" t="s">
        <v>689</v>
      </c>
      <c r="S884" s="16" t="s">
        <v>592</v>
      </c>
      <c r="T884" s="20">
        <f>E884+7</f>
        <v>42201</v>
      </c>
    </row>
    <row r="885" spans="1:20" x14ac:dyDescent="0.2">
      <c r="A885" s="16" t="s">
        <v>677</v>
      </c>
      <c r="B885" s="4">
        <v>7787</v>
      </c>
      <c r="C885" s="21" t="s">
        <v>64</v>
      </c>
      <c r="D885" s="16">
        <v>55715</v>
      </c>
      <c r="E885" s="22">
        <v>42035</v>
      </c>
      <c r="F885" s="16" t="s">
        <v>585</v>
      </c>
      <c r="G885" s="21">
        <v>28</v>
      </c>
      <c r="H885" s="18">
        <f>G885*L885</f>
        <v>147.84</v>
      </c>
      <c r="I885" s="23">
        <v>0.02</v>
      </c>
      <c r="J885" s="16" t="s">
        <v>594</v>
      </c>
      <c r="K885" s="24">
        <v>16.651499999999999</v>
      </c>
      <c r="L885" s="18">
        <v>5.28</v>
      </c>
      <c r="M885" s="24">
        <v>2.99</v>
      </c>
      <c r="N885" s="16" t="s">
        <v>618</v>
      </c>
      <c r="O885" s="21" t="s">
        <v>605</v>
      </c>
      <c r="P885" s="16" t="s">
        <v>71</v>
      </c>
      <c r="Q885" s="21" t="s">
        <v>679</v>
      </c>
      <c r="R885" s="16" t="s">
        <v>691</v>
      </c>
      <c r="S885" s="21" t="s">
        <v>591</v>
      </c>
      <c r="T885" s="20">
        <f>E885+7</f>
        <v>42042</v>
      </c>
    </row>
    <row r="886" spans="1:20" x14ac:dyDescent="0.2">
      <c r="A886" s="16" t="s">
        <v>677</v>
      </c>
      <c r="B886" s="4">
        <v>8272</v>
      </c>
      <c r="C886" s="16" t="s">
        <v>64</v>
      </c>
      <c r="D886" s="16">
        <v>59139</v>
      </c>
      <c r="E886" s="17">
        <v>41972</v>
      </c>
      <c r="F886" s="16" t="s">
        <v>585</v>
      </c>
      <c r="G886" s="16">
        <v>38</v>
      </c>
      <c r="H886" s="18">
        <f>G886*L886</f>
        <v>202.92</v>
      </c>
      <c r="I886" s="19">
        <v>0.09</v>
      </c>
      <c r="J886" s="16" t="s">
        <v>595</v>
      </c>
      <c r="K886" s="18">
        <v>-13.708</v>
      </c>
      <c r="L886" s="18">
        <v>5.34</v>
      </c>
      <c r="M886" s="18">
        <v>2.99</v>
      </c>
      <c r="N886" s="16" t="s">
        <v>655</v>
      </c>
      <c r="O886" s="16" t="s">
        <v>603</v>
      </c>
      <c r="P886" s="16" t="s">
        <v>68</v>
      </c>
      <c r="Q886" s="16" t="s">
        <v>679</v>
      </c>
      <c r="R886" s="16" t="s">
        <v>691</v>
      </c>
      <c r="S886" s="16" t="s">
        <v>591</v>
      </c>
      <c r="T886" s="20">
        <f>E886+7</f>
        <v>41979</v>
      </c>
    </row>
    <row r="887" spans="1:20" x14ac:dyDescent="0.2">
      <c r="A887" s="16" t="s">
        <v>677</v>
      </c>
      <c r="B887" s="2">
        <v>6442</v>
      </c>
      <c r="C887" s="21" t="s">
        <v>64</v>
      </c>
      <c r="D887" s="16">
        <v>45794</v>
      </c>
      <c r="E887" s="22">
        <v>42210</v>
      </c>
      <c r="F887" s="16" t="s">
        <v>585</v>
      </c>
      <c r="G887" s="21">
        <v>28</v>
      </c>
      <c r="H887" s="18">
        <f>G887*L887</f>
        <v>1119.72</v>
      </c>
      <c r="I887" s="23">
        <v>0</v>
      </c>
      <c r="J887" s="16" t="s">
        <v>595</v>
      </c>
      <c r="K887" s="24">
        <v>145.54</v>
      </c>
      <c r="L887" s="18">
        <v>39.99</v>
      </c>
      <c r="M887" s="24">
        <v>10.25</v>
      </c>
      <c r="N887" s="16" t="s">
        <v>432</v>
      </c>
      <c r="O887" s="21" t="s">
        <v>601</v>
      </c>
      <c r="P887" s="16" t="s">
        <v>70</v>
      </c>
      <c r="Q887" s="21" t="s">
        <v>681</v>
      </c>
      <c r="R887" s="16" t="s">
        <v>689</v>
      </c>
      <c r="S887" s="21" t="s">
        <v>591</v>
      </c>
      <c r="T887" s="20">
        <f>E887+7</f>
        <v>42217</v>
      </c>
    </row>
    <row r="888" spans="1:20" x14ac:dyDescent="0.2">
      <c r="A888" s="16" t="s">
        <v>677</v>
      </c>
      <c r="B888" s="4">
        <v>2989</v>
      </c>
      <c r="C888" s="16" t="s">
        <v>64</v>
      </c>
      <c r="D888" s="16">
        <v>21573</v>
      </c>
      <c r="E888" s="17">
        <v>42424</v>
      </c>
      <c r="F888" s="16" t="s">
        <v>585</v>
      </c>
      <c r="G888" s="16">
        <v>3</v>
      </c>
      <c r="H888" s="18">
        <f>G888*L888</f>
        <v>212.67000000000002</v>
      </c>
      <c r="I888" s="19">
        <v>0.04</v>
      </c>
      <c r="J888" s="16" t="s">
        <v>593</v>
      </c>
      <c r="K888" s="18">
        <v>54.230849999999997</v>
      </c>
      <c r="L888" s="18">
        <v>70.89</v>
      </c>
      <c r="M888" s="18">
        <v>89.3</v>
      </c>
      <c r="N888" s="16" t="s">
        <v>652</v>
      </c>
      <c r="O888" s="16" t="s">
        <v>603</v>
      </c>
      <c r="P888" s="16" t="s">
        <v>71</v>
      </c>
      <c r="Q888" s="16" t="s">
        <v>680</v>
      </c>
      <c r="R888" s="16" t="s">
        <v>693</v>
      </c>
      <c r="S888" s="16" t="s">
        <v>587</v>
      </c>
      <c r="T888" s="20">
        <f>E888+7</f>
        <v>42431</v>
      </c>
    </row>
    <row r="889" spans="1:20" x14ac:dyDescent="0.2">
      <c r="A889" s="16" t="s">
        <v>677</v>
      </c>
      <c r="B889" s="2">
        <v>3419</v>
      </c>
      <c r="C889" s="21" t="s">
        <v>64</v>
      </c>
      <c r="D889" s="16">
        <v>24387</v>
      </c>
      <c r="E889" s="22">
        <v>42165</v>
      </c>
      <c r="F889" s="16" t="s">
        <v>585</v>
      </c>
      <c r="G889" s="21">
        <v>17</v>
      </c>
      <c r="H889" s="18">
        <f>G889*L889</f>
        <v>5940.65</v>
      </c>
      <c r="I889" s="23">
        <v>0.04</v>
      </c>
      <c r="J889" s="16" t="s">
        <v>593</v>
      </c>
      <c r="K889" s="24">
        <v>1418.36</v>
      </c>
      <c r="L889" s="18">
        <v>349.45</v>
      </c>
      <c r="M889" s="24">
        <v>60</v>
      </c>
      <c r="N889" s="16" t="s">
        <v>425</v>
      </c>
      <c r="O889" s="21" t="s">
        <v>601</v>
      </c>
      <c r="P889" s="16" t="s">
        <v>69</v>
      </c>
      <c r="Q889" s="21" t="s">
        <v>680</v>
      </c>
      <c r="R889" s="16" t="s">
        <v>693</v>
      </c>
      <c r="S889" s="21" t="s">
        <v>72</v>
      </c>
      <c r="T889" s="20">
        <f>E889+7</f>
        <v>42172</v>
      </c>
    </row>
    <row r="890" spans="1:20" x14ac:dyDescent="0.2">
      <c r="A890" s="16" t="s">
        <v>677</v>
      </c>
      <c r="B890" s="4">
        <v>7894</v>
      </c>
      <c r="C890" s="16" t="s">
        <v>64</v>
      </c>
      <c r="D890" s="16">
        <v>56453</v>
      </c>
      <c r="E890" s="17">
        <v>42410</v>
      </c>
      <c r="F890" s="16" t="s">
        <v>585</v>
      </c>
      <c r="G890" s="16">
        <v>1</v>
      </c>
      <c r="H890" s="18">
        <f>G890*L890</f>
        <v>2550.14</v>
      </c>
      <c r="I890" s="19">
        <v>0</v>
      </c>
      <c r="J890" s="16" t="s">
        <v>593</v>
      </c>
      <c r="K890" s="18">
        <v>-5572.3935000000001</v>
      </c>
      <c r="L890" s="18">
        <v>2550.14</v>
      </c>
      <c r="M890" s="18">
        <v>29.7</v>
      </c>
      <c r="N890" s="16" t="s">
        <v>653</v>
      </c>
      <c r="O890" s="16" t="s">
        <v>603</v>
      </c>
      <c r="P890" s="16" t="s">
        <v>71</v>
      </c>
      <c r="Q890" s="16" t="s">
        <v>681</v>
      </c>
      <c r="R890" s="16" t="s">
        <v>694</v>
      </c>
      <c r="S890" s="16" t="s">
        <v>72</v>
      </c>
      <c r="T890" s="20">
        <f>E890+7</f>
        <v>42417</v>
      </c>
    </row>
    <row r="891" spans="1:20" x14ac:dyDescent="0.2">
      <c r="A891" s="16" t="s">
        <v>677</v>
      </c>
      <c r="B891" s="2">
        <v>7798</v>
      </c>
      <c r="C891" s="21" t="s">
        <v>64</v>
      </c>
      <c r="D891" s="16">
        <v>55779</v>
      </c>
      <c r="E891" s="22">
        <v>42378</v>
      </c>
      <c r="F891" s="16" t="s">
        <v>585</v>
      </c>
      <c r="G891" s="21">
        <v>26</v>
      </c>
      <c r="H891" s="18">
        <f>G891*L891</f>
        <v>4185.4799999999996</v>
      </c>
      <c r="I891" s="23">
        <v>0.08</v>
      </c>
      <c r="J891" s="16" t="s">
        <v>593</v>
      </c>
      <c r="K891" s="24">
        <v>376.21</v>
      </c>
      <c r="L891" s="18">
        <v>160.97999999999999</v>
      </c>
      <c r="M891" s="24">
        <v>30</v>
      </c>
      <c r="N891" s="16" t="s">
        <v>366</v>
      </c>
      <c r="O891" s="21" t="s">
        <v>601</v>
      </c>
      <c r="P891" s="16" t="s">
        <v>68</v>
      </c>
      <c r="Q891" s="21" t="s">
        <v>680</v>
      </c>
      <c r="R891" s="16" t="s">
        <v>696</v>
      </c>
      <c r="S891" s="21" t="s">
        <v>72</v>
      </c>
      <c r="T891" s="20">
        <f>E891+7</f>
        <v>42385</v>
      </c>
    </row>
    <row r="892" spans="1:20" x14ac:dyDescent="0.2">
      <c r="A892" s="16" t="s">
        <v>677</v>
      </c>
      <c r="B892" s="4">
        <v>2397</v>
      </c>
      <c r="C892" s="16" t="s">
        <v>64</v>
      </c>
      <c r="D892" s="16">
        <v>17379</v>
      </c>
      <c r="E892" s="17">
        <v>42169</v>
      </c>
      <c r="F892" s="16" t="s">
        <v>585</v>
      </c>
      <c r="G892" s="16">
        <v>29</v>
      </c>
      <c r="H892" s="18">
        <f>G892*L892</f>
        <v>3334.42</v>
      </c>
      <c r="I892" s="19">
        <v>0.08</v>
      </c>
      <c r="J892" s="16" t="s">
        <v>593</v>
      </c>
      <c r="K892" s="18">
        <v>-1248.58</v>
      </c>
      <c r="L892" s="18">
        <v>114.98</v>
      </c>
      <c r="M892" s="18">
        <v>58.72</v>
      </c>
      <c r="N892" s="16" t="s">
        <v>444</v>
      </c>
      <c r="O892" s="16" t="s">
        <v>601</v>
      </c>
      <c r="P892" s="16" t="s">
        <v>70</v>
      </c>
      <c r="Q892" s="16" t="s">
        <v>680</v>
      </c>
      <c r="R892" s="16" t="s">
        <v>695</v>
      </c>
      <c r="S892" s="16" t="s">
        <v>587</v>
      </c>
      <c r="T892" s="20">
        <f>E892+7</f>
        <v>42176</v>
      </c>
    </row>
    <row r="893" spans="1:20" x14ac:dyDescent="0.2">
      <c r="A893" s="16" t="s">
        <v>677</v>
      </c>
      <c r="B893" s="2">
        <v>1310</v>
      </c>
      <c r="C893" s="21" t="s">
        <v>64</v>
      </c>
      <c r="D893" s="16">
        <v>9602</v>
      </c>
      <c r="E893" s="22">
        <v>42623</v>
      </c>
      <c r="F893" s="16" t="s">
        <v>585</v>
      </c>
      <c r="G893" s="21">
        <v>15</v>
      </c>
      <c r="H893" s="18">
        <f>G893*L893</f>
        <v>1724.7</v>
      </c>
      <c r="I893" s="23">
        <v>0.05</v>
      </c>
      <c r="J893" s="16" t="s">
        <v>593</v>
      </c>
      <c r="K893" s="24">
        <v>-399.67</v>
      </c>
      <c r="L893" s="18">
        <v>114.98</v>
      </c>
      <c r="M893" s="24">
        <v>51.42</v>
      </c>
      <c r="N893" s="16" t="s">
        <v>656</v>
      </c>
      <c r="O893" s="21" t="s">
        <v>603</v>
      </c>
      <c r="P893" s="16" t="s">
        <v>70</v>
      </c>
      <c r="Q893" s="21" t="s">
        <v>680</v>
      </c>
      <c r="R893" s="16" t="s">
        <v>695</v>
      </c>
      <c r="S893" s="21" t="s">
        <v>587</v>
      </c>
      <c r="T893" s="20">
        <f>E893+7</f>
        <v>42630</v>
      </c>
    </row>
    <row r="894" spans="1:20" x14ac:dyDescent="0.2">
      <c r="A894" s="16" t="s">
        <v>677</v>
      </c>
      <c r="B894" s="4">
        <v>5636</v>
      </c>
      <c r="C894" s="16" t="s">
        <v>64</v>
      </c>
      <c r="D894" s="16">
        <v>39876</v>
      </c>
      <c r="E894" s="17">
        <v>42412</v>
      </c>
      <c r="F894" s="16" t="s">
        <v>581</v>
      </c>
      <c r="G894" s="16">
        <v>41</v>
      </c>
      <c r="H894" s="18">
        <f>G894*L894</f>
        <v>5104.09</v>
      </c>
      <c r="I894" s="19">
        <v>0.04</v>
      </c>
      <c r="J894" s="16" t="s">
        <v>593</v>
      </c>
      <c r="K894" s="18">
        <v>-593.23</v>
      </c>
      <c r="L894" s="18">
        <v>124.49</v>
      </c>
      <c r="M894" s="18">
        <v>51.94</v>
      </c>
      <c r="N894" s="16" t="s">
        <v>517</v>
      </c>
      <c r="O894" s="16" t="s">
        <v>605</v>
      </c>
      <c r="P894" s="16" t="s">
        <v>70</v>
      </c>
      <c r="Q894" s="16" t="s">
        <v>680</v>
      </c>
      <c r="R894" s="16" t="s">
        <v>693</v>
      </c>
      <c r="S894" s="16" t="s">
        <v>587</v>
      </c>
      <c r="T894" s="20">
        <f>E894+7</f>
        <v>42419</v>
      </c>
    </row>
    <row r="895" spans="1:20" x14ac:dyDescent="0.2">
      <c r="A895" s="16" t="s">
        <v>677</v>
      </c>
      <c r="B895" s="2">
        <v>7503</v>
      </c>
      <c r="C895" s="21" t="s">
        <v>64</v>
      </c>
      <c r="D895" s="16">
        <v>53536</v>
      </c>
      <c r="E895" s="22">
        <v>42612</v>
      </c>
      <c r="F895" s="16" t="s">
        <v>581</v>
      </c>
      <c r="G895" s="21">
        <v>5</v>
      </c>
      <c r="H895" s="18">
        <f>G895*L895</f>
        <v>896.44999999999993</v>
      </c>
      <c r="I895" s="23">
        <v>0</v>
      </c>
      <c r="J895" s="16" t="s">
        <v>593</v>
      </c>
      <c r="K895" s="24">
        <v>-234.59400000000002</v>
      </c>
      <c r="L895" s="18">
        <v>179.29</v>
      </c>
      <c r="M895" s="24">
        <v>56.2</v>
      </c>
      <c r="N895" s="16" t="s">
        <v>359</v>
      </c>
      <c r="O895" s="21" t="s">
        <v>601</v>
      </c>
      <c r="P895" s="16" t="s">
        <v>68</v>
      </c>
      <c r="Q895" s="21" t="s">
        <v>680</v>
      </c>
      <c r="R895" s="16" t="s">
        <v>693</v>
      </c>
      <c r="S895" s="21" t="s">
        <v>587</v>
      </c>
      <c r="T895" s="20">
        <f>E895+7</f>
        <v>42619</v>
      </c>
    </row>
    <row r="896" spans="1:20" x14ac:dyDescent="0.2">
      <c r="A896" s="16" t="s">
        <v>677</v>
      </c>
      <c r="B896" s="4">
        <v>2672</v>
      </c>
      <c r="C896" s="16" t="s">
        <v>64</v>
      </c>
      <c r="D896" s="16">
        <v>19332</v>
      </c>
      <c r="E896" s="17">
        <v>42366</v>
      </c>
      <c r="F896" s="16" t="s">
        <v>581</v>
      </c>
      <c r="G896" s="16">
        <v>46</v>
      </c>
      <c r="H896" s="18">
        <f>G896*L896</f>
        <v>8247.34</v>
      </c>
      <c r="I896" s="19">
        <v>0.06</v>
      </c>
      <c r="J896" s="16" t="s">
        <v>593</v>
      </c>
      <c r="K896" s="18">
        <v>-433.29014300000011</v>
      </c>
      <c r="L896" s="18">
        <v>179.29</v>
      </c>
      <c r="M896" s="18">
        <v>29.21</v>
      </c>
      <c r="N896" s="16" t="s">
        <v>650</v>
      </c>
      <c r="O896" s="16" t="s">
        <v>603</v>
      </c>
      <c r="P896" s="16" t="s">
        <v>70</v>
      </c>
      <c r="Q896" s="16" t="s">
        <v>680</v>
      </c>
      <c r="R896" s="16" t="s">
        <v>693</v>
      </c>
      <c r="S896" s="16" t="s">
        <v>587</v>
      </c>
      <c r="T896" s="20">
        <f>E896+7</f>
        <v>42373</v>
      </c>
    </row>
    <row r="897" spans="1:20" x14ac:dyDescent="0.2">
      <c r="A897" s="16" t="s">
        <v>677</v>
      </c>
      <c r="B897" s="4">
        <v>6510</v>
      </c>
      <c r="C897" s="21" t="s">
        <v>64</v>
      </c>
      <c r="D897" s="16">
        <v>46336</v>
      </c>
      <c r="E897" s="22">
        <v>42153</v>
      </c>
      <c r="F897" s="16" t="s">
        <v>581</v>
      </c>
      <c r="G897" s="21">
        <v>31</v>
      </c>
      <c r="H897" s="18">
        <f>G897*L897</f>
        <v>150.04</v>
      </c>
      <c r="I897" s="23">
        <v>0.1</v>
      </c>
      <c r="J897" s="16" t="s">
        <v>595</v>
      </c>
      <c r="K897" s="24">
        <v>34.14</v>
      </c>
      <c r="L897" s="18">
        <v>4.84</v>
      </c>
      <c r="M897" s="24">
        <v>0.71</v>
      </c>
      <c r="N897" s="16" t="s">
        <v>655</v>
      </c>
      <c r="O897" s="21" t="s">
        <v>603</v>
      </c>
      <c r="P897" s="16" t="s">
        <v>70</v>
      </c>
      <c r="Q897" s="21" t="s">
        <v>679</v>
      </c>
      <c r="R897" s="16" t="s">
        <v>683</v>
      </c>
      <c r="S897" s="21" t="s">
        <v>588</v>
      </c>
      <c r="T897" s="20">
        <f>E897+7</f>
        <v>42160</v>
      </c>
    </row>
    <row r="898" spans="1:20" x14ac:dyDescent="0.2">
      <c r="A898" s="16" t="s">
        <v>677</v>
      </c>
      <c r="B898" s="4">
        <v>2985</v>
      </c>
      <c r="C898" s="16" t="s">
        <v>64</v>
      </c>
      <c r="D898" s="16">
        <v>21542</v>
      </c>
      <c r="E898" s="17">
        <v>42084</v>
      </c>
      <c r="F898" s="16" t="s">
        <v>581</v>
      </c>
      <c r="G898" s="16">
        <v>43</v>
      </c>
      <c r="H898" s="18">
        <f>G898*L898</f>
        <v>14973.029999999999</v>
      </c>
      <c r="I898" s="19">
        <v>0.05</v>
      </c>
      <c r="J898" s="16" t="s">
        <v>593</v>
      </c>
      <c r="K898" s="18">
        <v>715.18</v>
      </c>
      <c r="L898" s="18">
        <v>348.21</v>
      </c>
      <c r="M898" s="18">
        <v>84.84</v>
      </c>
      <c r="N898" s="16" t="s">
        <v>121</v>
      </c>
      <c r="O898" s="16" t="s">
        <v>601</v>
      </c>
      <c r="P898" s="16" t="s">
        <v>71</v>
      </c>
      <c r="Q898" s="16" t="s">
        <v>680</v>
      </c>
      <c r="R898" s="16" t="s">
        <v>693</v>
      </c>
      <c r="S898" s="16" t="s">
        <v>587</v>
      </c>
      <c r="T898" s="20">
        <f>E898+7</f>
        <v>42091</v>
      </c>
    </row>
    <row r="899" spans="1:20" x14ac:dyDescent="0.2">
      <c r="A899" s="16" t="s">
        <v>677</v>
      </c>
      <c r="B899" s="4">
        <v>8175</v>
      </c>
      <c r="C899" s="21" t="s">
        <v>64</v>
      </c>
      <c r="D899" s="16">
        <v>58433</v>
      </c>
      <c r="E899" s="22">
        <v>42125</v>
      </c>
      <c r="F899" s="16" t="s">
        <v>581</v>
      </c>
      <c r="G899" s="21">
        <v>20</v>
      </c>
      <c r="H899" s="18">
        <f>G899*L899</f>
        <v>8019.6</v>
      </c>
      <c r="I899" s="23">
        <v>0.09</v>
      </c>
      <c r="J899" s="16" t="s">
        <v>593</v>
      </c>
      <c r="K899" s="24">
        <v>541.01</v>
      </c>
      <c r="L899" s="18">
        <v>400.98</v>
      </c>
      <c r="M899" s="24">
        <v>42.52</v>
      </c>
      <c r="N899" s="16" t="s">
        <v>652</v>
      </c>
      <c r="O899" s="21" t="s">
        <v>603</v>
      </c>
      <c r="P899" s="16" t="s">
        <v>68</v>
      </c>
      <c r="Q899" s="21" t="s">
        <v>680</v>
      </c>
      <c r="R899" s="16" t="s">
        <v>693</v>
      </c>
      <c r="S899" s="21" t="s">
        <v>587</v>
      </c>
      <c r="T899" s="20">
        <f>E899+7</f>
        <v>42132</v>
      </c>
    </row>
    <row r="900" spans="1:20" x14ac:dyDescent="0.2">
      <c r="A900" s="16" t="s">
        <v>677</v>
      </c>
      <c r="B900" s="2">
        <v>1370</v>
      </c>
      <c r="C900" s="16" t="s">
        <v>64</v>
      </c>
      <c r="D900" s="16">
        <v>9927</v>
      </c>
      <c r="E900" s="17">
        <v>42171</v>
      </c>
      <c r="F900" s="16" t="s">
        <v>581</v>
      </c>
      <c r="G900" s="16">
        <v>32</v>
      </c>
      <c r="H900" s="18">
        <f>G900*L900</f>
        <v>4511.3599999999997</v>
      </c>
      <c r="I900" s="19">
        <v>0</v>
      </c>
      <c r="J900" s="16" t="s">
        <v>593</v>
      </c>
      <c r="K900" s="18">
        <v>-270.63</v>
      </c>
      <c r="L900" s="18">
        <v>140.97999999999999</v>
      </c>
      <c r="M900" s="18">
        <v>53.48</v>
      </c>
      <c r="N900" s="16" t="s">
        <v>286</v>
      </c>
      <c r="O900" s="16" t="s">
        <v>601</v>
      </c>
      <c r="P900" s="16" t="s">
        <v>71</v>
      </c>
      <c r="Q900" s="16" t="s">
        <v>680</v>
      </c>
      <c r="R900" s="16" t="s">
        <v>695</v>
      </c>
      <c r="S900" s="16" t="s">
        <v>587</v>
      </c>
      <c r="T900" s="20">
        <f>E900+7</f>
        <v>42178</v>
      </c>
    </row>
    <row r="901" spans="1:20" x14ac:dyDescent="0.2">
      <c r="A901" s="16" t="s">
        <v>677</v>
      </c>
      <c r="B901" s="4">
        <v>3363</v>
      </c>
      <c r="C901" s="21" t="s">
        <v>64</v>
      </c>
      <c r="D901" s="16">
        <v>24066</v>
      </c>
      <c r="E901" s="22">
        <v>42412</v>
      </c>
      <c r="F901" s="16" t="s">
        <v>581</v>
      </c>
      <c r="G901" s="21">
        <v>30</v>
      </c>
      <c r="H901" s="18">
        <f>G901*L901</f>
        <v>4529.3999999999996</v>
      </c>
      <c r="I901" s="23">
        <v>7.0000000000000007E-2</v>
      </c>
      <c r="J901" s="16" t="s">
        <v>593</v>
      </c>
      <c r="K901" s="24">
        <v>-955.56</v>
      </c>
      <c r="L901" s="18">
        <v>150.97999999999999</v>
      </c>
      <c r="M901" s="24">
        <v>66.27</v>
      </c>
      <c r="N901" s="16" t="s">
        <v>225</v>
      </c>
      <c r="O901" s="21" t="s">
        <v>601</v>
      </c>
      <c r="P901" s="16" t="s">
        <v>68</v>
      </c>
      <c r="Q901" s="21" t="s">
        <v>680</v>
      </c>
      <c r="R901" s="16" t="s">
        <v>695</v>
      </c>
      <c r="S901" s="21" t="s">
        <v>587</v>
      </c>
      <c r="T901" s="20">
        <f>E901+7</f>
        <v>42419</v>
      </c>
    </row>
    <row r="902" spans="1:20" x14ac:dyDescent="0.2">
      <c r="A902" s="16" t="s">
        <v>677</v>
      </c>
      <c r="B902" s="4">
        <v>2608</v>
      </c>
      <c r="C902" s="16" t="s">
        <v>64</v>
      </c>
      <c r="D902" s="16">
        <v>18849</v>
      </c>
      <c r="E902" s="17">
        <v>42526</v>
      </c>
      <c r="F902" s="16" t="s">
        <v>581</v>
      </c>
      <c r="G902" s="16">
        <v>39</v>
      </c>
      <c r="H902" s="18">
        <f>G902*L902</f>
        <v>537.80999999999995</v>
      </c>
      <c r="I902" s="19">
        <v>0.06</v>
      </c>
      <c r="J902" s="16" t="s">
        <v>595</v>
      </c>
      <c r="K902" s="18">
        <v>-6.5</v>
      </c>
      <c r="L902" s="18">
        <v>13.79</v>
      </c>
      <c r="M902" s="18">
        <v>8.7799999999999994</v>
      </c>
      <c r="N902" s="16" t="s">
        <v>517</v>
      </c>
      <c r="O902" s="16" t="s">
        <v>605</v>
      </c>
      <c r="P902" s="16" t="s">
        <v>71</v>
      </c>
      <c r="Q902" s="16" t="s">
        <v>680</v>
      </c>
      <c r="R902" s="16" t="s">
        <v>687</v>
      </c>
      <c r="S902" s="16" t="s">
        <v>591</v>
      </c>
      <c r="T902" s="20">
        <f>E902+7</f>
        <v>42533</v>
      </c>
    </row>
    <row r="903" spans="1:20" x14ac:dyDescent="0.2">
      <c r="A903" s="16" t="s">
        <v>677</v>
      </c>
      <c r="B903" s="2">
        <v>5711</v>
      </c>
      <c r="C903" s="21" t="s">
        <v>64</v>
      </c>
      <c r="D903" s="16">
        <v>40420</v>
      </c>
      <c r="E903" s="22">
        <v>41953</v>
      </c>
      <c r="F903" s="16" t="s">
        <v>581</v>
      </c>
      <c r="G903" s="21">
        <v>50</v>
      </c>
      <c r="H903" s="18">
        <f>G903*L903</f>
        <v>1049.5</v>
      </c>
      <c r="I903" s="23">
        <v>0.08</v>
      </c>
      <c r="J903" s="16" t="s">
        <v>595</v>
      </c>
      <c r="K903" s="24">
        <v>450.01799999999997</v>
      </c>
      <c r="L903" s="18">
        <v>20.99</v>
      </c>
      <c r="M903" s="24">
        <v>0.99</v>
      </c>
      <c r="N903" s="16" t="s">
        <v>653</v>
      </c>
      <c r="O903" s="21" t="s">
        <v>603</v>
      </c>
      <c r="P903" s="16" t="s">
        <v>71</v>
      </c>
      <c r="Q903" s="21" t="s">
        <v>681</v>
      </c>
      <c r="R903" s="16" t="s">
        <v>688</v>
      </c>
      <c r="S903" s="21" t="s">
        <v>588</v>
      </c>
      <c r="T903" s="20">
        <f>E903+7</f>
        <v>41960</v>
      </c>
    </row>
    <row r="904" spans="1:20" x14ac:dyDescent="0.2">
      <c r="A904" s="16" t="s">
        <v>677</v>
      </c>
      <c r="B904" s="2">
        <v>6473</v>
      </c>
      <c r="C904" s="16" t="s">
        <v>64</v>
      </c>
      <c r="D904" s="16">
        <v>46053</v>
      </c>
      <c r="E904" s="17">
        <v>42565</v>
      </c>
      <c r="F904" s="16" t="s">
        <v>581</v>
      </c>
      <c r="G904" s="16">
        <v>31</v>
      </c>
      <c r="H904" s="18">
        <f>G904*L904</f>
        <v>2665.69</v>
      </c>
      <c r="I904" s="19">
        <v>0</v>
      </c>
      <c r="J904" s="16" t="s">
        <v>595</v>
      </c>
      <c r="K904" s="18">
        <v>856.96199999999999</v>
      </c>
      <c r="L904" s="18">
        <v>85.99</v>
      </c>
      <c r="M904" s="18">
        <v>0.99</v>
      </c>
      <c r="N904" s="16" t="s">
        <v>654</v>
      </c>
      <c r="O904" s="16" t="s">
        <v>603</v>
      </c>
      <c r="P904" s="16" t="s">
        <v>70</v>
      </c>
      <c r="Q904" s="16" t="s">
        <v>681</v>
      </c>
      <c r="R904" s="16" t="s">
        <v>688</v>
      </c>
      <c r="S904" s="16" t="s">
        <v>588</v>
      </c>
      <c r="T904" s="20">
        <f>E904+7</f>
        <v>42572</v>
      </c>
    </row>
    <row r="905" spans="1:20" x14ac:dyDescent="0.2">
      <c r="A905" s="16" t="s">
        <v>677</v>
      </c>
      <c r="B905" s="4">
        <v>4408</v>
      </c>
      <c r="C905" s="21" t="s">
        <v>64</v>
      </c>
      <c r="D905" s="16">
        <v>31456</v>
      </c>
      <c r="E905" s="22">
        <v>42628</v>
      </c>
      <c r="F905" s="16" t="s">
        <v>581</v>
      </c>
      <c r="G905" s="21">
        <v>10</v>
      </c>
      <c r="H905" s="18">
        <f>G905*L905</f>
        <v>213.79999999999998</v>
      </c>
      <c r="I905" s="23">
        <v>0.02</v>
      </c>
      <c r="J905" s="16" t="s">
        <v>595</v>
      </c>
      <c r="K905" s="24">
        <v>64.140999999999991</v>
      </c>
      <c r="L905" s="18">
        <v>21.38</v>
      </c>
      <c r="M905" s="24">
        <v>2.99</v>
      </c>
      <c r="N905" s="16" t="s">
        <v>507</v>
      </c>
      <c r="O905" s="21" t="s">
        <v>601</v>
      </c>
      <c r="P905" s="16" t="s">
        <v>68</v>
      </c>
      <c r="Q905" s="21" t="s">
        <v>679</v>
      </c>
      <c r="R905" s="16" t="s">
        <v>691</v>
      </c>
      <c r="S905" s="21" t="s">
        <v>591</v>
      </c>
      <c r="T905" s="20">
        <f>E905+7</f>
        <v>42635</v>
      </c>
    </row>
    <row r="906" spans="1:20" x14ac:dyDescent="0.2">
      <c r="A906" s="16" t="s">
        <v>677</v>
      </c>
      <c r="B906" s="2">
        <v>338</v>
      </c>
      <c r="C906" s="16" t="s">
        <v>64</v>
      </c>
      <c r="D906" s="16">
        <v>2306</v>
      </c>
      <c r="E906" s="17">
        <v>42149</v>
      </c>
      <c r="F906" s="16" t="s">
        <v>581</v>
      </c>
      <c r="G906" s="16">
        <v>15</v>
      </c>
      <c r="H906" s="18">
        <f>G906*L906</f>
        <v>111.75</v>
      </c>
      <c r="I906" s="19">
        <v>0.05</v>
      </c>
      <c r="J906" s="16" t="s">
        <v>595</v>
      </c>
      <c r="K906" s="18">
        <v>-46.344999999999999</v>
      </c>
      <c r="L906" s="18">
        <v>7.45</v>
      </c>
      <c r="M906" s="18">
        <v>6.28</v>
      </c>
      <c r="N906" s="16" t="s">
        <v>657</v>
      </c>
      <c r="O906" s="16" t="s">
        <v>603</v>
      </c>
      <c r="P906" s="16" t="s">
        <v>71</v>
      </c>
      <c r="Q906" s="16" t="s">
        <v>679</v>
      </c>
      <c r="R906" s="16" t="s">
        <v>691</v>
      </c>
      <c r="S906" s="16" t="s">
        <v>591</v>
      </c>
      <c r="T906" s="20">
        <f>E906+7</f>
        <v>42156</v>
      </c>
    </row>
    <row r="907" spans="1:20" x14ac:dyDescent="0.2">
      <c r="A907" s="16" t="s">
        <v>677</v>
      </c>
      <c r="B907" s="4">
        <v>7454</v>
      </c>
      <c r="C907" s="21" t="s">
        <v>64</v>
      </c>
      <c r="D907" s="16">
        <v>53188</v>
      </c>
      <c r="E907" s="22">
        <v>42618</v>
      </c>
      <c r="F907" s="16" t="s">
        <v>581</v>
      </c>
      <c r="G907" s="21">
        <v>22</v>
      </c>
      <c r="H907" s="18">
        <f>G907*L907</f>
        <v>654.28</v>
      </c>
      <c r="I907" s="23">
        <v>7.0000000000000007E-2</v>
      </c>
      <c r="J907" s="16" t="s">
        <v>595</v>
      </c>
      <c r="K907" s="24">
        <v>-42.35</v>
      </c>
      <c r="L907" s="18">
        <v>29.74</v>
      </c>
      <c r="M907" s="24">
        <v>6.64</v>
      </c>
      <c r="N907" s="16" t="s">
        <v>654</v>
      </c>
      <c r="O907" s="21" t="s">
        <v>603</v>
      </c>
      <c r="P907" s="16" t="s">
        <v>68</v>
      </c>
      <c r="Q907" s="21" t="s">
        <v>679</v>
      </c>
      <c r="R907" s="16" t="s">
        <v>692</v>
      </c>
      <c r="S907" s="21" t="s">
        <v>591</v>
      </c>
      <c r="T907" s="20">
        <f>E907+7</f>
        <v>42625</v>
      </c>
    </row>
    <row r="908" spans="1:20" x14ac:dyDescent="0.2">
      <c r="A908" s="16" t="s">
        <v>677</v>
      </c>
      <c r="B908" s="2">
        <v>7488</v>
      </c>
      <c r="C908" s="16" t="s">
        <v>64</v>
      </c>
      <c r="D908" s="16">
        <v>53445</v>
      </c>
      <c r="E908" s="17">
        <v>42606</v>
      </c>
      <c r="F908" s="16" t="s">
        <v>581</v>
      </c>
      <c r="G908" s="16">
        <v>21</v>
      </c>
      <c r="H908" s="18">
        <f>G908*L908</f>
        <v>69.09</v>
      </c>
      <c r="I908" s="19">
        <v>0.02</v>
      </c>
      <c r="J908" s="16" t="s">
        <v>595</v>
      </c>
      <c r="K908" s="18">
        <v>11.23</v>
      </c>
      <c r="L908" s="18">
        <v>3.29</v>
      </c>
      <c r="M908" s="18">
        <v>1.35</v>
      </c>
      <c r="N908" s="16" t="s">
        <v>657</v>
      </c>
      <c r="O908" s="16" t="s">
        <v>603</v>
      </c>
      <c r="P908" s="16" t="s">
        <v>69</v>
      </c>
      <c r="Q908" s="16" t="s">
        <v>679</v>
      </c>
      <c r="R908" s="16" t="s">
        <v>690</v>
      </c>
      <c r="S908" s="16" t="s">
        <v>588</v>
      </c>
      <c r="T908" s="20">
        <f>E908+7</f>
        <v>42613</v>
      </c>
    </row>
    <row r="909" spans="1:20" x14ac:dyDescent="0.2">
      <c r="A909" s="16" t="s">
        <v>677</v>
      </c>
      <c r="B909" s="4">
        <v>6163</v>
      </c>
      <c r="C909" s="21" t="s">
        <v>64</v>
      </c>
      <c r="D909" s="16">
        <v>43653</v>
      </c>
      <c r="E909" s="22">
        <v>42612</v>
      </c>
      <c r="F909" s="16" t="s">
        <v>581</v>
      </c>
      <c r="G909" s="21">
        <v>39</v>
      </c>
      <c r="H909" s="18">
        <f>G909*L909</f>
        <v>613.47</v>
      </c>
      <c r="I909" s="23">
        <v>0</v>
      </c>
      <c r="J909" s="16" t="s">
        <v>594</v>
      </c>
      <c r="K909" s="24">
        <v>2.02</v>
      </c>
      <c r="L909" s="18">
        <v>15.73</v>
      </c>
      <c r="M909" s="24">
        <v>7.42</v>
      </c>
      <c r="N909" s="16" t="s">
        <v>670</v>
      </c>
      <c r="O909" s="21" t="s">
        <v>605</v>
      </c>
      <c r="P909" s="16" t="s">
        <v>69</v>
      </c>
      <c r="Q909" s="21" t="s">
        <v>679</v>
      </c>
      <c r="R909" s="16" t="s">
        <v>684</v>
      </c>
      <c r="S909" s="21" t="s">
        <v>592</v>
      </c>
      <c r="T909" s="20">
        <f>E909+7</f>
        <v>42619</v>
      </c>
    </row>
    <row r="910" spans="1:20" x14ac:dyDescent="0.2">
      <c r="A910" s="16" t="s">
        <v>677</v>
      </c>
      <c r="B910" s="4">
        <v>6738</v>
      </c>
      <c r="C910" s="16" t="s">
        <v>64</v>
      </c>
      <c r="D910" s="16">
        <v>47971</v>
      </c>
      <c r="E910" s="17">
        <v>42611</v>
      </c>
      <c r="F910" s="16" t="s">
        <v>581</v>
      </c>
      <c r="G910" s="16">
        <v>24</v>
      </c>
      <c r="H910" s="18">
        <f>G910*L910</f>
        <v>118.80000000000001</v>
      </c>
      <c r="I910" s="19">
        <v>0.09</v>
      </c>
      <c r="J910" s="16" t="s">
        <v>595</v>
      </c>
      <c r="K910" s="18">
        <v>-53.06</v>
      </c>
      <c r="L910" s="18">
        <v>4.95</v>
      </c>
      <c r="M910" s="18">
        <v>5.32</v>
      </c>
      <c r="N910" s="16" t="s">
        <v>328</v>
      </c>
      <c r="O910" s="16" t="s">
        <v>601</v>
      </c>
      <c r="P910" s="16" t="s">
        <v>68</v>
      </c>
      <c r="Q910" s="16" t="s">
        <v>680</v>
      </c>
      <c r="R910" s="16" t="s">
        <v>687</v>
      </c>
      <c r="S910" s="16" t="s">
        <v>591</v>
      </c>
      <c r="T910" s="20">
        <f>E910+7</f>
        <v>42618</v>
      </c>
    </row>
    <row r="911" spans="1:20" x14ac:dyDescent="0.2">
      <c r="A911" s="16" t="s">
        <v>677</v>
      </c>
      <c r="B911" s="2">
        <v>5957</v>
      </c>
      <c r="C911" s="21" t="s">
        <v>64</v>
      </c>
      <c r="D911" s="16">
        <v>42274</v>
      </c>
      <c r="E911" s="22">
        <v>42189</v>
      </c>
      <c r="F911" s="16" t="s">
        <v>581</v>
      </c>
      <c r="G911" s="21">
        <v>45</v>
      </c>
      <c r="H911" s="18">
        <f>G911*L911</f>
        <v>543.15</v>
      </c>
      <c r="I911" s="23">
        <v>0.1</v>
      </c>
      <c r="J911" s="16" t="s">
        <v>594</v>
      </c>
      <c r="K911" s="24">
        <v>-28.81</v>
      </c>
      <c r="L911" s="18">
        <v>12.07</v>
      </c>
      <c r="M911" s="24">
        <v>6.2</v>
      </c>
      <c r="N911" s="16" t="s">
        <v>615</v>
      </c>
      <c r="O911" s="21" t="s">
        <v>605</v>
      </c>
      <c r="P911" s="16" t="s">
        <v>68</v>
      </c>
      <c r="Q911" s="21" t="s">
        <v>680</v>
      </c>
      <c r="R911" s="16" t="s">
        <v>687</v>
      </c>
      <c r="S911" s="21" t="s">
        <v>588</v>
      </c>
      <c r="T911" s="20">
        <f>E911+7</f>
        <v>42196</v>
      </c>
    </row>
    <row r="912" spans="1:20" x14ac:dyDescent="0.2">
      <c r="A912" s="16" t="s">
        <v>677</v>
      </c>
      <c r="B912" s="2">
        <v>8162</v>
      </c>
      <c r="C912" s="16" t="s">
        <v>64</v>
      </c>
      <c r="D912" s="16">
        <v>58368</v>
      </c>
      <c r="E912" s="17">
        <v>42499</v>
      </c>
      <c r="F912" s="16" t="s">
        <v>581</v>
      </c>
      <c r="G912" s="16">
        <v>4</v>
      </c>
      <c r="H912" s="18">
        <f>G912*L912</f>
        <v>8.32</v>
      </c>
      <c r="I912" s="19">
        <v>0</v>
      </c>
      <c r="J912" s="16" t="s">
        <v>595</v>
      </c>
      <c r="K912" s="18">
        <v>-4.43</v>
      </c>
      <c r="L912" s="18">
        <v>2.08</v>
      </c>
      <c r="M912" s="18">
        <v>5.33</v>
      </c>
      <c r="N912" s="16" t="s">
        <v>244</v>
      </c>
      <c r="O912" s="16" t="s">
        <v>601</v>
      </c>
      <c r="P912" s="16" t="s">
        <v>71</v>
      </c>
      <c r="Q912" s="16" t="s">
        <v>680</v>
      </c>
      <c r="R912" s="16" t="s">
        <v>687</v>
      </c>
      <c r="S912" s="16" t="s">
        <v>591</v>
      </c>
      <c r="T912" s="20">
        <f>E912+7</f>
        <v>42506</v>
      </c>
    </row>
    <row r="913" spans="1:20" x14ac:dyDescent="0.2">
      <c r="A913" s="16" t="s">
        <v>677</v>
      </c>
      <c r="B913" s="4">
        <v>7792</v>
      </c>
      <c r="C913" s="21" t="s">
        <v>64</v>
      </c>
      <c r="D913" s="16">
        <v>55747</v>
      </c>
      <c r="E913" s="22">
        <v>42645</v>
      </c>
      <c r="F913" s="16" t="s">
        <v>581</v>
      </c>
      <c r="G913" s="21">
        <v>42</v>
      </c>
      <c r="H913" s="18">
        <f>G913*L913</f>
        <v>23141.16</v>
      </c>
      <c r="I913" s="23">
        <v>0.01</v>
      </c>
      <c r="J913" s="16" t="s">
        <v>593</v>
      </c>
      <c r="K913" s="24">
        <v>-1331.5533660000001</v>
      </c>
      <c r="L913" s="18">
        <v>550.98</v>
      </c>
      <c r="M913" s="24">
        <v>64.59</v>
      </c>
      <c r="N913" s="16" t="s">
        <v>262</v>
      </c>
      <c r="O913" s="21" t="s">
        <v>601</v>
      </c>
      <c r="P913" s="16" t="s">
        <v>69</v>
      </c>
      <c r="Q913" s="21" t="s">
        <v>680</v>
      </c>
      <c r="R913" s="16" t="s">
        <v>693</v>
      </c>
      <c r="S913" s="21" t="s">
        <v>587</v>
      </c>
      <c r="T913" s="20">
        <f>E913+7</f>
        <v>42652</v>
      </c>
    </row>
    <row r="914" spans="1:20" x14ac:dyDescent="0.2">
      <c r="A914" s="16" t="s">
        <v>677</v>
      </c>
      <c r="B914" s="2">
        <v>7176</v>
      </c>
      <c r="C914" s="16" t="s">
        <v>64</v>
      </c>
      <c r="D914" s="16">
        <v>51203</v>
      </c>
      <c r="E914" s="17">
        <v>42298</v>
      </c>
      <c r="F914" s="16" t="s">
        <v>581</v>
      </c>
      <c r="G914" s="16">
        <v>49</v>
      </c>
      <c r="H914" s="18">
        <f>G914*L914</f>
        <v>26998.02</v>
      </c>
      <c r="I914" s="19">
        <v>0.08</v>
      </c>
      <c r="J914" s="16" t="s">
        <v>593</v>
      </c>
      <c r="K914" s="18">
        <v>3146.2154999999998</v>
      </c>
      <c r="L914" s="18">
        <v>550.98</v>
      </c>
      <c r="M914" s="18">
        <v>45.7</v>
      </c>
      <c r="N914" s="16" t="s">
        <v>296</v>
      </c>
      <c r="O914" s="16" t="s">
        <v>605</v>
      </c>
      <c r="P914" s="16" t="s">
        <v>68</v>
      </c>
      <c r="Q914" s="16" t="s">
        <v>680</v>
      </c>
      <c r="R914" s="16" t="s">
        <v>693</v>
      </c>
      <c r="S914" s="16" t="s">
        <v>587</v>
      </c>
      <c r="T914" s="20">
        <f>E914+7</f>
        <v>42305</v>
      </c>
    </row>
    <row r="915" spans="1:20" x14ac:dyDescent="0.2">
      <c r="A915" s="16" t="s">
        <v>677</v>
      </c>
      <c r="B915" s="2">
        <v>97</v>
      </c>
      <c r="C915" s="21" t="s">
        <v>64</v>
      </c>
      <c r="D915" s="16">
        <v>613</v>
      </c>
      <c r="E915" s="22">
        <v>42111</v>
      </c>
      <c r="F915" s="16" t="s">
        <v>581</v>
      </c>
      <c r="G915" s="21">
        <v>12</v>
      </c>
      <c r="H915" s="18">
        <f>G915*L915</f>
        <v>87.6</v>
      </c>
      <c r="I915" s="23">
        <v>0.03</v>
      </c>
      <c r="J915" s="16" t="s">
        <v>595</v>
      </c>
      <c r="K915" s="24">
        <v>-54.038499999999999</v>
      </c>
      <c r="L915" s="18">
        <v>7.3</v>
      </c>
      <c r="M915" s="24">
        <v>7.72</v>
      </c>
      <c r="N915" s="16" t="s">
        <v>610</v>
      </c>
      <c r="O915" s="21" t="s">
        <v>605</v>
      </c>
      <c r="P915" s="16" t="s">
        <v>71</v>
      </c>
      <c r="Q915" s="21" t="s">
        <v>679</v>
      </c>
      <c r="R915" s="16" t="s">
        <v>691</v>
      </c>
      <c r="S915" s="21" t="s">
        <v>591</v>
      </c>
      <c r="T915" s="20">
        <f>E915+7</f>
        <v>42118</v>
      </c>
    </row>
    <row r="916" spans="1:20" x14ac:dyDescent="0.2">
      <c r="A916" s="16" t="s">
        <v>677</v>
      </c>
      <c r="B916" s="4">
        <v>4687</v>
      </c>
      <c r="C916" s="16" t="s">
        <v>64</v>
      </c>
      <c r="D916" s="16">
        <v>33377</v>
      </c>
      <c r="E916" s="17">
        <v>42155</v>
      </c>
      <c r="F916" s="16" t="s">
        <v>581</v>
      </c>
      <c r="G916" s="16">
        <v>20</v>
      </c>
      <c r="H916" s="18">
        <f>G916*L916</f>
        <v>103.6</v>
      </c>
      <c r="I916" s="19">
        <v>0.06</v>
      </c>
      <c r="J916" s="16" t="s">
        <v>595</v>
      </c>
      <c r="K916" s="18">
        <v>11.94</v>
      </c>
      <c r="L916" s="18">
        <v>5.18</v>
      </c>
      <c r="M916" s="18">
        <v>2.04</v>
      </c>
      <c r="N916" s="16" t="s">
        <v>496</v>
      </c>
      <c r="O916" s="16" t="s">
        <v>601</v>
      </c>
      <c r="P916" s="16" t="s">
        <v>71</v>
      </c>
      <c r="Q916" s="16" t="s">
        <v>679</v>
      </c>
      <c r="R916" s="16" t="s">
        <v>686</v>
      </c>
      <c r="S916" s="16" t="s">
        <v>588</v>
      </c>
      <c r="T916" s="20">
        <f>E916+7</f>
        <v>42162</v>
      </c>
    </row>
    <row r="917" spans="1:20" x14ac:dyDescent="0.2">
      <c r="A917" s="16" t="s">
        <v>677</v>
      </c>
      <c r="B917" s="2">
        <v>8337</v>
      </c>
      <c r="C917" s="21" t="s">
        <v>64</v>
      </c>
      <c r="D917" s="16">
        <v>59585</v>
      </c>
      <c r="E917" s="22">
        <v>42574</v>
      </c>
      <c r="F917" s="16" t="s">
        <v>581</v>
      </c>
      <c r="G917" s="21">
        <v>45</v>
      </c>
      <c r="H917" s="18">
        <f>G917*L917</f>
        <v>719.55</v>
      </c>
      <c r="I917" s="23">
        <v>7.0000000000000007E-2</v>
      </c>
      <c r="J917" s="16" t="s">
        <v>595</v>
      </c>
      <c r="K917" s="24">
        <v>-110.925</v>
      </c>
      <c r="L917" s="18">
        <v>15.99</v>
      </c>
      <c r="M917" s="24">
        <v>9.4</v>
      </c>
      <c r="N917" s="16" t="s">
        <v>651</v>
      </c>
      <c r="O917" s="21" t="s">
        <v>603</v>
      </c>
      <c r="P917" s="16" t="s">
        <v>70</v>
      </c>
      <c r="Q917" s="21" t="s">
        <v>681</v>
      </c>
      <c r="R917" s="16" t="s">
        <v>694</v>
      </c>
      <c r="S917" s="21" t="s">
        <v>591</v>
      </c>
      <c r="T917" s="20">
        <f>E917+7</f>
        <v>42581</v>
      </c>
    </row>
    <row r="918" spans="1:20" x14ac:dyDescent="0.2">
      <c r="A918" s="16" t="s">
        <v>677</v>
      </c>
      <c r="B918" s="2">
        <v>5150</v>
      </c>
      <c r="C918" s="16" t="s">
        <v>64</v>
      </c>
      <c r="D918" s="16">
        <v>36704</v>
      </c>
      <c r="E918" s="17">
        <v>42110</v>
      </c>
      <c r="F918" s="16" t="s">
        <v>581</v>
      </c>
      <c r="G918" s="16">
        <v>19</v>
      </c>
      <c r="H918" s="18">
        <f>G918*L918</f>
        <v>67.83</v>
      </c>
      <c r="I918" s="19">
        <v>0.08</v>
      </c>
      <c r="J918" s="16" t="s">
        <v>595</v>
      </c>
      <c r="K918" s="18">
        <v>-56.07</v>
      </c>
      <c r="L918" s="18">
        <v>3.57</v>
      </c>
      <c r="M918" s="18">
        <v>4.17</v>
      </c>
      <c r="N918" s="16" t="s">
        <v>651</v>
      </c>
      <c r="O918" s="16" t="s">
        <v>603</v>
      </c>
      <c r="P918" s="16" t="s">
        <v>68</v>
      </c>
      <c r="Q918" s="16" t="s">
        <v>679</v>
      </c>
      <c r="R918" s="16" t="s">
        <v>683</v>
      </c>
      <c r="S918" s="16" t="s">
        <v>592</v>
      </c>
      <c r="T918" s="20">
        <f>E918+7</f>
        <v>42117</v>
      </c>
    </row>
    <row r="919" spans="1:20" x14ac:dyDescent="0.2">
      <c r="A919" s="16" t="s">
        <v>677</v>
      </c>
      <c r="B919" s="4">
        <v>7695</v>
      </c>
      <c r="C919" s="21" t="s">
        <v>64</v>
      </c>
      <c r="D919" s="16">
        <v>55171</v>
      </c>
      <c r="E919" s="22">
        <v>42608</v>
      </c>
      <c r="F919" s="16" t="s">
        <v>581</v>
      </c>
      <c r="G919" s="21">
        <v>29</v>
      </c>
      <c r="H919" s="18">
        <f>G919*L919</f>
        <v>579.41999999999996</v>
      </c>
      <c r="I919" s="23">
        <v>0.06</v>
      </c>
      <c r="J919" s="16" t="s">
        <v>595</v>
      </c>
      <c r="K919" s="24">
        <v>-14.04</v>
      </c>
      <c r="L919" s="18">
        <v>19.98</v>
      </c>
      <c r="M919" s="24">
        <v>4</v>
      </c>
      <c r="N919" s="16" t="s">
        <v>489</v>
      </c>
      <c r="O919" s="21" t="s">
        <v>601</v>
      </c>
      <c r="P919" s="16" t="s">
        <v>68</v>
      </c>
      <c r="Q919" s="21" t="s">
        <v>681</v>
      </c>
      <c r="R919" s="16" t="s">
        <v>689</v>
      </c>
      <c r="S919" s="21" t="s">
        <v>591</v>
      </c>
      <c r="T919" s="20">
        <f>E919+7</f>
        <v>42615</v>
      </c>
    </row>
    <row r="920" spans="1:20" x14ac:dyDescent="0.2">
      <c r="A920" s="16" t="s">
        <v>677</v>
      </c>
      <c r="B920" s="2">
        <v>1709</v>
      </c>
      <c r="C920" s="16" t="s">
        <v>64</v>
      </c>
      <c r="D920" s="16">
        <v>12263</v>
      </c>
      <c r="E920" s="17">
        <v>42130</v>
      </c>
      <c r="F920" s="16" t="s">
        <v>581</v>
      </c>
      <c r="G920" s="16">
        <v>12</v>
      </c>
      <c r="H920" s="18">
        <f>G920*L920</f>
        <v>473.76</v>
      </c>
      <c r="I920" s="19">
        <v>0</v>
      </c>
      <c r="J920" s="16" t="s">
        <v>595</v>
      </c>
      <c r="K920" s="18">
        <v>123.5</v>
      </c>
      <c r="L920" s="18">
        <v>39.479999999999997</v>
      </c>
      <c r="M920" s="18">
        <v>3.99</v>
      </c>
      <c r="N920" s="16" t="s">
        <v>621</v>
      </c>
      <c r="O920" s="16" t="s">
        <v>605</v>
      </c>
      <c r="P920" s="16" t="s">
        <v>71</v>
      </c>
      <c r="Q920" s="16" t="s">
        <v>679</v>
      </c>
      <c r="R920" s="16" t="s">
        <v>685</v>
      </c>
      <c r="S920" s="16" t="s">
        <v>591</v>
      </c>
      <c r="T920" s="20">
        <f>E920+7</f>
        <v>42137</v>
      </c>
    </row>
    <row r="921" spans="1:20" x14ac:dyDescent="0.2">
      <c r="A921" s="16" t="s">
        <v>677</v>
      </c>
      <c r="B921" s="2">
        <v>2442</v>
      </c>
      <c r="C921" s="21" t="s">
        <v>64</v>
      </c>
      <c r="D921" s="16">
        <v>17702</v>
      </c>
      <c r="E921" s="22">
        <v>42412</v>
      </c>
      <c r="F921" s="16" t="s">
        <v>581</v>
      </c>
      <c r="G921" s="21">
        <v>9</v>
      </c>
      <c r="H921" s="18">
        <f>G921*L921</f>
        <v>247.32</v>
      </c>
      <c r="I921" s="23">
        <v>0.02</v>
      </c>
      <c r="J921" s="16" t="s">
        <v>594</v>
      </c>
      <c r="K921" s="24">
        <v>-66.78</v>
      </c>
      <c r="L921" s="18">
        <v>27.48</v>
      </c>
      <c r="M921" s="24">
        <v>4</v>
      </c>
      <c r="N921" s="16" t="s">
        <v>657</v>
      </c>
      <c r="O921" s="21" t="s">
        <v>603</v>
      </c>
      <c r="P921" s="16" t="s">
        <v>68</v>
      </c>
      <c r="Q921" s="21" t="s">
        <v>681</v>
      </c>
      <c r="R921" s="16" t="s">
        <v>689</v>
      </c>
      <c r="S921" s="21" t="s">
        <v>591</v>
      </c>
      <c r="T921" s="20">
        <f>E921+7</f>
        <v>42419</v>
      </c>
    </row>
    <row r="922" spans="1:20" x14ac:dyDescent="0.2">
      <c r="A922" s="16" t="s">
        <v>677</v>
      </c>
      <c r="B922" s="4">
        <v>2984</v>
      </c>
      <c r="C922" s="16" t="s">
        <v>64</v>
      </c>
      <c r="D922" s="16">
        <v>21542</v>
      </c>
      <c r="E922" s="17">
        <v>42084</v>
      </c>
      <c r="F922" s="16" t="s">
        <v>581</v>
      </c>
      <c r="G922" s="16">
        <v>18</v>
      </c>
      <c r="H922" s="18">
        <f>G922*L922</f>
        <v>384.84</v>
      </c>
      <c r="I922" s="19">
        <v>0.04</v>
      </c>
      <c r="J922" s="16" t="s">
        <v>595</v>
      </c>
      <c r="K922" s="18">
        <v>-27.34</v>
      </c>
      <c r="L922" s="18">
        <v>21.38</v>
      </c>
      <c r="M922" s="18">
        <v>8.99</v>
      </c>
      <c r="N922" s="16" t="s">
        <v>653</v>
      </c>
      <c r="O922" s="16" t="s">
        <v>603</v>
      </c>
      <c r="P922" s="16" t="s">
        <v>71</v>
      </c>
      <c r="Q922" s="16" t="s">
        <v>679</v>
      </c>
      <c r="R922" s="16" t="s">
        <v>683</v>
      </c>
      <c r="S922" s="16" t="s">
        <v>592</v>
      </c>
      <c r="T922" s="20">
        <f>E922+7</f>
        <v>42091</v>
      </c>
    </row>
    <row r="923" spans="1:20" x14ac:dyDescent="0.2">
      <c r="A923" s="16" t="s">
        <v>677</v>
      </c>
      <c r="B923" s="4">
        <v>6533</v>
      </c>
      <c r="C923" s="21" t="s">
        <v>64</v>
      </c>
      <c r="D923" s="16">
        <v>46497</v>
      </c>
      <c r="E923" s="22">
        <v>42479</v>
      </c>
      <c r="F923" s="16" t="s">
        <v>581</v>
      </c>
      <c r="G923" s="21">
        <v>30</v>
      </c>
      <c r="H923" s="18">
        <f>G923*L923</f>
        <v>604.5</v>
      </c>
      <c r="I923" s="23">
        <v>0.03</v>
      </c>
      <c r="J923" s="16" t="s">
        <v>595</v>
      </c>
      <c r="K923" s="24">
        <v>-30.07</v>
      </c>
      <c r="L923" s="18">
        <v>20.149999999999999</v>
      </c>
      <c r="M923" s="24">
        <v>8.99</v>
      </c>
      <c r="N923" s="16" t="s">
        <v>3</v>
      </c>
      <c r="O923" s="21" t="s">
        <v>601</v>
      </c>
      <c r="P923" s="16" t="s">
        <v>71</v>
      </c>
      <c r="Q923" s="21" t="s">
        <v>679</v>
      </c>
      <c r="R923" s="16" t="s">
        <v>683</v>
      </c>
      <c r="S923" s="21" t="s">
        <v>592</v>
      </c>
      <c r="T923" s="20">
        <f>E923+7</f>
        <v>42486</v>
      </c>
    </row>
    <row r="924" spans="1:20" x14ac:dyDescent="0.2">
      <c r="A924" s="16" t="s">
        <v>677</v>
      </c>
      <c r="B924" s="2">
        <v>2714</v>
      </c>
      <c r="C924" s="16" t="s">
        <v>64</v>
      </c>
      <c r="D924" s="16">
        <v>19616</v>
      </c>
      <c r="E924" s="17">
        <v>42299</v>
      </c>
      <c r="F924" s="16" t="s">
        <v>581</v>
      </c>
      <c r="G924" s="16">
        <v>3</v>
      </c>
      <c r="H924" s="18">
        <f>G924*L924</f>
        <v>84.449999999999989</v>
      </c>
      <c r="I924" s="19">
        <v>0</v>
      </c>
      <c r="J924" s="16" t="s">
        <v>595</v>
      </c>
      <c r="K924" s="18">
        <v>-28.95</v>
      </c>
      <c r="L924" s="18">
        <v>28.15</v>
      </c>
      <c r="M924" s="18">
        <v>6.17</v>
      </c>
      <c r="N924" s="16" t="s">
        <v>656</v>
      </c>
      <c r="O924" s="16" t="s">
        <v>603</v>
      </c>
      <c r="P924" s="16" t="s">
        <v>71</v>
      </c>
      <c r="Q924" s="16" t="s">
        <v>679</v>
      </c>
      <c r="R924" s="16" t="s">
        <v>683</v>
      </c>
      <c r="S924" s="16" t="s">
        <v>592</v>
      </c>
      <c r="T924" s="20">
        <f>E924+7</f>
        <v>42306</v>
      </c>
    </row>
    <row r="925" spans="1:20" x14ac:dyDescent="0.2">
      <c r="A925" s="16" t="s">
        <v>677</v>
      </c>
      <c r="B925" s="4">
        <v>2926</v>
      </c>
      <c r="C925" s="21" t="s">
        <v>64</v>
      </c>
      <c r="D925" s="16">
        <v>21191</v>
      </c>
      <c r="E925" s="22">
        <v>42627</v>
      </c>
      <c r="F925" s="16" t="s">
        <v>581</v>
      </c>
      <c r="G925" s="21">
        <v>48</v>
      </c>
      <c r="H925" s="18">
        <f>G925*L925</f>
        <v>6767.52</v>
      </c>
      <c r="I925" s="23">
        <v>0.01</v>
      </c>
      <c r="J925" s="16" t="s">
        <v>595</v>
      </c>
      <c r="K925" s="24">
        <v>3496.37</v>
      </c>
      <c r="L925" s="18">
        <v>140.99</v>
      </c>
      <c r="M925" s="24">
        <v>13.99</v>
      </c>
      <c r="N925" s="16" t="s">
        <v>655</v>
      </c>
      <c r="O925" s="21" t="s">
        <v>603</v>
      </c>
      <c r="P925" s="16" t="s">
        <v>68</v>
      </c>
      <c r="Q925" s="21" t="s">
        <v>681</v>
      </c>
      <c r="R925" s="16" t="s">
        <v>694</v>
      </c>
      <c r="S925" s="21" t="s">
        <v>590</v>
      </c>
      <c r="T925" s="20">
        <f>E925+7</f>
        <v>42634</v>
      </c>
    </row>
    <row r="926" spans="1:20" x14ac:dyDescent="0.2">
      <c r="A926" s="16" t="s">
        <v>677</v>
      </c>
      <c r="B926" s="4">
        <v>2385</v>
      </c>
      <c r="C926" s="16" t="s">
        <v>64</v>
      </c>
      <c r="D926" s="16">
        <v>17287</v>
      </c>
      <c r="E926" s="17">
        <v>42038</v>
      </c>
      <c r="F926" s="16" t="s">
        <v>581</v>
      </c>
      <c r="G926" s="16">
        <v>38</v>
      </c>
      <c r="H926" s="18">
        <f>G926*L926</f>
        <v>5737.24</v>
      </c>
      <c r="I926" s="19">
        <v>0.01</v>
      </c>
      <c r="J926" s="16" t="s">
        <v>595</v>
      </c>
      <c r="K926" s="18">
        <v>2477.77</v>
      </c>
      <c r="L926" s="18">
        <v>150.97999999999999</v>
      </c>
      <c r="M926" s="18">
        <v>13.99</v>
      </c>
      <c r="N926" s="16" t="s">
        <v>78</v>
      </c>
      <c r="O926" s="16" t="s">
        <v>601</v>
      </c>
      <c r="P926" s="16" t="s">
        <v>68</v>
      </c>
      <c r="Q926" s="16" t="s">
        <v>681</v>
      </c>
      <c r="R926" s="16" t="s">
        <v>694</v>
      </c>
      <c r="S926" s="16" t="s">
        <v>590</v>
      </c>
      <c r="T926" s="20">
        <f>E926+7</f>
        <v>42045</v>
      </c>
    </row>
    <row r="927" spans="1:20" x14ac:dyDescent="0.2">
      <c r="A927" s="16" t="s">
        <v>677</v>
      </c>
      <c r="B927" s="4">
        <v>7171</v>
      </c>
      <c r="C927" s="21" t="s">
        <v>64</v>
      </c>
      <c r="D927" s="16">
        <v>51175</v>
      </c>
      <c r="E927" s="22">
        <v>42535</v>
      </c>
      <c r="F927" s="16" t="s">
        <v>581</v>
      </c>
      <c r="G927" s="21">
        <v>3</v>
      </c>
      <c r="H927" s="18">
        <f>G927*L927</f>
        <v>2099.9700000000003</v>
      </c>
      <c r="I927" s="23">
        <v>0.04</v>
      </c>
      <c r="J927" s="16" t="s">
        <v>595</v>
      </c>
      <c r="K927" s="24">
        <v>-2297.48</v>
      </c>
      <c r="L927" s="18">
        <v>699.99</v>
      </c>
      <c r="M927" s="24">
        <v>24.49</v>
      </c>
      <c r="N927" s="16" t="s">
        <v>367</v>
      </c>
      <c r="O927" s="21" t="s">
        <v>601</v>
      </c>
      <c r="P927" s="16" t="s">
        <v>70</v>
      </c>
      <c r="Q927" s="21" t="s">
        <v>681</v>
      </c>
      <c r="R927" s="16" t="s">
        <v>697</v>
      </c>
      <c r="S927" s="21" t="s">
        <v>589</v>
      </c>
      <c r="T927" s="20">
        <f>E927+7</f>
        <v>42542</v>
      </c>
    </row>
    <row r="928" spans="1:20" x14ac:dyDescent="0.2">
      <c r="A928" s="16" t="s">
        <v>677</v>
      </c>
      <c r="B928" s="4">
        <v>4409</v>
      </c>
      <c r="C928" s="16" t="s">
        <v>64</v>
      </c>
      <c r="D928" s="16">
        <v>31460</v>
      </c>
      <c r="E928" s="17">
        <v>42547</v>
      </c>
      <c r="F928" s="16" t="s">
        <v>581</v>
      </c>
      <c r="G928" s="16">
        <v>9</v>
      </c>
      <c r="H928" s="18">
        <f>G928*L928</f>
        <v>998.82</v>
      </c>
      <c r="I928" s="19">
        <v>0.08</v>
      </c>
      <c r="J928" s="16" t="s">
        <v>595</v>
      </c>
      <c r="K928" s="18">
        <v>-365.32</v>
      </c>
      <c r="L928" s="18">
        <v>110.98</v>
      </c>
      <c r="M928" s="18">
        <v>35</v>
      </c>
      <c r="N928" s="16" t="s">
        <v>620</v>
      </c>
      <c r="O928" s="16" t="s">
        <v>605</v>
      </c>
      <c r="P928" s="16" t="s">
        <v>71</v>
      </c>
      <c r="Q928" s="16" t="s">
        <v>679</v>
      </c>
      <c r="R928" s="16" t="s">
        <v>692</v>
      </c>
      <c r="S928" s="16" t="s">
        <v>589</v>
      </c>
      <c r="T928" s="20">
        <f>E928+7</f>
        <v>42554</v>
      </c>
    </row>
    <row r="929" spans="1:20" x14ac:dyDescent="0.2">
      <c r="A929" s="16" t="s">
        <v>677</v>
      </c>
      <c r="B929" s="4">
        <v>3489</v>
      </c>
      <c r="C929" s="21" t="s">
        <v>64</v>
      </c>
      <c r="D929" s="16">
        <v>24865</v>
      </c>
      <c r="E929" s="22">
        <v>42387</v>
      </c>
      <c r="F929" s="16" t="s">
        <v>581</v>
      </c>
      <c r="G929" s="21">
        <v>46</v>
      </c>
      <c r="H929" s="18">
        <f>G929*L929</f>
        <v>169.74</v>
      </c>
      <c r="I929" s="23">
        <v>0.04</v>
      </c>
      <c r="J929" s="16" t="s">
        <v>595</v>
      </c>
      <c r="K929" s="24">
        <v>-13.35</v>
      </c>
      <c r="L929" s="18">
        <v>3.69</v>
      </c>
      <c r="M929" s="24">
        <v>2.5</v>
      </c>
      <c r="N929" s="16" t="s">
        <v>429</v>
      </c>
      <c r="O929" s="21" t="s">
        <v>601</v>
      </c>
      <c r="P929" s="16" t="s">
        <v>70</v>
      </c>
      <c r="Q929" s="21" t="s">
        <v>679</v>
      </c>
      <c r="R929" s="16" t="s">
        <v>682</v>
      </c>
      <c r="S929" s="21" t="s">
        <v>591</v>
      </c>
      <c r="T929" s="20">
        <f>E929+7</f>
        <v>42394</v>
      </c>
    </row>
    <row r="930" spans="1:20" x14ac:dyDescent="0.2">
      <c r="A930" s="16" t="s">
        <v>677</v>
      </c>
      <c r="B930" s="2">
        <v>7760</v>
      </c>
      <c r="C930" s="16" t="s">
        <v>64</v>
      </c>
      <c r="D930" s="16">
        <v>55526</v>
      </c>
      <c r="E930" s="17">
        <v>42492</v>
      </c>
      <c r="F930" s="16" t="s">
        <v>581</v>
      </c>
      <c r="G930" s="16">
        <v>23</v>
      </c>
      <c r="H930" s="18">
        <f>G930*L930</f>
        <v>436.30999999999995</v>
      </c>
      <c r="I930" s="19">
        <v>0.02</v>
      </c>
      <c r="J930" s="16" t="s">
        <v>595</v>
      </c>
      <c r="K930" s="18">
        <v>38.11</v>
      </c>
      <c r="L930" s="18">
        <v>18.97</v>
      </c>
      <c r="M930" s="18">
        <v>9.0299999999999994</v>
      </c>
      <c r="N930" s="16" t="s">
        <v>670</v>
      </c>
      <c r="O930" s="16" t="s">
        <v>605</v>
      </c>
      <c r="P930" s="16" t="s">
        <v>71</v>
      </c>
      <c r="Q930" s="16" t="s">
        <v>679</v>
      </c>
      <c r="R930" s="16" t="s">
        <v>686</v>
      </c>
      <c r="S930" s="16" t="s">
        <v>591</v>
      </c>
      <c r="T930" s="20">
        <f>E930+7</f>
        <v>42499</v>
      </c>
    </row>
    <row r="931" spans="1:20" x14ac:dyDescent="0.2">
      <c r="A931" s="16" t="s">
        <v>677</v>
      </c>
      <c r="B931" s="2">
        <v>20</v>
      </c>
      <c r="C931" s="21" t="s">
        <v>64</v>
      </c>
      <c r="D931" s="16">
        <v>130</v>
      </c>
      <c r="E931" s="22">
        <v>42436</v>
      </c>
      <c r="F931" s="16" t="s">
        <v>581</v>
      </c>
      <c r="G931" s="21">
        <v>29</v>
      </c>
      <c r="H931" s="18">
        <f>G931*L931</f>
        <v>550.13</v>
      </c>
      <c r="I931" s="23">
        <v>0.02</v>
      </c>
      <c r="J931" s="16" t="s">
        <v>595</v>
      </c>
      <c r="K931" s="24">
        <v>71.75</v>
      </c>
      <c r="L931" s="18">
        <v>18.97</v>
      </c>
      <c r="M931" s="24">
        <v>9.0299999999999994</v>
      </c>
      <c r="N931" s="16" t="s">
        <v>385</v>
      </c>
      <c r="O931" s="21" t="s">
        <v>601</v>
      </c>
      <c r="P931" s="16" t="s">
        <v>71</v>
      </c>
      <c r="Q931" s="21" t="s">
        <v>679</v>
      </c>
      <c r="R931" s="16" t="s">
        <v>686</v>
      </c>
      <c r="S931" s="21" t="s">
        <v>591</v>
      </c>
      <c r="T931" s="20">
        <f>E931+7</f>
        <v>42443</v>
      </c>
    </row>
    <row r="932" spans="1:20" x14ac:dyDescent="0.2">
      <c r="A932" s="16" t="s">
        <v>677</v>
      </c>
      <c r="B932" s="2">
        <v>3706</v>
      </c>
      <c r="C932" s="16" t="s">
        <v>64</v>
      </c>
      <c r="D932" s="16">
        <v>26464</v>
      </c>
      <c r="E932" s="17">
        <v>42288</v>
      </c>
      <c r="F932" s="16" t="s">
        <v>581</v>
      </c>
      <c r="G932" s="16">
        <v>26</v>
      </c>
      <c r="H932" s="18">
        <f>G932*L932</f>
        <v>1325.48</v>
      </c>
      <c r="I932" s="19">
        <v>0.06</v>
      </c>
      <c r="J932" s="16" t="s">
        <v>595</v>
      </c>
      <c r="K932" s="18">
        <v>75.36</v>
      </c>
      <c r="L932" s="18">
        <v>50.98</v>
      </c>
      <c r="M932" s="18">
        <v>22.24</v>
      </c>
      <c r="N932" s="16" t="s">
        <v>654</v>
      </c>
      <c r="O932" s="16" t="s">
        <v>603</v>
      </c>
      <c r="P932" s="16" t="s">
        <v>71</v>
      </c>
      <c r="Q932" s="16" t="s">
        <v>680</v>
      </c>
      <c r="R932" s="16" t="s">
        <v>687</v>
      </c>
      <c r="S932" s="16" t="s">
        <v>589</v>
      </c>
      <c r="T932" s="20">
        <f>E932+7</f>
        <v>42295</v>
      </c>
    </row>
    <row r="933" spans="1:20" x14ac:dyDescent="0.2">
      <c r="A933" s="16" t="s">
        <v>677</v>
      </c>
      <c r="B933" s="2">
        <v>6715</v>
      </c>
      <c r="C933" s="21" t="s">
        <v>64</v>
      </c>
      <c r="D933" s="16">
        <v>47846</v>
      </c>
      <c r="E933" s="22">
        <v>42532</v>
      </c>
      <c r="F933" s="16" t="s">
        <v>581</v>
      </c>
      <c r="G933" s="21">
        <v>5</v>
      </c>
      <c r="H933" s="18">
        <f>G933*L933</f>
        <v>53.4</v>
      </c>
      <c r="I933" s="23">
        <v>0.01</v>
      </c>
      <c r="J933" s="16" t="s">
        <v>595</v>
      </c>
      <c r="K933" s="24">
        <v>-9.4499999999999993</v>
      </c>
      <c r="L933" s="18">
        <v>10.68</v>
      </c>
      <c r="M933" s="24">
        <v>13.04</v>
      </c>
      <c r="N933" s="16" t="s">
        <v>517</v>
      </c>
      <c r="O933" s="21" t="s">
        <v>605</v>
      </c>
      <c r="P933" s="16" t="s">
        <v>71</v>
      </c>
      <c r="Q933" s="21" t="s">
        <v>680</v>
      </c>
      <c r="R933" s="16" t="s">
        <v>687</v>
      </c>
      <c r="S933" s="21" t="s">
        <v>589</v>
      </c>
      <c r="T933" s="20">
        <f>E933+7</f>
        <v>42539</v>
      </c>
    </row>
    <row r="934" spans="1:20" x14ac:dyDescent="0.2">
      <c r="A934" s="16" t="s">
        <v>677</v>
      </c>
      <c r="B934" s="2">
        <v>5814</v>
      </c>
      <c r="C934" s="16" t="s">
        <v>64</v>
      </c>
      <c r="D934" s="16">
        <v>41217</v>
      </c>
      <c r="E934" s="17">
        <v>42137</v>
      </c>
      <c r="F934" s="16" t="s">
        <v>581</v>
      </c>
      <c r="G934" s="16">
        <v>23</v>
      </c>
      <c r="H934" s="18">
        <f>G934*L934</f>
        <v>1276.04</v>
      </c>
      <c r="I934" s="19">
        <v>0.03</v>
      </c>
      <c r="J934" s="16" t="s">
        <v>594</v>
      </c>
      <c r="K934" s="18">
        <v>575.38</v>
      </c>
      <c r="L934" s="18">
        <v>55.48</v>
      </c>
      <c r="M934" s="18">
        <v>6.79</v>
      </c>
      <c r="N934" s="16" t="s">
        <v>92</v>
      </c>
      <c r="O934" s="16" t="s">
        <v>601</v>
      </c>
      <c r="P934" s="16" t="s">
        <v>70</v>
      </c>
      <c r="Q934" s="16" t="s">
        <v>679</v>
      </c>
      <c r="R934" s="16" t="s">
        <v>686</v>
      </c>
      <c r="S934" s="16" t="s">
        <v>591</v>
      </c>
      <c r="T934" s="20">
        <f>E934+7</f>
        <v>42144</v>
      </c>
    </row>
    <row r="935" spans="1:20" x14ac:dyDescent="0.2">
      <c r="A935" s="16" t="s">
        <v>677</v>
      </c>
      <c r="B935" s="2">
        <v>7728</v>
      </c>
      <c r="C935" s="21" t="s">
        <v>64</v>
      </c>
      <c r="D935" s="16">
        <v>55362</v>
      </c>
      <c r="E935" s="22">
        <v>42053</v>
      </c>
      <c r="F935" s="16" t="s">
        <v>581</v>
      </c>
      <c r="G935" s="21">
        <v>24</v>
      </c>
      <c r="H935" s="18">
        <f>G935*L935</f>
        <v>69.12</v>
      </c>
      <c r="I935" s="23">
        <v>7.0000000000000007E-2</v>
      </c>
      <c r="J935" s="16" t="s">
        <v>595</v>
      </c>
      <c r="K935" s="24">
        <v>13.44</v>
      </c>
      <c r="L935" s="18">
        <v>2.88</v>
      </c>
      <c r="M935" s="24">
        <v>0.99</v>
      </c>
      <c r="N935" s="16" t="s">
        <v>332</v>
      </c>
      <c r="O935" s="21" t="s">
        <v>601</v>
      </c>
      <c r="P935" s="16" t="s">
        <v>71</v>
      </c>
      <c r="Q935" s="21" t="s">
        <v>679</v>
      </c>
      <c r="R935" s="16" t="s">
        <v>698</v>
      </c>
      <c r="S935" s="21" t="s">
        <v>591</v>
      </c>
      <c r="T935" s="20">
        <f>E935+7</f>
        <v>42060</v>
      </c>
    </row>
    <row r="936" spans="1:20" x14ac:dyDescent="0.2">
      <c r="A936" s="16" t="s">
        <v>677</v>
      </c>
      <c r="B936" s="2">
        <v>2882</v>
      </c>
      <c r="C936" s="16" t="s">
        <v>64</v>
      </c>
      <c r="D936" s="16">
        <v>20805</v>
      </c>
      <c r="E936" s="17">
        <v>41953</v>
      </c>
      <c r="F936" s="16" t="s">
        <v>581</v>
      </c>
      <c r="G936" s="16">
        <v>12</v>
      </c>
      <c r="H936" s="18">
        <f>G936*L936</f>
        <v>66.36</v>
      </c>
      <c r="I936" s="19">
        <v>0.06</v>
      </c>
      <c r="J936" s="16" t="s">
        <v>595</v>
      </c>
      <c r="K936" s="18">
        <v>-58.327999999999996</v>
      </c>
      <c r="L936" s="18">
        <v>5.53</v>
      </c>
      <c r="M936" s="18">
        <v>6.98</v>
      </c>
      <c r="N936" s="16" t="s">
        <v>656</v>
      </c>
      <c r="O936" s="16" t="s">
        <v>603</v>
      </c>
      <c r="P936" s="16" t="s">
        <v>68</v>
      </c>
      <c r="Q936" s="16" t="s">
        <v>679</v>
      </c>
      <c r="R936" s="16" t="s">
        <v>691</v>
      </c>
      <c r="S936" s="16" t="s">
        <v>591</v>
      </c>
      <c r="T936" s="20">
        <f>E936+7</f>
        <v>41960</v>
      </c>
    </row>
    <row r="937" spans="1:20" x14ac:dyDescent="0.2">
      <c r="A937" s="16" t="s">
        <v>677</v>
      </c>
      <c r="B937" s="2">
        <v>6448</v>
      </c>
      <c r="C937" s="21" t="s">
        <v>64</v>
      </c>
      <c r="D937" s="16">
        <v>45893</v>
      </c>
      <c r="E937" s="22">
        <v>42089</v>
      </c>
      <c r="F937" s="16" t="s">
        <v>581</v>
      </c>
      <c r="G937" s="21">
        <v>15</v>
      </c>
      <c r="H937" s="18">
        <f>G937*L937</f>
        <v>67.350000000000009</v>
      </c>
      <c r="I937" s="23">
        <v>0.05</v>
      </c>
      <c r="J937" s="16" t="s">
        <v>595</v>
      </c>
      <c r="K937" s="24">
        <v>8.865499999999999</v>
      </c>
      <c r="L937" s="18">
        <v>4.49</v>
      </c>
      <c r="M937" s="24">
        <v>1.49</v>
      </c>
      <c r="N937" s="16" t="s">
        <v>653</v>
      </c>
      <c r="O937" s="21" t="s">
        <v>603</v>
      </c>
      <c r="P937" s="16" t="s">
        <v>71</v>
      </c>
      <c r="Q937" s="21" t="s">
        <v>679</v>
      </c>
      <c r="R937" s="16" t="s">
        <v>691</v>
      </c>
      <c r="S937" s="21" t="s">
        <v>591</v>
      </c>
      <c r="T937" s="20">
        <f>E937+7</f>
        <v>42096</v>
      </c>
    </row>
    <row r="938" spans="1:20" x14ac:dyDescent="0.2">
      <c r="A938" s="16" t="s">
        <v>677</v>
      </c>
      <c r="B938" s="4">
        <v>8322</v>
      </c>
      <c r="C938" s="16" t="s">
        <v>64</v>
      </c>
      <c r="D938" s="16">
        <v>59491</v>
      </c>
      <c r="E938" s="17">
        <v>42392</v>
      </c>
      <c r="F938" s="16" t="s">
        <v>581</v>
      </c>
      <c r="G938" s="16">
        <v>8</v>
      </c>
      <c r="H938" s="18">
        <f>G938*L938</f>
        <v>28.64</v>
      </c>
      <c r="I938" s="19">
        <v>0.09</v>
      </c>
      <c r="J938" s="16" t="s">
        <v>595</v>
      </c>
      <c r="K938" s="18">
        <v>-33.591500000000003</v>
      </c>
      <c r="L938" s="18">
        <v>3.58</v>
      </c>
      <c r="M938" s="18">
        <v>5.47</v>
      </c>
      <c r="N938" s="16" t="s">
        <v>654</v>
      </c>
      <c r="O938" s="16" t="s">
        <v>603</v>
      </c>
      <c r="P938" s="16" t="s">
        <v>68</v>
      </c>
      <c r="Q938" s="16" t="s">
        <v>679</v>
      </c>
      <c r="R938" s="16" t="s">
        <v>691</v>
      </c>
      <c r="S938" s="16" t="s">
        <v>591</v>
      </c>
      <c r="T938" s="20">
        <f>E938+7</f>
        <v>42399</v>
      </c>
    </row>
    <row r="939" spans="1:20" x14ac:dyDescent="0.2">
      <c r="A939" s="16" t="s">
        <v>677</v>
      </c>
      <c r="B939" s="2">
        <v>5385</v>
      </c>
      <c r="C939" s="21" t="s">
        <v>64</v>
      </c>
      <c r="D939" s="16">
        <v>38304</v>
      </c>
      <c r="E939" s="22">
        <v>42024</v>
      </c>
      <c r="F939" s="16" t="s">
        <v>581</v>
      </c>
      <c r="G939" s="21">
        <v>7</v>
      </c>
      <c r="H939" s="18">
        <f>G939*L939</f>
        <v>25.060000000000002</v>
      </c>
      <c r="I939" s="23">
        <v>0.09</v>
      </c>
      <c r="J939" s="16" t="s">
        <v>595</v>
      </c>
      <c r="K939" s="24">
        <v>-28.313000000000002</v>
      </c>
      <c r="L939" s="18">
        <v>3.58</v>
      </c>
      <c r="M939" s="24">
        <v>5.47</v>
      </c>
      <c r="N939" s="16" t="s">
        <v>654</v>
      </c>
      <c r="O939" s="21" t="s">
        <v>603</v>
      </c>
      <c r="P939" s="16" t="s">
        <v>70</v>
      </c>
      <c r="Q939" s="21" t="s">
        <v>679</v>
      </c>
      <c r="R939" s="16" t="s">
        <v>691</v>
      </c>
      <c r="S939" s="21" t="s">
        <v>591</v>
      </c>
      <c r="T939" s="20">
        <f>E939+7</f>
        <v>42031</v>
      </c>
    </row>
    <row r="940" spans="1:20" x14ac:dyDescent="0.2">
      <c r="A940" s="16" t="s">
        <v>677</v>
      </c>
      <c r="B940" s="2">
        <v>1092</v>
      </c>
      <c r="C940" s="16" t="s">
        <v>64</v>
      </c>
      <c r="D940" s="16">
        <v>8033</v>
      </c>
      <c r="E940" s="17">
        <v>42423</v>
      </c>
      <c r="F940" s="16" t="s">
        <v>581</v>
      </c>
      <c r="G940" s="16">
        <v>27</v>
      </c>
      <c r="H940" s="18">
        <f>G940*L940</f>
        <v>109.61999999999999</v>
      </c>
      <c r="I940" s="19">
        <v>0.06</v>
      </c>
      <c r="J940" s="16" t="s">
        <v>595</v>
      </c>
      <c r="K940" s="18">
        <v>-133.62</v>
      </c>
      <c r="L940" s="18">
        <v>4.0599999999999996</v>
      </c>
      <c r="M940" s="18">
        <v>6.89</v>
      </c>
      <c r="N940" s="16" t="s">
        <v>655</v>
      </c>
      <c r="O940" s="16" t="s">
        <v>603</v>
      </c>
      <c r="P940" s="16" t="s">
        <v>69</v>
      </c>
      <c r="Q940" s="16" t="s">
        <v>679</v>
      </c>
      <c r="R940" s="16" t="s">
        <v>685</v>
      </c>
      <c r="S940" s="16" t="s">
        <v>591</v>
      </c>
      <c r="T940" s="20">
        <f>E940+7</f>
        <v>42430</v>
      </c>
    </row>
    <row r="941" spans="1:20" x14ac:dyDescent="0.2">
      <c r="A941" s="16" t="s">
        <v>677</v>
      </c>
      <c r="B941" s="2">
        <v>2180</v>
      </c>
      <c r="C941" s="21" t="s">
        <v>64</v>
      </c>
      <c r="D941" s="16">
        <v>15714</v>
      </c>
      <c r="E941" s="22">
        <v>42129</v>
      </c>
      <c r="F941" s="16" t="s">
        <v>581</v>
      </c>
      <c r="G941" s="21">
        <v>50</v>
      </c>
      <c r="H941" s="18">
        <f>G941*L941</f>
        <v>2471.5</v>
      </c>
      <c r="I941" s="23">
        <v>0.01</v>
      </c>
      <c r="J941" s="16" t="s">
        <v>594</v>
      </c>
      <c r="K941" s="24">
        <v>3.5999999999999943</v>
      </c>
      <c r="L941" s="18">
        <v>49.43</v>
      </c>
      <c r="M941" s="24">
        <v>19.989999999999998</v>
      </c>
      <c r="N941" s="16" t="s">
        <v>651</v>
      </c>
      <c r="O941" s="21" t="s">
        <v>603</v>
      </c>
      <c r="P941" s="16" t="s">
        <v>68</v>
      </c>
      <c r="Q941" s="21" t="s">
        <v>679</v>
      </c>
      <c r="R941" s="16" t="s">
        <v>685</v>
      </c>
      <c r="S941" s="21" t="s">
        <v>591</v>
      </c>
      <c r="T941" s="20">
        <f>E941+7</f>
        <v>42136</v>
      </c>
    </row>
    <row r="942" spans="1:20" x14ac:dyDescent="0.2">
      <c r="A942" s="16" t="s">
        <v>677</v>
      </c>
      <c r="B942" s="4">
        <v>8180</v>
      </c>
      <c r="C942" s="16" t="s">
        <v>64</v>
      </c>
      <c r="D942" s="16">
        <v>58470</v>
      </c>
      <c r="E942" s="17">
        <v>42102</v>
      </c>
      <c r="F942" s="16" t="s">
        <v>581</v>
      </c>
      <c r="G942" s="16">
        <v>36</v>
      </c>
      <c r="H942" s="18">
        <f>G942*L942</f>
        <v>233.28000000000003</v>
      </c>
      <c r="I942" s="19">
        <v>0.06</v>
      </c>
      <c r="J942" s="16" t="s">
        <v>595</v>
      </c>
      <c r="K942" s="18">
        <v>-76.92</v>
      </c>
      <c r="L942" s="18">
        <v>6.48</v>
      </c>
      <c r="M942" s="18">
        <v>5.94</v>
      </c>
      <c r="N942" s="16" t="s">
        <v>657</v>
      </c>
      <c r="O942" s="16" t="s">
        <v>603</v>
      </c>
      <c r="P942" s="16" t="s">
        <v>69</v>
      </c>
      <c r="Q942" s="16" t="s">
        <v>679</v>
      </c>
      <c r="R942" s="16" t="s">
        <v>686</v>
      </c>
      <c r="S942" s="16" t="s">
        <v>591</v>
      </c>
      <c r="T942" s="20">
        <f>E942+7</f>
        <v>42109</v>
      </c>
    </row>
    <row r="943" spans="1:20" x14ac:dyDescent="0.2">
      <c r="A943" s="16" t="s">
        <v>677</v>
      </c>
      <c r="B943" s="4">
        <v>4826</v>
      </c>
      <c r="C943" s="21" t="s">
        <v>64</v>
      </c>
      <c r="D943" s="16">
        <v>34309</v>
      </c>
      <c r="E943" s="22">
        <v>42558</v>
      </c>
      <c r="F943" s="16" t="s">
        <v>581</v>
      </c>
      <c r="G943" s="21">
        <v>16</v>
      </c>
      <c r="H943" s="18">
        <f>G943*L943</f>
        <v>69.92</v>
      </c>
      <c r="I943" s="23">
        <v>0</v>
      </c>
      <c r="J943" s="16" t="s">
        <v>595</v>
      </c>
      <c r="K943" s="24">
        <v>-56.62</v>
      </c>
      <c r="L943" s="18">
        <v>4.37</v>
      </c>
      <c r="M943" s="24">
        <v>5.15</v>
      </c>
      <c r="N943" s="16" t="s">
        <v>610</v>
      </c>
      <c r="O943" s="21" t="s">
        <v>605</v>
      </c>
      <c r="P943" s="16" t="s">
        <v>69</v>
      </c>
      <c r="Q943" s="21" t="s">
        <v>679</v>
      </c>
      <c r="R943" s="16" t="s">
        <v>685</v>
      </c>
      <c r="S943" s="21" t="s">
        <v>591</v>
      </c>
      <c r="T943" s="20">
        <f>E943+7</f>
        <v>42565</v>
      </c>
    </row>
    <row r="944" spans="1:20" x14ac:dyDescent="0.2">
      <c r="A944" s="16" t="s">
        <v>677</v>
      </c>
      <c r="B944" s="2">
        <v>200</v>
      </c>
      <c r="C944" s="16" t="s">
        <v>64</v>
      </c>
      <c r="D944" s="16">
        <v>1317</v>
      </c>
      <c r="E944" s="17">
        <v>42081</v>
      </c>
      <c r="F944" s="16" t="s">
        <v>581</v>
      </c>
      <c r="G944" s="16">
        <v>44</v>
      </c>
      <c r="H944" s="18">
        <f>G944*L944</f>
        <v>514.79999999999995</v>
      </c>
      <c r="I944" s="19">
        <v>0.06</v>
      </c>
      <c r="J944" s="16" t="s">
        <v>595</v>
      </c>
      <c r="K944" s="18">
        <v>39.423000000000002</v>
      </c>
      <c r="L944" s="18">
        <v>11.7</v>
      </c>
      <c r="M944" s="18">
        <v>5.63</v>
      </c>
      <c r="N944" s="16" t="s">
        <v>655</v>
      </c>
      <c r="O944" s="16" t="s">
        <v>603</v>
      </c>
      <c r="P944" s="16" t="s">
        <v>70</v>
      </c>
      <c r="Q944" s="16" t="s">
        <v>679</v>
      </c>
      <c r="R944" s="16" t="s">
        <v>691</v>
      </c>
      <c r="S944" s="16" t="s">
        <v>591</v>
      </c>
      <c r="T944" s="20">
        <f>E944+7</f>
        <v>42088</v>
      </c>
    </row>
    <row r="945" spans="1:20" x14ac:dyDescent="0.2">
      <c r="A945" s="16" t="s">
        <v>677</v>
      </c>
      <c r="B945" s="2">
        <v>5553</v>
      </c>
      <c r="C945" s="21" t="s">
        <v>64</v>
      </c>
      <c r="D945" s="16">
        <v>39331</v>
      </c>
      <c r="E945" s="22">
        <v>42199</v>
      </c>
      <c r="F945" s="16" t="s">
        <v>581</v>
      </c>
      <c r="G945" s="21">
        <v>23</v>
      </c>
      <c r="H945" s="18">
        <f>G945*L945</f>
        <v>133.63</v>
      </c>
      <c r="I945" s="23">
        <v>0.06</v>
      </c>
      <c r="J945" s="16" t="s">
        <v>594</v>
      </c>
      <c r="K945" s="24">
        <v>-126.0515</v>
      </c>
      <c r="L945" s="18">
        <v>5.81</v>
      </c>
      <c r="M945" s="24">
        <v>8.49</v>
      </c>
      <c r="N945" s="16" t="s">
        <v>517</v>
      </c>
      <c r="O945" s="21" t="s">
        <v>605</v>
      </c>
      <c r="P945" s="16" t="s">
        <v>68</v>
      </c>
      <c r="Q945" s="21" t="s">
        <v>679</v>
      </c>
      <c r="R945" s="16" t="s">
        <v>691</v>
      </c>
      <c r="S945" s="21" t="s">
        <v>591</v>
      </c>
      <c r="T945" s="20">
        <f>E945+7</f>
        <v>42206</v>
      </c>
    </row>
    <row r="946" spans="1:20" x14ac:dyDescent="0.2">
      <c r="A946" s="16" t="s">
        <v>677</v>
      </c>
      <c r="B946" s="2">
        <v>5560</v>
      </c>
      <c r="C946" s="16" t="s">
        <v>64</v>
      </c>
      <c r="D946" s="16">
        <v>39364</v>
      </c>
      <c r="E946" s="17">
        <v>42622</v>
      </c>
      <c r="F946" s="16" t="s">
        <v>581</v>
      </c>
      <c r="G946" s="16">
        <v>15</v>
      </c>
      <c r="H946" s="18">
        <f>G946*L946</f>
        <v>19064.849999999999</v>
      </c>
      <c r="I946" s="19">
        <v>0.03</v>
      </c>
      <c r="J946" s="16" t="s">
        <v>595</v>
      </c>
      <c r="K946" s="18">
        <v>8417.5670000000009</v>
      </c>
      <c r="L946" s="18">
        <v>1270.99</v>
      </c>
      <c r="M946" s="18">
        <v>19.989999999999998</v>
      </c>
      <c r="N946" s="16" t="s">
        <v>663</v>
      </c>
      <c r="O946" s="16" t="s">
        <v>605</v>
      </c>
      <c r="P946" s="16" t="s">
        <v>71</v>
      </c>
      <c r="Q946" s="16" t="s">
        <v>679</v>
      </c>
      <c r="R946" s="16" t="s">
        <v>691</v>
      </c>
      <c r="S946" s="16" t="s">
        <v>591</v>
      </c>
      <c r="T946" s="20">
        <f>E946+7</f>
        <v>42629</v>
      </c>
    </row>
    <row r="947" spans="1:20" x14ac:dyDescent="0.2">
      <c r="A947" s="16" t="s">
        <v>677</v>
      </c>
      <c r="B947" s="2">
        <v>7358</v>
      </c>
      <c r="C947" s="21" t="s">
        <v>64</v>
      </c>
      <c r="D947" s="16">
        <v>52419</v>
      </c>
      <c r="E947" s="22">
        <v>42570</v>
      </c>
      <c r="F947" s="16" t="s">
        <v>581</v>
      </c>
      <c r="G947" s="21">
        <v>32</v>
      </c>
      <c r="H947" s="18">
        <f>G947*L947</f>
        <v>3552.96</v>
      </c>
      <c r="I947" s="23">
        <v>0.09</v>
      </c>
      <c r="J947" s="16" t="s">
        <v>595</v>
      </c>
      <c r="K947" s="24">
        <v>230.64</v>
      </c>
      <c r="L947" s="18">
        <v>111.03</v>
      </c>
      <c r="M947" s="24">
        <v>8.64</v>
      </c>
      <c r="N947" s="16" t="s">
        <v>209</v>
      </c>
      <c r="O947" s="21" t="s">
        <v>601</v>
      </c>
      <c r="P947" s="16" t="s">
        <v>71</v>
      </c>
      <c r="Q947" s="21" t="s">
        <v>679</v>
      </c>
      <c r="R947" s="16" t="s">
        <v>692</v>
      </c>
      <c r="S947" s="21" t="s">
        <v>591</v>
      </c>
      <c r="T947" s="20">
        <f>E947+7</f>
        <v>42577</v>
      </c>
    </row>
    <row r="948" spans="1:20" x14ac:dyDescent="0.2">
      <c r="A948" s="16" t="s">
        <v>677</v>
      </c>
      <c r="B948" s="4">
        <v>1544</v>
      </c>
      <c r="C948" s="16" t="s">
        <v>64</v>
      </c>
      <c r="D948" s="16">
        <v>11137</v>
      </c>
      <c r="E948" s="17">
        <v>42642</v>
      </c>
      <c r="F948" s="16" t="s">
        <v>581</v>
      </c>
      <c r="G948" s="16">
        <v>48</v>
      </c>
      <c r="H948" s="18">
        <f>G948*L948</f>
        <v>5329.4400000000005</v>
      </c>
      <c r="I948" s="19">
        <v>0.1</v>
      </c>
      <c r="J948" s="16" t="s">
        <v>595</v>
      </c>
      <c r="K948" s="18">
        <v>395.12</v>
      </c>
      <c r="L948" s="18">
        <v>111.03</v>
      </c>
      <c r="M948" s="18">
        <v>8.64</v>
      </c>
      <c r="N948" s="16" t="s">
        <v>652</v>
      </c>
      <c r="O948" s="16" t="s">
        <v>603</v>
      </c>
      <c r="P948" s="16" t="s">
        <v>69</v>
      </c>
      <c r="Q948" s="16" t="s">
        <v>679</v>
      </c>
      <c r="R948" s="16" t="s">
        <v>692</v>
      </c>
      <c r="S948" s="16" t="s">
        <v>591</v>
      </c>
      <c r="T948" s="20">
        <f>E948+7</f>
        <v>42649</v>
      </c>
    </row>
    <row r="949" spans="1:20" x14ac:dyDescent="0.2">
      <c r="A949" s="16" t="s">
        <v>677</v>
      </c>
      <c r="B949" s="4">
        <v>7496</v>
      </c>
      <c r="C949" s="21" t="s">
        <v>64</v>
      </c>
      <c r="D949" s="16">
        <v>53477</v>
      </c>
      <c r="E949" s="22">
        <v>42434</v>
      </c>
      <c r="F949" s="16" t="s">
        <v>581</v>
      </c>
      <c r="G949" s="21">
        <v>28</v>
      </c>
      <c r="H949" s="18">
        <f>G949*L949</f>
        <v>4523.4000000000005</v>
      </c>
      <c r="I949" s="23">
        <v>7.0000000000000007E-2</v>
      </c>
      <c r="J949" s="16" t="s">
        <v>595</v>
      </c>
      <c r="K949" s="24">
        <v>610.9</v>
      </c>
      <c r="L949" s="18">
        <v>161.55000000000001</v>
      </c>
      <c r="M949" s="24">
        <v>19.989999999999998</v>
      </c>
      <c r="N949" s="16" t="s">
        <v>510</v>
      </c>
      <c r="O949" s="21" t="s">
        <v>601</v>
      </c>
      <c r="P949" s="16" t="s">
        <v>71</v>
      </c>
      <c r="Q949" s="21" t="s">
        <v>679</v>
      </c>
      <c r="R949" s="16" t="s">
        <v>692</v>
      </c>
      <c r="S949" s="21" t="s">
        <v>591</v>
      </c>
      <c r="T949" s="20">
        <f>E949+7</f>
        <v>42441</v>
      </c>
    </row>
    <row r="950" spans="1:20" x14ac:dyDescent="0.2">
      <c r="A950" s="16" t="s">
        <v>677</v>
      </c>
      <c r="B950" s="2">
        <v>4233</v>
      </c>
      <c r="C950" s="16" t="s">
        <v>64</v>
      </c>
      <c r="D950" s="16">
        <v>30081</v>
      </c>
      <c r="E950" s="17">
        <v>42294</v>
      </c>
      <c r="F950" s="16" t="s">
        <v>581</v>
      </c>
      <c r="G950" s="16">
        <v>26</v>
      </c>
      <c r="H950" s="18">
        <f>G950*L950</f>
        <v>209.03999999999996</v>
      </c>
      <c r="I950" s="19">
        <v>0.05</v>
      </c>
      <c r="J950" s="16" t="s">
        <v>595</v>
      </c>
      <c r="K950" s="18">
        <v>-136.44749999999999</v>
      </c>
      <c r="L950" s="18">
        <v>8.0399999999999991</v>
      </c>
      <c r="M950" s="18">
        <v>8.94</v>
      </c>
      <c r="N950" s="16" t="s">
        <v>615</v>
      </c>
      <c r="O950" s="16" t="s">
        <v>605</v>
      </c>
      <c r="P950" s="16" t="s">
        <v>68</v>
      </c>
      <c r="Q950" s="16" t="s">
        <v>679</v>
      </c>
      <c r="R950" s="16" t="s">
        <v>691</v>
      </c>
      <c r="S950" s="16" t="s">
        <v>591</v>
      </c>
      <c r="T950" s="20">
        <f>E950+7</f>
        <v>42301</v>
      </c>
    </row>
    <row r="951" spans="1:20" x14ac:dyDescent="0.2">
      <c r="A951" s="16" t="s">
        <v>677</v>
      </c>
      <c r="B951" s="2">
        <v>5328</v>
      </c>
      <c r="C951" s="21" t="s">
        <v>64</v>
      </c>
      <c r="D951" s="16">
        <v>37863</v>
      </c>
      <c r="E951" s="22">
        <v>41998</v>
      </c>
      <c r="F951" s="16" t="s">
        <v>581</v>
      </c>
      <c r="G951" s="21">
        <v>27</v>
      </c>
      <c r="H951" s="18">
        <f>G951*L951</f>
        <v>296.46000000000004</v>
      </c>
      <c r="I951" s="23">
        <v>0.04</v>
      </c>
      <c r="J951" s="16" t="s">
        <v>595</v>
      </c>
      <c r="K951" s="24">
        <v>23.12</v>
      </c>
      <c r="L951" s="18">
        <v>10.98</v>
      </c>
      <c r="M951" s="24">
        <v>3.37</v>
      </c>
      <c r="N951" s="16" t="s">
        <v>650</v>
      </c>
      <c r="O951" s="21" t="s">
        <v>603</v>
      </c>
      <c r="P951" s="16" t="s">
        <v>68</v>
      </c>
      <c r="Q951" s="21" t="s">
        <v>679</v>
      </c>
      <c r="R951" s="16" t="s">
        <v>684</v>
      </c>
      <c r="S951" s="21" t="s">
        <v>592</v>
      </c>
      <c r="T951" s="20">
        <f>E951+7</f>
        <v>42005</v>
      </c>
    </row>
    <row r="952" spans="1:20" x14ac:dyDescent="0.2">
      <c r="A952" s="16" t="s">
        <v>677</v>
      </c>
      <c r="B952" s="2">
        <v>8149</v>
      </c>
      <c r="C952" s="16" t="s">
        <v>64</v>
      </c>
      <c r="D952" s="16">
        <v>58278</v>
      </c>
      <c r="E952" s="17">
        <v>42562</v>
      </c>
      <c r="F952" s="16" t="s">
        <v>581</v>
      </c>
      <c r="G952" s="16">
        <v>37</v>
      </c>
      <c r="H952" s="18">
        <f>G952*L952</f>
        <v>3671.51</v>
      </c>
      <c r="I952" s="19">
        <v>0.08</v>
      </c>
      <c r="J952" s="16" t="s">
        <v>595</v>
      </c>
      <c r="K952" s="18">
        <v>2093.6999999999998</v>
      </c>
      <c r="L952" s="18">
        <v>99.23</v>
      </c>
      <c r="M952" s="18">
        <v>8.99</v>
      </c>
      <c r="N952" s="16" t="s">
        <v>525</v>
      </c>
      <c r="O952" s="16" t="s">
        <v>601</v>
      </c>
      <c r="P952" s="16" t="s">
        <v>71</v>
      </c>
      <c r="Q952" s="16" t="s">
        <v>680</v>
      </c>
      <c r="R952" s="16" t="s">
        <v>687</v>
      </c>
      <c r="S952" s="16" t="s">
        <v>592</v>
      </c>
      <c r="T952" s="20">
        <f>E952+7</f>
        <v>42569</v>
      </c>
    </row>
    <row r="953" spans="1:20" x14ac:dyDescent="0.2">
      <c r="A953" s="16" t="s">
        <v>677</v>
      </c>
      <c r="B953" s="4">
        <v>3415</v>
      </c>
      <c r="C953" s="21" t="s">
        <v>64</v>
      </c>
      <c r="D953" s="16">
        <v>24386</v>
      </c>
      <c r="E953" s="22">
        <v>42486</v>
      </c>
      <c r="F953" s="16" t="s">
        <v>581</v>
      </c>
      <c r="G953" s="21">
        <v>41</v>
      </c>
      <c r="H953" s="18">
        <f>G953*L953</f>
        <v>4139.7699999999995</v>
      </c>
      <c r="I953" s="23">
        <v>0.03</v>
      </c>
      <c r="J953" s="16" t="s">
        <v>595</v>
      </c>
      <c r="K953" s="24">
        <v>1653.96</v>
      </c>
      <c r="L953" s="18">
        <v>100.97</v>
      </c>
      <c r="M953" s="24">
        <v>7.18</v>
      </c>
      <c r="N953" s="16" t="s">
        <v>619</v>
      </c>
      <c r="O953" s="21" t="s">
        <v>605</v>
      </c>
      <c r="P953" s="16" t="s">
        <v>71</v>
      </c>
      <c r="Q953" s="21" t="s">
        <v>681</v>
      </c>
      <c r="R953" s="16" t="s">
        <v>689</v>
      </c>
      <c r="S953" s="21" t="s">
        <v>591</v>
      </c>
      <c r="T953" s="20">
        <f>E953+7</f>
        <v>42493</v>
      </c>
    </row>
    <row r="954" spans="1:20" x14ac:dyDescent="0.2">
      <c r="A954" s="16" t="s">
        <v>677</v>
      </c>
      <c r="B954" s="4">
        <v>8394</v>
      </c>
      <c r="C954" s="16" t="s">
        <v>64</v>
      </c>
      <c r="D954" s="16">
        <v>59969</v>
      </c>
      <c r="E954" s="17">
        <v>42319</v>
      </c>
      <c r="F954" s="16" t="s">
        <v>581</v>
      </c>
      <c r="G954" s="16">
        <v>16</v>
      </c>
      <c r="H954" s="18">
        <f>G954*L954</f>
        <v>251.2</v>
      </c>
      <c r="I954" s="19">
        <v>0</v>
      </c>
      <c r="J954" s="16" t="s">
        <v>595</v>
      </c>
      <c r="K954" s="18">
        <v>-87.11</v>
      </c>
      <c r="L954" s="18">
        <v>15.7</v>
      </c>
      <c r="M954" s="18">
        <v>11.25</v>
      </c>
      <c r="N954" s="16" t="s">
        <v>657</v>
      </c>
      <c r="O954" s="16" t="s">
        <v>603</v>
      </c>
      <c r="P954" s="16" t="s">
        <v>68</v>
      </c>
      <c r="Q954" s="16" t="s">
        <v>679</v>
      </c>
      <c r="R954" s="16" t="s">
        <v>692</v>
      </c>
      <c r="S954" s="16" t="s">
        <v>591</v>
      </c>
      <c r="T954" s="20">
        <f>E954+7</f>
        <v>42326</v>
      </c>
    </row>
    <row r="955" spans="1:20" x14ac:dyDescent="0.2">
      <c r="A955" s="16" t="s">
        <v>677</v>
      </c>
      <c r="B955" s="4">
        <v>3444</v>
      </c>
      <c r="C955" s="21" t="s">
        <v>64</v>
      </c>
      <c r="D955" s="16">
        <v>24579</v>
      </c>
      <c r="E955" s="22">
        <v>42631</v>
      </c>
      <c r="F955" s="16" t="s">
        <v>581</v>
      </c>
      <c r="G955" s="21">
        <v>45</v>
      </c>
      <c r="H955" s="18">
        <f>G955*L955</f>
        <v>13529.249999999998</v>
      </c>
      <c r="I955" s="23">
        <v>0.02</v>
      </c>
      <c r="J955" s="16" t="s">
        <v>595</v>
      </c>
      <c r="K955" s="24">
        <v>5183.04</v>
      </c>
      <c r="L955" s="18">
        <v>300.64999999999998</v>
      </c>
      <c r="M955" s="24">
        <v>24.49</v>
      </c>
      <c r="N955" s="16" t="s">
        <v>517</v>
      </c>
      <c r="O955" s="21" t="s">
        <v>605</v>
      </c>
      <c r="P955" s="16" t="s">
        <v>69</v>
      </c>
      <c r="Q955" s="21" t="s">
        <v>679</v>
      </c>
      <c r="R955" s="16" t="s">
        <v>685</v>
      </c>
      <c r="S955" s="21" t="s">
        <v>589</v>
      </c>
      <c r="T955" s="20">
        <f>E955+7</f>
        <v>42638</v>
      </c>
    </row>
    <row r="956" spans="1:20" x14ac:dyDescent="0.2">
      <c r="A956" s="16" t="s">
        <v>677</v>
      </c>
      <c r="B956" s="2">
        <v>7288</v>
      </c>
      <c r="C956" s="16" t="s">
        <v>64</v>
      </c>
      <c r="D956" s="16">
        <v>51974</v>
      </c>
      <c r="E956" s="17">
        <v>41969</v>
      </c>
      <c r="F956" s="16" t="s">
        <v>581</v>
      </c>
      <c r="G956" s="16">
        <v>10</v>
      </c>
      <c r="H956" s="18">
        <f>G956*L956</f>
        <v>1233.8</v>
      </c>
      <c r="I956" s="19">
        <v>0.05</v>
      </c>
      <c r="J956" s="16" t="s">
        <v>595</v>
      </c>
      <c r="K956" s="18">
        <v>231.16</v>
      </c>
      <c r="L956" s="18">
        <v>123.38</v>
      </c>
      <c r="M956" s="18">
        <v>24.49</v>
      </c>
      <c r="N956" s="16" t="s">
        <v>653</v>
      </c>
      <c r="O956" s="16" t="s">
        <v>603</v>
      </c>
      <c r="P956" s="16" t="s">
        <v>69</v>
      </c>
      <c r="Q956" s="16" t="s">
        <v>679</v>
      </c>
      <c r="R956" s="16" t="s">
        <v>685</v>
      </c>
      <c r="S956" s="16" t="s">
        <v>589</v>
      </c>
      <c r="T956" s="20">
        <f>E956+7</f>
        <v>41976</v>
      </c>
    </row>
    <row r="957" spans="1:20" x14ac:dyDescent="0.2">
      <c r="A957" s="16" t="s">
        <v>677</v>
      </c>
      <c r="B957" s="4">
        <v>5387</v>
      </c>
      <c r="C957" s="21" t="s">
        <v>64</v>
      </c>
      <c r="D957" s="16">
        <v>38310</v>
      </c>
      <c r="E957" s="22">
        <v>42413</v>
      </c>
      <c r="F957" s="16" t="s">
        <v>581</v>
      </c>
      <c r="G957" s="21">
        <v>4</v>
      </c>
      <c r="H957" s="18">
        <f>G957*L957</f>
        <v>13.92</v>
      </c>
      <c r="I957" s="23">
        <v>0.08</v>
      </c>
      <c r="J957" s="16" t="s">
        <v>595</v>
      </c>
      <c r="K957" s="24">
        <v>-141.76</v>
      </c>
      <c r="L957" s="18">
        <v>3.48</v>
      </c>
      <c r="M957" s="24">
        <v>49</v>
      </c>
      <c r="N957" s="16" t="s">
        <v>651</v>
      </c>
      <c r="O957" s="21" t="s">
        <v>603</v>
      </c>
      <c r="P957" s="16" t="s">
        <v>71</v>
      </c>
      <c r="Q957" s="21" t="s">
        <v>679</v>
      </c>
      <c r="R957" s="16" t="s">
        <v>685</v>
      </c>
      <c r="S957" s="21" t="s">
        <v>589</v>
      </c>
      <c r="T957" s="20">
        <f>E957+7</f>
        <v>42420</v>
      </c>
    </row>
    <row r="958" spans="1:20" x14ac:dyDescent="0.2">
      <c r="A958" s="16" t="s">
        <v>677</v>
      </c>
      <c r="B958" s="2">
        <v>954</v>
      </c>
      <c r="C958" s="16" t="s">
        <v>64</v>
      </c>
      <c r="D958" s="16">
        <v>6886</v>
      </c>
      <c r="E958" s="17">
        <v>42327</v>
      </c>
      <c r="F958" s="16" t="s">
        <v>581</v>
      </c>
      <c r="G958" s="16">
        <v>46</v>
      </c>
      <c r="H958" s="18">
        <f>G958*L958</f>
        <v>8209.6200000000008</v>
      </c>
      <c r="I958" s="19">
        <v>0.08</v>
      </c>
      <c r="J958" s="16" t="s">
        <v>595</v>
      </c>
      <c r="K958" s="18">
        <v>2385.3000000000002</v>
      </c>
      <c r="L958" s="18">
        <v>178.47</v>
      </c>
      <c r="M958" s="18">
        <v>19.989999999999998</v>
      </c>
      <c r="N958" s="16" t="s">
        <v>483</v>
      </c>
      <c r="O958" s="16" t="s">
        <v>601</v>
      </c>
      <c r="P958" s="16" t="s">
        <v>70</v>
      </c>
      <c r="Q958" s="16" t="s">
        <v>679</v>
      </c>
      <c r="R958" s="16" t="s">
        <v>692</v>
      </c>
      <c r="S958" s="16" t="s">
        <v>591</v>
      </c>
      <c r="T958" s="20">
        <f>E958+7</f>
        <v>42334</v>
      </c>
    </row>
    <row r="959" spans="1:20" x14ac:dyDescent="0.2">
      <c r="A959" s="16" t="s">
        <v>677</v>
      </c>
      <c r="B959" s="2">
        <v>6594</v>
      </c>
      <c r="C959" s="21" t="s">
        <v>64</v>
      </c>
      <c r="D959" s="16">
        <v>46916</v>
      </c>
      <c r="E959" s="22">
        <v>42219</v>
      </c>
      <c r="F959" s="16" t="s">
        <v>581</v>
      </c>
      <c r="G959" s="21">
        <v>40</v>
      </c>
      <c r="H959" s="18">
        <f>G959*L959</f>
        <v>2070</v>
      </c>
      <c r="I959" s="23">
        <v>0.03</v>
      </c>
      <c r="J959" s="16" t="s">
        <v>595</v>
      </c>
      <c r="K959" s="24">
        <v>273.61</v>
      </c>
      <c r="L959" s="18">
        <v>51.75</v>
      </c>
      <c r="M959" s="24">
        <v>19.989999999999998</v>
      </c>
      <c r="N959" s="16" t="s">
        <v>656</v>
      </c>
      <c r="O959" s="21" t="s">
        <v>603</v>
      </c>
      <c r="P959" s="16" t="s">
        <v>68</v>
      </c>
      <c r="Q959" s="21" t="s">
        <v>680</v>
      </c>
      <c r="R959" s="16" t="s">
        <v>687</v>
      </c>
      <c r="S959" s="21" t="s">
        <v>591</v>
      </c>
      <c r="T959" s="20">
        <f>E959+7</f>
        <v>42226</v>
      </c>
    </row>
    <row r="960" spans="1:20" x14ac:dyDescent="0.2">
      <c r="A960" s="16" t="s">
        <v>677</v>
      </c>
      <c r="B960" s="4">
        <v>1389</v>
      </c>
      <c r="C960" s="16" t="s">
        <v>64</v>
      </c>
      <c r="D960" s="16">
        <v>10054</v>
      </c>
      <c r="E960" s="17">
        <v>42061</v>
      </c>
      <c r="F960" s="16" t="s">
        <v>581</v>
      </c>
      <c r="G960" s="16">
        <v>2</v>
      </c>
      <c r="H960" s="18">
        <f>G960*L960</f>
        <v>251.98</v>
      </c>
      <c r="I960" s="19">
        <v>0.09</v>
      </c>
      <c r="J960" s="16" t="s">
        <v>595</v>
      </c>
      <c r="K960" s="18">
        <v>-606.59500000000003</v>
      </c>
      <c r="L960" s="18">
        <v>125.99</v>
      </c>
      <c r="M960" s="18">
        <v>5.99</v>
      </c>
      <c r="N960" s="16" t="s">
        <v>222</v>
      </c>
      <c r="O960" s="16" t="s">
        <v>601</v>
      </c>
      <c r="P960" s="16" t="s">
        <v>68</v>
      </c>
      <c r="Q960" s="16" t="s">
        <v>681</v>
      </c>
      <c r="R960" s="16" t="s">
        <v>688</v>
      </c>
      <c r="S960" s="16" t="s">
        <v>591</v>
      </c>
      <c r="T960" s="20">
        <f>E960+7</f>
        <v>42068</v>
      </c>
    </row>
    <row r="961" spans="1:20" x14ac:dyDescent="0.2">
      <c r="A961" s="16" t="s">
        <v>677</v>
      </c>
      <c r="B961" s="2">
        <v>6427</v>
      </c>
      <c r="C961" s="21" t="s">
        <v>64</v>
      </c>
      <c r="D961" s="16">
        <v>45698</v>
      </c>
      <c r="E961" s="22">
        <v>42422</v>
      </c>
      <c r="F961" s="16" t="s">
        <v>581</v>
      </c>
      <c r="G961" s="21">
        <v>40</v>
      </c>
      <c r="H961" s="18">
        <f>G961*L961</f>
        <v>6919.6</v>
      </c>
      <c r="I961" s="23">
        <v>0.1</v>
      </c>
      <c r="J961" s="16" t="s">
        <v>595</v>
      </c>
      <c r="K961" s="24">
        <v>2307.5715</v>
      </c>
      <c r="L961" s="18">
        <v>172.99</v>
      </c>
      <c r="M961" s="24">
        <v>19.989999999999998</v>
      </c>
      <c r="N961" s="16" t="s">
        <v>371</v>
      </c>
      <c r="O961" s="21" t="s">
        <v>601</v>
      </c>
      <c r="P961" s="16" t="s">
        <v>69</v>
      </c>
      <c r="Q961" s="21" t="s">
        <v>679</v>
      </c>
      <c r="R961" s="16" t="s">
        <v>691</v>
      </c>
      <c r="S961" s="21" t="s">
        <v>591</v>
      </c>
      <c r="T961" s="20">
        <f>E961+7</f>
        <v>42429</v>
      </c>
    </row>
    <row r="962" spans="1:20" x14ac:dyDescent="0.2">
      <c r="A962" s="16" t="s">
        <v>677</v>
      </c>
      <c r="B962" s="4">
        <v>6514</v>
      </c>
      <c r="C962" s="16" t="s">
        <v>64</v>
      </c>
      <c r="D962" s="16">
        <v>46372</v>
      </c>
      <c r="E962" s="17">
        <v>42000</v>
      </c>
      <c r="F962" s="16" t="s">
        <v>581</v>
      </c>
      <c r="G962" s="16">
        <v>7</v>
      </c>
      <c r="H962" s="18">
        <f>G962*L962</f>
        <v>366.8</v>
      </c>
      <c r="I962" s="19">
        <v>0.02</v>
      </c>
      <c r="J962" s="16" t="s">
        <v>595</v>
      </c>
      <c r="K962" s="18">
        <v>12.7075</v>
      </c>
      <c r="L962" s="18">
        <v>52.4</v>
      </c>
      <c r="M962" s="18">
        <v>16.11</v>
      </c>
      <c r="N962" s="16" t="s">
        <v>655</v>
      </c>
      <c r="O962" s="16" t="s">
        <v>603</v>
      </c>
      <c r="P962" s="16" t="s">
        <v>70</v>
      </c>
      <c r="Q962" s="16" t="s">
        <v>679</v>
      </c>
      <c r="R962" s="16" t="s">
        <v>691</v>
      </c>
      <c r="S962" s="16" t="s">
        <v>591</v>
      </c>
      <c r="T962" s="20">
        <f>E962+7</f>
        <v>42007</v>
      </c>
    </row>
    <row r="963" spans="1:20" x14ac:dyDescent="0.2">
      <c r="A963" s="16" t="s">
        <v>677</v>
      </c>
      <c r="B963" s="2">
        <v>5085</v>
      </c>
      <c r="C963" s="21" t="s">
        <v>64</v>
      </c>
      <c r="D963" s="16">
        <v>36257</v>
      </c>
      <c r="E963" s="22">
        <v>42366</v>
      </c>
      <c r="F963" s="16" t="s">
        <v>581</v>
      </c>
      <c r="G963" s="21">
        <v>43</v>
      </c>
      <c r="H963" s="18">
        <f>G963*L963</f>
        <v>898.27</v>
      </c>
      <c r="I963" s="23">
        <v>0.08</v>
      </c>
      <c r="J963" s="16" t="s">
        <v>595</v>
      </c>
      <c r="K963" s="24">
        <v>294.20999999999998</v>
      </c>
      <c r="L963" s="18">
        <v>20.89</v>
      </c>
      <c r="M963" s="24">
        <v>1.99</v>
      </c>
      <c r="N963" s="16" t="s">
        <v>216</v>
      </c>
      <c r="O963" s="21" t="s">
        <v>601</v>
      </c>
      <c r="P963" s="16" t="s">
        <v>69</v>
      </c>
      <c r="Q963" s="21" t="s">
        <v>681</v>
      </c>
      <c r="R963" s="16" t="s">
        <v>689</v>
      </c>
      <c r="S963" s="21" t="s">
        <v>592</v>
      </c>
      <c r="T963" s="20">
        <f>E963+7</f>
        <v>42373</v>
      </c>
    </row>
    <row r="964" spans="1:20" x14ac:dyDescent="0.2">
      <c r="A964" s="16" t="s">
        <v>677</v>
      </c>
      <c r="B964" s="4">
        <v>4441</v>
      </c>
      <c r="C964" s="16" t="s">
        <v>64</v>
      </c>
      <c r="D964" s="16">
        <v>31648</v>
      </c>
      <c r="E964" s="17">
        <v>42175</v>
      </c>
      <c r="F964" s="16" t="s">
        <v>581</v>
      </c>
      <c r="G964" s="16">
        <v>8</v>
      </c>
      <c r="H964" s="18">
        <f>G964*L964</f>
        <v>66.56</v>
      </c>
      <c r="I964" s="19">
        <v>0</v>
      </c>
      <c r="J964" s="16" t="s">
        <v>595</v>
      </c>
      <c r="K964" s="18">
        <v>-32.630000000000003</v>
      </c>
      <c r="L964" s="18">
        <v>8.32</v>
      </c>
      <c r="M964" s="18">
        <v>2.38</v>
      </c>
      <c r="N964" s="16" t="s">
        <v>663</v>
      </c>
      <c r="O964" s="16" t="s">
        <v>605</v>
      </c>
      <c r="P964" s="16" t="s">
        <v>68</v>
      </c>
      <c r="Q964" s="16" t="s">
        <v>681</v>
      </c>
      <c r="R964" s="16" t="s">
        <v>689</v>
      </c>
      <c r="S964" s="16" t="s">
        <v>592</v>
      </c>
      <c r="T964" s="20">
        <f>E964+7</f>
        <v>42182</v>
      </c>
    </row>
    <row r="965" spans="1:20" x14ac:dyDescent="0.2">
      <c r="A965" s="16" t="s">
        <v>677</v>
      </c>
      <c r="B965" s="2">
        <v>1468</v>
      </c>
      <c r="C965" s="21" t="s">
        <v>64</v>
      </c>
      <c r="D965" s="16">
        <v>10593</v>
      </c>
      <c r="E965" s="22">
        <v>42351</v>
      </c>
      <c r="F965" s="16" t="s">
        <v>581</v>
      </c>
      <c r="G965" s="21">
        <v>27</v>
      </c>
      <c r="H965" s="18">
        <f>G965*L965</f>
        <v>431.46000000000004</v>
      </c>
      <c r="I965" s="23">
        <v>0.05</v>
      </c>
      <c r="J965" s="16" t="s">
        <v>595</v>
      </c>
      <c r="K965" s="24">
        <v>-147.51</v>
      </c>
      <c r="L965" s="18">
        <v>15.98</v>
      </c>
      <c r="M965" s="24">
        <v>8.99</v>
      </c>
      <c r="N965" s="16" t="s">
        <v>360</v>
      </c>
      <c r="O965" s="21" t="s">
        <v>601</v>
      </c>
      <c r="P965" s="16" t="s">
        <v>68</v>
      </c>
      <c r="Q965" s="21" t="s">
        <v>681</v>
      </c>
      <c r="R965" s="16" t="s">
        <v>689</v>
      </c>
      <c r="S965" s="21" t="s">
        <v>592</v>
      </c>
      <c r="T965" s="20">
        <f>E965+7</f>
        <v>42358</v>
      </c>
    </row>
    <row r="966" spans="1:20" x14ac:dyDescent="0.2">
      <c r="A966" s="16" t="s">
        <v>677</v>
      </c>
      <c r="B966" s="2">
        <v>3253</v>
      </c>
      <c r="C966" s="16" t="s">
        <v>64</v>
      </c>
      <c r="D966" s="16">
        <v>23301</v>
      </c>
      <c r="E966" s="17">
        <v>42051</v>
      </c>
      <c r="F966" s="16" t="s">
        <v>581</v>
      </c>
      <c r="G966" s="16">
        <v>4</v>
      </c>
      <c r="H966" s="18">
        <f>G966*L966</f>
        <v>23.92</v>
      </c>
      <c r="I966" s="19">
        <v>0.02</v>
      </c>
      <c r="J966" s="16" t="s">
        <v>595</v>
      </c>
      <c r="K966" s="18">
        <v>-27.13</v>
      </c>
      <c r="L966" s="18">
        <v>5.98</v>
      </c>
      <c r="M966" s="18">
        <v>3.85</v>
      </c>
      <c r="N966" s="16" t="s">
        <v>610</v>
      </c>
      <c r="O966" s="16" t="s">
        <v>605</v>
      </c>
      <c r="P966" s="16" t="s">
        <v>71</v>
      </c>
      <c r="Q966" s="16" t="s">
        <v>681</v>
      </c>
      <c r="R966" s="16" t="s">
        <v>689</v>
      </c>
      <c r="S966" s="16" t="s">
        <v>592</v>
      </c>
      <c r="T966" s="20">
        <f>E966+7</f>
        <v>42058</v>
      </c>
    </row>
    <row r="967" spans="1:20" x14ac:dyDescent="0.2">
      <c r="A967" s="16" t="s">
        <v>677</v>
      </c>
      <c r="B967" s="2">
        <v>3105</v>
      </c>
      <c r="C967" s="21" t="s">
        <v>64</v>
      </c>
      <c r="D967" s="16">
        <v>22272</v>
      </c>
      <c r="E967" s="22">
        <v>42435</v>
      </c>
      <c r="F967" s="16" t="s">
        <v>581</v>
      </c>
      <c r="G967" s="21">
        <v>30</v>
      </c>
      <c r="H967" s="18">
        <f>G967*L967</f>
        <v>1062.3</v>
      </c>
      <c r="I967" s="23">
        <v>0.08</v>
      </c>
      <c r="J967" s="16" t="s">
        <v>595</v>
      </c>
      <c r="K967" s="24">
        <v>342.41</v>
      </c>
      <c r="L967" s="18">
        <v>35.409999999999997</v>
      </c>
      <c r="M967" s="24">
        <v>1.99</v>
      </c>
      <c r="N967" s="16" t="s">
        <v>352</v>
      </c>
      <c r="O967" s="21" t="s">
        <v>601</v>
      </c>
      <c r="P967" s="16" t="s">
        <v>68</v>
      </c>
      <c r="Q967" s="21" t="s">
        <v>681</v>
      </c>
      <c r="R967" s="16" t="s">
        <v>689</v>
      </c>
      <c r="S967" s="21" t="s">
        <v>592</v>
      </c>
      <c r="T967" s="20">
        <f>E967+7</f>
        <v>42442</v>
      </c>
    </row>
    <row r="968" spans="1:20" x14ac:dyDescent="0.2">
      <c r="A968" s="16" t="s">
        <v>677</v>
      </c>
      <c r="B968" s="2">
        <v>4574</v>
      </c>
      <c r="C968" s="16" t="s">
        <v>64</v>
      </c>
      <c r="D968" s="16">
        <v>32580</v>
      </c>
      <c r="E968" s="17">
        <v>42201</v>
      </c>
      <c r="F968" s="16" t="s">
        <v>581</v>
      </c>
      <c r="G968" s="16">
        <v>23</v>
      </c>
      <c r="H968" s="18">
        <f>G968*L968</f>
        <v>170.20000000000002</v>
      </c>
      <c r="I968" s="19">
        <v>0.03</v>
      </c>
      <c r="J968" s="16" t="s">
        <v>595</v>
      </c>
      <c r="K968" s="18">
        <v>44.59</v>
      </c>
      <c r="L968" s="18">
        <v>7.4</v>
      </c>
      <c r="M968" s="18">
        <v>1.71</v>
      </c>
      <c r="N968" s="16" t="s">
        <v>654</v>
      </c>
      <c r="O968" s="16" t="s">
        <v>603</v>
      </c>
      <c r="P968" s="16" t="s">
        <v>71</v>
      </c>
      <c r="Q968" s="16" t="s">
        <v>679</v>
      </c>
      <c r="R968" s="16" t="s">
        <v>686</v>
      </c>
      <c r="S968" s="16" t="s">
        <v>588</v>
      </c>
      <c r="T968" s="20">
        <f>E968+7</f>
        <v>42208</v>
      </c>
    </row>
    <row r="969" spans="1:20" x14ac:dyDescent="0.2">
      <c r="A969" s="16" t="s">
        <v>677</v>
      </c>
      <c r="B969" s="2">
        <v>3370</v>
      </c>
      <c r="C969" s="21" t="s">
        <v>64</v>
      </c>
      <c r="D969" s="16">
        <v>24070</v>
      </c>
      <c r="E969" s="22">
        <v>42017</v>
      </c>
      <c r="F969" s="16" t="s">
        <v>581</v>
      </c>
      <c r="G969" s="21">
        <v>48</v>
      </c>
      <c r="H969" s="18">
        <f>G969*L969</f>
        <v>267.84000000000003</v>
      </c>
      <c r="I969" s="23">
        <v>0</v>
      </c>
      <c r="J969" s="16" t="s">
        <v>594</v>
      </c>
      <c r="K969" s="24">
        <v>88.8</v>
      </c>
      <c r="L969" s="18">
        <v>5.58</v>
      </c>
      <c r="M969" s="24">
        <v>0.7</v>
      </c>
      <c r="N969" s="16" t="s">
        <v>652</v>
      </c>
      <c r="O969" s="21" t="s">
        <v>603</v>
      </c>
      <c r="P969" s="16" t="s">
        <v>71</v>
      </c>
      <c r="Q969" s="21" t="s">
        <v>679</v>
      </c>
      <c r="R969" s="16" t="s">
        <v>683</v>
      </c>
      <c r="S969" s="21" t="s">
        <v>588</v>
      </c>
      <c r="T969" s="20">
        <f>E969+7</f>
        <v>42024</v>
      </c>
    </row>
    <row r="970" spans="1:20" x14ac:dyDescent="0.2">
      <c r="A970" s="16" t="s">
        <v>677</v>
      </c>
      <c r="B970" s="2">
        <v>2715</v>
      </c>
      <c r="C970" s="16" t="s">
        <v>64</v>
      </c>
      <c r="D970" s="16">
        <v>19616</v>
      </c>
      <c r="E970" s="17">
        <v>42299</v>
      </c>
      <c r="F970" s="16" t="s">
        <v>581</v>
      </c>
      <c r="G970" s="16">
        <v>42</v>
      </c>
      <c r="H970" s="18">
        <f>G970*L970</f>
        <v>116.75999999999999</v>
      </c>
      <c r="I970" s="19">
        <v>0.06</v>
      </c>
      <c r="J970" s="16" t="s">
        <v>594</v>
      </c>
      <c r="K970" s="18">
        <v>-10.01</v>
      </c>
      <c r="L970" s="18">
        <v>2.78</v>
      </c>
      <c r="M970" s="18">
        <v>1.25</v>
      </c>
      <c r="N970" s="16" t="s">
        <v>617</v>
      </c>
      <c r="O970" s="16" t="s">
        <v>605</v>
      </c>
      <c r="P970" s="16" t="s">
        <v>71</v>
      </c>
      <c r="Q970" s="16" t="s">
        <v>679</v>
      </c>
      <c r="R970" s="16" t="s">
        <v>683</v>
      </c>
      <c r="S970" s="16" t="s">
        <v>588</v>
      </c>
      <c r="T970" s="20">
        <f>E970+7</f>
        <v>42306</v>
      </c>
    </row>
    <row r="971" spans="1:20" x14ac:dyDescent="0.2">
      <c r="A971" s="16" t="s">
        <v>677</v>
      </c>
      <c r="B971" s="4">
        <v>1451</v>
      </c>
      <c r="C971" s="21" t="s">
        <v>64</v>
      </c>
      <c r="D971" s="16">
        <v>10466</v>
      </c>
      <c r="E971" s="22">
        <v>42668</v>
      </c>
      <c r="F971" s="16" t="s">
        <v>581</v>
      </c>
      <c r="G971" s="21">
        <v>27</v>
      </c>
      <c r="H971" s="18">
        <f>G971*L971</f>
        <v>115.56</v>
      </c>
      <c r="I971" s="23">
        <v>7.0000000000000007E-2</v>
      </c>
      <c r="J971" s="16" t="s">
        <v>595</v>
      </c>
      <c r="K971" s="24">
        <v>16.21</v>
      </c>
      <c r="L971" s="18">
        <v>4.28</v>
      </c>
      <c r="M971" s="24">
        <v>0.94</v>
      </c>
      <c r="N971" s="16" t="s">
        <v>619</v>
      </c>
      <c r="O971" s="21" t="s">
        <v>605</v>
      </c>
      <c r="P971" s="16" t="s">
        <v>71</v>
      </c>
      <c r="Q971" s="21" t="s">
        <v>679</v>
      </c>
      <c r="R971" s="16" t="s">
        <v>683</v>
      </c>
      <c r="S971" s="21" t="s">
        <v>588</v>
      </c>
      <c r="T971" s="20">
        <f>E971+7</f>
        <v>42675</v>
      </c>
    </row>
    <row r="972" spans="1:20" x14ac:dyDescent="0.2">
      <c r="A972" s="16" t="s">
        <v>677</v>
      </c>
      <c r="B972" s="4">
        <v>1564</v>
      </c>
      <c r="C972" s="16" t="s">
        <v>64</v>
      </c>
      <c r="D972" s="16">
        <v>11271</v>
      </c>
      <c r="E972" s="17">
        <v>42234</v>
      </c>
      <c r="F972" s="16" t="s">
        <v>581</v>
      </c>
      <c r="G972" s="16">
        <v>46</v>
      </c>
      <c r="H972" s="18">
        <f>G972*L972</f>
        <v>150.88</v>
      </c>
      <c r="I972" s="19">
        <v>0</v>
      </c>
      <c r="J972" s="16" t="s">
        <v>595</v>
      </c>
      <c r="K972" s="18">
        <v>-115.8</v>
      </c>
      <c r="L972" s="18">
        <v>3.28</v>
      </c>
      <c r="M972" s="18">
        <v>3.97</v>
      </c>
      <c r="N972" s="16" t="s">
        <v>655</v>
      </c>
      <c r="O972" s="16" t="s">
        <v>603</v>
      </c>
      <c r="P972" s="16" t="s">
        <v>71</v>
      </c>
      <c r="Q972" s="16" t="s">
        <v>679</v>
      </c>
      <c r="R972" s="16" t="s">
        <v>683</v>
      </c>
      <c r="S972" s="16" t="s">
        <v>588</v>
      </c>
      <c r="T972" s="20">
        <f>E972+7</f>
        <v>42241</v>
      </c>
    </row>
    <row r="973" spans="1:20" x14ac:dyDescent="0.2">
      <c r="A973" s="16" t="s">
        <v>677</v>
      </c>
      <c r="B973" s="4">
        <v>146</v>
      </c>
      <c r="C973" s="21" t="s">
        <v>64</v>
      </c>
      <c r="D973" s="16">
        <v>929</v>
      </c>
      <c r="E973" s="22">
        <v>42583</v>
      </c>
      <c r="F973" s="16" t="s">
        <v>581</v>
      </c>
      <c r="G973" s="21">
        <v>39</v>
      </c>
      <c r="H973" s="18">
        <f>G973*L973</f>
        <v>81.12</v>
      </c>
      <c r="I973" s="23">
        <v>0.04</v>
      </c>
      <c r="J973" s="16" t="s">
        <v>595</v>
      </c>
      <c r="K973" s="24">
        <v>-64.290000000000006</v>
      </c>
      <c r="L973" s="18">
        <v>2.08</v>
      </c>
      <c r="M973" s="24">
        <v>2.56</v>
      </c>
      <c r="N973" s="16" t="s">
        <v>619</v>
      </c>
      <c r="O973" s="21" t="s">
        <v>605</v>
      </c>
      <c r="P973" s="16" t="s">
        <v>71</v>
      </c>
      <c r="Q973" s="21" t="s">
        <v>679</v>
      </c>
      <c r="R973" s="16" t="s">
        <v>684</v>
      </c>
      <c r="S973" s="21" t="s">
        <v>592</v>
      </c>
      <c r="T973" s="20">
        <f>E973+7</f>
        <v>42590</v>
      </c>
    </row>
    <row r="974" spans="1:20" x14ac:dyDescent="0.2">
      <c r="A974" s="16" t="s">
        <v>677</v>
      </c>
      <c r="B974" s="2">
        <v>6929</v>
      </c>
      <c r="C974" s="16" t="s">
        <v>64</v>
      </c>
      <c r="D974" s="16">
        <v>49443</v>
      </c>
      <c r="E974" s="17">
        <v>41966</v>
      </c>
      <c r="F974" s="16" t="s">
        <v>581</v>
      </c>
      <c r="G974" s="16">
        <v>41</v>
      </c>
      <c r="H974" s="18">
        <f>G974*L974</f>
        <v>403.84999999999997</v>
      </c>
      <c r="I974" s="19">
        <v>0.05</v>
      </c>
      <c r="J974" s="16" t="s">
        <v>595</v>
      </c>
      <c r="K974" s="18">
        <v>-10.98</v>
      </c>
      <c r="L974" s="18">
        <v>9.85</v>
      </c>
      <c r="M974" s="18">
        <v>4.82</v>
      </c>
      <c r="N974" s="16" t="s">
        <v>654</v>
      </c>
      <c r="O974" s="16" t="s">
        <v>603</v>
      </c>
      <c r="P974" s="16" t="s">
        <v>68</v>
      </c>
      <c r="Q974" s="16" t="s">
        <v>679</v>
      </c>
      <c r="R974" s="16" t="s">
        <v>683</v>
      </c>
      <c r="S974" s="16" t="s">
        <v>588</v>
      </c>
      <c r="T974" s="20">
        <f>E974+7</f>
        <v>41973</v>
      </c>
    </row>
    <row r="975" spans="1:20" x14ac:dyDescent="0.2">
      <c r="A975" s="16" t="s">
        <v>677</v>
      </c>
      <c r="B975" s="2">
        <v>732</v>
      </c>
      <c r="C975" s="21" t="s">
        <v>64</v>
      </c>
      <c r="D975" s="16">
        <v>5281</v>
      </c>
      <c r="E975" s="22">
        <v>42248</v>
      </c>
      <c r="F975" s="16" t="s">
        <v>581</v>
      </c>
      <c r="G975" s="21">
        <v>14</v>
      </c>
      <c r="H975" s="18">
        <f>G975*L975</f>
        <v>2937.76</v>
      </c>
      <c r="I975" s="23">
        <v>0.1</v>
      </c>
      <c r="J975" s="16" t="s">
        <v>595</v>
      </c>
      <c r="K975" s="24">
        <v>1107.53</v>
      </c>
      <c r="L975" s="18">
        <v>209.84</v>
      </c>
      <c r="M975" s="24">
        <v>21.21</v>
      </c>
      <c r="N975" s="16" t="s">
        <v>657</v>
      </c>
      <c r="O975" s="21" t="s">
        <v>603</v>
      </c>
      <c r="P975" s="16" t="s">
        <v>70</v>
      </c>
      <c r="Q975" s="21" t="s">
        <v>680</v>
      </c>
      <c r="R975" s="16" t="s">
        <v>687</v>
      </c>
      <c r="S975" s="21" t="s">
        <v>589</v>
      </c>
      <c r="T975" s="20">
        <f>E975+7</f>
        <v>42255</v>
      </c>
    </row>
    <row r="976" spans="1:20" x14ac:dyDescent="0.2">
      <c r="A976" s="16" t="s">
        <v>677</v>
      </c>
      <c r="B976" s="4">
        <v>672</v>
      </c>
      <c r="C976" s="16" t="s">
        <v>64</v>
      </c>
      <c r="D976" s="16">
        <v>4676</v>
      </c>
      <c r="E976" s="17">
        <v>42186</v>
      </c>
      <c r="F976" s="16" t="s">
        <v>581</v>
      </c>
      <c r="G976" s="16">
        <v>30</v>
      </c>
      <c r="H976" s="18">
        <f>G976*L976</f>
        <v>4679.7000000000007</v>
      </c>
      <c r="I976" s="19">
        <v>0.01</v>
      </c>
      <c r="J976" s="16" t="s">
        <v>595</v>
      </c>
      <c r="K976" s="18">
        <v>1115.694</v>
      </c>
      <c r="L976" s="18">
        <v>155.99</v>
      </c>
      <c r="M976" s="18">
        <v>8.99</v>
      </c>
      <c r="N976" s="16" t="s">
        <v>650</v>
      </c>
      <c r="O976" s="16" t="s">
        <v>603</v>
      </c>
      <c r="P976" s="16" t="s">
        <v>68</v>
      </c>
      <c r="Q976" s="16" t="s">
        <v>681</v>
      </c>
      <c r="R976" s="16" t="s">
        <v>688</v>
      </c>
      <c r="S976" s="16" t="s">
        <v>591</v>
      </c>
      <c r="T976" s="20">
        <f>E976+7</f>
        <v>42193</v>
      </c>
    </row>
    <row r="977" spans="1:20" x14ac:dyDescent="0.2">
      <c r="A977" s="16" t="s">
        <v>677</v>
      </c>
      <c r="B977" s="2">
        <v>2910</v>
      </c>
      <c r="C977" s="21" t="s">
        <v>64</v>
      </c>
      <c r="D977" s="16">
        <v>20967</v>
      </c>
      <c r="E977" s="22">
        <v>42017</v>
      </c>
      <c r="F977" s="16" t="s">
        <v>581</v>
      </c>
      <c r="G977" s="21">
        <v>6</v>
      </c>
      <c r="H977" s="18">
        <f>G977*L977</f>
        <v>755.93999999999994</v>
      </c>
      <c r="I977" s="23">
        <v>0.03</v>
      </c>
      <c r="J977" s="16" t="s">
        <v>595</v>
      </c>
      <c r="K977" s="24">
        <v>-397.529</v>
      </c>
      <c r="L977" s="18">
        <v>125.99</v>
      </c>
      <c r="M977" s="24">
        <v>8.08</v>
      </c>
      <c r="N977" s="16" t="s">
        <v>654</v>
      </c>
      <c r="O977" s="21" t="s">
        <v>603</v>
      </c>
      <c r="P977" s="16" t="s">
        <v>69</v>
      </c>
      <c r="Q977" s="21" t="s">
        <v>681</v>
      </c>
      <c r="R977" s="16" t="s">
        <v>688</v>
      </c>
      <c r="S977" s="21" t="s">
        <v>591</v>
      </c>
      <c r="T977" s="20">
        <f>E977+7</f>
        <v>42024</v>
      </c>
    </row>
    <row r="978" spans="1:20" x14ac:dyDescent="0.2">
      <c r="A978" s="16" t="s">
        <v>677</v>
      </c>
      <c r="B978" s="2">
        <v>4479</v>
      </c>
      <c r="C978" s="16" t="s">
        <v>64</v>
      </c>
      <c r="D978" s="16">
        <v>31876</v>
      </c>
      <c r="E978" s="17">
        <v>42070</v>
      </c>
      <c r="F978" s="16" t="s">
        <v>581</v>
      </c>
      <c r="G978" s="16">
        <v>8</v>
      </c>
      <c r="H978" s="18">
        <f>G978*L978</f>
        <v>767.92</v>
      </c>
      <c r="I978" s="19">
        <v>0.08</v>
      </c>
      <c r="J978" s="16" t="s">
        <v>595</v>
      </c>
      <c r="K978" s="18">
        <v>-360.18</v>
      </c>
      <c r="L978" s="18">
        <v>95.99</v>
      </c>
      <c r="M978" s="18">
        <v>35</v>
      </c>
      <c r="N978" s="16" t="s">
        <v>310</v>
      </c>
      <c r="O978" s="16" t="s">
        <v>601</v>
      </c>
      <c r="P978" s="16" t="s">
        <v>71</v>
      </c>
      <c r="Q978" s="16" t="s">
        <v>679</v>
      </c>
      <c r="R978" s="16" t="s">
        <v>692</v>
      </c>
      <c r="S978" s="16" t="s">
        <v>589</v>
      </c>
      <c r="T978" s="20">
        <f>E978+7</f>
        <v>42077</v>
      </c>
    </row>
    <row r="979" spans="1:20" x14ac:dyDescent="0.2">
      <c r="A979" s="16" t="s">
        <v>677</v>
      </c>
      <c r="B979" s="4">
        <v>390</v>
      </c>
      <c r="C979" s="21" t="s">
        <v>64</v>
      </c>
      <c r="D979" s="16">
        <v>2688</v>
      </c>
      <c r="E979" s="22">
        <v>42331</v>
      </c>
      <c r="F979" s="16" t="s">
        <v>581</v>
      </c>
      <c r="G979" s="21">
        <v>7</v>
      </c>
      <c r="H979" s="18">
        <f>G979*L979</f>
        <v>146.79</v>
      </c>
      <c r="I979" s="23">
        <v>0.09</v>
      </c>
      <c r="J979" s="16" t="s">
        <v>595</v>
      </c>
      <c r="K979" s="24">
        <v>-98.46</v>
      </c>
      <c r="L979" s="18">
        <v>20.97</v>
      </c>
      <c r="M979" s="24">
        <v>6.5</v>
      </c>
      <c r="N979" s="16" t="s">
        <v>254</v>
      </c>
      <c r="O979" s="21" t="s">
        <v>601</v>
      </c>
      <c r="P979" s="16" t="s">
        <v>69</v>
      </c>
      <c r="Q979" s="21" t="s">
        <v>681</v>
      </c>
      <c r="R979" s="16" t="s">
        <v>689</v>
      </c>
      <c r="S979" s="21" t="s">
        <v>591</v>
      </c>
      <c r="T979" s="20">
        <f>E979+7</f>
        <v>42338</v>
      </c>
    </row>
    <row r="980" spans="1:20" x14ac:dyDescent="0.2">
      <c r="A980" s="16" t="s">
        <v>677</v>
      </c>
      <c r="B980" s="2">
        <v>1372</v>
      </c>
      <c r="C980" s="16" t="s">
        <v>64</v>
      </c>
      <c r="D980" s="16">
        <v>9927</v>
      </c>
      <c r="E980" s="17">
        <v>42171</v>
      </c>
      <c r="F980" s="16" t="s">
        <v>581</v>
      </c>
      <c r="G980" s="16">
        <v>34</v>
      </c>
      <c r="H980" s="18">
        <f>G980*L980</f>
        <v>1733.32</v>
      </c>
      <c r="I980" s="19">
        <v>0.09</v>
      </c>
      <c r="J980" s="16" t="s">
        <v>594</v>
      </c>
      <c r="K980" s="18">
        <v>-82.16</v>
      </c>
      <c r="L980" s="18">
        <v>50.98</v>
      </c>
      <c r="M980" s="18">
        <v>6.5</v>
      </c>
      <c r="N980" s="16" t="s">
        <v>616</v>
      </c>
      <c r="O980" s="16" t="s">
        <v>605</v>
      </c>
      <c r="P980" s="16" t="s">
        <v>71</v>
      </c>
      <c r="Q980" s="16" t="s">
        <v>681</v>
      </c>
      <c r="R980" s="16" t="s">
        <v>689</v>
      </c>
      <c r="S980" s="16" t="s">
        <v>591</v>
      </c>
      <c r="T980" s="20">
        <f>E980+7</f>
        <v>42178</v>
      </c>
    </row>
    <row r="981" spans="1:20" x14ac:dyDescent="0.2">
      <c r="A981" s="16" t="s">
        <v>677</v>
      </c>
      <c r="B981" s="2">
        <v>8244</v>
      </c>
      <c r="C981" s="21" t="s">
        <v>64</v>
      </c>
      <c r="D981" s="16">
        <v>58917</v>
      </c>
      <c r="E981" s="22">
        <v>42370</v>
      </c>
      <c r="F981" s="16" t="s">
        <v>581</v>
      </c>
      <c r="G981" s="21">
        <v>3</v>
      </c>
      <c r="H981" s="18">
        <f>G981*L981</f>
        <v>65.94</v>
      </c>
      <c r="I981" s="23">
        <v>0.09</v>
      </c>
      <c r="J981" s="16" t="s">
        <v>595</v>
      </c>
      <c r="K981" s="24">
        <v>-25.96</v>
      </c>
      <c r="L981" s="18">
        <v>21.98</v>
      </c>
      <c r="M981" s="24">
        <v>2.87</v>
      </c>
      <c r="N981" s="16" t="s">
        <v>651</v>
      </c>
      <c r="O981" s="21" t="s">
        <v>603</v>
      </c>
      <c r="P981" s="16" t="s">
        <v>69</v>
      </c>
      <c r="Q981" s="21" t="s">
        <v>679</v>
      </c>
      <c r="R981" s="16" t="s">
        <v>683</v>
      </c>
      <c r="S981" s="21" t="s">
        <v>592</v>
      </c>
      <c r="T981" s="20">
        <f>E981+7</f>
        <v>42377</v>
      </c>
    </row>
    <row r="982" spans="1:20" x14ac:dyDescent="0.2">
      <c r="A982" s="16" t="s">
        <v>677</v>
      </c>
      <c r="B982" s="2">
        <v>2331</v>
      </c>
      <c r="C982" s="16" t="s">
        <v>64</v>
      </c>
      <c r="D982" s="16">
        <v>16804</v>
      </c>
      <c r="E982" s="17">
        <v>42378</v>
      </c>
      <c r="F982" s="16" t="s">
        <v>581</v>
      </c>
      <c r="G982" s="16">
        <v>46</v>
      </c>
      <c r="H982" s="18">
        <f>G982*L982</f>
        <v>2575.08</v>
      </c>
      <c r="I982" s="19">
        <v>0.08</v>
      </c>
      <c r="J982" s="16" t="s">
        <v>595</v>
      </c>
      <c r="K982" s="18">
        <v>752.87</v>
      </c>
      <c r="L982" s="18">
        <v>55.98</v>
      </c>
      <c r="M982" s="18">
        <v>13.88</v>
      </c>
      <c r="N982" s="16" t="s">
        <v>650</v>
      </c>
      <c r="O982" s="16" t="s">
        <v>603</v>
      </c>
      <c r="P982" s="16" t="s">
        <v>70</v>
      </c>
      <c r="Q982" s="16" t="s">
        <v>679</v>
      </c>
      <c r="R982" s="16" t="s">
        <v>686</v>
      </c>
      <c r="S982" s="16" t="s">
        <v>591</v>
      </c>
      <c r="T982" s="20">
        <f>E982+7</f>
        <v>42385</v>
      </c>
    </row>
    <row r="983" spans="1:20" x14ac:dyDescent="0.2">
      <c r="A983" s="16" t="s">
        <v>677</v>
      </c>
      <c r="B983" s="4">
        <v>3605</v>
      </c>
      <c r="C983" s="21" t="s">
        <v>64</v>
      </c>
      <c r="D983" s="16">
        <v>25767</v>
      </c>
      <c r="E983" s="22">
        <v>42371</v>
      </c>
      <c r="F983" s="16" t="s">
        <v>581</v>
      </c>
      <c r="G983" s="21">
        <v>15</v>
      </c>
      <c r="H983" s="18">
        <f>G983*L983</f>
        <v>581.4</v>
      </c>
      <c r="I983" s="23">
        <v>0.04</v>
      </c>
      <c r="J983" s="16" t="s">
        <v>595</v>
      </c>
      <c r="K983" s="24">
        <v>108.01</v>
      </c>
      <c r="L983" s="18">
        <v>38.76</v>
      </c>
      <c r="M983" s="24">
        <v>13.26</v>
      </c>
      <c r="N983" s="16" t="s">
        <v>656</v>
      </c>
      <c r="O983" s="21" t="s">
        <v>603</v>
      </c>
      <c r="P983" s="16" t="s">
        <v>71</v>
      </c>
      <c r="Q983" s="21" t="s">
        <v>679</v>
      </c>
      <c r="R983" s="16" t="s">
        <v>686</v>
      </c>
      <c r="S983" s="21" t="s">
        <v>591</v>
      </c>
      <c r="T983" s="20">
        <f>E983+7</f>
        <v>42378</v>
      </c>
    </row>
    <row r="984" spans="1:20" x14ac:dyDescent="0.2">
      <c r="A984" s="16" t="s">
        <v>677</v>
      </c>
      <c r="B984" s="2">
        <v>7546</v>
      </c>
      <c r="C984" s="16" t="s">
        <v>64</v>
      </c>
      <c r="D984" s="16">
        <v>53956</v>
      </c>
      <c r="E984" s="17">
        <v>42163</v>
      </c>
      <c r="F984" s="16" t="s">
        <v>581</v>
      </c>
      <c r="G984" s="16">
        <v>43</v>
      </c>
      <c r="H984" s="18">
        <f>G984*L984</f>
        <v>1762.5700000000002</v>
      </c>
      <c r="I984" s="19">
        <v>0.01</v>
      </c>
      <c r="J984" s="16" t="s">
        <v>595</v>
      </c>
      <c r="K984" s="18">
        <v>311.72000000000003</v>
      </c>
      <c r="L984" s="18">
        <v>40.99</v>
      </c>
      <c r="M984" s="18">
        <v>17.48</v>
      </c>
      <c r="N984" s="16" t="s">
        <v>653</v>
      </c>
      <c r="O984" s="16" t="s">
        <v>603</v>
      </c>
      <c r="P984" s="16" t="s">
        <v>70</v>
      </c>
      <c r="Q984" s="16" t="s">
        <v>679</v>
      </c>
      <c r="R984" s="16" t="s">
        <v>686</v>
      </c>
      <c r="S984" s="16" t="s">
        <v>591</v>
      </c>
      <c r="T984" s="20">
        <f>E984+7</f>
        <v>42170</v>
      </c>
    </row>
    <row r="985" spans="1:20" x14ac:dyDescent="0.2">
      <c r="A985" s="16" t="s">
        <v>677</v>
      </c>
      <c r="B985" s="2">
        <v>4705</v>
      </c>
      <c r="C985" s="21" t="s">
        <v>64</v>
      </c>
      <c r="D985" s="16">
        <v>33510</v>
      </c>
      <c r="E985" s="22">
        <v>42279</v>
      </c>
      <c r="F985" s="16" t="s">
        <v>581</v>
      </c>
      <c r="G985" s="21">
        <v>11</v>
      </c>
      <c r="H985" s="18">
        <f>G985*L985</f>
        <v>450.89000000000004</v>
      </c>
      <c r="I985" s="23">
        <v>0.06</v>
      </c>
      <c r="J985" s="16" t="s">
        <v>595</v>
      </c>
      <c r="K985" s="24">
        <v>13.21</v>
      </c>
      <c r="L985" s="18">
        <v>40.99</v>
      </c>
      <c r="M985" s="24">
        <v>17.48</v>
      </c>
      <c r="N985" s="16" t="s">
        <v>378</v>
      </c>
      <c r="O985" s="21" t="s">
        <v>601</v>
      </c>
      <c r="P985" s="16" t="s">
        <v>71</v>
      </c>
      <c r="Q985" s="21" t="s">
        <v>679</v>
      </c>
      <c r="R985" s="16" t="s">
        <v>686</v>
      </c>
      <c r="S985" s="21" t="s">
        <v>591</v>
      </c>
      <c r="T985" s="20">
        <f>E985+7</f>
        <v>42286</v>
      </c>
    </row>
    <row r="986" spans="1:20" x14ac:dyDescent="0.2">
      <c r="A986" s="16" t="s">
        <v>677</v>
      </c>
      <c r="B986" s="4">
        <v>7528</v>
      </c>
      <c r="C986" s="16" t="s">
        <v>64</v>
      </c>
      <c r="D986" s="16">
        <v>53795</v>
      </c>
      <c r="E986" s="17">
        <v>42338</v>
      </c>
      <c r="F986" s="16" t="s">
        <v>581</v>
      </c>
      <c r="G986" s="16">
        <v>40</v>
      </c>
      <c r="H986" s="18">
        <f>G986*L986</f>
        <v>259.20000000000005</v>
      </c>
      <c r="I986" s="19">
        <v>0.1</v>
      </c>
      <c r="J986" s="16" t="s">
        <v>594</v>
      </c>
      <c r="K986" s="18">
        <v>-93.06</v>
      </c>
      <c r="L986" s="18">
        <v>6.48</v>
      </c>
      <c r="M986" s="18">
        <v>6.22</v>
      </c>
      <c r="N986" s="16" t="s">
        <v>456</v>
      </c>
      <c r="O986" s="16" t="s">
        <v>601</v>
      </c>
      <c r="P986" s="16" t="s">
        <v>68</v>
      </c>
      <c r="Q986" s="16" t="s">
        <v>679</v>
      </c>
      <c r="R986" s="16" t="s">
        <v>686</v>
      </c>
      <c r="S986" s="16" t="s">
        <v>591</v>
      </c>
      <c r="T986" s="20">
        <f>E986+7</f>
        <v>42345</v>
      </c>
    </row>
    <row r="987" spans="1:20" x14ac:dyDescent="0.2">
      <c r="A987" s="16" t="s">
        <v>677</v>
      </c>
      <c r="B987" s="2">
        <v>6417</v>
      </c>
      <c r="C987" s="21" t="s">
        <v>64</v>
      </c>
      <c r="D987" s="16">
        <v>45601</v>
      </c>
      <c r="E987" s="22">
        <v>42212</v>
      </c>
      <c r="F987" s="16" t="s">
        <v>581</v>
      </c>
      <c r="G987" s="21">
        <v>47</v>
      </c>
      <c r="H987" s="18">
        <f>G987*L987</f>
        <v>939.06000000000006</v>
      </c>
      <c r="I987" s="23">
        <v>0</v>
      </c>
      <c r="J987" s="16" t="s">
        <v>595</v>
      </c>
      <c r="K987" s="24">
        <v>267.64</v>
      </c>
      <c r="L987" s="18">
        <v>19.98</v>
      </c>
      <c r="M987" s="24">
        <v>5.97</v>
      </c>
      <c r="N987" s="16" t="s">
        <v>403</v>
      </c>
      <c r="O987" s="21" t="s">
        <v>601</v>
      </c>
      <c r="P987" s="16" t="s">
        <v>71</v>
      </c>
      <c r="Q987" s="21" t="s">
        <v>679</v>
      </c>
      <c r="R987" s="16" t="s">
        <v>686</v>
      </c>
      <c r="S987" s="21" t="s">
        <v>591</v>
      </c>
      <c r="T987" s="20">
        <f>E987+7</f>
        <v>42219</v>
      </c>
    </row>
    <row r="988" spans="1:20" x14ac:dyDescent="0.2">
      <c r="A988" s="16" t="s">
        <v>677</v>
      </c>
      <c r="B988" s="2">
        <v>3752</v>
      </c>
      <c r="C988" s="16" t="s">
        <v>64</v>
      </c>
      <c r="D988" s="16">
        <v>26787</v>
      </c>
      <c r="E988" s="17">
        <v>42205</v>
      </c>
      <c r="F988" s="16" t="s">
        <v>581</v>
      </c>
      <c r="G988" s="16">
        <v>25</v>
      </c>
      <c r="H988" s="18">
        <f>G988*L988</f>
        <v>1201</v>
      </c>
      <c r="I988" s="19">
        <v>0.08</v>
      </c>
      <c r="J988" s="16" t="s">
        <v>594</v>
      </c>
      <c r="K988" s="18">
        <v>434.71</v>
      </c>
      <c r="L988" s="18">
        <v>48.04</v>
      </c>
      <c r="M988" s="18">
        <v>5.79</v>
      </c>
      <c r="N988" s="16" t="s">
        <v>654</v>
      </c>
      <c r="O988" s="16" t="s">
        <v>603</v>
      </c>
      <c r="P988" s="16" t="s">
        <v>69</v>
      </c>
      <c r="Q988" s="16" t="s">
        <v>679</v>
      </c>
      <c r="R988" s="16" t="s">
        <v>686</v>
      </c>
      <c r="S988" s="16" t="s">
        <v>591</v>
      </c>
      <c r="T988" s="20">
        <f>E988+7</f>
        <v>42212</v>
      </c>
    </row>
    <row r="989" spans="1:20" x14ac:dyDescent="0.2">
      <c r="A989" s="16" t="s">
        <v>677</v>
      </c>
      <c r="B989" s="4">
        <v>5008</v>
      </c>
      <c r="C989" s="21" t="s">
        <v>64</v>
      </c>
      <c r="D989" s="16">
        <v>35712</v>
      </c>
      <c r="E989" s="22">
        <v>42605</v>
      </c>
      <c r="F989" s="16" t="s">
        <v>581</v>
      </c>
      <c r="G989" s="21">
        <v>24</v>
      </c>
      <c r="H989" s="18">
        <f>G989*L989</f>
        <v>126.72</v>
      </c>
      <c r="I989" s="23">
        <v>0</v>
      </c>
      <c r="J989" s="16" t="s">
        <v>595</v>
      </c>
      <c r="K989" s="24">
        <v>-122.21</v>
      </c>
      <c r="L989" s="18">
        <v>5.28</v>
      </c>
      <c r="M989" s="24">
        <v>8.16</v>
      </c>
      <c r="N989" s="16" t="s">
        <v>655</v>
      </c>
      <c r="O989" s="21" t="s">
        <v>603</v>
      </c>
      <c r="P989" s="16" t="s">
        <v>70</v>
      </c>
      <c r="Q989" s="21" t="s">
        <v>679</v>
      </c>
      <c r="R989" s="16" t="s">
        <v>686</v>
      </c>
      <c r="S989" s="21" t="s">
        <v>591</v>
      </c>
      <c r="T989" s="20">
        <f>E989+7</f>
        <v>42612</v>
      </c>
    </row>
    <row r="990" spans="1:20" x14ac:dyDescent="0.2">
      <c r="A990" s="16" t="s">
        <v>677</v>
      </c>
      <c r="B990" s="2">
        <v>202</v>
      </c>
      <c r="C990" s="16" t="s">
        <v>64</v>
      </c>
      <c r="D990" s="16">
        <v>1317</v>
      </c>
      <c r="E990" s="17">
        <v>42081</v>
      </c>
      <c r="F990" s="16" t="s">
        <v>581</v>
      </c>
      <c r="G990" s="16">
        <v>29</v>
      </c>
      <c r="H990" s="18">
        <f>G990*L990</f>
        <v>153.12</v>
      </c>
      <c r="I990" s="19">
        <v>0.06</v>
      </c>
      <c r="J990" s="16" t="s">
        <v>595</v>
      </c>
      <c r="K990" s="18">
        <v>-76.64</v>
      </c>
      <c r="L990" s="18">
        <v>5.28</v>
      </c>
      <c r="M990" s="18">
        <v>5.57</v>
      </c>
      <c r="N990" s="16" t="s">
        <v>618</v>
      </c>
      <c r="O990" s="16" t="s">
        <v>605</v>
      </c>
      <c r="P990" s="16" t="s">
        <v>70</v>
      </c>
      <c r="Q990" s="16" t="s">
        <v>679</v>
      </c>
      <c r="R990" s="16" t="s">
        <v>686</v>
      </c>
      <c r="S990" s="16" t="s">
        <v>591</v>
      </c>
      <c r="T990" s="20">
        <f>E990+7</f>
        <v>42088</v>
      </c>
    </row>
    <row r="991" spans="1:20" x14ac:dyDescent="0.2">
      <c r="A991" s="16" t="s">
        <v>677</v>
      </c>
      <c r="B991" s="2">
        <v>4575</v>
      </c>
      <c r="C991" s="21" t="s">
        <v>64</v>
      </c>
      <c r="D991" s="16">
        <v>32580</v>
      </c>
      <c r="E991" s="22">
        <v>42201</v>
      </c>
      <c r="F991" s="16" t="s">
        <v>581</v>
      </c>
      <c r="G991" s="21">
        <v>38</v>
      </c>
      <c r="H991" s="18">
        <f>G991*L991</f>
        <v>246.24</v>
      </c>
      <c r="I991" s="23">
        <v>0.05</v>
      </c>
      <c r="J991" s="16" t="s">
        <v>595</v>
      </c>
      <c r="K991" s="24">
        <v>-172.35</v>
      </c>
      <c r="L991" s="18">
        <v>6.48</v>
      </c>
      <c r="M991" s="24">
        <v>8.74</v>
      </c>
      <c r="N991" s="16" t="s">
        <v>504</v>
      </c>
      <c r="O991" s="21" t="s">
        <v>601</v>
      </c>
      <c r="P991" s="16" t="s">
        <v>71</v>
      </c>
      <c r="Q991" s="21" t="s">
        <v>679</v>
      </c>
      <c r="R991" s="16" t="s">
        <v>686</v>
      </c>
      <c r="S991" s="21" t="s">
        <v>591</v>
      </c>
      <c r="T991" s="20">
        <f>E991+7</f>
        <v>42208</v>
      </c>
    </row>
    <row r="992" spans="1:20" x14ac:dyDescent="0.2">
      <c r="A992" s="16" t="s">
        <v>677</v>
      </c>
      <c r="B992" s="2">
        <v>4975</v>
      </c>
      <c r="C992" s="16" t="s">
        <v>64</v>
      </c>
      <c r="D992" s="16">
        <v>35392</v>
      </c>
      <c r="E992" s="17">
        <v>42362</v>
      </c>
      <c r="F992" s="16" t="s">
        <v>581</v>
      </c>
      <c r="G992" s="16">
        <v>9</v>
      </c>
      <c r="H992" s="18">
        <f>G992*L992</f>
        <v>58.320000000000007</v>
      </c>
      <c r="I992" s="19">
        <v>0.01</v>
      </c>
      <c r="J992" s="16" t="s">
        <v>595</v>
      </c>
      <c r="K992" s="18">
        <v>-50.2</v>
      </c>
      <c r="L992" s="18">
        <v>6.48</v>
      </c>
      <c r="M992" s="18">
        <v>9.68</v>
      </c>
      <c r="N992" s="16" t="s">
        <v>421</v>
      </c>
      <c r="O992" s="16" t="s">
        <v>601</v>
      </c>
      <c r="P992" s="16" t="s">
        <v>69</v>
      </c>
      <c r="Q992" s="16" t="s">
        <v>679</v>
      </c>
      <c r="R992" s="16" t="s">
        <v>686</v>
      </c>
      <c r="S992" s="16" t="s">
        <v>591</v>
      </c>
      <c r="T992" s="20">
        <f>E992+7</f>
        <v>42369</v>
      </c>
    </row>
    <row r="993" spans="1:20" x14ac:dyDescent="0.2">
      <c r="A993" s="16" t="s">
        <v>677</v>
      </c>
      <c r="B993" s="2">
        <v>5330</v>
      </c>
      <c r="C993" s="21" t="s">
        <v>64</v>
      </c>
      <c r="D993" s="16">
        <v>37891</v>
      </c>
      <c r="E993" s="22">
        <v>42236</v>
      </c>
      <c r="F993" s="16" t="s">
        <v>581</v>
      </c>
      <c r="G993" s="21">
        <v>24</v>
      </c>
      <c r="H993" s="18">
        <f>G993*L993</f>
        <v>155.52000000000001</v>
      </c>
      <c r="I993" s="23">
        <v>0.04</v>
      </c>
      <c r="J993" s="16" t="s">
        <v>595</v>
      </c>
      <c r="K993" s="24">
        <v>-65.540000000000006</v>
      </c>
      <c r="L993" s="18">
        <v>6.48</v>
      </c>
      <c r="M993" s="24">
        <v>6.6</v>
      </c>
      <c r="N993" s="16" t="s">
        <v>654</v>
      </c>
      <c r="O993" s="21" t="s">
        <v>603</v>
      </c>
      <c r="P993" s="16" t="s">
        <v>69</v>
      </c>
      <c r="Q993" s="21" t="s">
        <v>679</v>
      </c>
      <c r="R993" s="16" t="s">
        <v>686</v>
      </c>
      <c r="S993" s="21" t="s">
        <v>591</v>
      </c>
      <c r="T993" s="20">
        <f>E993+7</f>
        <v>42243</v>
      </c>
    </row>
    <row r="994" spans="1:20" x14ac:dyDescent="0.2">
      <c r="A994" s="16" t="s">
        <v>677</v>
      </c>
      <c r="B994" s="4">
        <v>6509</v>
      </c>
      <c r="C994" s="16" t="s">
        <v>64</v>
      </c>
      <c r="D994" s="16">
        <v>46311</v>
      </c>
      <c r="E994" s="17">
        <v>42149</v>
      </c>
      <c r="F994" s="16" t="s">
        <v>581</v>
      </c>
      <c r="G994" s="16">
        <v>44</v>
      </c>
      <c r="H994" s="18">
        <f>G994*L994</f>
        <v>285.12</v>
      </c>
      <c r="I994" s="19">
        <v>0</v>
      </c>
      <c r="J994" s="16" t="s">
        <v>595</v>
      </c>
      <c r="K994" s="18">
        <v>-185.98</v>
      </c>
      <c r="L994" s="18">
        <v>6.48</v>
      </c>
      <c r="M994" s="18">
        <v>8.4</v>
      </c>
      <c r="N994" s="16" t="s">
        <v>414</v>
      </c>
      <c r="O994" s="16" t="s">
        <v>601</v>
      </c>
      <c r="P994" s="16" t="s">
        <v>70</v>
      </c>
      <c r="Q994" s="16" t="s">
        <v>679</v>
      </c>
      <c r="R994" s="16" t="s">
        <v>686</v>
      </c>
      <c r="S994" s="16" t="s">
        <v>591</v>
      </c>
      <c r="T994" s="20">
        <f>E994+7</f>
        <v>42156</v>
      </c>
    </row>
    <row r="995" spans="1:20" x14ac:dyDescent="0.2">
      <c r="A995" s="16" t="s">
        <v>677</v>
      </c>
      <c r="B995" s="4">
        <v>1229</v>
      </c>
      <c r="C995" s="21" t="s">
        <v>64</v>
      </c>
      <c r="D995" s="16">
        <v>8995</v>
      </c>
      <c r="E995" s="22">
        <v>42080</v>
      </c>
      <c r="F995" s="16" t="s">
        <v>581</v>
      </c>
      <c r="G995" s="21">
        <v>42</v>
      </c>
      <c r="H995" s="18">
        <f>G995*L995</f>
        <v>272.16000000000003</v>
      </c>
      <c r="I995" s="23">
        <v>7.0000000000000007E-2</v>
      </c>
      <c r="J995" s="16" t="s">
        <v>595</v>
      </c>
      <c r="K995" s="24">
        <v>-191.28</v>
      </c>
      <c r="L995" s="18">
        <v>6.48</v>
      </c>
      <c r="M995" s="24">
        <v>8.19</v>
      </c>
      <c r="N995" s="16" t="s">
        <v>166</v>
      </c>
      <c r="O995" s="21" t="s">
        <v>601</v>
      </c>
      <c r="P995" s="16" t="s">
        <v>70</v>
      </c>
      <c r="Q995" s="21" t="s">
        <v>679</v>
      </c>
      <c r="R995" s="16" t="s">
        <v>686</v>
      </c>
      <c r="S995" s="21" t="s">
        <v>591</v>
      </c>
      <c r="T995" s="20">
        <f>E995+7</f>
        <v>42087</v>
      </c>
    </row>
    <row r="996" spans="1:20" x14ac:dyDescent="0.2">
      <c r="A996" s="16" t="s">
        <v>677</v>
      </c>
      <c r="B996" s="2">
        <v>7458</v>
      </c>
      <c r="C996" s="16" t="s">
        <v>64</v>
      </c>
      <c r="D996" s="16">
        <v>53216</v>
      </c>
      <c r="E996" s="17">
        <v>42647</v>
      </c>
      <c r="F996" s="16" t="s">
        <v>581</v>
      </c>
      <c r="G996" s="16">
        <v>36</v>
      </c>
      <c r="H996" s="18">
        <f>G996*L996</f>
        <v>233.28000000000003</v>
      </c>
      <c r="I996" s="19">
        <v>0.06</v>
      </c>
      <c r="J996" s="16" t="s">
        <v>595</v>
      </c>
      <c r="K996" s="18">
        <v>-185.54</v>
      </c>
      <c r="L996" s="18">
        <v>6.48</v>
      </c>
      <c r="M996" s="18">
        <v>8.73</v>
      </c>
      <c r="N996" s="16" t="s">
        <v>651</v>
      </c>
      <c r="O996" s="16" t="s">
        <v>603</v>
      </c>
      <c r="P996" s="16" t="s">
        <v>71</v>
      </c>
      <c r="Q996" s="16" t="s">
        <v>679</v>
      </c>
      <c r="R996" s="16" t="s">
        <v>686</v>
      </c>
      <c r="S996" s="16" t="s">
        <v>591</v>
      </c>
      <c r="T996" s="20">
        <f>E996+7</f>
        <v>42654</v>
      </c>
    </row>
    <row r="997" spans="1:20" x14ac:dyDescent="0.2">
      <c r="A997" s="16" t="s">
        <v>677</v>
      </c>
      <c r="B997" s="2">
        <v>255</v>
      </c>
      <c r="C997" s="21" t="s">
        <v>64</v>
      </c>
      <c r="D997" s="16">
        <v>1767</v>
      </c>
      <c r="E997" s="22">
        <v>42015</v>
      </c>
      <c r="F997" s="16" t="s">
        <v>581</v>
      </c>
      <c r="G997" s="21">
        <v>10</v>
      </c>
      <c r="H997" s="18">
        <f>G997*L997</f>
        <v>47.1</v>
      </c>
      <c r="I997" s="23">
        <v>0.05</v>
      </c>
      <c r="J997" s="16" t="s">
        <v>595</v>
      </c>
      <c r="K997" s="24">
        <v>-7.76</v>
      </c>
      <c r="L997" s="18">
        <v>4.71</v>
      </c>
      <c r="M997" s="24">
        <v>0.7</v>
      </c>
      <c r="N997" s="16" t="s">
        <v>654</v>
      </c>
      <c r="O997" s="21" t="s">
        <v>603</v>
      </c>
      <c r="P997" s="16" t="s">
        <v>71</v>
      </c>
      <c r="Q997" s="21" t="s">
        <v>679</v>
      </c>
      <c r="R997" s="16" t="s">
        <v>690</v>
      </c>
      <c r="S997" s="21" t="s">
        <v>588</v>
      </c>
      <c r="T997" s="20">
        <f>E997+7</f>
        <v>42022</v>
      </c>
    </row>
    <row r="998" spans="1:20" x14ac:dyDescent="0.2">
      <c r="A998" s="16" t="s">
        <v>677</v>
      </c>
      <c r="B998" s="2">
        <v>677</v>
      </c>
      <c r="C998" s="16" t="s">
        <v>64</v>
      </c>
      <c r="D998" s="16">
        <v>4738</v>
      </c>
      <c r="E998" s="17">
        <v>42406</v>
      </c>
      <c r="F998" s="16" t="s">
        <v>581</v>
      </c>
      <c r="G998" s="16">
        <v>2</v>
      </c>
      <c r="H998" s="18">
        <f>G998*L998</f>
        <v>9.42</v>
      </c>
      <c r="I998" s="19">
        <v>0.02</v>
      </c>
      <c r="J998" s="16" t="s">
        <v>595</v>
      </c>
      <c r="K998" s="18">
        <v>-7.97</v>
      </c>
      <c r="L998" s="18">
        <v>4.71</v>
      </c>
      <c r="M998" s="18">
        <v>0.7</v>
      </c>
      <c r="N998" s="16" t="s">
        <v>651</v>
      </c>
      <c r="O998" s="16" t="s">
        <v>603</v>
      </c>
      <c r="P998" s="16" t="s">
        <v>68</v>
      </c>
      <c r="Q998" s="16" t="s">
        <v>679</v>
      </c>
      <c r="R998" s="16" t="s">
        <v>690</v>
      </c>
      <c r="S998" s="16" t="s">
        <v>588</v>
      </c>
      <c r="T998" s="20">
        <f>E998+7</f>
        <v>42413</v>
      </c>
    </row>
    <row r="999" spans="1:20" x14ac:dyDescent="0.2">
      <c r="A999" s="16" t="s">
        <v>677</v>
      </c>
      <c r="B999" s="4">
        <v>5598</v>
      </c>
      <c r="C999" s="21" t="s">
        <v>64</v>
      </c>
      <c r="D999" s="16">
        <v>39683</v>
      </c>
      <c r="E999" s="22">
        <v>42165</v>
      </c>
      <c r="F999" s="16" t="s">
        <v>581</v>
      </c>
      <c r="G999" s="21">
        <v>31</v>
      </c>
      <c r="H999" s="18">
        <f>G999*L999</f>
        <v>588.68999999999994</v>
      </c>
      <c r="I999" s="23">
        <v>0.04</v>
      </c>
      <c r="J999" s="16" t="s">
        <v>595</v>
      </c>
      <c r="K999" s="24">
        <v>168.0025</v>
      </c>
      <c r="L999" s="18">
        <v>18.989999999999998</v>
      </c>
      <c r="M999" s="24">
        <v>5.23</v>
      </c>
      <c r="N999" s="16" t="s">
        <v>285</v>
      </c>
      <c r="O999" s="21" t="s">
        <v>601</v>
      </c>
      <c r="P999" s="16" t="s">
        <v>71</v>
      </c>
      <c r="Q999" s="21" t="s">
        <v>679</v>
      </c>
      <c r="R999" s="16" t="s">
        <v>691</v>
      </c>
      <c r="S999" s="21" t="s">
        <v>591</v>
      </c>
      <c r="T999" s="20">
        <f>E999+7</f>
        <v>42172</v>
      </c>
    </row>
    <row r="1000" spans="1:20" x14ac:dyDescent="0.2">
      <c r="A1000" s="16" t="s">
        <v>677</v>
      </c>
      <c r="B1000" s="4">
        <v>6959</v>
      </c>
      <c r="C1000" s="16" t="s">
        <v>64</v>
      </c>
      <c r="D1000" s="16">
        <v>49762</v>
      </c>
      <c r="E1000" s="17">
        <v>42109</v>
      </c>
      <c r="F1000" s="16" t="s">
        <v>581</v>
      </c>
      <c r="G1000" s="16">
        <v>35</v>
      </c>
      <c r="H1000" s="18">
        <f>G1000*L1000</f>
        <v>102.89999999999999</v>
      </c>
      <c r="I1000" s="19">
        <v>0.09</v>
      </c>
      <c r="J1000" s="16" t="s">
        <v>595</v>
      </c>
      <c r="K1000" s="18">
        <v>23.74</v>
      </c>
      <c r="L1000" s="18">
        <v>2.94</v>
      </c>
      <c r="M1000" s="18">
        <v>0.81</v>
      </c>
      <c r="N1000" s="16" t="s">
        <v>655</v>
      </c>
      <c r="O1000" s="16" t="s">
        <v>603</v>
      </c>
      <c r="P1000" s="16" t="s">
        <v>71</v>
      </c>
      <c r="Q1000" s="16" t="s">
        <v>679</v>
      </c>
      <c r="R1000" s="16" t="s">
        <v>683</v>
      </c>
      <c r="S1000" s="16" t="s">
        <v>588</v>
      </c>
      <c r="T1000" s="20">
        <f>E1000+7</f>
        <v>42116</v>
      </c>
    </row>
    <row r="1001" spans="1:20" x14ac:dyDescent="0.2">
      <c r="A1001" s="16" t="s">
        <v>677</v>
      </c>
      <c r="B1001" s="2">
        <v>3359</v>
      </c>
      <c r="C1001" s="21" t="s">
        <v>64</v>
      </c>
      <c r="D1001" s="16">
        <v>24038</v>
      </c>
      <c r="E1001" s="22">
        <v>42114</v>
      </c>
      <c r="F1001" s="16" t="s">
        <v>581</v>
      </c>
      <c r="G1001" s="21">
        <v>38</v>
      </c>
      <c r="H1001" s="18">
        <f>G1001*L1001</f>
        <v>105.63999999999999</v>
      </c>
      <c r="I1001" s="23">
        <v>0.1</v>
      </c>
      <c r="J1001" s="16" t="s">
        <v>595</v>
      </c>
      <c r="K1001" s="24">
        <v>-0.94999999999999929</v>
      </c>
      <c r="L1001" s="18">
        <v>2.78</v>
      </c>
      <c r="M1001" s="24">
        <v>1.34</v>
      </c>
      <c r="N1001" s="16" t="s">
        <v>139</v>
      </c>
      <c r="O1001" s="21" t="s">
        <v>601</v>
      </c>
      <c r="P1001" s="16" t="s">
        <v>71</v>
      </c>
      <c r="Q1001" s="21" t="s">
        <v>679</v>
      </c>
      <c r="R1001" s="16" t="s">
        <v>683</v>
      </c>
      <c r="S1001" s="21" t="s">
        <v>588</v>
      </c>
      <c r="T1001" s="20">
        <f>E1001+7</f>
        <v>42121</v>
      </c>
    </row>
    <row r="1002" spans="1:20" x14ac:dyDescent="0.2">
      <c r="A1002" s="16" t="s">
        <v>677</v>
      </c>
      <c r="B1002" s="2">
        <v>7948</v>
      </c>
      <c r="C1002" s="16" t="s">
        <v>64</v>
      </c>
      <c r="D1002" s="16">
        <v>56802</v>
      </c>
      <c r="E1002" s="17">
        <v>42458</v>
      </c>
      <c r="F1002" s="16" t="s">
        <v>581</v>
      </c>
      <c r="G1002" s="16">
        <v>50</v>
      </c>
      <c r="H1002" s="18">
        <f>G1002*L1002</f>
        <v>84</v>
      </c>
      <c r="I1002" s="19">
        <v>0.09</v>
      </c>
      <c r="J1002" s="16" t="s">
        <v>595</v>
      </c>
      <c r="K1002" s="18">
        <v>-4.5599999999999996</v>
      </c>
      <c r="L1002" s="18">
        <v>1.68</v>
      </c>
      <c r="M1002" s="18">
        <v>1</v>
      </c>
      <c r="N1002" s="16" t="s">
        <v>656</v>
      </c>
      <c r="O1002" s="16" t="s">
        <v>603</v>
      </c>
      <c r="P1002" s="16" t="s">
        <v>68</v>
      </c>
      <c r="Q1002" s="16" t="s">
        <v>679</v>
      </c>
      <c r="R1002" s="16" t="s">
        <v>683</v>
      </c>
      <c r="S1002" s="16" t="s">
        <v>588</v>
      </c>
      <c r="T1002" s="20">
        <f>E1002+7</f>
        <v>42465</v>
      </c>
    </row>
    <row r="1003" spans="1:20" x14ac:dyDescent="0.2">
      <c r="A1003" s="16" t="s">
        <v>677</v>
      </c>
      <c r="B1003" s="2">
        <v>80</v>
      </c>
      <c r="C1003" s="21" t="s">
        <v>64</v>
      </c>
      <c r="D1003" s="16">
        <v>483</v>
      </c>
      <c r="E1003" s="22">
        <v>42134</v>
      </c>
      <c r="F1003" s="16" t="s">
        <v>581</v>
      </c>
      <c r="G1003" s="21">
        <v>30</v>
      </c>
      <c r="H1003" s="18">
        <f>G1003*L1003</f>
        <v>5879.7000000000007</v>
      </c>
      <c r="I1003" s="23">
        <v>0.08</v>
      </c>
      <c r="J1003" s="16" t="s">
        <v>595</v>
      </c>
      <c r="K1003" s="24">
        <v>1198.971</v>
      </c>
      <c r="L1003" s="18">
        <v>195.99</v>
      </c>
      <c r="M1003" s="24">
        <v>3.99</v>
      </c>
      <c r="N1003" s="16" t="s">
        <v>162</v>
      </c>
      <c r="O1003" s="21" t="s">
        <v>601</v>
      </c>
      <c r="P1003" s="16" t="s">
        <v>71</v>
      </c>
      <c r="Q1003" s="21" t="s">
        <v>681</v>
      </c>
      <c r="R1003" s="16" t="s">
        <v>688</v>
      </c>
      <c r="S1003" s="21" t="s">
        <v>591</v>
      </c>
      <c r="T1003" s="20">
        <f>E1003+7</f>
        <v>42141</v>
      </c>
    </row>
    <row r="1004" spans="1:20" x14ac:dyDescent="0.2">
      <c r="A1004" s="16" t="s">
        <v>677</v>
      </c>
      <c r="B1004" s="4">
        <v>1154</v>
      </c>
      <c r="C1004" s="16" t="s">
        <v>64</v>
      </c>
      <c r="D1004" s="16">
        <v>8391</v>
      </c>
      <c r="E1004" s="17">
        <v>42183</v>
      </c>
      <c r="F1004" s="16" t="s">
        <v>581</v>
      </c>
      <c r="G1004" s="16">
        <v>4</v>
      </c>
      <c r="H1004" s="18">
        <f>G1004*L1004</f>
        <v>1203.92</v>
      </c>
      <c r="I1004" s="19">
        <v>0.04</v>
      </c>
      <c r="J1004" s="16" t="s">
        <v>593</v>
      </c>
      <c r="K1004" s="18">
        <v>-268.36</v>
      </c>
      <c r="L1004" s="18">
        <v>300.98</v>
      </c>
      <c r="M1004" s="18">
        <v>64.73</v>
      </c>
      <c r="N1004" s="16" t="s">
        <v>652</v>
      </c>
      <c r="O1004" s="16" t="s">
        <v>603</v>
      </c>
      <c r="P1004" s="16" t="s">
        <v>71</v>
      </c>
      <c r="Q1004" s="16" t="s">
        <v>680</v>
      </c>
      <c r="R1004" s="16" t="s">
        <v>696</v>
      </c>
      <c r="S1004" s="16" t="s">
        <v>72</v>
      </c>
      <c r="T1004" s="20">
        <f>E1004+7</f>
        <v>42190</v>
      </c>
    </row>
    <row r="1005" spans="1:20" x14ac:dyDescent="0.2">
      <c r="A1005" s="16" t="s">
        <v>677</v>
      </c>
      <c r="B1005" s="2">
        <v>3816</v>
      </c>
      <c r="C1005" s="21" t="s">
        <v>64</v>
      </c>
      <c r="D1005" s="16">
        <v>27201</v>
      </c>
      <c r="E1005" s="22">
        <v>42515</v>
      </c>
      <c r="F1005" s="16" t="s">
        <v>581</v>
      </c>
      <c r="G1005" s="21">
        <v>10</v>
      </c>
      <c r="H1005" s="18">
        <f>G1005*L1005</f>
        <v>5009.8</v>
      </c>
      <c r="I1005" s="23">
        <v>0.02</v>
      </c>
      <c r="J1005" s="16" t="s">
        <v>593</v>
      </c>
      <c r="K1005" s="24">
        <v>789.05</v>
      </c>
      <c r="L1005" s="18">
        <v>500.98</v>
      </c>
      <c r="M1005" s="24">
        <v>26</v>
      </c>
      <c r="N1005" s="16" t="s">
        <v>652</v>
      </c>
      <c r="O1005" s="21" t="s">
        <v>603</v>
      </c>
      <c r="P1005" s="16" t="s">
        <v>71</v>
      </c>
      <c r="Q1005" s="21" t="s">
        <v>680</v>
      </c>
      <c r="R1005" s="16" t="s">
        <v>696</v>
      </c>
      <c r="S1005" s="21" t="s">
        <v>72</v>
      </c>
      <c r="T1005" s="20">
        <f>E1005+7</f>
        <v>42522</v>
      </c>
    </row>
    <row r="1006" spans="1:20" x14ac:dyDescent="0.2">
      <c r="A1006" s="16" t="s">
        <v>677</v>
      </c>
      <c r="B1006" s="2">
        <v>4679</v>
      </c>
      <c r="C1006" s="16" t="s">
        <v>64</v>
      </c>
      <c r="D1006" s="16">
        <v>33285</v>
      </c>
      <c r="E1006" s="17">
        <v>42327</v>
      </c>
      <c r="F1006" s="16" t="s">
        <v>581</v>
      </c>
      <c r="G1006" s="16">
        <v>5</v>
      </c>
      <c r="H1006" s="18">
        <f>G1006*L1006</f>
        <v>61.4</v>
      </c>
      <c r="I1006" s="19">
        <v>0.01</v>
      </c>
      <c r="J1006" s="16" t="s">
        <v>595</v>
      </c>
      <c r="K1006" s="18">
        <v>-23.29</v>
      </c>
      <c r="L1006" s="18">
        <v>12.28</v>
      </c>
      <c r="M1006" s="18">
        <v>6.13</v>
      </c>
      <c r="N1006" s="16" t="s">
        <v>653</v>
      </c>
      <c r="O1006" s="16" t="s">
        <v>603</v>
      </c>
      <c r="P1006" s="16" t="s">
        <v>69</v>
      </c>
      <c r="Q1006" s="16" t="s">
        <v>679</v>
      </c>
      <c r="R1006" s="16" t="s">
        <v>692</v>
      </c>
      <c r="S1006" s="16" t="s">
        <v>591</v>
      </c>
      <c r="T1006" s="20">
        <f>E1006+7</f>
        <v>42334</v>
      </c>
    </row>
    <row r="1007" spans="1:20" x14ac:dyDescent="0.2">
      <c r="A1007" s="16" t="s">
        <v>677</v>
      </c>
      <c r="B1007" s="2">
        <v>2438</v>
      </c>
      <c r="C1007" s="21" t="s">
        <v>64</v>
      </c>
      <c r="D1007" s="16">
        <v>17698</v>
      </c>
      <c r="E1007" s="22">
        <v>42442</v>
      </c>
      <c r="F1007" s="16" t="s">
        <v>581</v>
      </c>
      <c r="G1007" s="21">
        <v>40</v>
      </c>
      <c r="H1007" s="18">
        <f>G1007*L1007</f>
        <v>611.19999999999993</v>
      </c>
      <c r="I1007" s="23">
        <v>0.04</v>
      </c>
      <c r="J1007" s="16" t="s">
        <v>595</v>
      </c>
      <c r="K1007" s="24">
        <v>-89.228499999999997</v>
      </c>
      <c r="L1007" s="18">
        <v>15.28</v>
      </c>
      <c r="M1007" s="24">
        <v>10.91</v>
      </c>
      <c r="N1007" s="16" t="s">
        <v>652</v>
      </c>
      <c r="O1007" s="21" t="s">
        <v>603</v>
      </c>
      <c r="P1007" s="16" t="s">
        <v>71</v>
      </c>
      <c r="Q1007" s="21" t="s">
        <v>679</v>
      </c>
      <c r="R1007" s="16" t="s">
        <v>691</v>
      </c>
      <c r="S1007" s="21" t="s">
        <v>591</v>
      </c>
      <c r="T1007" s="20">
        <f>E1007+7</f>
        <v>42449</v>
      </c>
    </row>
    <row r="1008" spans="1:20" x14ac:dyDescent="0.2">
      <c r="A1008" s="16" t="s">
        <v>677</v>
      </c>
      <c r="B1008" s="4">
        <v>249</v>
      </c>
      <c r="C1008" s="16" t="s">
        <v>64</v>
      </c>
      <c r="D1008" s="16">
        <v>1702</v>
      </c>
      <c r="E1008" s="17">
        <v>42069</v>
      </c>
      <c r="F1008" s="16" t="s">
        <v>581</v>
      </c>
      <c r="G1008" s="16">
        <v>23</v>
      </c>
      <c r="H1008" s="18">
        <f>G1008*L1008</f>
        <v>65.319999999999993</v>
      </c>
      <c r="I1008" s="19">
        <v>0.06</v>
      </c>
      <c r="J1008" s="16" t="s">
        <v>595</v>
      </c>
      <c r="K1008" s="18">
        <v>4.9000000000000004</v>
      </c>
      <c r="L1008" s="18">
        <v>2.84</v>
      </c>
      <c r="M1008" s="18">
        <v>0.93</v>
      </c>
      <c r="N1008" s="16" t="s">
        <v>610</v>
      </c>
      <c r="O1008" s="16" t="s">
        <v>605</v>
      </c>
      <c r="P1008" s="16" t="s">
        <v>68</v>
      </c>
      <c r="Q1008" s="16" t="s">
        <v>679</v>
      </c>
      <c r="R1008" s="16" t="s">
        <v>683</v>
      </c>
      <c r="S1008" s="16" t="s">
        <v>588</v>
      </c>
      <c r="T1008" s="20">
        <f>E1008+7</f>
        <v>42076</v>
      </c>
    </row>
    <row r="1009" spans="1:20" x14ac:dyDescent="0.2">
      <c r="A1009" s="16" t="s">
        <v>677</v>
      </c>
      <c r="B1009" s="2">
        <v>649</v>
      </c>
      <c r="C1009" s="21" t="s">
        <v>64</v>
      </c>
      <c r="D1009" s="16">
        <v>4579</v>
      </c>
      <c r="E1009" s="22">
        <v>42277</v>
      </c>
      <c r="F1009" s="16" t="s">
        <v>581</v>
      </c>
      <c r="G1009" s="21">
        <v>40</v>
      </c>
      <c r="H1009" s="18">
        <f>G1009*L1009</f>
        <v>1736.3999999999999</v>
      </c>
      <c r="I1009" s="23">
        <v>0.05</v>
      </c>
      <c r="J1009" s="16" t="s">
        <v>595</v>
      </c>
      <c r="K1009" s="24">
        <v>749.21550000000002</v>
      </c>
      <c r="L1009" s="18">
        <v>43.41</v>
      </c>
      <c r="M1009" s="24">
        <v>2.99</v>
      </c>
      <c r="N1009" s="16" t="s">
        <v>660</v>
      </c>
      <c r="O1009" s="21" t="s">
        <v>605</v>
      </c>
      <c r="P1009" s="16" t="s">
        <v>69</v>
      </c>
      <c r="Q1009" s="21" t="s">
        <v>679</v>
      </c>
      <c r="R1009" s="16" t="s">
        <v>691</v>
      </c>
      <c r="S1009" s="21" t="s">
        <v>591</v>
      </c>
      <c r="T1009" s="20">
        <f>E1009+7</f>
        <v>42284</v>
      </c>
    </row>
    <row r="1010" spans="1:20" x14ac:dyDescent="0.2">
      <c r="A1010" s="16" t="s">
        <v>677</v>
      </c>
      <c r="B1010" s="4">
        <v>1527</v>
      </c>
      <c r="C1010" s="16" t="s">
        <v>64</v>
      </c>
      <c r="D1010" s="16">
        <v>11011</v>
      </c>
      <c r="E1010" s="17">
        <v>42442</v>
      </c>
      <c r="F1010" s="16" t="s">
        <v>581</v>
      </c>
      <c r="G1010" s="16">
        <v>36</v>
      </c>
      <c r="H1010" s="18">
        <f>G1010*L1010</f>
        <v>263.15999999999997</v>
      </c>
      <c r="I1010" s="19">
        <v>0.1</v>
      </c>
      <c r="J1010" s="16" t="s">
        <v>595</v>
      </c>
      <c r="K1010" s="18">
        <v>118.79</v>
      </c>
      <c r="L1010" s="18">
        <v>7.31</v>
      </c>
      <c r="M1010" s="18">
        <v>0.49</v>
      </c>
      <c r="N1010" s="16" t="s">
        <v>654</v>
      </c>
      <c r="O1010" s="16" t="s">
        <v>603</v>
      </c>
      <c r="P1010" s="16" t="s">
        <v>69</v>
      </c>
      <c r="Q1010" s="16" t="s">
        <v>679</v>
      </c>
      <c r="R1010" s="16" t="s">
        <v>698</v>
      </c>
      <c r="S1010" s="16" t="s">
        <v>591</v>
      </c>
      <c r="T1010" s="20">
        <f>E1010+7</f>
        <v>42449</v>
      </c>
    </row>
    <row r="1011" spans="1:20" x14ac:dyDescent="0.2">
      <c r="A1011" s="16" t="s">
        <v>677</v>
      </c>
      <c r="B1011" s="2">
        <v>7954</v>
      </c>
      <c r="C1011" s="21" t="s">
        <v>64</v>
      </c>
      <c r="D1011" s="16">
        <v>56834</v>
      </c>
      <c r="E1011" s="22">
        <v>42064</v>
      </c>
      <c r="F1011" s="16" t="s">
        <v>581</v>
      </c>
      <c r="G1011" s="21">
        <v>22</v>
      </c>
      <c r="H1011" s="18">
        <f>G1011*L1011</f>
        <v>1781.34</v>
      </c>
      <c r="I1011" s="23">
        <v>0</v>
      </c>
      <c r="J1011" s="16" t="s">
        <v>593</v>
      </c>
      <c r="K1011" s="24">
        <v>202.73</v>
      </c>
      <c r="L1011" s="18">
        <v>80.97</v>
      </c>
      <c r="M1011" s="24">
        <v>30.06</v>
      </c>
      <c r="N1011" s="16" t="s">
        <v>654</v>
      </c>
      <c r="O1011" s="21" t="s">
        <v>603</v>
      </c>
      <c r="P1011" s="16" t="s">
        <v>71</v>
      </c>
      <c r="Q1011" s="21" t="s">
        <v>681</v>
      </c>
      <c r="R1011" s="16" t="s">
        <v>694</v>
      </c>
      <c r="S1011" s="21" t="s">
        <v>587</v>
      </c>
      <c r="T1011" s="20">
        <f>E1011+7</f>
        <v>42071</v>
      </c>
    </row>
    <row r="1012" spans="1:20" x14ac:dyDescent="0.2">
      <c r="A1012" s="16" t="s">
        <v>677</v>
      </c>
      <c r="B1012" s="4">
        <v>7502</v>
      </c>
      <c r="C1012" s="16" t="s">
        <v>64</v>
      </c>
      <c r="D1012" s="16">
        <v>53536</v>
      </c>
      <c r="E1012" s="17">
        <v>42612</v>
      </c>
      <c r="F1012" s="16" t="s">
        <v>581</v>
      </c>
      <c r="G1012" s="16">
        <v>35</v>
      </c>
      <c r="H1012" s="18">
        <f>G1012*L1012</f>
        <v>804.30000000000007</v>
      </c>
      <c r="I1012" s="19">
        <v>0.1</v>
      </c>
      <c r="J1012" s="16" t="s">
        <v>595</v>
      </c>
      <c r="K1012" s="18">
        <v>109.16</v>
      </c>
      <c r="L1012" s="18">
        <v>22.98</v>
      </c>
      <c r="M1012" s="18">
        <v>7.58</v>
      </c>
      <c r="N1012" s="16" t="s">
        <v>657</v>
      </c>
      <c r="O1012" s="16" t="s">
        <v>603</v>
      </c>
      <c r="P1012" s="16" t="s">
        <v>68</v>
      </c>
      <c r="Q1012" s="16" t="s">
        <v>680</v>
      </c>
      <c r="R1012" s="16" t="s">
        <v>687</v>
      </c>
      <c r="S1012" s="16" t="s">
        <v>591</v>
      </c>
      <c r="T1012" s="20">
        <f>E1012+7</f>
        <v>42619</v>
      </c>
    </row>
    <row r="1013" spans="1:20" x14ac:dyDescent="0.2">
      <c r="A1013" s="16" t="s">
        <v>677</v>
      </c>
      <c r="B1013" s="4">
        <v>1957</v>
      </c>
      <c r="C1013" s="21" t="s">
        <v>64</v>
      </c>
      <c r="D1013" s="16">
        <v>13991</v>
      </c>
      <c r="E1013" s="22">
        <v>42374</v>
      </c>
      <c r="F1013" s="16" t="s">
        <v>581</v>
      </c>
      <c r="G1013" s="21">
        <v>24</v>
      </c>
      <c r="H1013" s="18">
        <f>G1013*L1013</f>
        <v>155.52000000000001</v>
      </c>
      <c r="I1013" s="23">
        <v>0</v>
      </c>
      <c r="J1013" s="16" t="s">
        <v>595</v>
      </c>
      <c r="K1013" s="24">
        <v>-37.880000000000003</v>
      </c>
      <c r="L1013" s="18">
        <v>6.48</v>
      </c>
      <c r="M1013" s="24">
        <v>2.74</v>
      </c>
      <c r="N1013" s="16" t="s">
        <v>650</v>
      </c>
      <c r="O1013" s="21" t="s">
        <v>603</v>
      </c>
      <c r="P1013" s="16" t="s">
        <v>71</v>
      </c>
      <c r="Q1013" s="21" t="s">
        <v>681</v>
      </c>
      <c r="R1013" s="16" t="s">
        <v>689</v>
      </c>
      <c r="S1013" s="21" t="s">
        <v>592</v>
      </c>
      <c r="T1013" s="20">
        <f>E1013+7</f>
        <v>42381</v>
      </c>
    </row>
    <row r="1014" spans="1:20" x14ac:dyDescent="0.2">
      <c r="A1014" s="16" t="s">
        <v>677</v>
      </c>
      <c r="B1014" s="2">
        <v>316</v>
      </c>
      <c r="C1014" s="16" t="s">
        <v>64</v>
      </c>
      <c r="D1014" s="16">
        <v>2209</v>
      </c>
      <c r="E1014" s="17">
        <v>42499</v>
      </c>
      <c r="F1014" s="16" t="s">
        <v>581</v>
      </c>
      <c r="G1014" s="16">
        <v>27</v>
      </c>
      <c r="H1014" s="18">
        <f>G1014*L1014</f>
        <v>8666.4600000000009</v>
      </c>
      <c r="I1014" s="19">
        <v>0</v>
      </c>
      <c r="J1014" s="16" t="s">
        <v>593</v>
      </c>
      <c r="K1014" s="18">
        <v>2245.2399999999998</v>
      </c>
      <c r="L1014" s="18">
        <v>320.98</v>
      </c>
      <c r="M1014" s="18">
        <v>58.95</v>
      </c>
      <c r="N1014" s="16" t="s">
        <v>656</v>
      </c>
      <c r="O1014" s="16" t="s">
        <v>603</v>
      </c>
      <c r="P1014" s="16" t="s">
        <v>70</v>
      </c>
      <c r="Q1014" s="16" t="s">
        <v>680</v>
      </c>
      <c r="R1014" s="16" t="s">
        <v>696</v>
      </c>
      <c r="S1014" s="16" t="s">
        <v>72</v>
      </c>
      <c r="T1014" s="20">
        <f>E1014+7</f>
        <v>42506</v>
      </c>
    </row>
    <row r="1015" spans="1:20" x14ac:dyDescent="0.2">
      <c r="A1015" s="16" t="s">
        <v>677</v>
      </c>
      <c r="B1015" s="4">
        <v>4666</v>
      </c>
      <c r="C1015" s="21" t="s">
        <v>64</v>
      </c>
      <c r="D1015" s="16">
        <v>33219</v>
      </c>
      <c r="E1015" s="22">
        <v>42287</v>
      </c>
      <c r="F1015" s="16" t="s">
        <v>581</v>
      </c>
      <c r="G1015" s="21">
        <v>32</v>
      </c>
      <c r="H1015" s="18">
        <f>G1015*L1015</f>
        <v>6931.2</v>
      </c>
      <c r="I1015" s="23">
        <v>0</v>
      </c>
      <c r="J1015" s="16" t="s">
        <v>593</v>
      </c>
      <c r="K1015" s="24">
        <v>764.95</v>
      </c>
      <c r="L1015" s="18">
        <v>216.6</v>
      </c>
      <c r="M1015" s="24">
        <v>64.2</v>
      </c>
      <c r="N1015" s="16" t="s">
        <v>654</v>
      </c>
      <c r="O1015" s="21" t="s">
        <v>603</v>
      </c>
      <c r="P1015" s="16" t="s">
        <v>70</v>
      </c>
      <c r="Q1015" s="21" t="s">
        <v>680</v>
      </c>
      <c r="R1015" s="16" t="s">
        <v>696</v>
      </c>
      <c r="S1015" s="21" t="s">
        <v>72</v>
      </c>
      <c r="T1015" s="20">
        <f>E1015+7</f>
        <v>42294</v>
      </c>
    </row>
    <row r="1016" spans="1:20" x14ac:dyDescent="0.2">
      <c r="A1016" s="16" t="s">
        <v>677</v>
      </c>
      <c r="B1016" s="4">
        <v>6055</v>
      </c>
      <c r="C1016" s="16" t="s">
        <v>64</v>
      </c>
      <c r="D1016" s="16">
        <v>42918</v>
      </c>
      <c r="E1016" s="17">
        <v>42085</v>
      </c>
      <c r="F1016" s="16" t="s">
        <v>581</v>
      </c>
      <c r="G1016" s="16">
        <v>46</v>
      </c>
      <c r="H1016" s="18">
        <f>G1016*L1016</f>
        <v>656.42</v>
      </c>
      <c r="I1016" s="19">
        <v>7.0000000000000007E-2</v>
      </c>
      <c r="J1016" s="16" t="s">
        <v>595</v>
      </c>
      <c r="K1016" s="18">
        <v>30.481000000000002</v>
      </c>
      <c r="L1016" s="18">
        <v>14.27</v>
      </c>
      <c r="M1016" s="18">
        <v>7.27</v>
      </c>
      <c r="N1016" s="16" t="s">
        <v>670</v>
      </c>
      <c r="O1016" s="16" t="s">
        <v>605</v>
      </c>
      <c r="P1016" s="16" t="s">
        <v>71</v>
      </c>
      <c r="Q1016" s="16" t="s">
        <v>679</v>
      </c>
      <c r="R1016" s="16" t="s">
        <v>691</v>
      </c>
      <c r="S1016" s="16" t="s">
        <v>591</v>
      </c>
      <c r="T1016" s="20">
        <f>E1016+7</f>
        <v>42092</v>
      </c>
    </row>
    <row r="1017" spans="1:20" x14ac:dyDescent="0.2">
      <c r="A1017" s="16" t="s">
        <v>677</v>
      </c>
      <c r="B1017" s="2">
        <v>7099</v>
      </c>
      <c r="C1017" s="21" t="s">
        <v>64</v>
      </c>
      <c r="D1017" s="16">
        <v>50657</v>
      </c>
      <c r="E1017" s="22">
        <v>42295</v>
      </c>
      <c r="F1017" s="16" t="s">
        <v>581</v>
      </c>
      <c r="G1017" s="21">
        <v>40</v>
      </c>
      <c r="H1017" s="18">
        <f>G1017*L1017</f>
        <v>295.2</v>
      </c>
      <c r="I1017" s="23">
        <v>0.01</v>
      </c>
      <c r="J1017" s="16" t="s">
        <v>595</v>
      </c>
      <c r="K1017" s="24">
        <v>-305.87700000000001</v>
      </c>
      <c r="L1017" s="18">
        <v>7.38</v>
      </c>
      <c r="M1017" s="24">
        <v>11.51</v>
      </c>
      <c r="N1017" s="16" t="s">
        <v>616</v>
      </c>
      <c r="O1017" s="21" t="s">
        <v>605</v>
      </c>
      <c r="P1017" s="16" t="s">
        <v>71</v>
      </c>
      <c r="Q1017" s="21" t="s">
        <v>679</v>
      </c>
      <c r="R1017" s="16" t="s">
        <v>691</v>
      </c>
      <c r="S1017" s="21" t="s">
        <v>591</v>
      </c>
      <c r="T1017" s="20">
        <f>E1017+7</f>
        <v>42302</v>
      </c>
    </row>
    <row r="1018" spans="1:20" x14ac:dyDescent="0.2">
      <c r="A1018" s="16" t="s">
        <v>677</v>
      </c>
      <c r="B1018" s="4">
        <v>7173</v>
      </c>
      <c r="C1018" s="16" t="s">
        <v>64</v>
      </c>
      <c r="D1018" s="16">
        <v>51201</v>
      </c>
      <c r="E1018" s="17">
        <v>42293</v>
      </c>
      <c r="F1018" s="16" t="s">
        <v>581</v>
      </c>
      <c r="G1018" s="16">
        <v>42</v>
      </c>
      <c r="H1018" s="18">
        <f>G1018*L1018</f>
        <v>309.95999999999998</v>
      </c>
      <c r="I1018" s="19">
        <v>0.04</v>
      </c>
      <c r="J1018" s="16" t="s">
        <v>595</v>
      </c>
      <c r="K1018" s="18">
        <v>-342.37800000000004</v>
      </c>
      <c r="L1018" s="18">
        <v>7.38</v>
      </c>
      <c r="M1018" s="18">
        <v>11.51</v>
      </c>
      <c r="N1018" s="16" t="s">
        <v>322</v>
      </c>
      <c r="O1018" s="16" t="s">
        <v>601</v>
      </c>
      <c r="P1018" s="16" t="s">
        <v>71</v>
      </c>
      <c r="Q1018" s="16" t="s">
        <v>679</v>
      </c>
      <c r="R1018" s="16" t="s">
        <v>691</v>
      </c>
      <c r="S1018" s="16" t="s">
        <v>591</v>
      </c>
      <c r="T1018" s="20">
        <f>E1018+7</f>
        <v>42300</v>
      </c>
    </row>
    <row r="1019" spans="1:20" x14ac:dyDescent="0.2">
      <c r="A1019" s="16" t="s">
        <v>677</v>
      </c>
      <c r="B1019" s="2">
        <v>7670</v>
      </c>
      <c r="C1019" s="21" t="s">
        <v>64</v>
      </c>
      <c r="D1019" s="16">
        <v>54981</v>
      </c>
      <c r="E1019" s="22">
        <v>42350</v>
      </c>
      <c r="F1019" s="16" t="s">
        <v>581</v>
      </c>
      <c r="G1019" s="21">
        <v>31</v>
      </c>
      <c r="H1019" s="18">
        <f>G1019*L1019</f>
        <v>983.93999999999994</v>
      </c>
      <c r="I1019" s="23">
        <v>0.03</v>
      </c>
      <c r="J1019" s="16" t="s">
        <v>595</v>
      </c>
      <c r="K1019" s="24">
        <v>174.7175</v>
      </c>
      <c r="L1019" s="18">
        <v>31.74</v>
      </c>
      <c r="M1019" s="24">
        <v>12.62</v>
      </c>
      <c r="N1019" s="16" t="s">
        <v>452</v>
      </c>
      <c r="O1019" s="21" t="s">
        <v>601</v>
      </c>
      <c r="P1019" s="16" t="s">
        <v>68</v>
      </c>
      <c r="Q1019" s="21" t="s">
        <v>679</v>
      </c>
      <c r="R1019" s="16" t="s">
        <v>691</v>
      </c>
      <c r="S1019" s="21" t="s">
        <v>591</v>
      </c>
      <c r="T1019" s="20">
        <f>E1019+7</f>
        <v>42357</v>
      </c>
    </row>
    <row r="1020" spans="1:20" x14ac:dyDescent="0.2">
      <c r="A1020" s="16" t="s">
        <v>677</v>
      </c>
      <c r="B1020" s="4">
        <v>7367</v>
      </c>
      <c r="C1020" s="16" t="s">
        <v>64</v>
      </c>
      <c r="D1020" s="16">
        <v>52512</v>
      </c>
      <c r="E1020" s="17">
        <v>42131</v>
      </c>
      <c r="F1020" s="16" t="s">
        <v>581</v>
      </c>
      <c r="G1020" s="16">
        <v>4</v>
      </c>
      <c r="H1020" s="18">
        <f>G1020*L1020</f>
        <v>47.88</v>
      </c>
      <c r="I1020" s="19">
        <v>0.09</v>
      </c>
      <c r="J1020" s="16" t="s">
        <v>595</v>
      </c>
      <c r="K1020" s="18">
        <v>-21.77</v>
      </c>
      <c r="L1020" s="18">
        <v>11.97</v>
      </c>
      <c r="M1020" s="18">
        <v>4.9800000000000004</v>
      </c>
      <c r="N1020" s="16" t="s">
        <v>615</v>
      </c>
      <c r="O1020" s="16" t="s">
        <v>605</v>
      </c>
      <c r="P1020" s="16" t="s">
        <v>70</v>
      </c>
      <c r="Q1020" s="16" t="s">
        <v>679</v>
      </c>
      <c r="R1020" s="16" t="s">
        <v>685</v>
      </c>
      <c r="S1020" s="16" t="s">
        <v>591</v>
      </c>
      <c r="T1020" s="20">
        <f>E1020+7</f>
        <v>42138</v>
      </c>
    </row>
    <row r="1021" spans="1:20" x14ac:dyDescent="0.2">
      <c r="A1021" s="16" t="s">
        <v>677</v>
      </c>
      <c r="B1021" s="2">
        <v>5529</v>
      </c>
      <c r="C1021" s="21" t="s">
        <v>64</v>
      </c>
      <c r="D1021" s="16">
        <v>39168</v>
      </c>
      <c r="E1021" s="22">
        <v>42446</v>
      </c>
      <c r="F1021" s="16" t="s">
        <v>581</v>
      </c>
      <c r="G1021" s="21">
        <v>30</v>
      </c>
      <c r="H1021" s="18">
        <f>G1021*L1021</f>
        <v>314.40000000000003</v>
      </c>
      <c r="I1021" s="23">
        <v>0.06</v>
      </c>
      <c r="J1021" s="16" t="s">
        <v>595</v>
      </c>
      <c r="K1021" s="24">
        <v>5.08</v>
      </c>
      <c r="L1021" s="18">
        <v>10.48</v>
      </c>
      <c r="M1021" s="24">
        <v>2.89</v>
      </c>
      <c r="N1021" s="16" t="s">
        <v>656</v>
      </c>
      <c r="O1021" s="21" t="s">
        <v>603</v>
      </c>
      <c r="P1021" s="16" t="s">
        <v>68</v>
      </c>
      <c r="Q1021" s="21" t="s">
        <v>679</v>
      </c>
      <c r="R1021" s="16" t="s">
        <v>683</v>
      </c>
      <c r="S1021" s="21" t="s">
        <v>592</v>
      </c>
      <c r="T1021" s="20">
        <f>E1021+7</f>
        <v>42453</v>
      </c>
    </row>
    <row r="1022" spans="1:20" x14ac:dyDescent="0.2">
      <c r="A1022" s="16" t="s">
        <v>677</v>
      </c>
      <c r="B1022" s="2">
        <v>4747</v>
      </c>
      <c r="C1022" s="16" t="s">
        <v>64</v>
      </c>
      <c r="D1022" s="16">
        <v>33761</v>
      </c>
      <c r="E1022" s="17">
        <v>42525</v>
      </c>
      <c r="F1022" s="16" t="s">
        <v>581</v>
      </c>
      <c r="G1022" s="16">
        <v>45</v>
      </c>
      <c r="H1022" s="18">
        <f>G1022*L1022</f>
        <v>471.6</v>
      </c>
      <c r="I1022" s="19">
        <v>0.06</v>
      </c>
      <c r="J1022" s="16" t="s">
        <v>595</v>
      </c>
      <c r="K1022" s="18">
        <v>29.96</v>
      </c>
      <c r="L1022" s="18">
        <v>10.48</v>
      </c>
      <c r="M1022" s="18">
        <v>2.89</v>
      </c>
      <c r="N1022" s="16" t="s">
        <v>47</v>
      </c>
      <c r="O1022" s="16" t="s">
        <v>601</v>
      </c>
      <c r="P1022" s="16" t="s">
        <v>68</v>
      </c>
      <c r="Q1022" s="16" t="s">
        <v>679</v>
      </c>
      <c r="R1022" s="16" t="s">
        <v>683</v>
      </c>
      <c r="S1022" s="16" t="s">
        <v>592</v>
      </c>
      <c r="T1022" s="20">
        <f>E1022+7</f>
        <v>42532</v>
      </c>
    </row>
    <row r="1023" spans="1:20" x14ac:dyDescent="0.2">
      <c r="A1023" s="16" t="s">
        <v>677</v>
      </c>
      <c r="B1023" s="4">
        <v>1906</v>
      </c>
      <c r="C1023" s="21" t="s">
        <v>64</v>
      </c>
      <c r="D1023" s="16">
        <v>13634</v>
      </c>
      <c r="E1023" s="22">
        <v>42051</v>
      </c>
      <c r="F1023" s="16" t="s">
        <v>581</v>
      </c>
      <c r="G1023" s="21">
        <v>27</v>
      </c>
      <c r="H1023" s="18">
        <f>G1023*L1023</f>
        <v>150.66</v>
      </c>
      <c r="I1023" s="23">
        <v>0.04</v>
      </c>
      <c r="J1023" s="16" t="s">
        <v>595</v>
      </c>
      <c r="K1023" s="24">
        <v>-55.61</v>
      </c>
      <c r="L1023" s="18">
        <v>5.58</v>
      </c>
      <c r="M1023" s="24">
        <v>5.3</v>
      </c>
      <c r="N1023" s="16" t="s">
        <v>655</v>
      </c>
      <c r="O1023" s="21" t="s">
        <v>603</v>
      </c>
      <c r="P1023" s="16" t="s">
        <v>70</v>
      </c>
      <c r="Q1023" s="21" t="s">
        <v>679</v>
      </c>
      <c r="R1023" s="16" t="s">
        <v>682</v>
      </c>
      <c r="S1023" s="21" t="s">
        <v>591</v>
      </c>
      <c r="T1023" s="20">
        <f>E1023+7</f>
        <v>42058</v>
      </c>
    </row>
    <row r="1024" spans="1:20" x14ac:dyDescent="0.2">
      <c r="A1024" s="16" t="s">
        <v>677</v>
      </c>
      <c r="B1024" s="4">
        <v>7422</v>
      </c>
      <c r="C1024" s="16" t="s">
        <v>64</v>
      </c>
      <c r="D1024" s="16">
        <v>52929</v>
      </c>
      <c r="E1024" s="17">
        <v>42041</v>
      </c>
      <c r="F1024" s="16" t="s">
        <v>581</v>
      </c>
      <c r="G1024" s="16">
        <v>20</v>
      </c>
      <c r="H1024" s="18">
        <f>G1024*L1024</f>
        <v>78.600000000000009</v>
      </c>
      <c r="I1024" s="19">
        <v>0.03</v>
      </c>
      <c r="J1024" s="16" t="s">
        <v>595</v>
      </c>
      <c r="K1024" s="18">
        <v>19.68</v>
      </c>
      <c r="L1024" s="18">
        <v>3.93</v>
      </c>
      <c r="M1024" s="18">
        <v>0.99</v>
      </c>
      <c r="N1024" s="16" t="s">
        <v>458</v>
      </c>
      <c r="O1024" s="16" t="s">
        <v>601</v>
      </c>
      <c r="P1024" s="16" t="s">
        <v>69</v>
      </c>
      <c r="Q1024" s="16" t="s">
        <v>679</v>
      </c>
      <c r="R1024" s="16" t="s">
        <v>690</v>
      </c>
      <c r="S1024" s="16" t="s">
        <v>588</v>
      </c>
      <c r="T1024" s="20">
        <f>E1024+7</f>
        <v>42048</v>
      </c>
    </row>
    <row r="1025" spans="1:20" x14ac:dyDescent="0.2">
      <c r="A1025" s="16" t="s">
        <v>677</v>
      </c>
      <c r="B1025" s="2">
        <v>5801</v>
      </c>
      <c r="C1025" s="21" t="s">
        <v>64</v>
      </c>
      <c r="D1025" s="16">
        <v>41152</v>
      </c>
      <c r="E1025" s="22">
        <v>42189</v>
      </c>
      <c r="F1025" s="16" t="s">
        <v>581</v>
      </c>
      <c r="G1025" s="21">
        <v>29</v>
      </c>
      <c r="H1025" s="18">
        <f>G1025*L1025</f>
        <v>54.519999999999996</v>
      </c>
      <c r="I1025" s="23">
        <v>0.1</v>
      </c>
      <c r="J1025" s="16" t="s">
        <v>595</v>
      </c>
      <c r="K1025" s="24">
        <v>-15.1225</v>
      </c>
      <c r="L1025" s="18">
        <v>1.88</v>
      </c>
      <c r="M1025" s="24">
        <v>1.49</v>
      </c>
      <c r="N1025" s="16" t="s">
        <v>652</v>
      </c>
      <c r="O1025" s="21" t="s">
        <v>603</v>
      </c>
      <c r="P1025" s="16" t="s">
        <v>71</v>
      </c>
      <c r="Q1025" s="21" t="s">
        <v>679</v>
      </c>
      <c r="R1025" s="16" t="s">
        <v>691</v>
      </c>
      <c r="S1025" s="21" t="s">
        <v>591</v>
      </c>
      <c r="T1025" s="20">
        <f>E1025+7</f>
        <v>42196</v>
      </c>
    </row>
    <row r="1026" spans="1:20" x14ac:dyDescent="0.2">
      <c r="A1026" s="16" t="s">
        <v>677</v>
      </c>
      <c r="B1026" s="4">
        <v>8026</v>
      </c>
      <c r="C1026" s="16" t="s">
        <v>64</v>
      </c>
      <c r="D1026" s="16">
        <v>57350</v>
      </c>
      <c r="E1026" s="17">
        <v>42088</v>
      </c>
      <c r="F1026" s="16" t="s">
        <v>581</v>
      </c>
      <c r="G1026" s="16">
        <v>50</v>
      </c>
      <c r="H1026" s="18">
        <f>G1026*L1026</f>
        <v>6299.5</v>
      </c>
      <c r="I1026" s="19">
        <v>0.09</v>
      </c>
      <c r="J1026" s="16" t="s">
        <v>595</v>
      </c>
      <c r="K1026" s="18">
        <v>851.31</v>
      </c>
      <c r="L1026" s="18">
        <v>125.99</v>
      </c>
      <c r="M1026" s="18">
        <v>8.8000000000000007</v>
      </c>
      <c r="N1026" s="16" t="s">
        <v>651</v>
      </c>
      <c r="O1026" s="16" t="s">
        <v>603</v>
      </c>
      <c r="P1026" s="16" t="s">
        <v>69</v>
      </c>
      <c r="Q1026" s="16" t="s">
        <v>681</v>
      </c>
      <c r="R1026" s="16" t="s">
        <v>688</v>
      </c>
      <c r="S1026" s="16" t="s">
        <v>591</v>
      </c>
      <c r="T1026" s="20">
        <f>E1026+7</f>
        <v>42095</v>
      </c>
    </row>
    <row r="1027" spans="1:20" x14ac:dyDescent="0.2">
      <c r="A1027" s="16" t="s">
        <v>677</v>
      </c>
      <c r="B1027" s="2">
        <v>7746</v>
      </c>
      <c r="C1027" s="21" t="s">
        <v>64</v>
      </c>
      <c r="D1027" s="16">
        <v>55458</v>
      </c>
      <c r="E1027" s="22">
        <v>42384</v>
      </c>
      <c r="F1027" s="16" t="s">
        <v>581</v>
      </c>
      <c r="G1027" s="21">
        <v>13</v>
      </c>
      <c r="H1027" s="18">
        <f>G1027*L1027</f>
        <v>194.74</v>
      </c>
      <c r="I1027" s="23">
        <v>0</v>
      </c>
      <c r="J1027" s="16" t="s">
        <v>595</v>
      </c>
      <c r="K1027" s="24">
        <v>-30.71</v>
      </c>
      <c r="L1027" s="18">
        <v>14.98</v>
      </c>
      <c r="M1027" s="24">
        <v>7.69</v>
      </c>
      <c r="N1027" s="16" t="s">
        <v>655</v>
      </c>
      <c r="O1027" s="21" t="s">
        <v>603</v>
      </c>
      <c r="P1027" s="16" t="s">
        <v>68</v>
      </c>
      <c r="Q1027" s="21" t="s">
        <v>679</v>
      </c>
      <c r="R1027" s="16" t="s">
        <v>692</v>
      </c>
      <c r="S1027" s="21" t="s">
        <v>591</v>
      </c>
      <c r="T1027" s="20">
        <f>E1027+7</f>
        <v>42391</v>
      </c>
    </row>
    <row r="1028" spans="1:20" x14ac:dyDescent="0.2">
      <c r="A1028" s="16" t="s">
        <v>677</v>
      </c>
      <c r="B1028" s="2">
        <v>2318</v>
      </c>
      <c r="C1028" s="16" t="s">
        <v>64</v>
      </c>
      <c r="D1028" s="16">
        <v>16706</v>
      </c>
      <c r="E1028" s="17">
        <v>42487</v>
      </c>
      <c r="F1028" s="16" t="s">
        <v>581</v>
      </c>
      <c r="G1028" s="16">
        <v>49</v>
      </c>
      <c r="H1028" s="18">
        <f>G1028*L1028</f>
        <v>7643.51</v>
      </c>
      <c r="I1028" s="19">
        <v>7.0000000000000007E-2</v>
      </c>
      <c r="J1028" s="16" t="s">
        <v>594</v>
      </c>
      <c r="K1028" s="18">
        <v>1881.5759999999998</v>
      </c>
      <c r="L1028" s="18">
        <v>155.99</v>
      </c>
      <c r="M1028" s="18">
        <v>3.9</v>
      </c>
      <c r="N1028" s="16" t="s">
        <v>610</v>
      </c>
      <c r="O1028" s="16" t="s">
        <v>605</v>
      </c>
      <c r="P1028" s="16" t="s">
        <v>71</v>
      </c>
      <c r="Q1028" s="16" t="s">
        <v>681</v>
      </c>
      <c r="R1028" s="16" t="s">
        <v>688</v>
      </c>
      <c r="S1028" s="16" t="s">
        <v>591</v>
      </c>
      <c r="T1028" s="20">
        <f>E1028+7</f>
        <v>42494</v>
      </c>
    </row>
    <row r="1029" spans="1:20" x14ac:dyDescent="0.2">
      <c r="A1029" s="16" t="s">
        <v>677</v>
      </c>
      <c r="B1029" s="2">
        <v>1588</v>
      </c>
      <c r="C1029" s="21" t="s">
        <v>64</v>
      </c>
      <c r="D1029" s="16">
        <v>11431</v>
      </c>
      <c r="E1029" s="22">
        <v>42522</v>
      </c>
      <c r="F1029" s="16" t="s">
        <v>581</v>
      </c>
      <c r="G1029" s="21">
        <v>8</v>
      </c>
      <c r="H1029" s="18">
        <f>G1029*L1029</f>
        <v>1647.92</v>
      </c>
      <c r="I1029" s="23">
        <v>0.1</v>
      </c>
      <c r="J1029" s="16" t="s">
        <v>595</v>
      </c>
      <c r="K1029" s="24">
        <v>-615.66999999999996</v>
      </c>
      <c r="L1029" s="18">
        <v>205.99</v>
      </c>
      <c r="M1029" s="24">
        <v>8.99</v>
      </c>
      <c r="N1029" s="16" t="s">
        <v>655</v>
      </c>
      <c r="O1029" s="21" t="s">
        <v>603</v>
      </c>
      <c r="P1029" s="16" t="s">
        <v>69</v>
      </c>
      <c r="Q1029" s="21" t="s">
        <v>681</v>
      </c>
      <c r="R1029" s="16" t="s">
        <v>688</v>
      </c>
      <c r="S1029" s="21" t="s">
        <v>591</v>
      </c>
      <c r="T1029" s="20">
        <f>E1029+7</f>
        <v>42529</v>
      </c>
    </row>
    <row r="1030" spans="1:20" x14ac:dyDescent="0.2">
      <c r="A1030" s="16" t="s">
        <v>677</v>
      </c>
      <c r="B1030" s="4">
        <v>4348</v>
      </c>
      <c r="C1030" s="16" t="s">
        <v>64</v>
      </c>
      <c r="D1030" s="16">
        <v>30976</v>
      </c>
      <c r="E1030" s="17">
        <v>42606</v>
      </c>
      <c r="F1030" s="16" t="s">
        <v>581</v>
      </c>
      <c r="G1030" s="16">
        <v>10</v>
      </c>
      <c r="H1030" s="18">
        <f>G1030*L1030</f>
        <v>409.7</v>
      </c>
      <c r="I1030" s="19">
        <v>7.0000000000000007E-2</v>
      </c>
      <c r="J1030" s="16" t="s">
        <v>595</v>
      </c>
      <c r="K1030" s="18">
        <v>48.03</v>
      </c>
      <c r="L1030" s="18">
        <v>40.97</v>
      </c>
      <c r="M1030" s="18">
        <v>1.99</v>
      </c>
      <c r="N1030" s="16" t="s">
        <v>653</v>
      </c>
      <c r="O1030" s="16" t="s">
        <v>603</v>
      </c>
      <c r="P1030" s="16" t="s">
        <v>69</v>
      </c>
      <c r="Q1030" s="16" t="s">
        <v>681</v>
      </c>
      <c r="R1030" s="16" t="s">
        <v>689</v>
      </c>
      <c r="S1030" s="16" t="s">
        <v>592</v>
      </c>
      <c r="T1030" s="20">
        <f>E1030+7</f>
        <v>42613</v>
      </c>
    </row>
    <row r="1031" spans="1:20" x14ac:dyDescent="0.2">
      <c r="A1031" s="16" t="s">
        <v>677</v>
      </c>
      <c r="B1031" s="4">
        <v>2014</v>
      </c>
      <c r="C1031" s="21" t="s">
        <v>64</v>
      </c>
      <c r="D1031" s="16">
        <v>14368</v>
      </c>
      <c r="E1031" s="22">
        <v>42196</v>
      </c>
      <c r="F1031" s="16" t="s">
        <v>581</v>
      </c>
      <c r="G1031" s="21">
        <v>5</v>
      </c>
      <c r="H1031" s="18">
        <f>G1031*L1031</f>
        <v>529.9</v>
      </c>
      <c r="I1031" s="23">
        <v>0.06</v>
      </c>
      <c r="J1031" s="16" t="s">
        <v>595</v>
      </c>
      <c r="K1031" s="24">
        <v>319.64</v>
      </c>
      <c r="L1031" s="18">
        <v>105.98</v>
      </c>
      <c r="M1031" s="24">
        <v>13.99</v>
      </c>
      <c r="N1031" s="16" t="s">
        <v>650</v>
      </c>
      <c r="O1031" s="21" t="s">
        <v>603</v>
      </c>
      <c r="P1031" s="16" t="s">
        <v>70</v>
      </c>
      <c r="Q1031" s="21" t="s">
        <v>680</v>
      </c>
      <c r="R1031" s="16" t="s">
        <v>687</v>
      </c>
      <c r="S1031" s="21" t="s">
        <v>590</v>
      </c>
      <c r="T1031" s="20">
        <f>E1031+7</f>
        <v>42203</v>
      </c>
    </row>
    <row r="1032" spans="1:20" x14ac:dyDescent="0.2">
      <c r="A1032" s="16" t="s">
        <v>677</v>
      </c>
      <c r="B1032" s="2">
        <v>1645</v>
      </c>
      <c r="C1032" s="16" t="s">
        <v>64</v>
      </c>
      <c r="D1032" s="16">
        <v>11876</v>
      </c>
      <c r="E1032" s="17">
        <v>42127</v>
      </c>
      <c r="F1032" s="16" t="s">
        <v>581</v>
      </c>
      <c r="G1032" s="16">
        <v>47</v>
      </c>
      <c r="H1032" s="18">
        <f>G1032*L1032</f>
        <v>5053.91</v>
      </c>
      <c r="I1032" s="19">
        <v>0.02</v>
      </c>
      <c r="J1032" s="16" t="s">
        <v>595</v>
      </c>
      <c r="K1032" s="18">
        <v>1708.84</v>
      </c>
      <c r="L1032" s="18">
        <v>107.53</v>
      </c>
      <c r="M1032" s="18">
        <v>5.81</v>
      </c>
      <c r="N1032" s="16" t="s">
        <v>663</v>
      </c>
      <c r="O1032" s="16" t="s">
        <v>605</v>
      </c>
      <c r="P1032" s="16" t="s">
        <v>68</v>
      </c>
      <c r="Q1032" s="16" t="s">
        <v>680</v>
      </c>
      <c r="R1032" s="16" t="s">
        <v>687</v>
      </c>
      <c r="S1032" s="16" t="s">
        <v>590</v>
      </c>
      <c r="T1032" s="20">
        <f>E1032+7</f>
        <v>42134</v>
      </c>
    </row>
    <row r="1033" spans="1:20" x14ac:dyDescent="0.2">
      <c r="A1033" s="16" t="s">
        <v>677</v>
      </c>
      <c r="B1033" s="2">
        <v>4630</v>
      </c>
      <c r="C1033" s="21" t="s">
        <v>64</v>
      </c>
      <c r="D1033" s="16">
        <v>32965</v>
      </c>
      <c r="E1033" s="22">
        <v>41998</v>
      </c>
      <c r="F1033" s="16" t="s">
        <v>581</v>
      </c>
      <c r="G1033" s="21">
        <v>2</v>
      </c>
      <c r="H1033" s="18">
        <f>G1033*L1033</f>
        <v>7.96</v>
      </c>
      <c r="I1033" s="23">
        <v>0.04</v>
      </c>
      <c r="J1033" s="16" t="s">
        <v>595</v>
      </c>
      <c r="K1033" s="24">
        <v>-5.54</v>
      </c>
      <c r="L1033" s="18">
        <v>3.98</v>
      </c>
      <c r="M1033" s="24">
        <v>2.97</v>
      </c>
      <c r="N1033" s="16" t="s">
        <v>417</v>
      </c>
      <c r="O1033" s="21" t="s">
        <v>601</v>
      </c>
      <c r="P1033" s="16" t="s">
        <v>69</v>
      </c>
      <c r="Q1033" s="21" t="s">
        <v>679</v>
      </c>
      <c r="R1033" s="16" t="s">
        <v>686</v>
      </c>
      <c r="S1033" s="21" t="s">
        <v>588</v>
      </c>
      <c r="T1033" s="20">
        <f>E1033+7</f>
        <v>42005</v>
      </c>
    </row>
    <row r="1034" spans="1:20" x14ac:dyDescent="0.2">
      <c r="A1034" s="16" t="s">
        <v>677</v>
      </c>
      <c r="B1034" s="4">
        <v>2786</v>
      </c>
      <c r="C1034" s="16" t="s">
        <v>64</v>
      </c>
      <c r="D1034" s="16">
        <v>20102</v>
      </c>
      <c r="E1034" s="17">
        <v>42099</v>
      </c>
      <c r="F1034" s="16" t="s">
        <v>581</v>
      </c>
      <c r="G1034" s="16">
        <v>15</v>
      </c>
      <c r="H1034" s="18">
        <f>G1034*L1034</f>
        <v>333.59999999999997</v>
      </c>
      <c r="I1034" s="19">
        <v>0.03</v>
      </c>
      <c r="J1034" s="16" t="s">
        <v>595</v>
      </c>
      <c r="K1034" s="18">
        <v>71.040000000000006</v>
      </c>
      <c r="L1034" s="18">
        <v>22.24</v>
      </c>
      <c r="M1034" s="18">
        <v>1.99</v>
      </c>
      <c r="N1034" s="16" t="s">
        <v>663</v>
      </c>
      <c r="O1034" s="16" t="s">
        <v>605</v>
      </c>
      <c r="P1034" s="16" t="s">
        <v>69</v>
      </c>
      <c r="Q1034" s="16" t="s">
        <v>681</v>
      </c>
      <c r="R1034" s="16" t="s">
        <v>689</v>
      </c>
      <c r="S1034" s="16" t="s">
        <v>592</v>
      </c>
      <c r="T1034" s="20">
        <f>E1034+7</f>
        <v>42106</v>
      </c>
    </row>
    <row r="1035" spans="1:20" x14ac:dyDescent="0.2">
      <c r="A1035" s="16" t="s">
        <v>677</v>
      </c>
      <c r="B1035" s="4">
        <v>4463</v>
      </c>
      <c r="C1035" s="21" t="s">
        <v>64</v>
      </c>
      <c r="D1035" s="16">
        <v>31812</v>
      </c>
      <c r="E1035" s="22">
        <v>42155</v>
      </c>
      <c r="F1035" s="16" t="s">
        <v>581</v>
      </c>
      <c r="G1035" s="21">
        <v>14</v>
      </c>
      <c r="H1035" s="18">
        <f>G1035*L1035</f>
        <v>573.86</v>
      </c>
      <c r="I1035" s="23">
        <v>0.02</v>
      </c>
      <c r="J1035" s="16" t="s">
        <v>595</v>
      </c>
      <c r="K1035" s="24">
        <v>25.19</v>
      </c>
      <c r="L1035" s="18">
        <v>40.99</v>
      </c>
      <c r="M1035" s="24">
        <v>19.989999999999998</v>
      </c>
      <c r="N1035" s="16" t="s">
        <v>656</v>
      </c>
      <c r="O1035" s="21" t="s">
        <v>603</v>
      </c>
      <c r="P1035" s="16" t="s">
        <v>69</v>
      </c>
      <c r="Q1035" s="21" t="s">
        <v>679</v>
      </c>
      <c r="R1035" s="16" t="s">
        <v>686</v>
      </c>
      <c r="S1035" s="21" t="s">
        <v>591</v>
      </c>
      <c r="T1035" s="20">
        <f>E1035+7</f>
        <v>42162</v>
      </c>
    </row>
    <row r="1036" spans="1:20" x14ac:dyDescent="0.2">
      <c r="A1036" s="16" t="s">
        <v>677</v>
      </c>
      <c r="B1036" s="2">
        <v>7101</v>
      </c>
      <c r="C1036" s="16" t="s">
        <v>64</v>
      </c>
      <c r="D1036" s="16">
        <v>50657</v>
      </c>
      <c r="E1036" s="17">
        <v>42295</v>
      </c>
      <c r="F1036" s="16" t="s">
        <v>581</v>
      </c>
      <c r="G1036" s="16">
        <v>49</v>
      </c>
      <c r="H1036" s="18">
        <f>G1036*L1036</f>
        <v>7398.0199999999995</v>
      </c>
      <c r="I1036" s="19">
        <v>0.01</v>
      </c>
      <c r="J1036" s="16" t="s">
        <v>593</v>
      </c>
      <c r="K1036" s="18">
        <v>1148.23</v>
      </c>
      <c r="L1036" s="18">
        <v>150.97999999999999</v>
      </c>
      <c r="M1036" s="18">
        <v>16.010000000000002</v>
      </c>
      <c r="N1036" s="16" t="s">
        <v>657</v>
      </c>
      <c r="O1036" s="16" t="s">
        <v>603</v>
      </c>
      <c r="P1036" s="16" t="s">
        <v>71</v>
      </c>
      <c r="Q1036" s="16" t="s">
        <v>680</v>
      </c>
      <c r="R1036" s="16" t="s">
        <v>693</v>
      </c>
      <c r="S1036" s="16" t="s">
        <v>587</v>
      </c>
      <c r="T1036" s="20">
        <f>E1036+7</f>
        <v>42302</v>
      </c>
    </row>
    <row r="1037" spans="1:20" x14ac:dyDescent="0.2">
      <c r="A1037" s="16" t="s">
        <v>677</v>
      </c>
      <c r="B1037" s="4">
        <v>4785</v>
      </c>
      <c r="C1037" s="21" t="s">
        <v>64</v>
      </c>
      <c r="D1037" s="16">
        <v>33987</v>
      </c>
      <c r="E1037" s="22">
        <v>42241</v>
      </c>
      <c r="F1037" s="16" t="s">
        <v>581</v>
      </c>
      <c r="G1037" s="21">
        <v>19</v>
      </c>
      <c r="H1037" s="18">
        <f>G1037*L1037</f>
        <v>1728.6200000000001</v>
      </c>
      <c r="I1037" s="23">
        <v>0.1</v>
      </c>
      <c r="J1037" s="16" t="s">
        <v>593</v>
      </c>
      <c r="K1037" s="24">
        <v>-189.55</v>
      </c>
      <c r="L1037" s="18">
        <v>90.98</v>
      </c>
      <c r="M1037" s="24">
        <v>30</v>
      </c>
      <c r="N1037" s="16" t="s">
        <v>650</v>
      </c>
      <c r="O1037" s="21" t="s">
        <v>603</v>
      </c>
      <c r="P1037" s="16" t="s">
        <v>69</v>
      </c>
      <c r="Q1037" s="21" t="s">
        <v>680</v>
      </c>
      <c r="R1037" s="16" t="s">
        <v>696</v>
      </c>
      <c r="S1037" s="21" t="s">
        <v>72</v>
      </c>
      <c r="T1037" s="20">
        <f>E1037+7</f>
        <v>42248</v>
      </c>
    </row>
    <row r="1038" spans="1:20" x14ac:dyDescent="0.2">
      <c r="A1038" s="16" t="s">
        <v>677</v>
      </c>
      <c r="B1038" s="2">
        <v>6251</v>
      </c>
      <c r="C1038" s="16" t="s">
        <v>64</v>
      </c>
      <c r="D1038" s="16">
        <v>44261</v>
      </c>
      <c r="E1038" s="17">
        <v>42391</v>
      </c>
      <c r="F1038" s="16" t="s">
        <v>581</v>
      </c>
      <c r="G1038" s="16">
        <v>1</v>
      </c>
      <c r="H1038" s="18">
        <f>G1038*L1038</f>
        <v>3502.14</v>
      </c>
      <c r="I1038" s="19">
        <v>0.05</v>
      </c>
      <c r="J1038" s="16" t="s">
        <v>593</v>
      </c>
      <c r="K1038" s="18">
        <v>-7961.4308999999994</v>
      </c>
      <c r="L1038" s="18">
        <v>3502.14</v>
      </c>
      <c r="M1038" s="18">
        <v>8.73</v>
      </c>
      <c r="N1038" s="16" t="s">
        <v>657</v>
      </c>
      <c r="O1038" s="16" t="s">
        <v>603</v>
      </c>
      <c r="P1038" s="16" t="s">
        <v>71</v>
      </c>
      <c r="Q1038" s="16" t="s">
        <v>681</v>
      </c>
      <c r="R1038" s="16" t="s">
        <v>694</v>
      </c>
      <c r="S1038" s="16" t="s">
        <v>587</v>
      </c>
      <c r="T1038" s="20">
        <f>E1038+7</f>
        <v>42398</v>
      </c>
    </row>
    <row r="1039" spans="1:20" x14ac:dyDescent="0.2">
      <c r="A1039" s="16" t="s">
        <v>677</v>
      </c>
      <c r="B1039" s="2">
        <v>2320</v>
      </c>
      <c r="C1039" s="21" t="s">
        <v>64</v>
      </c>
      <c r="D1039" s="16">
        <v>16710</v>
      </c>
      <c r="E1039" s="22">
        <v>42057</v>
      </c>
      <c r="F1039" s="16" t="s">
        <v>581</v>
      </c>
      <c r="G1039" s="21">
        <v>47</v>
      </c>
      <c r="H1039" s="18">
        <f>G1039*L1039</f>
        <v>6836.15</v>
      </c>
      <c r="I1039" s="23">
        <v>0.09</v>
      </c>
      <c r="J1039" s="16" t="s">
        <v>593</v>
      </c>
      <c r="K1039" s="24">
        <v>1300.8</v>
      </c>
      <c r="L1039" s="18">
        <v>145.44999999999999</v>
      </c>
      <c r="M1039" s="24">
        <v>17.850000000000001</v>
      </c>
      <c r="N1039" s="16" t="s">
        <v>617</v>
      </c>
      <c r="O1039" s="21" t="s">
        <v>605</v>
      </c>
      <c r="P1039" s="16" t="s">
        <v>70</v>
      </c>
      <c r="Q1039" s="21" t="s">
        <v>681</v>
      </c>
      <c r="R1039" s="16" t="s">
        <v>694</v>
      </c>
      <c r="S1039" s="21" t="s">
        <v>72</v>
      </c>
      <c r="T1039" s="20">
        <f>E1039+7</f>
        <v>42064</v>
      </c>
    </row>
    <row r="1040" spans="1:20" x14ac:dyDescent="0.2">
      <c r="A1040" s="16" t="s">
        <v>677</v>
      </c>
      <c r="B1040" s="4">
        <v>2542</v>
      </c>
      <c r="C1040" s="16" t="s">
        <v>64</v>
      </c>
      <c r="D1040" s="16">
        <v>18432</v>
      </c>
      <c r="E1040" s="17">
        <v>42014</v>
      </c>
      <c r="F1040" s="16" t="s">
        <v>581</v>
      </c>
      <c r="G1040" s="16">
        <v>5</v>
      </c>
      <c r="H1040" s="18">
        <f>G1040*L1040</f>
        <v>1399.05</v>
      </c>
      <c r="I1040" s="19">
        <v>0.08</v>
      </c>
      <c r="J1040" s="16" t="s">
        <v>593</v>
      </c>
      <c r="K1040" s="18">
        <v>-126.34</v>
      </c>
      <c r="L1040" s="18">
        <v>279.81</v>
      </c>
      <c r="M1040" s="18">
        <v>23.19</v>
      </c>
      <c r="N1040" s="16" t="s">
        <v>515</v>
      </c>
      <c r="O1040" s="16" t="s">
        <v>601</v>
      </c>
      <c r="P1040" s="16" t="s">
        <v>71</v>
      </c>
      <c r="Q1040" s="16" t="s">
        <v>679</v>
      </c>
      <c r="R1040" s="16" t="s">
        <v>685</v>
      </c>
      <c r="S1040" s="16" t="s">
        <v>72</v>
      </c>
      <c r="T1040" s="20">
        <f>E1040+7</f>
        <v>42021</v>
      </c>
    </row>
    <row r="1041" spans="1:20" x14ac:dyDescent="0.2">
      <c r="A1041" s="16" t="s">
        <v>677</v>
      </c>
      <c r="B1041" s="4">
        <v>1946</v>
      </c>
      <c r="C1041" s="21" t="s">
        <v>64</v>
      </c>
      <c r="D1041" s="16">
        <v>13923</v>
      </c>
      <c r="E1041" s="22">
        <v>42498</v>
      </c>
      <c r="F1041" s="16" t="s">
        <v>581</v>
      </c>
      <c r="G1041" s="21">
        <v>27</v>
      </c>
      <c r="H1041" s="18">
        <f>G1041*L1041</f>
        <v>6075.54</v>
      </c>
      <c r="I1041" s="23">
        <v>0.04</v>
      </c>
      <c r="J1041" s="16" t="s">
        <v>593</v>
      </c>
      <c r="K1041" s="24">
        <v>554.54999999999995</v>
      </c>
      <c r="L1041" s="18">
        <v>225.02</v>
      </c>
      <c r="M1041" s="24">
        <v>28.66</v>
      </c>
      <c r="N1041" s="16" t="s">
        <v>610</v>
      </c>
      <c r="O1041" s="21" t="s">
        <v>605</v>
      </c>
      <c r="P1041" s="16" t="s">
        <v>68</v>
      </c>
      <c r="Q1041" s="21" t="s">
        <v>679</v>
      </c>
      <c r="R1041" s="16" t="s">
        <v>692</v>
      </c>
      <c r="S1041" s="21" t="s">
        <v>72</v>
      </c>
      <c r="T1041" s="20">
        <f>E1041+7</f>
        <v>42505</v>
      </c>
    </row>
    <row r="1042" spans="1:20" x14ac:dyDescent="0.2">
      <c r="A1042" s="16" t="s">
        <v>677</v>
      </c>
      <c r="B1042" s="4">
        <v>3322</v>
      </c>
      <c r="C1042" s="16" t="s">
        <v>64</v>
      </c>
      <c r="D1042" s="16">
        <v>23748</v>
      </c>
      <c r="E1042" s="17">
        <v>42531</v>
      </c>
      <c r="F1042" s="16" t="s">
        <v>581</v>
      </c>
      <c r="G1042" s="16">
        <v>26</v>
      </c>
      <c r="H1042" s="18">
        <f>G1042*L1042</f>
        <v>5850.52</v>
      </c>
      <c r="I1042" s="19">
        <v>0.02</v>
      </c>
      <c r="J1042" s="16" t="s">
        <v>593</v>
      </c>
      <c r="K1042" s="18">
        <v>755.95</v>
      </c>
      <c r="L1042" s="18">
        <v>225.02</v>
      </c>
      <c r="M1042" s="18">
        <v>28.66</v>
      </c>
      <c r="N1042" s="16" t="s">
        <v>83</v>
      </c>
      <c r="O1042" s="16" t="s">
        <v>601</v>
      </c>
      <c r="P1042" s="16" t="s">
        <v>69</v>
      </c>
      <c r="Q1042" s="16" t="s">
        <v>679</v>
      </c>
      <c r="R1042" s="16" t="s">
        <v>692</v>
      </c>
      <c r="S1042" s="16" t="s">
        <v>72</v>
      </c>
      <c r="T1042" s="20">
        <f>E1042+7</f>
        <v>42538</v>
      </c>
    </row>
    <row r="1043" spans="1:20" x14ac:dyDescent="0.2">
      <c r="A1043" s="16" t="s">
        <v>677</v>
      </c>
      <c r="B1043" s="2">
        <v>7395</v>
      </c>
      <c r="C1043" s="21" t="s">
        <v>64</v>
      </c>
      <c r="D1043" s="16">
        <v>52678</v>
      </c>
      <c r="E1043" s="22">
        <v>42519</v>
      </c>
      <c r="F1043" s="16" t="s">
        <v>581</v>
      </c>
      <c r="G1043" s="21">
        <v>3</v>
      </c>
      <c r="H1043" s="18">
        <f>G1043*L1043</f>
        <v>62.94</v>
      </c>
      <c r="I1043" s="23">
        <v>0.06</v>
      </c>
      <c r="J1043" s="16" t="s">
        <v>593</v>
      </c>
      <c r="K1043" s="24">
        <v>-95.39</v>
      </c>
      <c r="L1043" s="18">
        <v>20.98</v>
      </c>
      <c r="M1043" s="24">
        <v>53.03</v>
      </c>
      <c r="N1043" s="16" t="s">
        <v>621</v>
      </c>
      <c r="O1043" s="21" t="s">
        <v>605</v>
      </c>
      <c r="P1043" s="16" t="s">
        <v>71</v>
      </c>
      <c r="Q1043" s="21" t="s">
        <v>679</v>
      </c>
      <c r="R1043" s="16" t="s">
        <v>692</v>
      </c>
      <c r="S1043" s="21" t="s">
        <v>72</v>
      </c>
      <c r="T1043" s="20">
        <f>E1043+7</f>
        <v>42526</v>
      </c>
    </row>
    <row r="1044" spans="1:20" x14ac:dyDescent="0.2">
      <c r="A1044" s="16" t="s">
        <v>677</v>
      </c>
      <c r="B1044" s="2">
        <v>4691</v>
      </c>
      <c r="C1044" s="16" t="s">
        <v>64</v>
      </c>
      <c r="D1044" s="16">
        <v>33444</v>
      </c>
      <c r="E1044" s="17">
        <v>42588</v>
      </c>
      <c r="F1044" s="16" t="s">
        <v>582</v>
      </c>
      <c r="G1044" s="16">
        <v>11</v>
      </c>
      <c r="H1044" s="18">
        <f>G1044*L1044</f>
        <v>28.6</v>
      </c>
      <c r="I1044" s="19">
        <v>0.09</v>
      </c>
      <c r="J1044" s="16" t="s">
        <v>595</v>
      </c>
      <c r="K1044" s="18">
        <v>-17.68</v>
      </c>
      <c r="L1044" s="18">
        <v>2.6</v>
      </c>
      <c r="M1044" s="18">
        <v>2.4</v>
      </c>
      <c r="N1044" s="16" t="s">
        <v>517</v>
      </c>
      <c r="O1044" s="16" t="s">
        <v>605</v>
      </c>
      <c r="P1044" s="16" t="s">
        <v>71</v>
      </c>
      <c r="Q1044" s="16" t="s">
        <v>679</v>
      </c>
      <c r="R1044" s="16" t="s">
        <v>683</v>
      </c>
      <c r="S1044" s="16" t="s">
        <v>588</v>
      </c>
      <c r="T1044" s="20">
        <f>E1044+7</f>
        <v>42595</v>
      </c>
    </row>
    <row r="1045" spans="1:20" x14ac:dyDescent="0.2">
      <c r="A1045" s="16" t="s">
        <v>677</v>
      </c>
      <c r="B1045" s="4">
        <v>3713</v>
      </c>
      <c r="C1045" s="21" t="s">
        <v>64</v>
      </c>
      <c r="D1045" s="16">
        <v>26503</v>
      </c>
      <c r="E1045" s="22">
        <v>42054</v>
      </c>
      <c r="F1045" s="16" t="s">
        <v>582</v>
      </c>
      <c r="G1045" s="21">
        <v>12</v>
      </c>
      <c r="H1045" s="18">
        <f>G1045*L1045</f>
        <v>239.76</v>
      </c>
      <c r="I1045" s="23">
        <v>0.01</v>
      </c>
      <c r="J1045" s="16" t="s">
        <v>595</v>
      </c>
      <c r="K1045" s="24">
        <v>58.69</v>
      </c>
      <c r="L1045" s="18">
        <v>19.98</v>
      </c>
      <c r="M1045" s="24">
        <v>10.49</v>
      </c>
      <c r="N1045" s="16" t="s">
        <v>654</v>
      </c>
      <c r="O1045" s="21" t="s">
        <v>603</v>
      </c>
      <c r="P1045" s="16" t="s">
        <v>69</v>
      </c>
      <c r="Q1045" s="21" t="s">
        <v>680</v>
      </c>
      <c r="R1045" s="16" t="s">
        <v>687</v>
      </c>
      <c r="S1045" s="21" t="s">
        <v>591</v>
      </c>
      <c r="T1045" s="20">
        <f>E1045+7</f>
        <v>42061</v>
      </c>
    </row>
    <row r="1046" spans="1:20" x14ac:dyDescent="0.2">
      <c r="A1046" s="16" t="s">
        <v>677</v>
      </c>
      <c r="B1046" s="4">
        <v>6446</v>
      </c>
      <c r="C1046" s="16" t="s">
        <v>64</v>
      </c>
      <c r="D1046" s="16">
        <v>45861</v>
      </c>
      <c r="E1046" s="17">
        <v>42180</v>
      </c>
      <c r="F1046" s="16" t="s">
        <v>582</v>
      </c>
      <c r="G1046" s="16">
        <v>39</v>
      </c>
      <c r="H1046" s="18">
        <f>G1046*L1046</f>
        <v>818.6099999999999</v>
      </c>
      <c r="I1046" s="19">
        <v>0.05</v>
      </c>
      <c r="J1046" s="16" t="s">
        <v>595</v>
      </c>
      <c r="K1046" s="18">
        <v>319.10399999999998</v>
      </c>
      <c r="L1046" s="18">
        <v>20.99</v>
      </c>
      <c r="M1046" s="18">
        <v>0.99</v>
      </c>
      <c r="N1046" s="16" t="s">
        <v>663</v>
      </c>
      <c r="O1046" s="16" t="s">
        <v>605</v>
      </c>
      <c r="P1046" s="16" t="s">
        <v>69</v>
      </c>
      <c r="Q1046" s="16" t="s">
        <v>681</v>
      </c>
      <c r="R1046" s="16" t="s">
        <v>688</v>
      </c>
      <c r="S1046" s="16" t="s">
        <v>588</v>
      </c>
      <c r="T1046" s="20">
        <f>E1046+7</f>
        <v>42187</v>
      </c>
    </row>
    <row r="1047" spans="1:20" x14ac:dyDescent="0.2">
      <c r="A1047" s="16" t="s">
        <v>677</v>
      </c>
      <c r="B1047" s="2">
        <v>995</v>
      </c>
      <c r="C1047" s="21" t="s">
        <v>64</v>
      </c>
      <c r="D1047" s="16">
        <v>7171</v>
      </c>
      <c r="E1047" s="22">
        <v>41987</v>
      </c>
      <c r="F1047" s="16" t="s">
        <v>582</v>
      </c>
      <c r="G1047" s="21">
        <v>17</v>
      </c>
      <c r="H1047" s="18">
        <f>G1047*L1047</f>
        <v>356.83</v>
      </c>
      <c r="I1047" s="23">
        <v>0.02</v>
      </c>
      <c r="J1047" s="16" t="s">
        <v>595</v>
      </c>
      <c r="K1047" s="24">
        <v>92.591999999999999</v>
      </c>
      <c r="L1047" s="18">
        <v>20.99</v>
      </c>
      <c r="M1047" s="24">
        <v>0.99</v>
      </c>
      <c r="N1047" s="16" t="s">
        <v>657</v>
      </c>
      <c r="O1047" s="21" t="s">
        <v>601</v>
      </c>
      <c r="P1047" s="16" t="s">
        <v>70</v>
      </c>
      <c r="Q1047" s="21" t="s">
        <v>681</v>
      </c>
      <c r="R1047" s="16" t="s">
        <v>688</v>
      </c>
      <c r="S1047" s="21" t="s">
        <v>588</v>
      </c>
      <c r="T1047" s="20">
        <f>E1047+7</f>
        <v>41994</v>
      </c>
    </row>
    <row r="1048" spans="1:20" x14ac:dyDescent="0.2">
      <c r="A1048" s="16" t="s">
        <v>677</v>
      </c>
      <c r="B1048" s="2">
        <v>7269</v>
      </c>
      <c r="C1048" s="16" t="s">
        <v>64</v>
      </c>
      <c r="D1048" s="16">
        <v>51872</v>
      </c>
      <c r="E1048" s="17">
        <v>42422</v>
      </c>
      <c r="F1048" s="16" t="s">
        <v>582</v>
      </c>
      <c r="G1048" s="16">
        <v>11</v>
      </c>
      <c r="H1048" s="18">
        <f>G1048*L1048</f>
        <v>945.89</v>
      </c>
      <c r="I1048" s="19">
        <v>0</v>
      </c>
      <c r="J1048" s="16" t="s">
        <v>594</v>
      </c>
      <c r="K1048" s="18">
        <v>128.952</v>
      </c>
      <c r="L1048" s="18">
        <v>85.99</v>
      </c>
      <c r="M1048" s="18">
        <v>1.25</v>
      </c>
      <c r="N1048" s="16" t="s">
        <v>650</v>
      </c>
      <c r="O1048" s="16" t="s">
        <v>603</v>
      </c>
      <c r="P1048" s="16" t="s">
        <v>70</v>
      </c>
      <c r="Q1048" s="16" t="s">
        <v>681</v>
      </c>
      <c r="R1048" s="16" t="s">
        <v>688</v>
      </c>
      <c r="S1048" s="16" t="s">
        <v>592</v>
      </c>
      <c r="T1048" s="20">
        <f>E1048+7</f>
        <v>42429</v>
      </c>
    </row>
    <row r="1049" spans="1:20" x14ac:dyDescent="0.2">
      <c r="A1049" s="16" t="s">
        <v>677</v>
      </c>
      <c r="B1049" s="4">
        <v>2502</v>
      </c>
      <c r="C1049" s="21" t="s">
        <v>64</v>
      </c>
      <c r="D1049" s="16">
        <v>18182</v>
      </c>
      <c r="E1049" s="22">
        <v>42043</v>
      </c>
      <c r="F1049" s="16" t="s">
        <v>582</v>
      </c>
      <c r="G1049" s="21">
        <v>45</v>
      </c>
      <c r="H1049" s="18">
        <f>G1049*L1049</f>
        <v>2497.5</v>
      </c>
      <c r="I1049" s="23">
        <v>0.01</v>
      </c>
      <c r="J1049" s="16" t="s">
        <v>595</v>
      </c>
      <c r="K1049" s="24">
        <v>-1363.12</v>
      </c>
      <c r="L1049" s="18">
        <v>55.5</v>
      </c>
      <c r="M1049" s="24">
        <v>52.2</v>
      </c>
      <c r="N1049" s="16" t="s">
        <v>657</v>
      </c>
      <c r="O1049" s="21" t="s">
        <v>603</v>
      </c>
      <c r="P1049" s="16" t="s">
        <v>71</v>
      </c>
      <c r="Q1049" s="21" t="s">
        <v>680</v>
      </c>
      <c r="R1049" s="16" t="s">
        <v>687</v>
      </c>
      <c r="S1049" s="21" t="s">
        <v>590</v>
      </c>
      <c r="T1049" s="20">
        <f>E1049+7</f>
        <v>42050</v>
      </c>
    </row>
    <row r="1050" spans="1:20" x14ac:dyDescent="0.2">
      <c r="A1050" s="16" t="s">
        <v>677</v>
      </c>
      <c r="B1050" s="2">
        <v>1542</v>
      </c>
      <c r="C1050" s="16" t="s">
        <v>64</v>
      </c>
      <c r="D1050" s="16">
        <v>11111</v>
      </c>
      <c r="E1050" s="17">
        <v>41960</v>
      </c>
      <c r="F1050" s="16" t="s">
        <v>582</v>
      </c>
      <c r="G1050" s="16">
        <v>7</v>
      </c>
      <c r="H1050" s="18">
        <f>G1050*L1050</f>
        <v>290.28999999999996</v>
      </c>
      <c r="I1050" s="19">
        <v>0.1</v>
      </c>
      <c r="J1050" s="16" t="s">
        <v>595</v>
      </c>
      <c r="K1050" s="18">
        <v>-59.85</v>
      </c>
      <c r="L1050" s="18">
        <v>41.47</v>
      </c>
      <c r="M1050" s="18">
        <v>34.200000000000003</v>
      </c>
      <c r="N1050" s="16" t="s">
        <v>657</v>
      </c>
      <c r="O1050" s="16" t="s">
        <v>603</v>
      </c>
      <c r="P1050" s="16" t="s">
        <v>71</v>
      </c>
      <c r="Q1050" s="16" t="s">
        <v>680</v>
      </c>
      <c r="R1050" s="16" t="s">
        <v>687</v>
      </c>
      <c r="S1050" s="16" t="s">
        <v>588</v>
      </c>
      <c r="T1050" s="20">
        <f>E1050+7</f>
        <v>41967</v>
      </c>
    </row>
    <row r="1051" spans="1:20" x14ac:dyDescent="0.2">
      <c r="A1051" s="16" t="s">
        <v>677</v>
      </c>
      <c r="B1051" s="2">
        <v>1485</v>
      </c>
      <c r="C1051" s="21" t="s">
        <v>64</v>
      </c>
      <c r="D1051" s="16">
        <v>10688</v>
      </c>
      <c r="E1051" s="22">
        <v>42441</v>
      </c>
      <c r="F1051" s="16" t="s">
        <v>582</v>
      </c>
      <c r="G1051" s="21">
        <v>14</v>
      </c>
      <c r="H1051" s="18">
        <f>G1051*L1051</f>
        <v>580.57999999999993</v>
      </c>
      <c r="I1051" s="23">
        <v>0.05</v>
      </c>
      <c r="J1051" s="16" t="s">
        <v>595</v>
      </c>
      <c r="K1051" s="24">
        <v>-200.84</v>
      </c>
      <c r="L1051" s="18">
        <v>41.47</v>
      </c>
      <c r="M1051" s="24">
        <v>34.200000000000003</v>
      </c>
      <c r="N1051" s="16" t="s">
        <v>513</v>
      </c>
      <c r="O1051" s="21" t="s">
        <v>601</v>
      </c>
      <c r="P1051" s="16" t="s">
        <v>71</v>
      </c>
      <c r="Q1051" s="21" t="s">
        <v>680</v>
      </c>
      <c r="R1051" s="16" t="s">
        <v>687</v>
      </c>
      <c r="S1051" s="21" t="s">
        <v>588</v>
      </c>
      <c r="T1051" s="20">
        <f>E1051+7</f>
        <v>42448</v>
      </c>
    </row>
    <row r="1052" spans="1:20" x14ac:dyDescent="0.2">
      <c r="A1052" s="16" t="s">
        <v>677</v>
      </c>
      <c r="B1052" s="4">
        <v>6419</v>
      </c>
      <c r="C1052" s="16" t="s">
        <v>64</v>
      </c>
      <c r="D1052" s="16">
        <v>45606</v>
      </c>
      <c r="E1052" s="17">
        <v>42208</v>
      </c>
      <c r="F1052" s="16" t="s">
        <v>582</v>
      </c>
      <c r="G1052" s="16">
        <v>38</v>
      </c>
      <c r="H1052" s="18">
        <f>G1052*L1052</f>
        <v>332.5</v>
      </c>
      <c r="I1052" s="19">
        <v>0.1</v>
      </c>
      <c r="J1052" s="16" t="s">
        <v>595</v>
      </c>
      <c r="K1052" s="18">
        <v>-124.25</v>
      </c>
      <c r="L1052" s="18">
        <v>8.75</v>
      </c>
      <c r="M1052" s="18">
        <v>8.5399999999999991</v>
      </c>
      <c r="N1052" s="16" t="s">
        <v>656</v>
      </c>
      <c r="O1052" s="16" t="s">
        <v>603</v>
      </c>
      <c r="P1052" s="16" t="s">
        <v>71</v>
      </c>
      <c r="Q1052" s="16" t="s">
        <v>680</v>
      </c>
      <c r="R1052" s="16" t="s">
        <v>687</v>
      </c>
      <c r="S1052" s="16" t="s">
        <v>592</v>
      </c>
      <c r="T1052" s="20">
        <f>E1052+7</f>
        <v>42215</v>
      </c>
    </row>
    <row r="1053" spans="1:20" x14ac:dyDescent="0.2">
      <c r="A1053" s="16" t="s">
        <v>677</v>
      </c>
      <c r="B1053" s="4">
        <v>8350</v>
      </c>
      <c r="C1053" s="21" t="s">
        <v>64</v>
      </c>
      <c r="D1053" s="16">
        <v>59684</v>
      </c>
      <c r="E1053" s="22">
        <v>41941</v>
      </c>
      <c r="F1053" s="16" t="s">
        <v>582</v>
      </c>
      <c r="G1053" s="21">
        <v>50</v>
      </c>
      <c r="H1053" s="18">
        <f>G1053*L1053</f>
        <v>9049</v>
      </c>
      <c r="I1053" s="23">
        <v>7.0000000000000007E-2</v>
      </c>
      <c r="J1053" s="16" t="s">
        <v>593</v>
      </c>
      <c r="K1053" s="24">
        <v>778.01</v>
      </c>
      <c r="L1053" s="18">
        <v>180.98</v>
      </c>
      <c r="M1053" s="24">
        <v>55.24</v>
      </c>
      <c r="N1053" s="16" t="s">
        <v>650</v>
      </c>
      <c r="O1053" s="21" t="s">
        <v>603</v>
      </c>
      <c r="P1053" s="16" t="s">
        <v>71</v>
      </c>
      <c r="Q1053" s="21" t="s">
        <v>679</v>
      </c>
      <c r="R1053" s="16" t="s">
        <v>685</v>
      </c>
      <c r="S1053" s="21" t="s">
        <v>72</v>
      </c>
      <c r="T1053" s="20">
        <f>E1053+7</f>
        <v>41948</v>
      </c>
    </row>
    <row r="1054" spans="1:20" x14ac:dyDescent="0.2">
      <c r="A1054" s="16" t="s">
        <v>677</v>
      </c>
      <c r="B1054" s="2">
        <v>3093</v>
      </c>
      <c r="C1054" s="16" t="s">
        <v>64</v>
      </c>
      <c r="D1054" s="16">
        <v>22182</v>
      </c>
      <c r="E1054" s="17">
        <v>42557</v>
      </c>
      <c r="F1054" s="16" t="s">
        <v>582</v>
      </c>
      <c r="G1054" s="16">
        <v>9</v>
      </c>
      <c r="H1054" s="18">
        <f>G1054*L1054</f>
        <v>179.82</v>
      </c>
      <c r="I1054" s="19">
        <v>0.06</v>
      </c>
      <c r="J1054" s="16" t="s">
        <v>595</v>
      </c>
      <c r="K1054" s="18">
        <v>-63.48</v>
      </c>
      <c r="L1054" s="18">
        <v>19.98</v>
      </c>
      <c r="M1054" s="18">
        <v>4</v>
      </c>
      <c r="N1054" s="16" t="s">
        <v>246</v>
      </c>
      <c r="O1054" s="16" t="s">
        <v>601</v>
      </c>
      <c r="P1054" s="16" t="s">
        <v>69</v>
      </c>
      <c r="Q1054" s="16" t="s">
        <v>681</v>
      </c>
      <c r="R1054" s="16" t="s">
        <v>689</v>
      </c>
      <c r="S1054" s="16" t="s">
        <v>591</v>
      </c>
      <c r="T1054" s="20">
        <f>E1054+7</f>
        <v>42564</v>
      </c>
    </row>
    <row r="1055" spans="1:20" x14ac:dyDescent="0.2">
      <c r="A1055" s="16" t="s">
        <v>677</v>
      </c>
      <c r="B1055" s="4">
        <v>4410</v>
      </c>
      <c r="C1055" s="21" t="s">
        <v>64</v>
      </c>
      <c r="D1055" s="16">
        <v>31461</v>
      </c>
      <c r="E1055" s="22">
        <v>42121</v>
      </c>
      <c r="F1055" s="16" t="s">
        <v>582</v>
      </c>
      <c r="G1055" s="21">
        <v>26</v>
      </c>
      <c r="H1055" s="18">
        <f>G1055*L1055</f>
        <v>1559.48</v>
      </c>
      <c r="I1055" s="23">
        <v>0.08</v>
      </c>
      <c r="J1055" s="16" t="s">
        <v>595</v>
      </c>
      <c r="K1055" s="24">
        <v>350.82</v>
      </c>
      <c r="L1055" s="18">
        <v>59.98</v>
      </c>
      <c r="M1055" s="24">
        <v>3.99</v>
      </c>
      <c r="N1055" s="16" t="s">
        <v>654</v>
      </c>
      <c r="O1055" s="21" t="s">
        <v>601</v>
      </c>
      <c r="P1055" s="16" t="s">
        <v>71</v>
      </c>
      <c r="Q1055" s="21" t="s">
        <v>679</v>
      </c>
      <c r="R1055" s="16" t="s">
        <v>685</v>
      </c>
      <c r="S1055" s="21" t="s">
        <v>591</v>
      </c>
      <c r="T1055" s="20">
        <f>E1055+7</f>
        <v>42128</v>
      </c>
    </row>
    <row r="1056" spans="1:20" x14ac:dyDescent="0.2">
      <c r="A1056" s="16" t="s">
        <v>677</v>
      </c>
      <c r="B1056" s="2">
        <v>2000</v>
      </c>
      <c r="C1056" s="16" t="s">
        <v>64</v>
      </c>
      <c r="D1056" s="16">
        <v>14272</v>
      </c>
      <c r="E1056" s="17">
        <v>42351</v>
      </c>
      <c r="F1056" s="16" t="s">
        <v>582</v>
      </c>
      <c r="G1056" s="16">
        <v>32</v>
      </c>
      <c r="H1056" s="18">
        <f>G1056*L1056</f>
        <v>2591.36</v>
      </c>
      <c r="I1056" s="19">
        <v>7.0000000000000007E-2</v>
      </c>
      <c r="J1056" s="16" t="s">
        <v>595</v>
      </c>
      <c r="K1056" s="18">
        <v>575.1</v>
      </c>
      <c r="L1056" s="18">
        <v>80.98</v>
      </c>
      <c r="M1056" s="18">
        <v>4.5</v>
      </c>
      <c r="N1056" s="16" t="s">
        <v>269</v>
      </c>
      <c r="O1056" s="16" t="s">
        <v>601</v>
      </c>
      <c r="P1056" s="16" t="s">
        <v>68</v>
      </c>
      <c r="Q1056" s="16" t="s">
        <v>679</v>
      </c>
      <c r="R1056" s="16" t="s">
        <v>685</v>
      </c>
      <c r="S1056" s="16" t="s">
        <v>591</v>
      </c>
      <c r="T1056" s="20">
        <f>E1056+7</f>
        <v>42358</v>
      </c>
    </row>
    <row r="1057" spans="1:20" x14ac:dyDescent="0.2">
      <c r="A1057" s="16" t="s">
        <v>677</v>
      </c>
      <c r="B1057" s="4">
        <v>745</v>
      </c>
      <c r="C1057" s="21" t="s">
        <v>64</v>
      </c>
      <c r="D1057" s="16">
        <v>5347</v>
      </c>
      <c r="E1057" s="22">
        <v>41995</v>
      </c>
      <c r="F1057" s="16" t="s">
        <v>582</v>
      </c>
      <c r="G1057" s="21">
        <v>39</v>
      </c>
      <c r="H1057" s="18">
        <f>G1057*L1057</f>
        <v>311.61</v>
      </c>
      <c r="I1057" s="23">
        <v>0.05</v>
      </c>
      <c r="J1057" s="16" t="s">
        <v>595</v>
      </c>
      <c r="K1057" s="24">
        <v>-108.185</v>
      </c>
      <c r="L1057" s="18">
        <v>7.99</v>
      </c>
      <c r="M1057" s="24">
        <v>5.03</v>
      </c>
      <c r="N1057" s="16" t="s">
        <v>651</v>
      </c>
      <c r="O1057" s="21" t="s">
        <v>603</v>
      </c>
      <c r="P1057" s="16" t="s">
        <v>71</v>
      </c>
      <c r="Q1057" s="21" t="s">
        <v>681</v>
      </c>
      <c r="R1057" s="16" t="s">
        <v>688</v>
      </c>
      <c r="S1057" s="21" t="s">
        <v>590</v>
      </c>
      <c r="T1057" s="20">
        <f>E1057+7</f>
        <v>42002</v>
      </c>
    </row>
    <row r="1058" spans="1:20" x14ac:dyDescent="0.2">
      <c r="A1058" s="16" t="s">
        <v>677</v>
      </c>
      <c r="B1058" s="4">
        <v>7518</v>
      </c>
      <c r="C1058" s="16" t="s">
        <v>64</v>
      </c>
      <c r="D1058" s="16">
        <v>53671</v>
      </c>
      <c r="E1058" s="17">
        <v>42104</v>
      </c>
      <c r="F1058" s="16" t="s">
        <v>582</v>
      </c>
      <c r="G1058" s="16">
        <v>41</v>
      </c>
      <c r="H1058" s="18">
        <f>G1058*L1058</f>
        <v>235.34</v>
      </c>
      <c r="I1058" s="19">
        <v>0.08</v>
      </c>
      <c r="J1058" s="16" t="s">
        <v>595</v>
      </c>
      <c r="K1058" s="18">
        <v>-82.788499999999999</v>
      </c>
      <c r="L1058" s="18">
        <v>5.74</v>
      </c>
      <c r="M1058" s="18">
        <v>5.01</v>
      </c>
      <c r="N1058" s="16" t="s">
        <v>610</v>
      </c>
      <c r="O1058" s="16" t="s">
        <v>605</v>
      </c>
      <c r="P1058" s="16" t="s">
        <v>69</v>
      </c>
      <c r="Q1058" s="16" t="s">
        <v>679</v>
      </c>
      <c r="R1058" s="16" t="s">
        <v>691</v>
      </c>
      <c r="S1058" s="16" t="s">
        <v>591</v>
      </c>
      <c r="T1058" s="20">
        <f>E1058+7</f>
        <v>42111</v>
      </c>
    </row>
    <row r="1059" spans="1:20" x14ac:dyDescent="0.2">
      <c r="A1059" s="16" t="s">
        <v>677</v>
      </c>
      <c r="B1059" s="2">
        <v>7580</v>
      </c>
      <c r="C1059" s="21" t="s">
        <v>64</v>
      </c>
      <c r="D1059" s="16">
        <v>54214</v>
      </c>
      <c r="E1059" s="22">
        <v>42310</v>
      </c>
      <c r="F1059" s="16" t="s">
        <v>582</v>
      </c>
      <c r="G1059" s="21">
        <v>38</v>
      </c>
      <c r="H1059" s="18">
        <f>G1059*L1059</f>
        <v>7599.6200000000008</v>
      </c>
      <c r="I1059" s="23">
        <v>0.04</v>
      </c>
      <c r="J1059" s="16" t="s">
        <v>594</v>
      </c>
      <c r="K1059" s="24">
        <v>1899.23</v>
      </c>
      <c r="L1059" s="18">
        <v>199.99</v>
      </c>
      <c r="M1059" s="24">
        <v>24.49</v>
      </c>
      <c r="N1059" s="16" t="s">
        <v>522</v>
      </c>
      <c r="O1059" s="21" t="s">
        <v>601</v>
      </c>
      <c r="P1059" s="16" t="s">
        <v>69</v>
      </c>
      <c r="Q1059" s="21" t="s">
        <v>681</v>
      </c>
      <c r="R1059" s="16" t="s">
        <v>697</v>
      </c>
      <c r="S1059" s="21" t="s">
        <v>589</v>
      </c>
      <c r="T1059" s="20">
        <f>E1059+7</f>
        <v>42317</v>
      </c>
    </row>
    <row r="1060" spans="1:20" x14ac:dyDescent="0.2">
      <c r="A1060" s="16" t="s">
        <v>677</v>
      </c>
      <c r="B1060" s="4">
        <v>6934</v>
      </c>
      <c r="C1060" s="16" t="s">
        <v>64</v>
      </c>
      <c r="D1060" s="16">
        <v>49479</v>
      </c>
      <c r="E1060" s="17">
        <v>42151</v>
      </c>
      <c r="F1060" s="16" t="s">
        <v>582</v>
      </c>
      <c r="G1060" s="16">
        <v>46</v>
      </c>
      <c r="H1060" s="18">
        <f>G1060*L1060</f>
        <v>5564.62</v>
      </c>
      <c r="I1060" s="19">
        <v>7.0000000000000007E-2</v>
      </c>
      <c r="J1060" s="16" t="s">
        <v>593</v>
      </c>
      <c r="K1060" s="18">
        <v>1807.16</v>
      </c>
      <c r="L1060" s="18">
        <v>120.97</v>
      </c>
      <c r="M1060" s="18">
        <v>26.3</v>
      </c>
      <c r="N1060" s="16" t="s">
        <v>0</v>
      </c>
      <c r="O1060" s="16" t="s">
        <v>601</v>
      </c>
      <c r="P1060" s="16" t="s">
        <v>70</v>
      </c>
      <c r="Q1060" s="16" t="s">
        <v>681</v>
      </c>
      <c r="R1060" s="16" t="s">
        <v>694</v>
      </c>
      <c r="S1060" s="16" t="s">
        <v>72</v>
      </c>
      <c r="T1060" s="20">
        <f>E1060+7</f>
        <v>42158</v>
      </c>
    </row>
    <row r="1061" spans="1:20" x14ac:dyDescent="0.2">
      <c r="A1061" s="16" t="s">
        <v>677</v>
      </c>
      <c r="B1061" s="4">
        <v>7515</v>
      </c>
      <c r="C1061" s="21" t="s">
        <v>64</v>
      </c>
      <c r="D1061" s="16">
        <v>53667</v>
      </c>
      <c r="E1061" s="22">
        <v>42446</v>
      </c>
      <c r="F1061" s="16" t="s">
        <v>582</v>
      </c>
      <c r="G1061" s="21">
        <v>33</v>
      </c>
      <c r="H1061" s="18">
        <f>G1061*L1061</f>
        <v>110.88</v>
      </c>
      <c r="I1061" s="23">
        <v>0.08</v>
      </c>
      <c r="J1061" s="16" t="s">
        <v>595</v>
      </c>
      <c r="K1061" s="24">
        <v>-159.73500000000001</v>
      </c>
      <c r="L1061" s="18">
        <v>3.36</v>
      </c>
      <c r="M1061" s="24">
        <v>6.27</v>
      </c>
      <c r="N1061" s="16" t="s">
        <v>383</v>
      </c>
      <c r="O1061" s="21" t="s">
        <v>601</v>
      </c>
      <c r="P1061" s="16" t="s">
        <v>70</v>
      </c>
      <c r="Q1061" s="21" t="s">
        <v>679</v>
      </c>
      <c r="R1061" s="16" t="s">
        <v>691</v>
      </c>
      <c r="S1061" s="21" t="s">
        <v>591</v>
      </c>
      <c r="T1061" s="20">
        <f>E1061+7</f>
        <v>42453</v>
      </c>
    </row>
    <row r="1062" spans="1:20" x14ac:dyDescent="0.2">
      <c r="A1062" s="16" t="s">
        <v>677</v>
      </c>
      <c r="B1062" s="4">
        <v>6519</v>
      </c>
      <c r="C1062" s="16" t="s">
        <v>64</v>
      </c>
      <c r="D1062" s="16">
        <v>46402</v>
      </c>
      <c r="E1062" s="17">
        <v>41951</v>
      </c>
      <c r="F1062" s="16" t="s">
        <v>582</v>
      </c>
      <c r="G1062" s="16">
        <v>27</v>
      </c>
      <c r="H1062" s="18">
        <f>G1062*L1062</f>
        <v>787.86</v>
      </c>
      <c r="I1062" s="19">
        <v>0.03</v>
      </c>
      <c r="J1062" s="16" t="s">
        <v>595</v>
      </c>
      <c r="K1062" s="18">
        <v>322.88</v>
      </c>
      <c r="L1062" s="18">
        <v>29.18</v>
      </c>
      <c r="M1062" s="18">
        <v>8.5500000000000007</v>
      </c>
      <c r="N1062" s="16" t="s">
        <v>653</v>
      </c>
      <c r="O1062" s="16" t="s">
        <v>603</v>
      </c>
      <c r="P1062" s="16" t="s">
        <v>70</v>
      </c>
      <c r="Q1062" s="16" t="s">
        <v>680</v>
      </c>
      <c r="R1062" s="16" t="s">
        <v>687</v>
      </c>
      <c r="S1062" s="16" t="s">
        <v>591</v>
      </c>
      <c r="T1062" s="20">
        <f>E1062+7</f>
        <v>41958</v>
      </c>
    </row>
    <row r="1063" spans="1:20" x14ac:dyDescent="0.2">
      <c r="A1063" s="16" t="s">
        <v>677</v>
      </c>
      <c r="B1063" s="4">
        <v>789</v>
      </c>
      <c r="C1063" s="21" t="s">
        <v>64</v>
      </c>
      <c r="D1063" s="16">
        <v>5636</v>
      </c>
      <c r="E1063" s="22">
        <v>41989</v>
      </c>
      <c r="F1063" s="16" t="s">
        <v>582</v>
      </c>
      <c r="G1063" s="21">
        <v>23</v>
      </c>
      <c r="H1063" s="18">
        <f>G1063*L1063</f>
        <v>134.54999999999998</v>
      </c>
      <c r="I1063" s="23">
        <v>0</v>
      </c>
      <c r="J1063" s="16" t="s">
        <v>595</v>
      </c>
      <c r="K1063" s="24">
        <v>-1.0900000000000001</v>
      </c>
      <c r="L1063" s="18">
        <v>5.85</v>
      </c>
      <c r="M1063" s="24">
        <v>2.27</v>
      </c>
      <c r="N1063" s="16" t="s">
        <v>616</v>
      </c>
      <c r="O1063" s="21" t="s">
        <v>605</v>
      </c>
      <c r="P1063" s="16" t="s">
        <v>69</v>
      </c>
      <c r="Q1063" s="21" t="s">
        <v>679</v>
      </c>
      <c r="R1063" s="16" t="s">
        <v>683</v>
      </c>
      <c r="S1063" s="21" t="s">
        <v>588</v>
      </c>
      <c r="T1063" s="20">
        <f>E1063+7</f>
        <v>41996</v>
      </c>
    </row>
    <row r="1064" spans="1:20" x14ac:dyDescent="0.2">
      <c r="A1064" s="16" t="s">
        <v>677</v>
      </c>
      <c r="B1064" s="2">
        <v>8283</v>
      </c>
      <c r="C1064" s="16" t="s">
        <v>64</v>
      </c>
      <c r="D1064" s="16">
        <v>59202</v>
      </c>
      <c r="E1064" s="17">
        <v>42560</v>
      </c>
      <c r="F1064" s="16" t="s">
        <v>582</v>
      </c>
      <c r="G1064" s="16">
        <v>36</v>
      </c>
      <c r="H1064" s="18">
        <f>G1064*L1064</f>
        <v>210.6</v>
      </c>
      <c r="I1064" s="19">
        <v>0.03</v>
      </c>
      <c r="J1064" s="16" t="s">
        <v>595</v>
      </c>
      <c r="K1064" s="18">
        <v>7.45</v>
      </c>
      <c r="L1064" s="18">
        <v>5.85</v>
      </c>
      <c r="M1064" s="18">
        <v>2.27</v>
      </c>
      <c r="N1064" s="16" t="s">
        <v>656</v>
      </c>
      <c r="O1064" s="16" t="s">
        <v>601</v>
      </c>
      <c r="P1064" s="16" t="s">
        <v>70</v>
      </c>
      <c r="Q1064" s="16" t="s">
        <v>679</v>
      </c>
      <c r="R1064" s="16" t="s">
        <v>683</v>
      </c>
      <c r="S1064" s="16" t="s">
        <v>588</v>
      </c>
      <c r="T1064" s="20">
        <f>E1064+7</f>
        <v>42567</v>
      </c>
    </row>
    <row r="1065" spans="1:20" x14ac:dyDescent="0.2">
      <c r="A1065" s="16" t="s">
        <v>677</v>
      </c>
      <c r="B1065" s="2">
        <v>5279</v>
      </c>
      <c r="C1065" s="21" t="s">
        <v>64</v>
      </c>
      <c r="D1065" s="16">
        <v>37543</v>
      </c>
      <c r="E1065" s="22">
        <v>42308</v>
      </c>
      <c r="F1065" s="16" t="s">
        <v>582</v>
      </c>
      <c r="G1065" s="21">
        <v>6</v>
      </c>
      <c r="H1065" s="18">
        <f>G1065*L1065</f>
        <v>219.29999999999998</v>
      </c>
      <c r="I1065" s="23">
        <v>0.01</v>
      </c>
      <c r="J1065" s="16" t="s">
        <v>595</v>
      </c>
      <c r="K1065" s="24">
        <v>-4.5</v>
      </c>
      <c r="L1065" s="18">
        <v>36.549999999999997</v>
      </c>
      <c r="M1065" s="24">
        <v>13.89</v>
      </c>
      <c r="N1065" s="16" t="s">
        <v>243</v>
      </c>
      <c r="O1065" s="21" t="s">
        <v>601</v>
      </c>
      <c r="P1065" s="16" t="s">
        <v>68</v>
      </c>
      <c r="Q1065" s="21" t="s">
        <v>679</v>
      </c>
      <c r="R1065" s="16" t="s">
        <v>683</v>
      </c>
      <c r="S1065" s="21" t="s">
        <v>588</v>
      </c>
      <c r="T1065" s="20">
        <f>E1065+7</f>
        <v>42315</v>
      </c>
    </row>
    <row r="1066" spans="1:20" x14ac:dyDescent="0.2">
      <c r="A1066" s="16" t="s">
        <v>677</v>
      </c>
      <c r="B1066" s="2">
        <v>4022</v>
      </c>
      <c r="C1066" s="16" t="s">
        <v>64</v>
      </c>
      <c r="D1066" s="16">
        <v>28738</v>
      </c>
      <c r="E1066" s="17">
        <v>42531</v>
      </c>
      <c r="F1066" s="16" t="s">
        <v>582</v>
      </c>
      <c r="G1066" s="16">
        <v>10</v>
      </c>
      <c r="H1066" s="18">
        <f>G1066*L1066</f>
        <v>1652</v>
      </c>
      <c r="I1066" s="19">
        <v>0.08</v>
      </c>
      <c r="J1066" s="16" t="s">
        <v>595</v>
      </c>
      <c r="K1066" s="18">
        <v>34.85</v>
      </c>
      <c r="L1066" s="18">
        <v>165.2</v>
      </c>
      <c r="M1066" s="18">
        <v>19.989999999999998</v>
      </c>
      <c r="N1066" s="16" t="s">
        <v>147</v>
      </c>
      <c r="O1066" s="16" t="s">
        <v>601</v>
      </c>
      <c r="P1066" s="16" t="s">
        <v>69</v>
      </c>
      <c r="Q1066" s="16" t="s">
        <v>679</v>
      </c>
      <c r="R1066" s="16" t="s">
        <v>692</v>
      </c>
      <c r="S1066" s="16" t="s">
        <v>591</v>
      </c>
      <c r="T1066" s="20">
        <f>E1066+7</f>
        <v>42538</v>
      </c>
    </row>
    <row r="1067" spans="1:20" x14ac:dyDescent="0.2">
      <c r="A1067" s="16" t="s">
        <v>677</v>
      </c>
      <c r="B1067" s="2">
        <v>7081</v>
      </c>
      <c r="C1067" s="21" t="s">
        <v>64</v>
      </c>
      <c r="D1067" s="16">
        <v>50532</v>
      </c>
      <c r="E1067" s="22">
        <v>42535</v>
      </c>
      <c r="F1067" s="16" t="s">
        <v>582</v>
      </c>
      <c r="G1067" s="21">
        <v>22</v>
      </c>
      <c r="H1067" s="18">
        <f>G1067*L1067</f>
        <v>88</v>
      </c>
      <c r="I1067" s="23">
        <v>0.09</v>
      </c>
      <c r="J1067" s="16" t="s">
        <v>595</v>
      </c>
      <c r="K1067" s="24">
        <v>13.82</v>
      </c>
      <c r="L1067" s="18">
        <v>4</v>
      </c>
      <c r="M1067" s="24">
        <v>1.3</v>
      </c>
      <c r="N1067" s="16" t="s">
        <v>651</v>
      </c>
      <c r="O1067" s="21" t="s">
        <v>603</v>
      </c>
      <c r="P1067" s="16" t="s">
        <v>69</v>
      </c>
      <c r="Q1067" s="21" t="s">
        <v>679</v>
      </c>
      <c r="R1067" s="16" t="s">
        <v>686</v>
      </c>
      <c r="S1067" s="21" t="s">
        <v>588</v>
      </c>
      <c r="T1067" s="20">
        <f>E1067+7</f>
        <v>42542</v>
      </c>
    </row>
    <row r="1068" spans="1:20" x14ac:dyDescent="0.2">
      <c r="A1068" s="16" t="s">
        <v>677</v>
      </c>
      <c r="B1068" s="2">
        <v>3094</v>
      </c>
      <c r="C1068" s="16" t="s">
        <v>64</v>
      </c>
      <c r="D1068" s="16">
        <v>22182</v>
      </c>
      <c r="E1068" s="17">
        <v>42557</v>
      </c>
      <c r="F1068" s="16" t="s">
        <v>582</v>
      </c>
      <c r="G1068" s="16">
        <v>48</v>
      </c>
      <c r="H1068" s="18">
        <f>G1068*L1068</f>
        <v>2368.3200000000002</v>
      </c>
      <c r="I1068" s="19">
        <v>0.09</v>
      </c>
      <c r="J1068" s="16" t="s">
        <v>594</v>
      </c>
      <c r="K1068" s="18">
        <v>528.11</v>
      </c>
      <c r="L1068" s="18">
        <v>49.34</v>
      </c>
      <c r="M1068" s="18">
        <v>10.25</v>
      </c>
      <c r="N1068" s="16" t="s">
        <v>615</v>
      </c>
      <c r="O1068" s="16" t="s">
        <v>605</v>
      </c>
      <c r="P1068" s="16" t="s">
        <v>69</v>
      </c>
      <c r="Q1068" s="16" t="s">
        <v>680</v>
      </c>
      <c r="R1068" s="16" t="s">
        <v>687</v>
      </c>
      <c r="S1068" s="16" t="s">
        <v>589</v>
      </c>
      <c r="T1068" s="20">
        <f>E1068+7</f>
        <v>42564</v>
      </c>
    </row>
    <row r="1069" spans="1:20" x14ac:dyDescent="0.2">
      <c r="A1069" s="16" t="s">
        <v>677</v>
      </c>
      <c r="B1069" s="4">
        <v>1792</v>
      </c>
      <c r="C1069" s="21" t="s">
        <v>64</v>
      </c>
      <c r="D1069" s="16">
        <v>12837</v>
      </c>
      <c r="E1069" s="22">
        <v>42645</v>
      </c>
      <c r="F1069" s="16" t="s">
        <v>582</v>
      </c>
      <c r="G1069" s="21">
        <v>22</v>
      </c>
      <c r="H1069" s="18">
        <f>G1069*L1069</f>
        <v>63.36</v>
      </c>
      <c r="I1069" s="23">
        <v>0.02</v>
      </c>
      <c r="J1069" s="16" t="s">
        <v>595</v>
      </c>
      <c r="K1069" s="24">
        <v>15.84</v>
      </c>
      <c r="L1069" s="18">
        <v>2.88</v>
      </c>
      <c r="M1069" s="24">
        <v>0.99</v>
      </c>
      <c r="N1069" s="16" t="s">
        <v>63</v>
      </c>
      <c r="O1069" s="21" t="s">
        <v>601</v>
      </c>
      <c r="P1069" s="16" t="s">
        <v>68</v>
      </c>
      <c r="Q1069" s="21" t="s">
        <v>679</v>
      </c>
      <c r="R1069" s="16" t="s">
        <v>698</v>
      </c>
      <c r="S1069" s="21" t="s">
        <v>591</v>
      </c>
      <c r="T1069" s="20">
        <f>E1069+7</f>
        <v>42652</v>
      </c>
    </row>
    <row r="1070" spans="1:20" x14ac:dyDescent="0.2">
      <c r="A1070" s="16" t="s">
        <v>677</v>
      </c>
      <c r="B1070" s="2">
        <v>5370</v>
      </c>
      <c r="C1070" s="16" t="s">
        <v>64</v>
      </c>
      <c r="D1070" s="16">
        <v>38178</v>
      </c>
      <c r="E1070" s="17">
        <v>42550</v>
      </c>
      <c r="F1070" s="16" t="s">
        <v>582</v>
      </c>
      <c r="G1070" s="16">
        <v>32</v>
      </c>
      <c r="H1070" s="18">
        <f>G1070*L1070</f>
        <v>157.12</v>
      </c>
      <c r="I1070" s="19">
        <v>0.02</v>
      </c>
      <c r="J1070" s="16" t="s">
        <v>595</v>
      </c>
      <c r="K1070" s="18">
        <v>71.599999999999994</v>
      </c>
      <c r="L1070" s="18">
        <v>4.91</v>
      </c>
      <c r="M1070" s="18">
        <v>0.5</v>
      </c>
      <c r="N1070" s="16" t="s">
        <v>143</v>
      </c>
      <c r="O1070" s="16" t="s">
        <v>601</v>
      </c>
      <c r="P1070" s="16" t="s">
        <v>69</v>
      </c>
      <c r="Q1070" s="16" t="s">
        <v>679</v>
      </c>
      <c r="R1070" s="16" t="s">
        <v>698</v>
      </c>
      <c r="S1070" s="16" t="s">
        <v>591</v>
      </c>
      <c r="T1070" s="20">
        <f>E1070+7</f>
        <v>42557</v>
      </c>
    </row>
    <row r="1071" spans="1:20" x14ac:dyDescent="0.2">
      <c r="A1071" s="16" t="s">
        <v>677</v>
      </c>
      <c r="B1071" s="2">
        <v>312</v>
      </c>
      <c r="C1071" s="21" t="s">
        <v>64</v>
      </c>
      <c r="D1071" s="16">
        <v>2181</v>
      </c>
      <c r="E1071" s="22">
        <v>42198</v>
      </c>
      <c r="F1071" s="16" t="s">
        <v>582</v>
      </c>
      <c r="G1071" s="21">
        <v>40</v>
      </c>
      <c r="H1071" s="18">
        <f>G1071*L1071</f>
        <v>104.39999999999999</v>
      </c>
      <c r="I1071" s="23">
        <v>0.06</v>
      </c>
      <c r="J1071" s="16" t="s">
        <v>595</v>
      </c>
      <c r="K1071" s="24">
        <v>36.619999999999997</v>
      </c>
      <c r="L1071" s="18">
        <v>2.61</v>
      </c>
      <c r="M1071" s="24">
        <v>0.5</v>
      </c>
      <c r="N1071" s="16" t="s">
        <v>153</v>
      </c>
      <c r="O1071" s="21" t="s">
        <v>601</v>
      </c>
      <c r="P1071" s="16" t="s">
        <v>68</v>
      </c>
      <c r="Q1071" s="21" t="s">
        <v>679</v>
      </c>
      <c r="R1071" s="16" t="s">
        <v>698</v>
      </c>
      <c r="S1071" s="21" t="s">
        <v>591</v>
      </c>
      <c r="T1071" s="20">
        <f>E1071+7</f>
        <v>42205</v>
      </c>
    </row>
    <row r="1072" spans="1:20" x14ac:dyDescent="0.2">
      <c r="A1072" s="16" t="s">
        <v>677</v>
      </c>
      <c r="B1072" s="4">
        <v>4563</v>
      </c>
      <c r="C1072" s="16" t="s">
        <v>64</v>
      </c>
      <c r="D1072" s="16">
        <v>32452</v>
      </c>
      <c r="E1072" s="17">
        <v>42142</v>
      </c>
      <c r="F1072" s="16" t="s">
        <v>582</v>
      </c>
      <c r="G1072" s="16">
        <v>3</v>
      </c>
      <c r="H1072" s="18">
        <f>G1072*L1072</f>
        <v>8.64</v>
      </c>
      <c r="I1072" s="19">
        <v>0.09</v>
      </c>
      <c r="J1072" s="16" t="s">
        <v>595</v>
      </c>
      <c r="K1072" s="18">
        <v>-2.0299999999999998</v>
      </c>
      <c r="L1072" s="18">
        <v>2.88</v>
      </c>
      <c r="M1072" s="18">
        <v>0.5</v>
      </c>
      <c r="N1072" s="16" t="s">
        <v>17</v>
      </c>
      <c r="O1072" s="16" t="s">
        <v>601</v>
      </c>
      <c r="P1072" s="16" t="s">
        <v>70</v>
      </c>
      <c r="Q1072" s="16" t="s">
        <v>679</v>
      </c>
      <c r="R1072" s="16" t="s">
        <v>698</v>
      </c>
      <c r="S1072" s="16" t="s">
        <v>591</v>
      </c>
      <c r="T1072" s="20">
        <f>E1072+7</f>
        <v>42149</v>
      </c>
    </row>
    <row r="1073" spans="1:20" x14ac:dyDescent="0.2">
      <c r="A1073" s="16" t="s">
        <v>677</v>
      </c>
      <c r="B1073" s="4">
        <v>7252</v>
      </c>
      <c r="C1073" s="21" t="s">
        <v>64</v>
      </c>
      <c r="D1073" s="16">
        <v>51747</v>
      </c>
      <c r="E1073" s="22">
        <v>42495</v>
      </c>
      <c r="F1073" s="16" t="s">
        <v>582</v>
      </c>
      <c r="G1073" s="21">
        <v>3</v>
      </c>
      <c r="H1073" s="18">
        <f>G1073*L1073</f>
        <v>11.07</v>
      </c>
      <c r="I1073" s="23">
        <v>0.02</v>
      </c>
      <c r="J1073" s="16" t="s">
        <v>595</v>
      </c>
      <c r="K1073" s="24">
        <v>-0.98</v>
      </c>
      <c r="L1073" s="18">
        <v>3.69</v>
      </c>
      <c r="M1073" s="24">
        <v>0.5</v>
      </c>
      <c r="N1073" s="16" t="s">
        <v>21</v>
      </c>
      <c r="O1073" s="21" t="s">
        <v>601</v>
      </c>
      <c r="P1073" s="16" t="s">
        <v>69</v>
      </c>
      <c r="Q1073" s="21" t="s">
        <v>679</v>
      </c>
      <c r="R1073" s="16" t="s">
        <v>698</v>
      </c>
      <c r="S1073" s="21" t="s">
        <v>591</v>
      </c>
      <c r="T1073" s="20">
        <f>E1073+7</f>
        <v>42502</v>
      </c>
    </row>
    <row r="1074" spans="1:20" x14ac:dyDescent="0.2">
      <c r="A1074" s="16" t="s">
        <v>677</v>
      </c>
      <c r="B1074" s="2">
        <v>1224</v>
      </c>
      <c r="C1074" s="16" t="s">
        <v>64</v>
      </c>
      <c r="D1074" s="16">
        <v>8993</v>
      </c>
      <c r="E1074" s="17">
        <v>42091</v>
      </c>
      <c r="F1074" s="16" t="s">
        <v>582</v>
      </c>
      <c r="G1074" s="16">
        <v>41</v>
      </c>
      <c r="H1074" s="18">
        <f>G1074*L1074</f>
        <v>151.29</v>
      </c>
      <c r="I1074" s="19">
        <v>0.02</v>
      </c>
      <c r="J1074" s="16" t="s">
        <v>594</v>
      </c>
      <c r="K1074" s="18">
        <v>86.78</v>
      </c>
      <c r="L1074" s="18">
        <v>3.69</v>
      </c>
      <c r="M1074" s="18">
        <v>0.5</v>
      </c>
      <c r="N1074" s="16" t="s">
        <v>300</v>
      </c>
      <c r="O1074" s="16" t="s">
        <v>601</v>
      </c>
      <c r="P1074" s="16" t="s">
        <v>71</v>
      </c>
      <c r="Q1074" s="16" t="s">
        <v>679</v>
      </c>
      <c r="R1074" s="16" t="s">
        <v>698</v>
      </c>
      <c r="S1074" s="16" t="s">
        <v>591</v>
      </c>
      <c r="T1074" s="20">
        <f>E1074+7</f>
        <v>42098</v>
      </c>
    </row>
    <row r="1075" spans="1:20" x14ac:dyDescent="0.2">
      <c r="A1075" s="16" t="s">
        <v>677</v>
      </c>
      <c r="B1075" s="4">
        <v>5769</v>
      </c>
      <c r="C1075" s="21" t="s">
        <v>64</v>
      </c>
      <c r="D1075" s="16">
        <v>40961</v>
      </c>
      <c r="E1075" s="22">
        <v>42032</v>
      </c>
      <c r="F1075" s="16" t="s">
        <v>582</v>
      </c>
      <c r="G1075" s="21">
        <v>7</v>
      </c>
      <c r="H1075" s="18">
        <f>G1075*L1075</f>
        <v>22.05</v>
      </c>
      <c r="I1075" s="23">
        <v>0.02</v>
      </c>
      <c r="J1075" s="16" t="s">
        <v>595</v>
      </c>
      <c r="K1075" s="24">
        <v>5.88</v>
      </c>
      <c r="L1075" s="18">
        <v>3.15</v>
      </c>
      <c r="M1075" s="24">
        <v>0.5</v>
      </c>
      <c r="N1075" s="16" t="s">
        <v>610</v>
      </c>
      <c r="O1075" s="21" t="s">
        <v>605</v>
      </c>
      <c r="P1075" s="16" t="s">
        <v>71</v>
      </c>
      <c r="Q1075" s="21" t="s">
        <v>679</v>
      </c>
      <c r="R1075" s="16" t="s">
        <v>698</v>
      </c>
      <c r="S1075" s="21" t="s">
        <v>591</v>
      </c>
      <c r="T1075" s="20">
        <f>E1075+7</f>
        <v>42039</v>
      </c>
    </row>
    <row r="1076" spans="1:20" x14ac:dyDescent="0.2">
      <c r="A1076" s="16" t="s">
        <v>677</v>
      </c>
      <c r="B1076" s="4">
        <v>3839</v>
      </c>
      <c r="C1076" s="16" t="s">
        <v>64</v>
      </c>
      <c r="D1076" s="16">
        <v>27364</v>
      </c>
      <c r="E1076" s="17">
        <v>42083</v>
      </c>
      <c r="F1076" s="16" t="s">
        <v>582</v>
      </c>
      <c r="G1076" s="16">
        <v>25</v>
      </c>
      <c r="H1076" s="18">
        <f>G1076*L1076</f>
        <v>72</v>
      </c>
      <c r="I1076" s="19">
        <v>0.04</v>
      </c>
      <c r="J1076" s="16" t="s">
        <v>595</v>
      </c>
      <c r="K1076" s="18">
        <v>4.3689999999999998</v>
      </c>
      <c r="L1076" s="18">
        <v>2.88</v>
      </c>
      <c r="M1076" s="18">
        <v>1.49</v>
      </c>
      <c r="N1076" s="16" t="s">
        <v>654</v>
      </c>
      <c r="O1076" s="16" t="s">
        <v>603</v>
      </c>
      <c r="P1076" s="16" t="s">
        <v>71</v>
      </c>
      <c r="Q1076" s="16" t="s">
        <v>679</v>
      </c>
      <c r="R1076" s="16" t="s">
        <v>691</v>
      </c>
      <c r="S1076" s="16" t="s">
        <v>591</v>
      </c>
      <c r="T1076" s="20">
        <f>E1076+7</f>
        <v>42090</v>
      </c>
    </row>
    <row r="1077" spans="1:20" x14ac:dyDescent="0.2">
      <c r="A1077" s="16" t="s">
        <v>677</v>
      </c>
      <c r="B1077" s="4">
        <v>1412</v>
      </c>
      <c r="C1077" s="21" t="s">
        <v>64</v>
      </c>
      <c r="D1077" s="16">
        <v>10245</v>
      </c>
      <c r="E1077" s="22">
        <v>41987</v>
      </c>
      <c r="F1077" s="16" t="s">
        <v>582</v>
      </c>
      <c r="G1077" s="21">
        <v>23</v>
      </c>
      <c r="H1077" s="18">
        <f>G1077*L1077</f>
        <v>127.19000000000001</v>
      </c>
      <c r="I1077" s="23">
        <v>0.1</v>
      </c>
      <c r="J1077" s="16" t="s">
        <v>595</v>
      </c>
      <c r="K1077" s="24">
        <v>-108.1345</v>
      </c>
      <c r="L1077" s="18">
        <v>5.53</v>
      </c>
      <c r="M1077" s="24">
        <v>6.98</v>
      </c>
      <c r="N1077" s="16" t="s">
        <v>656</v>
      </c>
      <c r="O1077" s="21" t="s">
        <v>603</v>
      </c>
      <c r="P1077" s="16" t="s">
        <v>71</v>
      </c>
      <c r="Q1077" s="21" t="s">
        <v>679</v>
      </c>
      <c r="R1077" s="16" t="s">
        <v>691</v>
      </c>
      <c r="S1077" s="21" t="s">
        <v>591</v>
      </c>
      <c r="T1077" s="20">
        <f>E1077+7</f>
        <v>41994</v>
      </c>
    </row>
    <row r="1078" spans="1:20" x14ac:dyDescent="0.2">
      <c r="A1078" s="16" t="s">
        <v>677</v>
      </c>
      <c r="B1078" s="4">
        <v>4337</v>
      </c>
      <c r="C1078" s="16" t="s">
        <v>64</v>
      </c>
      <c r="D1078" s="16">
        <v>30913</v>
      </c>
      <c r="E1078" s="17">
        <v>42574</v>
      </c>
      <c r="F1078" s="16" t="s">
        <v>582</v>
      </c>
      <c r="G1078" s="16">
        <v>23</v>
      </c>
      <c r="H1078" s="18">
        <f>G1078*L1078</f>
        <v>137.54000000000002</v>
      </c>
      <c r="I1078" s="19">
        <v>0.01</v>
      </c>
      <c r="J1078" s="16" t="s">
        <v>595</v>
      </c>
      <c r="K1078" s="18">
        <v>36.7455</v>
      </c>
      <c r="L1078" s="18">
        <v>5.98</v>
      </c>
      <c r="M1078" s="18">
        <v>1.49</v>
      </c>
      <c r="N1078" s="16" t="s">
        <v>650</v>
      </c>
      <c r="O1078" s="16" t="s">
        <v>603</v>
      </c>
      <c r="P1078" s="16" t="s">
        <v>71</v>
      </c>
      <c r="Q1078" s="16" t="s">
        <v>679</v>
      </c>
      <c r="R1078" s="16" t="s">
        <v>691</v>
      </c>
      <c r="S1078" s="16" t="s">
        <v>591</v>
      </c>
      <c r="T1078" s="20">
        <f>E1078+7</f>
        <v>42581</v>
      </c>
    </row>
    <row r="1079" spans="1:20" x14ac:dyDescent="0.2">
      <c r="A1079" s="16" t="s">
        <v>677</v>
      </c>
      <c r="B1079" s="4">
        <v>8142</v>
      </c>
      <c r="C1079" s="21" t="s">
        <v>64</v>
      </c>
      <c r="D1079" s="16">
        <v>58210</v>
      </c>
      <c r="E1079" s="22">
        <v>42649</v>
      </c>
      <c r="F1079" s="16" t="s">
        <v>582</v>
      </c>
      <c r="G1079" s="21">
        <v>38</v>
      </c>
      <c r="H1079" s="18">
        <f>G1079*L1079</f>
        <v>136.04</v>
      </c>
      <c r="I1079" s="23">
        <v>0.03</v>
      </c>
      <c r="J1079" s="16" t="s">
        <v>595</v>
      </c>
      <c r="K1079" s="24">
        <v>-139.518</v>
      </c>
      <c r="L1079" s="18">
        <v>3.58</v>
      </c>
      <c r="M1079" s="24">
        <v>5.47</v>
      </c>
      <c r="N1079" s="16" t="s">
        <v>505</v>
      </c>
      <c r="O1079" s="21" t="s">
        <v>601</v>
      </c>
      <c r="P1079" s="16" t="s">
        <v>68</v>
      </c>
      <c r="Q1079" s="21" t="s">
        <v>679</v>
      </c>
      <c r="R1079" s="16" t="s">
        <v>691</v>
      </c>
      <c r="S1079" s="21" t="s">
        <v>591</v>
      </c>
      <c r="T1079" s="20">
        <f>E1079+7</f>
        <v>42656</v>
      </c>
    </row>
    <row r="1080" spans="1:20" x14ac:dyDescent="0.2">
      <c r="A1080" s="16" t="s">
        <v>677</v>
      </c>
      <c r="B1080" s="2">
        <v>2785</v>
      </c>
      <c r="C1080" s="16" t="s">
        <v>64</v>
      </c>
      <c r="D1080" s="16">
        <v>20098</v>
      </c>
      <c r="E1080" s="17">
        <v>42285</v>
      </c>
      <c r="F1080" s="16" t="s">
        <v>582</v>
      </c>
      <c r="G1080" s="16">
        <v>8</v>
      </c>
      <c r="H1080" s="18">
        <f>G1080*L1080</f>
        <v>181.76</v>
      </c>
      <c r="I1080" s="19">
        <v>0.03</v>
      </c>
      <c r="J1080" s="16" t="s">
        <v>595</v>
      </c>
      <c r="K1080" s="18">
        <v>87.66</v>
      </c>
      <c r="L1080" s="18">
        <v>22.72</v>
      </c>
      <c r="M1080" s="18">
        <v>8.99</v>
      </c>
      <c r="N1080" s="16" t="s">
        <v>620</v>
      </c>
      <c r="O1080" s="16" t="s">
        <v>605</v>
      </c>
      <c r="P1080" s="16" t="s">
        <v>70</v>
      </c>
      <c r="Q1080" s="16" t="s">
        <v>680</v>
      </c>
      <c r="R1080" s="16" t="s">
        <v>687</v>
      </c>
      <c r="S1080" s="16" t="s">
        <v>592</v>
      </c>
      <c r="T1080" s="20">
        <f>E1080+7</f>
        <v>42292</v>
      </c>
    </row>
    <row r="1081" spans="1:20" x14ac:dyDescent="0.2">
      <c r="A1081" s="16" t="s">
        <v>677</v>
      </c>
      <c r="B1081" s="2">
        <v>3493</v>
      </c>
      <c r="C1081" s="21" t="s">
        <v>64</v>
      </c>
      <c r="D1081" s="16">
        <v>24871</v>
      </c>
      <c r="E1081" s="22">
        <v>42025</v>
      </c>
      <c r="F1081" s="16" t="s">
        <v>582</v>
      </c>
      <c r="G1081" s="21">
        <v>6</v>
      </c>
      <c r="H1081" s="18">
        <f>G1081*L1081</f>
        <v>136.32</v>
      </c>
      <c r="I1081" s="23">
        <v>0.04</v>
      </c>
      <c r="J1081" s="16" t="s">
        <v>595</v>
      </c>
      <c r="K1081" s="24">
        <v>75.3</v>
      </c>
      <c r="L1081" s="18">
        <v>22.72</v>
      </c>
      <c r="M1081" s="24">
        <v>8.99</v>
      </c>
      <c r="N1081" s="16" t="s">
        <v>250</v>
      </c>
      <c r="O1081" s="21" t="s">
        <v>601</v>
      </c>
      <c r="P1081" s="16" t="s">
        <v>71</v>
      </c>
      <c r="Q1081" s="21" t="s">
        <v>680</v>
      </c>
      <c r="R1081" s="16" t="s">
        <v>687</v>
      </c>
      <c r="S1081" s="21" t="s">
        <v>592</v>
      </c>
      <c r="T1081" s="20">
        <f>E1081+7</f>
        <v>42032</v>
      </c>
    </row>
    <row r="1082" spans="1:20" x14ac:dyDescent="0.2">
      <c r="A1082" s="16" t="s">
        <v>677</v>
      </c>
      <c r="B1082" s="2">
        <v>4314</v>
      </c>
      <c r="C1082" s="16" t="s">
        <v>64</v>
      </c>
      <c r="D1082" s="16">
        <v>30727</v>
      </c>
      <c r="E1082" s="17">
        <v>42515</v>
      </c>
      <c r="F1082" s="16" t="s">
        <v>582</v>
      </c>
      <c r="G1082" s="16">
        <v>28</v>
      </c>
      <c r="H1082" s="18">
        <f>G1082*L1082</f>
        <v>1167.8800000000001</v>
      </c>
      <c r="I1082" s="19">
        <v>7.0000000000000007E-2</v>
      </c>
      <c r="J1082" s="16" t="s">
        <v>594</v>
      </c>
      <c r="K1082" s="18">
        <v>302.86</v>
      </c>
      <c r="L1082" s="18">
        <v>41.71</v>
      </c>
      <c r="M1082" s="18">
        <v>4.5</v>
      </c>
      <c r="N1082" s="16" t="s">
        <v>621</v>
      </c>
      <c r="O1082" s="16" t="s">
        <v>605</v>
      </c>
      <c r="P1082" s="16" t="s">
        <v>69</v>
      </c>
      <c r="Q1082" s="16" t="s">
        <v>679</v>
      </c>
      <c r="R1082" s="16" t="s">
        <v>685</v>
      </c>
      <c r="S1082" s="16" t="s">
        <v>591</v>
      </c>
      <c r="T1082" s="20">
        <f>E1082+7</f>
        <v>42522</v>
      </c>
    </row>
    <row r="1083" spans="1:20" x14ac:dyDescent="0.2">
      <c r="A1083" s="16" t="s">
        <v>677</v>
      </c>
      <c r="B1083" s="2">
        <v>2503</v>
      </c>
      <c r="C1083" s="21" t="s">
        <v>64</v>
      </c>
      <c r="D1083" s="16">
        <v>18182</v>
      </c>
      <c r="E1083" s="22">
        <v>42043</v>
      </c>
      <c r="F1083" s="16" t="s">
        <v>582</v>
      </c>
      <c r="G1083" s="21">
        <v>12</v>
      </c>
      <c r="H1083" s="18">
        <f>G1083*L1083</f>
        <v>399.48</v>
      </c>
      <c r="I1083" s="23">
        <v>0.09</v>
      </c>
      <c r="J1083" s="16" t="s">
        <v>594</v>
      </c>
      <c r="K1083" s="24">
        <v>-18.45</v>
      </c>
      <c r="L1083" s="18">
        <v>33.29</v>
      </c>
      <c r="M1083" s="24">
        <v>8.74</v>
      </c>
      <c r="N1083" s="16" t="s">
        <v>610</v>
      </c>
      <c r="O1083" s="21" t="s">
        <v>605</v>
      </c>
      <c r="P1083" s="16" t="s">
        <v>71</v>
      </c>
      <c r="Q1083" s="21" t="s">
        <v>679</v>
      </c>
      <c r="R1083" s="16" t="s">
        <v>692</v>
      </c>
      <c r="S1083" s="21" t="s">
        <v>591</v>
      </c>
      <c r="T1083" s="20">
        <f>E1083+7</f>
        <v>42050</v>
      </c>
    </row>
    <row r="1084" spans="1:20" x14ac:dyDescent="0.2">
      <c r="A1084" s="16" t="s">
        <v>677</v>
      </c>
      <c r="B1084" s="4">
        <v>2218</v>
      </c>
      <c r="C1084" s="16" t="s">
        <v>64</v>
      </c>
      <c r="D1084" s="16">
        <v>16036</v>
      </c>
      <c r="E1084" s="17">
        <v>42313</v>
      </c>
      <c r="F1084" s="16" t="s">
        <v>582</v>
      </c>
      <c r="G1084" s="16">
        <v>28</v>
      </c>
      <c r="H1084" s="18">
        <f>G1084*L1084</f>
        <v>162.67999999999998</v>
      </c>
      <c r="I1084" s="19">
        <v>0.05</v>
      </c>
      <c r="J1084" s="16" t="s">
        <v>595</v>
      </c>
      <c r="K1084" s="18">
        <v>-165.10550000000001</v>
      </c>
      <c r="L1084" s="18">
        <v>5.81</v>
      </c>
      <c r="M1084" s="18">
        <v>8.49</v>
      </c>
      <c r="N1084" s="16" t="s">
        <v>650</v>
      </c>
      <c r="O1084" s="16" t="s">
        <v>603</v>
      </c>
      <c r="P1084" s="16" t="s">
        <v>71</v>
      </c>
      <c r="Q1084" s="16" t="s">
        <v>679</v>
      </c>
      <c r="R1084" s="16" t="s">
        <v>691</v>
      </c>
      <c r="S1084" s="16" t="s">
        <v>591</v>
      </c>
      <c r="T1084" s="20">
        <f>E1084+7</f>
        <v>42320</v>
      </c>
    </row>
    <row r="1085" spans="1:20" x14ac:dyDescent="0.2">
      <c r="A1085" s="16" t="s">
        <v>677</v>
      </c>
      <c r="B1085" s="2">
        <v>3413</v>
      </c>
      <c r="C1085" s="21" t="s">
        <v>64</v>
      </c>
      <c r="D1085" s="16">
        <v>24384</v>
      </c>
      <c r="E1085" s="22">
        <v>42028</v>
      </c>
      <c r="F1085" s="16" t="s">
        <v>582</v>
      </c>
      <c r="G1085" s="21">
        <v>21</v>
      </c>
      <c r="H1085" s="18">
        <f>G1085*L1085</f>
        <v>4056.5699999999997</v>
      </c>
      <c r="I1085" s="23">
        <v>7.0000000000000007E-2</v>
      </c>
      <c r="J1085" s="16" t="s">
        <v>595</v>
      </c>
      <c r="K1085" s="24">
        <v>294.94</v>
      </c>
      <c r="L1085" s="18">
        <v>193.17</v>
      </c>
      <c r="M1085" s="24">
        <v>19.989999999999998</v>
      </c>
      <c r="N1085" s="16" t="s">
        <v>653</v>
      </c>
      <c r="O1085" s="21" t="s">
        <v>603</v>
      </c>
      <c r="P1085" s="16" t="s">
        <v>70</v>
      </c>
      <c r="Q1085" s="21" t="s">
        <v>679</v>
      </c>
      <c r="R1085" s="16" t="s">
        <v>692</v>
      </c>
      <c r="S1085" s="21" t="s">
        <v>591</v>
      </c>
      <c r="T1085" s="20">
        <f>E1085+7</f>
        <v>42035</v>
      </c>
    </row>
    <row r="1086" spans="1:20" x14ac:dyDescent="0.2">
      <c r="A1086" s="16" t="s">
        <v>677</v>
      </c>
      <c r="B1086" s="4">
        <v>1096</v>
      </c>
      <c r="C1086" s="16" t="s">
        <v>64</v>
      </c>
      <c r="D1086" s="16">
        <v>8035</v>
      </c>
      <c r="E1086" s="17">
        <v>42369</v>
      </c>
      <c r="F1086" s="16" t="s">
        <v>582</v>
      </c>
      <c r="G1086" s="16">
        <v>7</v>
      </c>
      <c r="H1086" s="18">
        <f>G1086*L1086</f>
        <v>100.94</v>
      </c>
      <c r="I1086" s="19">
        <v>7.0000000000000007E-2</v>
      </c>
      <c r="J1086" s="16" t="s">
        <v>595</v>
      </c>
      <c r="K1086" s="18">
        <v>-24.2</v>
      </c>
      <c r="L1086" s="18">
        <v>14.42</v>
      </c>
      <c r="M1086" s="18">
        <v>6.75</v>
      </c>
      <c r="N1086" s="16" t="s">
        <v>618</v>
      </c>
      <c r="O1086" s="16" t="s">
        <v>605</v>
      </c>
      <c r="P1086" s="16" t="s">
        <v>71</v>
      </c>
      <c r="Q1086" s="16" t="s">
        <v>679</v>
      </c>
      <c r="R1086" s="16" t="s">
        <v>685</v>
      </c>
      <c r="S1086" s="16" t="s">
        <v>590</v>
      </c>
      <c r="T1086" s="20">
        <f>E1086+7</f>
        <v>42376</v>
      </c>
    </row>
    <row r="1087" spans="1:20" x14ac:dyDescent="0.2">
      <c r="A1087" s="16" t="s">
        <v>677</v>
      </c>
      <c r="B1087" s="4">
        <v>4990</v>
      </c>
      <c r="C1087" s="21" t="s">
        <v>64</v>
      </c>
      <c r="D1087" s="16">
        <v>35494</v>
      </c>
      <c r="E1087" s="22">
        <v>41988</v>
      </c>
      <c r="F1087" s="16" t="s">
        <v>582</v>
      </c>
      <c r="G1087" s="21">
        <v>18</v>
      </c>
      <c r="H1087" s="18">
        <f>G1087*L1087</f>
        <v>2015.28</v>
      </c>
      <c r="I1087" s="23">
        <v>0.01</v>
      </c>
      <c r="J1087" s="16" t="s">
        <v>595</v>
      </c>
      <c r="K1087" s="24">
        <v>-270.57373200000001</v>
      </c>
      <c r="L1087" s="18">
        <v>111.96</v>
      </c>
      <c r="M1087" s="24">
        <v>69</v>
      </c>
      <c r="N1087" s="16" t="s">
        <v>618</v>
      </c>
      <c r="O1087" s="21" t="s">
        <v>605</v>
      </c>
      <c r="P1087" s="16" t="s">
        <v>70</v>
      </c>
      <c r="Q1087" s="21" t="s">
        <v>680</v>
      </c>
      <c r="R1087" s="16" t="s">
        <v>693</v>
      </c>
      <c r="S1087" s="21" t="s">
        <v>589</v>
      </c>
      <c r="T1087" s="20">
        <f>E1087+7</f>
        <v>41995</v>
      </c>
    </row>
    <row r="1088" spans="1:20" x14ac:dyDescent="0.2">
      <c r="A1088" s="16" t="s">
        <v>677</v>
      </c>
      <c r="B1088" s="2">
        <v>6078</v>
      </c>
      <c r="C1088" s="16" t="s">
        <v>64</v>
      </c>
      <c r="D1088" s="16">
        <v>43045</v>
      </c>
      <c r="E1088" s="17">
        <v>42474</v>
      </c>
      <c r="F1088" s="16" t="s">
        <v>582</v>
      </c>
      <c r="G1088" s="16">
        <v>12</v>
      </c>
      <c r="H1088" s="18">
        <f>G1088*L1088</f>
        <v>381.12</v>
      </c>
      <c r="I1088" s="19">
        <v>0.05</v>
      </c>
      <c r="J1088" s="16" t="s">
        <v>593</v>
      </c>
      <c r="K1088" s="18">
        <v>-407.17</v>
      </c>
      <c r="L1088" s="18">
        <v>31.76</v>
      </c>
      <c r="M1088" s="18">
        <v>45.51</v>
      </c>
      <c r="N1088" s="16" t="s">
        <v>148</v>
      </c>
      <c r="O1088" s="16" t="s">
        <v>601</v>
      </c>
      <c r="P1088" s="16" t="s">
        <v>71</v>
      </c>
      <c r="Q1088" s="16" t="s">
        <v>680</v>
      </c>
      <c r="R1088" s="16" t="s">
        <v>693</v>
      </c>
      <c r="S1088" s="16" t="s">
        <v>587</v>
      </c>
      <c r="T1088" s="20">
        <f>E1088+7</f>
        <v>42481</v>
      </c>
    </row>
    <row r="1089" spans="1:20" x14ac:dyDescent="0.2">
      <c r="A1089" s="16" t="s">
        <v>677</v>
      </c>
      <c r="B1089" s="4">
        <v>4319</v>
      </c>
      <c r="C1089" s="21" t="s">
        <v>64</v>
      </c>
      <c r="D1089" s="16">
        <v>30784</v>
      </c>
      <c r="E1089" s="22">
        <v>42436</v>
      </c>
      <c r="F1089" s="16" t="s">
        <v>582</v>
      </c>
      <c r="G1089" s="21">
        <v>10</v>
      </c>
      <c r="H1089" s="18">
        <f>G1089*L1089</f>
        <v>709.80000000000007</v>
      </c>
      <c r="I1089" s="23">
        <v>0.06</v>
      </c>
      <c r="J1089" s="16" t="s">
        <v>593</v>
      </c>
      <c r="K1089" s="24">
        <v>-127.94</v>
      </c>
      <c r="L1089" s="18">
        <v>70.98</v>
      </c>
      <c r="M1089" s="24">
        <v>26.74</v>
      </c>
      <c r="N1089" s="16" t="s">
        <v>655</v>
      </c>
      <c r="O1089" s="21" t="s">
        <v>603</v>
      </c>
      <c r="P1089" s="16" t="s">
        <v>69</v>
      </c>
      <c r="Q1089" s="21" t="s">
        <v>680</v>
      </c>
      <c r="R1089" s="16" t="s">
        <v>695</v>
      </c>
      <c r="S1089" s="21" t="s">
        <v>587</v>
      </c>
      <c r="T1089" s="20">
        <f>E1089+7</f>
        <v>42443</v>
      </c>
    </row>
    <row r="1090" spans="1:20" x14ac:dyDescent="0.2">
      <c r="A1090" s="16" t="s">
        <v>677</v>
      </c>
      <c r="B1090" s="2">
        <v>828</v>
      </c>
      <c r="C1090" s="16" t="s">
        <v>64</v>
      </c>
      <c r="D1090" s="16">
        <v>5958</v>
      </c>
      <c r="E1090" s="17">
        <v>42201</v>
      </c>
      <c r="F1090" s="16" t="s">
        <v>582</v>
      </c>
      <c r="G1090" s="16">
        <v>21</v>
      </c>
      <c r="H1090" s="18">
        <f>G1090*L1090</f>
        <v>3345.51</v>
      </c>
      <c r="I1090" s="19">
        <v>0.09</v>
      </c>
      <c r="J1090" s="16" t="s">
        <v>593</v>
      </c>
      <c r="K1090" s="18">
        <v>27.74</v>
      </c>
      <c r="L1090" s="18">
        <v>159.31</v>
      </c>
      <c r="M1090" s="18">
        <v>60</v>
      </c>
      <c r="N1090" s="16" t="s">
        <v>615</v>
      </c>
      <c r="O1090" s="16" t="s">
        <v>605</v>
      </c>
      <c r="P1090" s="16" t="s">
        <v>69</v>
      </c>
      <c r="Q1090" s="16" t="s">
        <v>680</v>
      </c>
      <c r="R1090" s="16" t="s">
        <v>693</v>
      </c>
      <c r="S1090" s="16" t="s">
        <v>72</v>
      </c>
      <c r="T1090" s="20">
        <f>E1090+7</f>
        <v>42208</v>
      </c>
    </row>
    <row r="1091" spans="1:20" x14ac:dyDescent="0.2">
      <c r="A1091" s="16" t="s">
        <v>677</v>
      </c>
      <c r="B1091" s="2">
        <v>5517</v>
      </c>
      <c r="C1091" s="21" t="s">
        <v>64</v>
      </c>
      <c r="D1091" s="16">
        <v>39111</v>
      </c>
      <c r="E1091" s="22">
        <v>42149</v>
      </c>
      <c r="F1091" s="16" t="s">
        <v>582</v>
      </c>
      <c r="G1091" s="21">
        <v>1</v>
      </c>
      <c r="H1091" s="18">
        <f>G1091*L1091</f>
        <v>178.47</v>
      </c>
      <c r="I1091" s="23">
        <v>0.09</v>
      </c>
      <c r="J1091" s="16" t="s">
        <v>595</v>
      </c>
      <c r="K1091" s="24">
        <v>-114.22</v>
      </c>
      <c r="L1091" s="18">
        <v>178.47</v>
      </c>
      <c r="M1091" s="24">
        <v>19.989999999999998</v>
      </c>
      <c r="N1091" s="16" t="s">
        <v>610</v>
      </c>
      <c r="O1091" s="21" t="s">
        <v>605</v>
      </c>
      <c r="P1091" s="16" t="s">
        <v>71</v>
      </c>
      <c r="Q1091" s="21" t="s">
        <v>679</v>
      </c>
      <c r="R1091" s="16" t="s">
        <v>692</v>
      </c>
      <c r="S1091" s="21" t="s">
        <v>591</v>
      </c>
      <c r="T1091" s="20">
        <f>E1091+7</f>
        <v>42156</v>
      </c>
    </row>
    <row r="1092" spans="1:20" x14ac:dyDescent="0.2">
      <c r="A1092" s="16" t="s">
        <v>677</v>
      </c>
      <c r="B1092" s="4">
        <v>4113</v>
      </c>
      <c r="C1092" s="16" t="s">
        <v>64</v>
      </c>
      <c r="D1092" s="16">
        <v>29280</v>
      </c>
      <c r="E1092" s="17">
        <v>42396</v>
      </c>
      <c r="F1092" s="16" t="s">
        <v>582</v>
      </c>
      <c r="G1092" s="16">
        <v>19</v>
      </c>
      <c r="H1092" s="18">
        <f>G1092*L1092</f>
        <v>221.54</v>
      </c>
      <c r="I1092" s="19">
        <v>0</v>
      </c>
      <c r="J1092" s="16" t="s">
        <v>595</v>
      </c>
      <c r="K1092" s="18">
        <v>-64.510000000000005</v>
      </c>
      <c r="L1092" s="18">
        <v>11.66</v>
      </c>
      <c r="M1092" s="18">
        <v>7.95</v>
      </c>
      <c r="N1092" s="16" t="s">
        <v>650</v>
      </c>
      <c r="O1092" s="16" t="s">
        <v>603</v>
      </c>
      <c r="P1092" s="16" t="s">
        <v>69</v>
      </c>
      <c r="Q1092" s="16" t="s">
        <v>679</v>
      </c>
      <c r="R1092" s="16" t="s">
        <v>683</v>
      </c>
      <c r="S1092" s="16" t="s">
        <v>592</v>
      </c>
      <c r="T1092" s="20">
        <f>E1092+7</f>
        <v>42403</v>
      </c>
    </row>
    <row r="1093" spans="1:20" x14ac:dyDescent="0.2">
      <c r="A1093" s="16" t="s">
        <v>677</v>
      </c>
      <c r="B1093" s="4">
        <v>787</v>
      </c>
      <c r="C1093" s="21" t="s">
        <v>64</v>
      </c>
      <c r="D1093" s="16">
        <v>5635</v>
      </c>
      <c r="E1093" s="22">
        <v>42536</v>
      </c>
      <c r="F1093" s="16" t="s">
        <v>582</v>
      </c>
      <c r="G1093" s="21">
        <v>17</v>
      </c>
      <c r="H1093" s="18">
        <f>G1093*L1093</f>
        <v>195.5</v>
      </c>
      <c r="I1093" s="23">
        <v>0.02</v>
      </c>
      <c r="J1093" s="16" t="s">
        <v>595</v>
      </c>
      <c r="K1093" s="24">
        <v>-28.3475</v>
      </c>
      <c r="L1093" s="18">
        <v>11.5</v>
      </c>
      <c r="M1093" s="24">
        <v>7.19</v>
      </c>
      <c r="N1093" s="16" t="s">
        <v>653</v>
      </c>
      <c r="O1093" s="21" t="s">
        <v>603</v>
      </c>
      <c r="P1093" s="16" t="s">
        <v>71</v>
      </c>
      <c r="Q1093" s="21" t="s">
        <v>679</v>
      </c>
      <c r="R1093" s="16" t="s">
        <v>691</v>
      </c>
      <c r="S1093" s="21" t="s">
        <v>591</v>
      </c>
      <c r="T1093" s="20">
        <f>E1093+7</f>
        <v>42543</v>
      </c>
    </row>
    <row r="1094" spans="1:20" x14ac:dyDescent="0.2">
      <c r="A1094" s="16" t="s">
        <v>677</v>
      </c>
      <c r="B1094" s="4">
        <v>3708</v>
      </c>
      <c r="C1094" s="16" t="s">
        <v>64</v>
      </c>
      <c r="D1094" s="16">
        <v>26469</v>
      </c>
      <c r="E1094" s="17">
        <v>42520</v>
      </c>
      <c r="F1094" s="16" t="s">
        <v>582</v>
      </c>
      <c r="G1094" s="16">
        <v>4</v>
      </c>
      <c r="H1094" s="18">
        <f>G1094*L1094</f>
        <v>7559.96</v>
      </c>
      <c r="I1094" s="19">
        <v>0.03</v>
      </c>
      <c r="J1094" s="16" t="s">
        <v>595</v>
      </c>
      <c r="K1094" s="18">
        <v>701.21600000000001</v>
      </c>
      <c r="L1094" s="18">
        <v>1889.99</v>
      </c>
      <c r="M1094" s="18">
        <v>19.989999999999998</v>
      </c>
      <c r="N1094" s="16" t="s">
        <v>294</v>
      </c>
      <c r="O1094" s="16" t="s">
        <v>601</v>
      </c>
      <c r="P1094" s="16" t="s">
        <v>68</v>
      </c>
      <c r="Q1094" s="16" t="s">
        <v>679</v>
      </c>
      <c r="R1094" s="16" t="s">
        <v>691</v>
      </c>
      <c r="S1094" s="16" t="s">
        <v>591</v>
      </c>
      <c r="T1094" s="20">
        <f>E1094+7</f>
        <v>42527</v>
      </c>
    </row>
    <row r="1095" spans="1:20" x14ac:dyDescent="0.2">
      <c r="A1095" s="16" t="s">
        <v>677</v>
      </c>
      <c r="B1095" s="2">
        <v>4606</v>
      </c>
      <c r="C1095" s="21" t="s">
        <v>64</v>
      </c>
      <c r="D1095" s="16">
        <v>32804</v>
      </c>
      <c r="E1095" s="22">
        <v>42561</v>
      </c>
      <c r="F1095" s="16" t="s">
        <v>582</v>
      </c>
      <c r="G1095" s="21">
        <v>20</v>
      </c>
      <c r="H1095" s="18">
        <f>G1095*L1095</f>
        <v>79.599999999999994</v>
      </c>
      <c r="I1095" s="23">
        <v>0.02</v>
      </c>
      <c r="J1095" s="16" t="s">
        <v>595</v>
      </c>
      <c r="K1095" s="24">
        <v>-61.984999999999999</v>
      </c>
      <c r="L1095" s="18">
        <v>3.98</v>
      </c>
      <c r="M1095" s="24">
        <v>5.26</v>
      </c>
      <c r="N1095" s="16" t="s">
        <v>95</v>
      </c>
      <c r="O1095" s="21" t="s">
        <v>601</v>
      </c>
      <c r="P1095" s="16" t="s">
        <v>71</v>
      </c>
      <c r="Q1095" s="21" t="s">
        <v>679</v>
      </c>
      <c r="R1095" s="16" t="s">
        <v>691</v>
      </c>
      <c r="S1095" s="21" t="s">
        <v>591</v>
      </c>
      <c r="T1095" s="20">
        <f>E1095+7</f>
        <v>42568</v>
      </c>
    </row>
    <row r="1096" spans="1:20" x14ac:dyDescent="0.2">
      <c r="A1096" s="16" t="s">
        <v>677</v>
      </c>
      <c r="B1096" s="4">
        <v>4527</v>
      </c>
      <c r="C1096" s="16" t="s">
        <v>64</v>
      </c>
      <c r="D1096" s="16">
        <v>32198</v>
      </c>
      <c r="E1096" s="17">
        <v>42256</v>
      </c>
      <c r="F1096" s="16" t="s">
        <v>582</v>
      </c>
      <c r="G1096" s="16">
        <v>31</v>
      </c>
      <c r="H1096" s="18">
        <f>G1096*L1096</f>
        <v>228.47</v>
      </c>
      <c r="I1096" s="19">
        <v>0.02</v>
      </c>
      <c r="J1096" s="16" t="s">
        <v>595</v>
      </c>
      <c r="K1096" s="18">
        <v>-117.92</v>
      </c>
      <c r="L1096" s="18">
        <v>7.37</v>
      </c>
      <c r="M1096" s="18">
        <v>5.53</v>
      </c>
      <c r="N1096" s="16" t="s">
        <v>670</v>
      </c>
      <c r="O1096" s="16" t="s">
        <v>605</v>
      </c>
      <c r="P1096" s="16" t="s">
        <v>70</v>
      </c>
      <c r="Q1096" s="16" t="s">
        <v>681</v>
      </c>
      <c r="R1096" s="16" t="s">
        <v>689</v>
      </c>
      <c r="S1096" s="16" t="s">
        <v>592</v>
      </c>
      <c r="T1096" s="20">
        <f>E1096+7</f>
        <v>42263</v>
      </c>
    </row>
    <row r="1097" spans="1:20" x14ac:dyDescent="0.2">
      <c r="A1097" s="16" t="s">
        <v>677</v>
      </c>
      <c r="B1097" s="4">
        <v>6649</v>
      </c>
      <c r="C1097" s="21" t="s">
        <v>64</v>
      </c>
      <c r="D1097" s="16">
        <v>47271</v>
      </c>
      <c r="E1097" s="22">
        <v>42152</v>
      </c>
      <c r="F1097" s="16" t="s">
        <v>582</v>
      </c>
      <c r="G1097" s="21">
        <v>44</v>
      </c>
      <c r="H1097" s="18">
        <f>G1097*L1097</f>
        <v>219.12</v>
      </c>
      <c r="I1097" s="23">
        <v>0.03</v>
      </c>
      <c r="J1097" s="16" t="s">
        <v>595</v>
      </c>
      <c r="K1097" s="24">
        <v>-142.02000000000001</v>
      </c>
      <c r="L1097" s="18">
        <v>4.9800000000000004</v>
      </c>
      <c r="M1097" s="24">
        <v>4.62</v>
      </c>
      <c r="N1097" s="16" t="s">
        <v>656</v>
      </c>
      <c r="O1097" s="21" t="s">
        <v>603</v>
      </c>
      <c r="P1097" s="16" t="s">
        <v>71</v>
      </c>
      <c r="Q1097" s="21" t="s">
        <v>681</v>
      </c>
      <c r="R1097" s="16" t="s">
        <v>689</v>
      </c>
      <c r="S1097" s="21" t="s">
        <v>592</v>
      </c>
      <c r="T1097" s="20">
        <f>E1097+7</f>
        <v>42159</v>
      </c>
    </row>
    <row r="1098" spans="1:20" x14ac:dyDescent="0.2">
      <c r="A1098" s="16" t="s">
        <v>677</v>
      </c>
      <c r="B1098" s="4">
        <v>2338</v>
      </c>
      <c r="C1098" s="16" t="s">
        <v>64</v>
      </c>
      <c r="D1098" s="16">
        <v>16807</v>
      </c>
      <c r="E1098" s="17">
        <v>42323</v>
      </c>
      <c r="F1098" s="16" t="s">
        <v>582</v>
      </c>
      <c r="G1098" s="16">
        <v>30</v>
      </c>
      <c r="H1098" s="18">
        <f>G1098*L1098</f>
        <v>222</v>
      </c>
      <c r="I1098" s="19">
        <v>0.09</v>
      </c>
      <c r="J1098" s="16" t="s">
        <v>595</v>
      </c>
      <c r="K1098" s="18">
        <v>60.95</v>
      </c>
      <c r="L1098" s="18">
        <v>7.4</v>
      </c>
      <c r="M1098" s="18">
        <v>1.71</v>
      </c>
      <c r="N1098" s="16" t="s">
        <v>46</v>
      </c>
      <c r="O1098" s="16" t="s">
        <v>601</v>
      </c>
      <c r="P1098" s="16" t="s">
        <v>69</v>
      </c>
      <c r="Q1098" s="16" t="s">
        <v>679</v>
      </c>
      <c r="R1098" s="16" t="s">
        <v>686</v>
      </c>
      <c r="S1098" s="16" t="s">
        <v>588</v>
      </c>
      <c r="T1098" s="20">
        <f>E1098+7</f>
        <v>42330</v>
      </c>
    </row>
    <row r="1099" spans="1:20" x14ac:dyDescent="0.2">
      <c r="A1099" s="16" t="s">
        <v>677</v>
      </c>
      <c r="B1099" s="2">
        <v>1541</v>
      </c>
      <c r="C1099" s="21" t="s">
        <v>64</v>
      </c>
      <c r="D1099" s="16">
        <v>11109</v>
      </c>
      <c r="E1099" s="22">
        <v>42017</v>
      </c>
      <c r="F1099" s="16" t="s">
        <v>582</v>
      </c>
      <c r="G1099" s="21">
        <v>18</v>
      </c>
      <c r="H1099" s="18">
        <f>G1099*L1099</f>
        <v>133.20000000000002</v>
      </c>
      <c r="I1099" s="23">
        <v>0.08</v>
      </c>
      <c r="J1099" s="16" t="s">
        <v>595</v>
      </c>
      <c r="K1099" s="24">
        <v>31.52</v>
      </c>
      <c r="L1099" s="18">
        <v>7.4</v>
      </c>
      <c r="M1099" s="24">
        <v>1.71</v>
      </c>
      <c r="N1099" s="16" t="s">
        <v>272</v>
      </c>
      <c r="O1099" s="21" t="s">
        <v>601</v>
      </c>
      <c r="P1099" s="16" t="s">
        <v>70</v>
      </c>
      <c r="Q1099" s="21" t="s">
        <v>679</v>
      </c>
      <c r="R1099" s="16" t="s">
        <v>686</v>
      </c>
      <c r="S1099" s="21" t="s">
        <v>588</v>
      </c>
      <c r="T1099" s="20">
        <f>E1099+7</f>
        <v>42024</v>
      </c>
    </row>
    <row r="1100" spans="1:20" x14ac:dyDescent="0.2">
      <c r="A1100" s="16" t="s">
        <v>677</v>
      </c>
      <c r="B1100" s="2">
        <v>6012</v>
      </c>
      <c r="C1100" s="16" t="s">
        <v>64</v>
      </c>
      <c r="D1100" s="16">
        <v>42596</v>
      </c>
      <c r="E1100" s="17">
        <v>42535</v>
      </c>
      <c r="F1100" s="16" t="s">
        <v>582</v>
      </c>
      <c r="G1100" s="16">
        <v>9</v>
      </c>
      <c r="H1100" s="18">
        <f>G1100*L1100</f>
        <v>50.22</v>
      </c>
      <c r="I1100" s="19">
        <v>0.05</v>
      </c>
      <c r="J1100" s="16" t="s">
        <v>595</v>
      </c>
      <c r="K1100" s="18">
        <v>4.16</v>
      </c>
      <c r="L1100" s="18">
        <v>5.58</v>
      </c>
      <c r="M1100" s="18">
        <v>0.7</v>
      </c>
      <c r="N1100" s="16" t="s">
        <v>618</v>
      </c>
      <c r="O1100" s="16" t="s">
        <v>605</v>
      </c>
      <c r="P1100" s="16" t="s">
        <v>71</v>
      </c>
      <c r="Q1100" s="16" t="s">
        <v>679</v>
      </c>
      <c r="R1100" s="16" t="s">
        <v>683</v>
      </c>
      <c r="S1100" s="16" t="s">
        <v>588</v>
      </c>
      <c r="T1100" s="20">
        <f>E1100+7</f>
        <v>42542</v>
      </c>
    </row>
    <row r="1101" spans="1:20" x14ac:dyDescent="0.2">
      <c r="A1101" s="16" t="s">
        <v>677</v>
      </c>
      <c r="B1101" s="2">
        <v>1922</v>
      </c>
      <c r="C1101" s="21" t="s">
        <v>64</v>
      </c>
      <c r="D1101" s="16">
        <v>13764</v>
      </c>
      <c r="E1101" s="22">
        <v>42137</v>
      </c>
      <c r="F1101" s="16" t="s">
        <v>582</v>
      </c>
      <c r="G1101" s="21">
        <v>31</v>
      </c>
      <c r="H1101" s="18">
        <f>G1101*L1101</f>
        <v>132.68</v>
      </c>
      <c r="I1101" s="23">
        <v>0.1</v>
      </c>
      <c r="J1101" s="16" t="s">
        <v>595</v>
      </c>
      <c r="K1101" s="24">
        <v>11.93</v>
      </c>
      <c r="L1101" s="18">
        <v>4.28</v>
      </c>
      <c r="M1101" s="24">
        <v>0.94</v>
      </c>
      <c r="N1101" s="16" t="s">
        <v>670</v>
      </c>
      <c r="O1101" s="21" t="s">
        <v>605</v>
      </c>
      <c r="P1101" s="16" t="s">
        <v>68</v>
      </c>
      <c r="Q1101" s="21" t="s">
        <v>679</v>
      </c>
      <c r="R1101" s="16" t="s">
        <v>683</v>
      </c>
      <c r="S1101" s="21" t="s">
        <v>588</v>
      </c>
      <c r="T1101" s="20">
        <f>E1101+7</f>
        <v>42144</v>
      </c>
    </row>
    <row r="1102" spans="1:20" x14ac:dyDescent="0.2">
      <c r="A1102" s="16" t="s">
        <v>677</v>
      </c>
      <c r="B1102" s="2">
        <v>6785</v>
      </c>
      <c r="C1102" s="16" t="s">
        <v>64</v>
      </c>
      <c r="D1102" s="16">
        <v>48322</v>
      </c>
      <c r="E1102" s="17">
        <v>42372</v>
      </c>
      <c r="F1102" s="16" t="s">
        <v>582</v>
      </c>
      <c r="G1102" s="16">
        <v>14</v>
      </c>
      <c r="H1102" s="18">
        <f>G1102*L1102</f>
        <v>41.16</v>
      </c>
      <c r="I1102" s="19">
        <v>0.05</v>
      </c>
      <c r="J1102" s="16" t="s">
        <v>595</v>
      </c>
      <c r="K1102" s="18">
        <v>1.82</v>
      </c>
      <c r="L1102" s="18">
        <v>2.94</v>
      </c>
      <c r="M1102" s="18">
        <v>0.7</v>
      </c>
      <c r="N1102" s="16" t="s">
        <v>275</v>
      </c>
      <c r="O1102" s="16" t="s">
        <v>601</v>
      </c>
      <c r="P1102" s="16" t="s">
        <v>70</v>
      </c>
      <c r="Q1102" s="16" t="s">
        <v>679</v>
      </c>
      <c r="R1102" s="16" t="s">
        <v>683</v>
      </c>
      <c r="S1102" s="16" t="s">
        <v>588</v>
      </c>
      <c r="T1102" s="20">
        <f>E1102+7</f>
        <v>42379</v>
      </c>
    </row>
    <row r="1103" spans="1:20" x14ac:dyDescent="0.2">
      <c r="A1103" s="16" t="s">
        <v>677</v>
      </c>
      <c r="B1103" s="4">
        <v>2293</v>
      </c>
      <c r="C1103" s="21" t="s">
        <v>64</v>
      </c>
      <c r="D1103" s="16">
        <v>16519</v>
      </c>
      <c r="E1103" s="22">
        <v>42104</v>
      </c>
      <c r="F1103" s="16" t="s">
        <v>582</v>
      </c>
      <c r="G1103" s="21">
        <v>49</v>
      </c>
      <c r="H1103" s="18">
        <f>G1103*L1103</f>
        <v>141.12</v>
      </c>
      <c r="I1103" s="23">
        <v>0.03</v>
      </c>
      <c r="J1103" s="16" t="s">
        <v>595</v>
      </c>
      <c r="K1103" s="24">
        <v>19.87</v>
      </c>
      <c r="L1103" s="18">
        <v>2.88</v>
      </c>
      <c r="M1103" s="24">
        <v>0.7</v>
      </c>
      <c r="N1103" s="16" t="s">
        <v>654</v>
      </c>
      <c r="O1103" s="21" t="s">
        <v>603</v>
      </c>
      <c r="P1103" s="16" t="s">
        <v>69</v>
      </c>
      <c r="Q1103" s="21" t="s">
        <v>679</v>
      </c>
      <c r="R1103" s="16" t="s">
        <v>683</v>
      </c>
      <c r="S1103" s="21" t="s">
        <v>588</v>
      </c>
      <c r="T1103" s="20">
        <f>E1103+7</f>
        <v>42111</v>
      </c>
    </row>
    <row r="1104" spans="1:20" x14ac:dyDescent="0.2">
      <c r="A1104" s="16" t="s">
        <v>677</v>
      </c>
      <c r="B1104" s="2">
        <v>7261</v>
      </c>
      <c r="C1104" s="16" t="s">
        <v>64</v>
      </c>
      <c r="D1104" s="16">
        <v>51783</v>
      </c>
      <c r="E1104" s="17">
        <v>42258</v>
      </c>
      <c r="F1104" s="16" t="s">
        <v>582</v>
      </c>
      <c r="G1104" s="16">
        <v>47</v>
      </c>
      <c r="H1104" s="18">
        <f>G1104*L1104</f>
        <v>3331.83</v>
      </c>
      <c r="I1104" s="19">
        <v>0</v>
      </c>
      <c r="J1104" s="16" t="s">
        <v>593</v>
      </c>
      <c r="K1104" s="18">
        <v>54.230849999999997</v>
      </c>
      <c r="L1104" s="18">
        <v>70.89</v>
      </c>
      <c r="M1104" s="18">
        <v>89.3</v>
      </c>
      <c r="N1104" s="16" t="s">
        <v>618</v>
      </c>
      <c r="O1104" s="16" t="s">
        <v>605</v>
      </c>
      <c r="P1104" s="16" t="s">
        <v>70</v>
      </c>
      <c r="Q1104" s="16" t="s">
        <v>680</v>
      </c>
      <c r="R1104" s="16" t="s">
        <v>693</v>
      </c>
      <c r="S1104" s="16" t="s">
        <v>587</v>
      </c>
      <c r="T1104" s="20">
        <f>E1104+7</f>
        <v>42265</v>
      </c>
    </row>
    <row r="1105" spans="1:20" x14ac:dyDescent="0.2">
      <c r="A1105" s="16" t="s">
        <v>677</v>
      </c>
      <c r="B1105" s="2">
        <v>7475</v>
      </c>
      <c r="C1105" s="21" t="s">
        <v>64</v>
      </c>
      <c r="D1105" s="16">
        <v>53378</v>
      </c>
      <c r="E1105" s="22">
        <v>42503</v>
      </c>
      <c r="F1105" s="16" t="s">
        <v>582</v>
      </c>
      <c r="G1105" s="21">
        <v>38</v>
      </c>
      <c r="H1105" s="18">
        <f>G1105*L1105</f>
        <v>1291.2399999999998</v>
      </c>
      <c r="I1105" s="23">
        <v>0.06</v>
      </c>
      <c r="J1105" s="16" t="s">
        <v>595</v>
      </c>
      <c r="K1105" s="24">
        <v>-168.08</v>
      </c>
      <c r="L1105" s="18">
        <v>33.979999999999997</v>
      </c>
      <c r="M1105" s="24">
        <v>19.989999999999998</v>
      </c>
      <c r="N1105" s="16" t="s">
        <v>199</v>
      </c>
      <c r="O1105" s="21" t="s">
        <v>601</v>
      </c>
      <c r="P1105" s="16" t="s">
        <v>71</v>
      </c>
      <c r="Q1105" s="21" t="s">
        <v>680</v>
      </c>
      <c r="R1105" s="16" t="s">
        <v>687</v>
      </c>
      <c r="S1105" s="21" t="s">
        <v>591</v>
      </c>
      <c r="T1105" s="20">
        <f>E1105+7</f>
        <v>42510</v>
      </c>
    </row>
    <row r="1106" spans="1:20" x14ac:dyDescent="0.2">
      <c r="A1106" s="16" t="s">
        <v>677</v>
      </c>
      <c r="B1106" s="2">
        <v>180</v>
      </c>
      <c r="C1106" s="16" t="s">
        <v>64</v>
      </c>
      <c r="D1106" s="16">
        <v>1187</v>
      </c>
      <c r="E1106" s="17">
        <v>42632</v>
      </c>
      <c r="F1106" s="16" t="s">
        <v>582</v>
      </c>
      <c r="G1106" s="16">
        <v>14</v>
      </c>
      <c r="H1106" s="18">
        <f>G1106*L1106</f>
        <v>223.72</v>
      </c>
      <c r="I1106" s="19">
        <v>0.05</v>
      </c>
      <c r="J1106" s="16" t="s">
        <v>595</v>
      </c>
      <c r="K1106" s="18">
        <v>20.21</v>
      </c>
      <c r="L1106" s="18">
        <v>15.98</v>
      </c>
      <c r="M1106" s="18">
        <v>4</v>
      </c>
      <c r="N1106" s="16" t="s">
        <v>618</v>
      </c>
      <c r="O1106" s="16" t="s">
        <v>605</v>
      </c>
      <c r="P1106" s="16" t="s">
        <v>71</v>
      </c>
      <c r="Q1106" s="16" t="s">
        <v>681</v>
      </c>
      <c r="R1106" s="16" t="s">
        <v>689</v>
      </c>
      <c r="S1106" s="16" t="s">
        <v>591</v>
      </c>
      <c r="T1106" s="20">
        <f>E1106+7</f>
        <v>42639</v>
      </c>
    </row>
    <row r="1107" spans="1:20" x14ac:dyDescent="0.2">
      <c r="A1107" s="16" t="s">
        <v>677</v>
      </c>
      <c r="B1107" s="4">
        <v>5028</v>
      </c>
      <c r="C1107" s="21" t="s">
        <v>64</v>
      </c>
      <c r="D1107" s="16">
        <v>35841</v>
      </c>
      <c r="E1107" s="22">
        <v>42071</v>
      </c>
      <c r="F1107" s="16" t="s">
        <v>582</v>
      </c>
      <c r="G1107" s="21">
        <v>48</v>
      </c>
      <c r="H1107" s="18">
        <f>G1107*L1107</f>
        <v>6047.5199999999995</v>
      </c>
      <c r="I1107" s="23">
        <v>7.0000000000000007E-2</v>
      </c>
      <c r="J1107" s="16" t="s">
        <v>595</v>
      </c>
      <c r="K1107" s="24">
        <v>1448.325</v>
      </c>
      <c r="L1107" s="18">
        <v>125.99</v>
      </c>
      <c r="M1107" s="24">
        <v>8.08</v>
      </c>
      <c r="N1107" s="16" t="s">
        <v>6</v>
      </c>
      <c r="O1107" s="21" t="s">
        <v>601</v>
      </c>
      <c r="P1107" s="16" t="s">
        <v>69</v>
      </c>
      <c r="Q1107" s="21" t="s">
        <v>681</v>
      </c>
      <c r="R1107" s="16" t="s">
        <v>688</v>
      </c>
      <c r="S1107" s="21" t="s">
        <v>591</v>
      </c>
      <c r="T1107" s="20">
        <f>E1107+7</f>
        <v>42078</v>
      </c>
    </row>
    <row r="1108" spans="1:20" x14ac:dyDescent="0.2">
      <c r="A1108" s="16" t="s">
        <v>677</v>
      </c>
      <c r="B1108" s="2">
        <v>4880</v>
      </c>
      <c r="C1108" s="16" t="s">
        <v>64</v>
      </c>
      <c r="D1108" s="16">
        <v>34723</v>
      </c>
      <c r="E1108" s="17">
        <v>42652</v>
      </c>
      <c r="F1108" s="16" t="s">
        <v>582</v>
      </c>
      <c r="G1108" s="16">
        <v>4</v>
      </c>
      <c r="H1108" s="18">
        <f>G1108*L1108</f>
        <v>6003.88</v>
      </c>
      <c r="I1108" s="19">
        <v>0.06</v>
      </c>
      <c r="J1108" s="16" t="s">
        <v>593</v>
      </c>
      <c r="K1108" s="18">
        <v>-3001.2824999999998</v>
      </c>
      <c r="L1108" s="18">
        <v>1500.97</v>
      </c>
      <c r="M1108" s="18">
        <v>29.7</v>
      </c>
      <c r="N1108" s="16" t="s">
        <v>434</v>
      </c>
      <c r="O1108" s="16" t="s">
        <v>601</v>
      </c>
      <c r="P1108" s="16" t="s">
        <v>69</v>
      </c>
      <c r="Q1108" s="16" t="s">
        <v>681</v>
      </c>
      <c r="R1108" s="16" t="s">
        <v>694</v>
      </c>
      <c r="S1108" s="16" t="s">
        <v>72</v>
      </c>
      <c r="T1108" s="20">
        <f>E1108+7</f>
        <v>42659</v>
      </c>
    </row>
    <row r="1109" spans="1:20" x14ac:dyDescent="0.2">
      <c r="A1109" s="16" t="s">
        <v>677</v>
      </c>
      <c r="B1109" s="4">
        <v>5917</v>
      </c>
      <c r="C1109" s="21" t="s">
        <v>64</v>
      </c>
      <c r="D1109" s="16">
        <v>41956</v>
      </c>
      <c r="E1109" s="22">
        <v>42289</v>
      </c>
      <c r="F1109" s="16" t="s">
        <v>582</v>
      </c>
      <c r="G1109" s="21">
        <v>16</v>
      </c>
      <c r="H1109" s="18">
        <f>G1109*L1109</f>
        <v>78.239999999999995</v>
      </c>
      <c r="I1109" s="23">
        <v>0</v>
      </c>
      <c r="J1109" s="16" t="s">
        <v>595</v>
      </c>
      <c r="K1109" s="24">
        <v>-68.67</v>
      </c>
      <c r="L1109" s="18">
        <v>4.8899999999999997</v>
      </c>
      <c r="M1109" s="24">
        <v>4.93</v>
      </c>
      <c r="N1109" s="16" t="s">
        <v>650</v>
      </c>
      <c r="O1109" s="21" t="s">
        <v>603</v>
      </c>
      <c r="P1109" s="16" t="s">
        <v>68</v>
      </c>
      <c r="Q1109" s="21" t="s">
        <v>681</v>
      </c>
      <c r="R1109" s="16" t="s">
        <v>689</v>
      </c>
      <c r="S1109" s="21" t="s">
        <v>592</v>
      </c>
      <c r="T1109" s="20">
        <f>E1109+7</f>
        <v>42296</v>
      </c>
    </row>
    <row r="1110" spans="1:20" x14ac:dyDescent="0.2">
      <c r="A1110" s="16" t="s">
        <v>677</v>
      </c>
      <c r="B1110" s="4">
        <v>4994</v>
      </c>
      <c r="C1110" s="16" t="s">
        <v>64</v>
      </c>
      <c r="D1110" s="16">
        <v>35555</v>
      </c>
      <c r="E1110" s="17">
        <v>42006</v>
      </c>
      <c r="F1110" s="16" t="s">
        <v>582</v>
      </c>
      <c r="G1110" s="16">
        <v>15</v>
      </c>
      <c r="H1110" s="18">
        <f>G1110*L1110</f>
        <v>73.349999999999994</v>
      </c>
      <c r="I1110" s="19">
        <v>0.1</v>
      </c>
      <c r="J1110" s="16" t="s">
        <v>595</v>
      </c>
      <c r="K1110" s="18">
        <v>-70.31</v>
      </c>
      <c r="L1110" s="18">
        <v>4.8899999999999997</v>
      </c>
      <c r="M1110" s="18">
        <v>4.93</v>
      </c>
      <c r="N1110" s="16" t="s">
        <v>179</v>
      </c>
      <c r="O1110" s="16" t="s">
        <v>601</v>
      </c>
      <c r="P1110" s="16" t="s">
        <v>71</v>
      </c>
      <c r="Q1110" s="16" t="s">
        <v>681</v>
      </c>
      <c r="R1110" s="16" t="s">
        <v>689</v>
      </c>
      <c r="S1110" s="16" t="s">
        <v>592</v>
      </c>
      <c r="T1110" s="20">
        <f>E1110+7</f>
        <v>42013</v>
      </c>
    </row>
    <row r="1111" spans="1:20" x14ac:dyDescent="0.2">
      <c r="A1111" s="16" t="s">
        <v>677</v>
      </c>
      <c r="B1111" s="4">
        <v>1757</v>
      </c>
      <c r="C1111" s="21" t="s">
        <v>64</v>
      </c>
      <c r="D1111" s="16">
        <v>12611</v>
      </c>
      <c r="E1111" s="22">
        <v>42231</v>
      </c>
      <c r="F1111" s="16" t="s">
        <v>582</v>
      </c>
      <c r="G1111" s="21">
        <v>13</v>
      </c>
      <c r="H1111" s="18">
        <f>G1111*L1111</f>
        <v>168.61</v>
      </c>
      <c r="I1111" s="23">
        <v>0.03</v>
      </c>
      <c r="J1111" s="16" t="s">
        <v>594</v>
      </c>
      <c r="K1111" s="24">
        <v>72.819500000000005</v>
      </c>
      <c r="L1111" s="18">
        <v>12.97</v>
      </c>
      <c r="M1111" s="24">
        <v>1.49</v>
      </c>
      <c r="N1111" s="16" t="s">
        <v>651</v>
      </c>
      <c r="O1111" s="21" t="s">
        <v>603</v>
      </c>
      <c r="P1111" s="16" t="s">
        <v>68</v>
      </c>
      <c r="Q1111" s="21" t="s">
        <v>679</v>
      </c>
      <c r="R1111" s="16" t="s">
        <v>691</v>
      </c>
      <c r="S1111" s="21" t="s">
        <v>591</v>
      </c>
      <c r="T1111" s="20">
        <f>E1111+7</f>
        <v>42238</v>
      </c>
    </row>
    <row r="1112" spans="1:20" x14ac:dyDescent="0.2">
      <c r="A1112" s="16" t="s">
        <v>677</v>
      </c>
      <c r="B1112" s="4">
        <v>8117</v>
      </c>
      <c r="C1112" s="16" t="s">
        <v>64</v>
      </c>
      <c r="D1112" s="16">
        <v>57959</v>
      </c>
      <c r="E1112" s="17">
        <v>42307</v>
      </c>
      <c r="F1112" s="16" t="s">
        <v>582</v>
      </c>
      <c r="G1112" s="16">
        <v>48</v>
      </c>
      <c r="H1112" s="18">
        <f>G1112*L1112</f>
        <v>1262.8799999999999</v>
      </c>
      <c r="I1112" s="19">
        <v>0.08</v>
      </c>
      <c r="J1112" s="16" t="s">
        <v>594</v>
      </c>
      <c r="K1112" s="18">
        <v>-65.33</v>
      </c>
      <c r="L1112" s="18">
        <v>26.31</v>
      </c>
      <c r="M1112" s="18">
        <v>5.89</v>
      </c>
      <c r="N1112" s="16" t="s">
        <v>257</v>
      </c>
      <c r="O1112" s="16" t="s">
        <v>601</v>
      </c>
      <c r="P1112" s="16" t="s">
        <v>70</v>
      </c>
      <c r="Q1112" s="16" t="s">
        <v>681</v>
      </c>
      <c r="R1112" s="16" t="s">
        <v>689</v>
      </c>
      <c r="S1112" s="16" t="s">
        <v>591</v>
      </c>
      <c r="T1112" s="20">
        <f>E1112+7</f>
        <v>42314</v>
      </c>
    </row>
    <row r="1113" spans="1:20" x14ac:dyDescent="0.2">
      <c r="A1113" s="16" t="s">
        <v>677</v>
      </c>
      <c r="B1113" s="2">
        <v>8205</v>
      </c>
      <c r="C1113" s="21" t="s">
        <v>64</v>
      </c>
      <c r="D1113" s="16">
        <v>58658</v>
      </c>
      <c r="E1113" s="22">
        <v>42471</v>
      </c>
      <c r="F1113" s="16" t="s">
        <v>582</v>
      </c>
      <c r="G1113" s="21">
        <v>41</v>
      </c>
      <c r="H1113" s="18">
        <f>G1113*L1113</f>
        <v>859.77</v>
      </c>
      <c r="I1113" s="23">
        <v>0.01</v>
      </c>
      <c r="J1113" s="16" t="s">
        <v>595</v>
      </c>
      <c r="K1113" s="24">
        <v>-103.75</v>
      </c>
      <c r="L1113" s="18">
        <v>20.97</v>
      </c>
      <c r="M1113" s="24">
        <v>6.5</v>
      </c>
      <c r="N1113" s="16" t="s">
        <v>656</v>
      </c>
      <c r="O1113" s="21" t="s">
        <v>603</v>
      </c>
      <c r="P1113" s="16" t="s">
        <v>70</v>
      </c>
      <c r="Q1113" s="21" t="s">
        <v>681</v>
      </c>
      <c r="R1113" s="16" t="s">
        <v>689</v>
      </c>
      <c r="S1113" s="21" t="s">
        <v>591</v>
      </c>
      <c r="T1113" s="20">
        <f>E1113+7</f>
        <v>42478</v>
      </c>
    </row>
    <row r="1114" spans="1:20" x14ac:dyDescent="0.2">
      <c r="A1114" s="16" t="s">
        <v>677</v>
      </c>
      <c r="B1114" s="4">
        <v>3704</v>
      </c>
      <c r="C1114" s="16" t="s">
        <v>64</v>
      </c>
      <c r="D1114" s="16">
        <v>26439</v>
      </c>
      <c r="E1114" s="17">
        <v>42201</v>
      </c>
      <c r="F1114" s="16" t="s">
        <v>582</v>
      </c>
      <c r="G1114" s="16">
        <v>23</v>
      </c>
      <c r="H1114" s="18">
        <f>G1114*L1114</f>
        <v>1517.77</v>
      </c>
      <c r="I1114" s="19">
        <v>0.1</v>
      </c>
      <c r="J1114" s="16" t="s">
        <v>595</v>
      </c>
      <c r="K1114" s="18">
        <v>53.649000000000001</v>
      </c>
      <c r="L1114" s="18">
        <v>65.989999999999995</v>
      </c>
      <c r="M1114" s="18">
        <v>4.99</v>
      </c>
      <c r="N1114" s="16" t="s">
        <v>396</v>
      </c>
      <c r="O1114" s="16" t="s">
        <v>601</v>
      </c>
      <c r="P1114" s="16" t="s">
        <v>71</v>
      </c>
      <c r="Q1114" s="16" t="s">
        <v>681</v>
      </c>
      <c r="R1114" s="16" t="s">
        <v>688</v>
      </c>
      <c r="S1114" s="16" t="s">
        <v>591</v>
      </c>
      <c r="T1114" s="20">
        <f>E1114+7</f>
        <v>42208</v>
      </c>
    </row>
    <row r="1115" spans="1:20" x14ac:dyDescent="0.2">
      <c r="A1115" s="16" t="s">
        <v>677</v>
      </c>
      <c r="B1115" s="2">
        <v>6379</v>
      </c>
      <c r="C1115" s="21" t="s">
        <v>64</v>
      </c>
      <c r="D1115" s="16">
        <v>45315</v>
      </c>
      <c r="E1115" s="22">
        <v>42419</v>
      </c>
      <c r="F1115" s="16" t="s">
        <v>582</v>
      </c>
      <c r="G1115" s="21">
        <v>32</v>
      </c>
      <c r="H1115" s="18">
        <f>G1115*L1115</f>
        <v>1112.32</v>
      </c>
      <c r="I1115" s="23">
        <v>0.02</v>
      </c>
      <c r="J1115" s="16" t="s">
        <v>595</v>
      </c>
      <c r="K1115" s="24">
        <v>175.32</v>
      </c>
      <c r="L1115" s="18">
        <v>34.76</v>
      </c>
      <c r="M1115" s="24">
        <v>8.2200000000000006</v>
      </c>
      <c r="N1115" s="16" t="s">
        <v>657</v>
      </c>
      <c r="O1115" s="21" t="s">
        <v>603</v>
      </c>
      <c r="P1115" s="16" t="s">
        <v>70</v>
      </c>
      <c r="Q1115" s="21" t="s">
        <v>679</v>
      </c>
      <c r="R1115" s="16" t="s">
        <v>692</v>
      </c>
      <c r="S1115" s="21" t="s">
        <v>591</v>
      </c>
      <c r="T1115" s="20">
        <f>E1115+7</f>
        <v>42426</v>
      </c>
    </row>
    <row r="1116" spans="1:20" x14ac:dyDescent="0.2">
      <c r="A1116" s="16" t="s">
        <v>677</v>
      </c>
      <c r="B1116" s="2">
        <v>4067</v>
      </c>
      <c r="C1116" s="16" t="s">
        <v>64</v>
      </c>
      <c r="D1116" s="16">
        <v>28934</v>
      </c>
      <c r="E1116" s="17">
        <v>42641</v>
      </c>
      <c r="F1116" s="16" t="s">
        <v>582</v>
      </c>
      <c r="G1116" s="16">
        <v>26</v>
      </c>
      <c r="H1116" s="18">
        <f>G1116*L1116</f>
        <v>4185.4799999999996</v>
      </c>
      <c r="I1116" s="19">
        <v>7.0000000000000007E-2</v>
      </c>
      <c r="J1116" s="16" t="s">
        <v>593</v>
      </c>
      <c r="K1116" s="18">
        <v>303.39</v>
      </c>
      <c r="L1116" s="18">
        <v>160.97999999999999</v>
      </c>
      <c r="M1116" s="18">
        <v>30</v>
      </c>
      <c r="N1116" s="16" t="s">
        <v>653</v>
      </c>
      <c r="O1116" s="16" t="s">
        <v>603</v>
      </c>
      <c r="P1116" s="16" t="s">
        <v>70</v>
      </c>
      <c r="Q1116" s="16" t="s">
        <v>680</v>
      </c>
      <c r="R1116" s="16" t="s">
        <v>696</v>
      </c>
      <c r="S1116" s="16" t="s">
        <v>72</v>
      </c>
      <c r="T1116" s="20">
        <f>E1116+7</f>
        <v>42648</v>
      </c>
    </row>
    <row r="1117" spans="1:20" x14ac:dyDescent="0.2">
      <c r="A1117" s="16" t="s">
        <v>677</v>
      </c>
      <c r="B1117" s="4">
        <v>157</v>
      </c>
      <c r="C1117" s="21" t="s">
        <v>64</v>
      </c>
      <c r="D1117" s="16">
        <v>967</v>
      </c>
      <c r="E1117" s="22">
        <v>42480</v>
      </c>
      <c r="F1117" s="16" t="s">
        <v>582</v>
      </c>
      <c r="G1117" s="21">
        <v>42</v>
      </c>
      <c r="H1117" s="18">
        <f>G1117*L1117</f>
        <v>1585.0800000000002</v>
      </c>
      <c r="I1117" s="23">
        <v>0.01</v>
      </c>
      <c r="J1117" s="16" t="s">
        <v>595</v>
      </c>
      <c r="K1117" s="24">
        <v>502.42</v>
      </c>
      <c r="L1117" s="18">
        <v>37.74</v>
      </c>
      <c r="M1117" s="24">
        <v>2.9</v>
      </c>
      <c r="N1117" s="16" t="s">
        <v>655</v>
      </c>
      <c r="O1117" s="21" t="s">
        <v>603</v>
      </c>
      <c r="P1117" s="16" t="s">
        <v>70</v>
      </c>
      <c r="Q1117" s="21" t="s">
        <v>679</v>
      </c>
      <c r="R1117" s="16" t="s">
        <v>683</v>
      </c>
      <c r="S1117" s="21" t="s">
        <v>592</v>
      </c>
      <c r="T1117" s="20">
        <f>E1117+7</f>
        <v>42487</v>
      </c>
    </row>
    <row r="1118" spans="1:20" x14ac:dyDescent="0.2">
      <c r="A1118" s="16" t="s">
        <v>677</v>
      </c>
      <c r="B1118" s="4">
        <v>8254</v>
      </c>
      <c r="C1118" s="16" t="s">
        <v>64</v>
      </c>
      <c r="D1118" s="16">
        <v>59015</v>
      </c>
      <c r="E1118" s="17">
        <v>42455</v>
      </c>
      <c r="F1118" s="16" t="s">
        <v>582</v>
      </c>
      <c r="G1118" s="16">
        <v>32</v>
      </c>
      <c r="H1118" s="18">
        <f>G1118*L1118</f>
        <v>1565.12</v>
      </c>
      <c r="I1118" s="19">
        <v>0.02</v>
      </c>
      <c r="J1118" s="16" t="s">
        <v>595</v>
      </c>
      <c r="K1118" s="18">
        <v>783.84</v>
      </c>
      <c r="L1118" s="18">
        <v>48.91</v>
      </c>
      <c r="M1118" s="18">
        <v>5.81</v>
      </c>
      <c r="N1118" s="16" t="s">
        <v>655</v>
      </c>
      <c r="O1118" s="16" t="s">
        <v>603</v>
      </c>
      <c r="P1118" s="16" t="s">
        <v>69</v>
      </c>
      <c r="Q1118" s="16" t="s">
        <v>679</v>
      </c>
      <c r="R1118" s="16" t="s">
        <v>686</v>
      </c>
      <c r="S1118" s="16" t="s">
        <v>591</v>
      </c>
      <c r="T1118" s="20">
        <f>E1118+7</f>
        <v>42462</v>
      </c>
    </row>
    <row r="1119" spans="1:20" x14ac:dyDescent="0.2">
      <c r="A1119" s="16" t="s">
        <v>677</v>
      </c>
      <c r="B1119" s="4">
        <v>4859</v>
      </c>
      <c r="C1119" s="21" t="s">
        <v>64</v>
      </c>
      <c r="D1119" s="16">
        <v>34595</v>
      </c>
      <c r="E1119" s="22">
        <v>42509</v>
      </c>
      <c r="F1119" s="16" t="s">
        <v>582</v>
      </c>
      <c r="G1119" s="21">
        <v>12</v>
      </c>
      <c r="H1119" s="18">
        <f>G1119*L1119</f>
        <v>491.88</v>
      </c>
      <c r="I1119" s="23">
        <v>7.0000000000000007E-2</v>
      </c>
      <c r="J1119" s="16" t="s">
        <v>595</v>
      </c>
      <c r="K1119" s="24">
        <v>19.829999999999998</v>
      </c>
      <c r="L1119" s="18">
        <v>40.99</v>
      </c>
      <c r="M1119" s="24">
        <v>17.48</v>
      </c>
      <c r="N1119" s="16" t="s">
        <v>610</v>
      </c>
      <c r="O1119" s="21" t="s">
        <v>605</v>
      </c>
      <c r="P1119" s="16" t="s">
        <v>69</v>
      </c>
      <c r="Q1119" s="21" t="s">
        <v>679</v>
      </c>
      <c r="R1119" s="16" t="s">
        <v>686</v>
      </c>
      <c r="S1119" s="21" t="s">
        <v>591</v>
      </c>
      <c r="T1119" s="20">
        <f>E1119+7</f>
        <v>42516</v>
      </c>
    </row>
    <row r="1120" spans="1:20" x14ac:dyDescent="0.2">
      <c r="A1120" s="16" t="s">
        <v>677</v>
      </c>
      <c r="B1120" s="4">
        <v>6822</v>
      </c>
      <c r="C1120" s="16" t="s">
        <v>64</v>
      </c>
      <c r="D1120" s="16">
        <v>48577</v>
      </c>
      <c r="E1120" s="17">
        <v>42498</v>
      </c>
      <c r="F1120" s="16" t="s">
        <v>582</v>
      </c>
      <c r="G1120" s="16">
        <v>6</v>
      </c>
      <c r="H1120" s="18">
        <f>G1120*L1120</f>
        <v>185.88</v>
      </c>
      <c r="I1120" s="19">
        <v>0.02</v>
      </c>
      <c r="J1120" s="16" t="s">
        <v>595</v>
      </c>
      <c r="K1120" s="18">
        <v>34.979999999999997</v>
      </c>
      <c r="L1120" s="18">
        <v>30.98</v>
      </c>
      <c r="M1120" s="18">
        <v>5.09</v>
      </c>
      <c r="N1120" s="16" t="s">
        <v>657</v>
      </c>
      <c r="O1120" s="16" t="s">
        <v>603</v>
      </c>
      <c r="P1120" s="16" t="s">
        <v>71</v>
      </c>
      <c r="Q1120" s="16" t="s">
        <v>679</v>
      </c>
      <c r="R1120" s="16" t="s">
        <v>686</v>
      </c>
      <c r="S1120" s="16" t="s">
        <v>591</v>
      </c>
      <c r="T1120" s="20">
        <f>E1120+7</f>
        <v>42505</v>
      </c>
    </row>
    <row r="1121" spans="1:20" x14ac:dyDescent="0.2">
      <c r="A1121" s="16" t="s">
        <v>677</v>
      </c>
      <c r="B1121" s="4">
        <v>4174</v>
      </c>
      <c r="C1121" s="21" t="s">
        <v>64</v>
      </c>
      <c r="D1121" s="16">
        <v>29607</v>
      </c>
      <c r="E1121" s="22">
        <v>42381</v>
      </c>
      <c r="F1121" s="16" t="s">
        <v>582</v>
      </c>
      <c r="G1121" s="21">
        <v>20</v>
      </c>
      <c r="H1121" s="18">
        <f>G1121*L1121</f>
        <v>245.6</v>
      </c>
      <c r="I1121" s="23">
        <v>0.05</v>
      </c>
      <c r="J1121" s="16" t="s">
        <v>595</v>
      </c>
      <c r="K1121" s="24">
        <v>21.05</v>
      </c>
      <c r="L1121" s="18">
        <v>12.28</v>
      </c>
      <c r="M1121" s="24">
        <v>5.09</v>
      </c>
      <c r="N1121" s="16" t="s">
        <v>652</v>
      </c>
      <c r="O1121" s="21" t="s">
        <v>603</v>
      </c>
      <c r="P1121" s="16" t="s">
        <v>68</v>
      </c>
      <c r="Q1121" s="21" t="s">
        <v>679</v>
      </c>
      <c r="R1121" s="16" t="s">
        <v>686</v>
      </c>
      <c r="S1121" s="21" t="s">
        <v>591</v>
      </c>
      <c r="T1121" s="20">
        <f>E1121+7</f>
        <v>42388</v>
      </c>
    </row>
    <row r="1122" spans="1:20" x14ac:dyDescent="0.2">
      <c r="A1122" s="16" t="s">
        <v>677</v>
      </c>
      <c r="B1122" s="4">
        <v>95</v>
      </c>
      <c r="C1122" s="16" t="s">
        <v>64</v>
      </c>
      <c r="D1122" s="16">
        <v>612</v>
      </c>
      <c r="E1122" s="17">
        <v>42602</v>
      </c>
      <c r="F1122" s="16" t="s">
        <v>582</v>
      </c>
      <c r="G1122" s="16">
        <v>50</v>
      </c>
      <c r="H1122" s="18">
        <f>G1122*L1122</f>
        <v>264</v>
      </c>
      <c r="I1122" s="19">
        <v>0.1</v>
      </c>
      <c r="J1122" s="16" t="s">
        <v>595</v>
      </c>
      <c r="K1122" s="18">
        <v>-166.29</v>
      </c>
      <c r="L1122" s="18">
        <v>5.28</v>
      </c>
      <c r="M1122" s="18">
        <v>6.26</v>
      </c>
      <c r="N1122" s="16" t="s">
        <v>81</v>
      </c>
      <c r="O1122" s="16" t="s">
        <v>601</v>
      </c>
      <c r="P1122" s="16" t="s">
        <v>71</v>
      </c>
      <c r="Q1122" s="16" t="s">
        <v>679</v>
      </c>
      <c r="R1122" s="16" t="s">
        <v>686</v>
      </c>
      <c r="S1122" s="16" t="s">
        <v>591</v>
      </c>
      <c r="T1122" s="20">
        <f>E1122+7</f>
        <v>42609</v>
      </c>
    </row>
    <row r="1123" spans="1:20" x14ac:dyDescent="0.2">
      <c r="A1123" s="16" t="s">
        <v>677</v>
      </c>
      <c r="B1123" s="2">
        <v>5703</v>
      </c>
      <c r="C1123" s="21" t="s">
        <v>64</v>
      </c>
      <c r="D1123" s="16">
        <v>40327</v>
      </c>
      <c r="E1123" s="22">
        <v>42076</v>
      </c>
      <c r="F1123" s="16" t="s">
        <v>582</v>
      </c>
      <c r="G1123" s="21">
        <v>36</v>
      </c>
      <c r="H1123" s="18">
        <f>G1123*L1123</f>
        <v>154.08000000000001</v>
      </c>
      <c r="I1123" s="23">
        <v>0.09</v>
      </c>
      <c r="J1123" s="16" t="s">
        <v>595</v>
      </c>
      <c r="K1123" s="24">
        <v>-123.87</v>
      </c>
      <c r="L1123" s="18">
        <v>4.28</v>
      </c>
      <c r="M1123" s="24">
        <v>5.74</v>
      </c>
      <c r="N1123" s="16" t="s">
        <v>102</v>
      </c>
      <c r="O1123" s="21" t="s">
        <v>601</v>
      </c>
      <c r="P1123" s="16" t="s">
        <v>71</v>
      </c>
      <c r="Q1123" s="21" t="s">
        <v>679</v>
      </c>
      <c r="R1123" s="16" t="s">
        <v>686</v>
      </c>
      <c r="S1123" s="21" t="s">
        <v>591</v>
      </c>
      <c r="T1123" s="20">
        <f>E1123+7</f>
        <v>42083</v>
      </c>
    </row>
    <row r="1124" spans="1:20" x14ac:dyDescent="0.2">
      <c r="A1124" s="16" t="s">
        <v>677</v>
      </c>
      <c r="B1124" s="2">
        <v>1089</v>
      </c>
      <c r="C1124" s="16" t="s">
        <v>64</v>
      </c>
      <c r="D1124" s="16">
        <v>8006</v>
      </c>
      <c r="E1124" s="17">
        <v>42097</v>
      </c>
      <c r="F1124" s="16" t="s">
        <v>582</v>
      </c>
      <c r="G1124" s="16">
        <v>27</v>
      </c>
      <c r="H1124" s="18">
        <f>G1124*L1124</f>
        <v>180.35999999999999</v>
      </c>
      <c r="I1124" s="19">
        <v>0</v>
      </c>
      <c r="J1124" s="16" t="s">
        <v>594</v>
      </c>
      <c r="K1124" s="18">
        <v>-23.34</v>
      </c>
      <c r="L1124" s="18">
        <v>6.68</v>
      </c>
      <c r="M1124" s="18">
        <v>5.2</v>
      </c>
      <c r="N1124" s="16" t="s">
        <v>656</v>
      </c>
      <c r="O1124" s="16" t="s">
        <v>603</v>
      </c>
      <c r="P1124" s="16" t="s">
        <v>70</v>
      </c>
      <c r="Q1124" s="16" t="s">
        <v>679</v>
      </c>
      <c r="R1124" s="16" t="s">
        <v>686</v>
      </c>
      <c r="S1124" s="16" t="s">
        <v>591</v>
      </c>
      <c r="T1124" s="20">
        <f>E1124+7</f>
        <v>42104</v>
      </c>
    </row>
    <row r="1125" spans="1:20" x14ac:dyDescent="0.2">
      <c r="A1125" s="16" t="s">
        <v>677</v>
      </c>
      <c r="B1125" s="2">
        <v>7017</v>
      </c>
      <c r="C1125" s="21" t="s">
        <v>64</v>
      </c>
      <c r="D1125" s="16">
        <v>50055</v>
      </c>
      <c r="E1125" s="22">
        <v>42600</v>
      </c>
      <c r="F1125" s="16" t="s">
        <v>582</v>
      </c>
      <c r="G1125" s="21">
        <v>11</v>
      </c>
      <c r="H1125" s="18">
        <f>G1125*L1125</f>
        <v>73.47999999999999</v>
      </c>
      <c r="I1125" s="23">
        <v>0.09</v>
      </c>
      <c r="J1125" s="16" t="s">
        <v>595</v>
      </c>
      <c r="K1125" s="24">
        <v>-18.77</v>
      </c>
      <c r="L1125" s="18">
        <v>6.68</v>
      </c>
      <c r="M1125" s="24">
        <v>4.91</v>
      </c>
      <c r="N1125" s="16" t="s">
        <v>13</v>
      </c>
      <c r="O1125" s="21" t="s">
        <v>601</v>
      </c>
      <c r="P1125" s="16" t="s">
        <v>69</v>
      </c>
      <c r="Q1125" s="21" t="s">
        <v>679</v>
      </c>
      <c r="R1125" s="16" t="s">
        <v>686</v>
      </c>
      <c r="S1125" s="21" t="s">
        <v>591</v>
      </c>
      <c r="T1125" s="20">
        <f>E1125+7</f>
        <v>42607</v>
      </c>
    </row>
    <row r="1126" spans="1:20" x14ac:dyDescent="0.2">
      <c r="A1126" s="16" t="s">
        <v>677</v>
      </c>
      <c r="B1126" s="2">
        <v>8016</v>
      </c>
      <c r="C1126" s="16" t="s">
        <v>64</v>
      </c>
      <c r="D1126" s="16">
        <v>57280</v>
      </c>
      <c r="E1126" s="17">
        <v>42339</v>
      </c>
      <c r="F1126" s="16" t="s">
        <v>582</v>
      </c>
      <c r="G1126" s="16">
        <v>44</v>
      </c>
      <c r="H1126" s="18">
        <f>G1126*L1126</f>
        <v>285.12</v>
      </c>
      <c r="I1126" s="19">
        <v>0.03</v>
      </c>
      <c r="J1126" s="16" t="s">
        <v>594</v>
      </c>
      <c r="K1126" s="18">
        <v>-260.8</v>
      </c>
      <c r="L1126" s="18">
        <v>6.48</v>
      </c>
      <c r="M1126" s="18">
        <v>10.050000000000001</v>
      </c>
      <c r="N1126" s="16" t="s">
        <v>617</v>
      </c>
      <c r="O1126" s="16" t="s">
        <v>605</v>
      </c>
      <c r="P1126" s="16" t="s">
        <v>71</v>
      </c>
      <c r="Q1126" s="16" t="s">
        <v>679</v>
      </c>
      <c r="R1126" s="16" t="s">
        <v>686</v>
      </c>
      <c r="S1126" s="16" t="s">
        <v>591</v>
      </c>
      <c r="T1126" s="20">
        <f>E1126+7</f>
        <v>42346</v>
      </c>
    </row>
    <row r="1127" spans="1:20" x14ac:dyDescent="0.2">
      <c r="A1127" s="16" t="s">
        <v>677</v>
      </c>
      <c r="B1127" s="4">
        <v>4454</v>
      </c>
      <c r="C1127" s="21" t="s">
        <v>64</v>
      </c>
      <c r="D1127" s="16">
        <v>31744</v>
      </c>
      <c r="E1127" s="22">
        <v>42561</v>
      </c>
      <c r="F1127" s="16" t="s">
        <v>582</v>
      </c>
      <c r="G1127" s="21">
        <v>12</v>
      </c>
      <c r="H1127" s="18">
        <f>G1127*L1127</f>
        <v>77.760000000000005</v>
      </c>
      <c r="I1127" s="23">
        <v>0</v>
      </c>
      <c r="J1127" s="16" t="s">
        <v>595</v>
      </c>
      <c r="K1127" s="24">
        <v>-43.48</v>
      </c>
      <c r="L1127" s="18">
        <v>6.48</v>
      </c>
      <c r="M1127" s="24">
        <v>7.37</v>
      </c>
      <c r="N1127" s="16" t="s">
        <v>654</v>
      </c>
      <c r="O1127" s="21" t="s">
        <v>603</v>
      </c>
      <c r="P1127" s="16" t="s">
        <v>70</v>
      </c>
      <c r="Q1127" s="21" t="s">
        <v>679</v>
      </c>
      <c r="R1127" s="16" t="s">
        <v>686</v>
      </c>
      <c r="S1127" s="21" t="s">
        <v>591</v>
      </c>
      <c r="T1127" s="20">
        <f>E1127+7</f>
        <v>42568</v>
      </c>
    </row>
    <row r="1128" spans="1:20" x14ac:dyDescent="0.2">
      <c r="A1128" s="16" t="s">
        <v>677</v>
      </c>
      <c r="B1128" s="2">
        <v>6653</v>
      </c>
      <c r="C1128" s="16" t="s">
        <v>64</v>
      </c>
      <c r="D1128" s="16">
        <v>47303</v>
      </c>
      <c r="E1128" s="17">
        <v>42282</v>
      </c>
      <c r="F1128" s="16" t="s">
        <v>582</v>
      </c>
      <c r="G1128" s="16">
        <v>45</v>
      </c>
      <c r="H1128" s="18">
        <f>G1128*L1128</f>
        <v>291.60000000000002</v>
      </c>
      <c r="I1128" s="19">
        <v>0.04</v>
      </c>
      <c r="J1128" s="16" t="s">
        <v>594</v>
      </c>
      <c r="K1128" s="18">
        <v>-143.58000000000001</v>
      </c>
      <c r="L1128" s="18">
        <v>6.48</v>
      </c>
      <c r="M1128" s="18">
        <v>7.37</v>
      </c>
      <c r="N1128" s="16" t="s">
        <v>651</v>
      </c>
      <c r="O1128" s="16" t="s">
        <v>603</v>
      </c>
      <c r="P1128" s="16" t="s">
        <v>71</v>
      </c>
      <c r="Q1128" s="16" t="s">
        <v>679</v>
      </c>
      <c r="R1128" s="16" t="s">
        <v>686</v>
      </c>
      <c r="S1128" s="16" t="s">
        <v>591</v>
      </c>
      <c r="T1128" s="20">
        <f>E1128+7</f>
        <v>42289</v>
      </c>
    </row>
    <row r="1129" spans="1:20" x14ac:dyDescent="0.2">
      <c r="A1129" s="16" t="s">
        <v>677</v>
      </c>
      <c r="B1129" s="2">
        <v>6146</v>
      </c>
      <c r="C1129" s="21" t="s">
        <v>64</v>
      </c>
      <c r="D1129" s="16">
        <v>43494</v>
      </c>
      <c r="E1129" s="22">
        <v>42311</v>
      </c>
      <c r="F1129" s="16" t="s">
        <v>582</v>
      </c>
      <c r="G1129" s="21">
        <v>2</v>
      </c>
      <c r="H1129" s="18">
        <f>G1129*L1129</f>
        <v>3876.04</v>
      </c>
      <c r="I1129" s="23">
        <v>0.09</v>
      </c>
      <c r="J1129" s="16" t="s">
        <v>595</v>
      </c>
      <c r="K1129" s="24">
        <v>-4858.6716000000006</v>
      </c>
      <c r="L1129" s="18">
        <v>1938.02</v>
      </c>
      <c r="M1129" s="24">
        <v>13.99</v>
      </c>
      <c r="N1129" s="16" t="s">
        <v>654</v>
      </c>
      <c r="O1129" s="21" t="s">
        <v>603</v>
      </c>
      <c r="P1129" s="16" t="s">
        <v>70</v>
      </c>
      <c r="Q1129" s="21" t="s">
        <v>681</v>
      </c>
      <c r="R1129" s="16" t="s">
        <v>694</v>
      </c>
      <c r="S1129" s="21" t="s">
        <v>590</v>
      </c>
      <c r="T1129" s="20">
        <f>E1129+7</f>
        <v>42318</v>
      </c>
    </row>
    <row r="1130" spans="1:20" x14ac:dyDescent="0.2">
      <c r="A1130" s="16" t="s">
        <v>677</v>
      </c>
      <c r="B1130" s="2">
        <v>5286</v>
      </c>
      <c r="C1130" s="16" t="s">
        <v>64</v>
      </c>
      <c r="D1130" s="16">
        <v>37634</v>
      </c>
      <c r="E1130" s="17">
        <v>42450</v>
      </c>
      <c r="F1130" s="16" t="s">
        <v>582</v>
      </c>
      <c r="G1130" s="16">
        <v>32</v>
      </c>
      <c r="H1130" s="18">
        <f>G1130*L1130</f>
        <v>390.72</v>
      </c>
      <c r="I1130" s="19">
        <v>7.0000000000000007E-2</v>
      </c>
      <c r="J1130" s="16" t="s">
        <v>595</v>
      </c>
      <c r="K1130" s="18">
        <v>-36.78</v>
      </c>
      <c r="L1130" s="18">
        <v>12.21</v>
      </c>
      <c r="M1130" s="18">
        <v>4.8099999999999996</v>
      </c>
      <c r="N1130" s="16" t="s">
        <v>407</v>
      </c>
      <c r="O1130" s="16" t="s">
        <v>601</v>
      </c>
      <c r="P1130" s="16" t="s">
        <v>71</v>
      </c>
      <c r="Q1130" s="16" t="s">
        <v>679</v>
      </c>
      <c r="R1130" s="16" t="s">
        <v>692</v>
      </c>
      <c r="S1130" s="16" t="s">
        <v>591</v>
      </c>
      <c r="T1130" s="20">
        <f>E1130+7</f>
        <v>42457</v>
      </c>
    </row>
    <row r="1131" spans="1:20" x14ac:dyDescent="0.2">
      <c r="A1131" s="16" t="s">
        <v>677</v>
      </c>
      <c r="B1131" s="2">
        <v>2220</v>
      </c>
      <c r="C1131" s="21" t="s">
        <v>64</v>
      </c>
      <c r="D1131" s="16">
        <v>16036</v>
      </c>
      <c r="E1131" s="22">
        <v>42313</v>
      </c>
      <c r="F1131" s="16" t="s">
        <v>582</v>
      </c>
      <c r="G1131" s="21">
        <v>33</v>
      </c>
      <c r="H1131" s="18">
        <f>G1131*L1131</f>
        <v>584.1</v>
      </c>
      <c r="I1131" s="23">
        <v>0.1</v>
      </c>
      <c r="J1131" s="16" t="s">
        <v>595</v>
      </c>
      <c r="K1131" s="24">
        <v>-141.6</v>
      </c>
      <c r="L1131" s="18">
        <v>17.7</v>
      </c>
      <c r="M1131" s="24">
        <v>9.4700000000000006</v>
      </c>
      <c r="N1131" s="16" t="s">
        <v>619</v>
      </c>
      <c r="O1131" s="21" t="s">
        <v>605</v>
      </c>
      <c r="P1131" s="16" t="s">
        <v>71</v>
      </c>
      <c r="Q1131" s="21" t="s">
        <v>679</v>
      </c>
      <c r="R1131" s="16" t="s">
        <v>692</v>
      </c>
      <c r="S1131" s="21" t="s">
        <v>591</v>
      </c>
      <c r="T1131" s="20">
        <f>E1131+7</f>
        <v>42320</v>
      </c>
    </row>
    <row r="1132" spans="1:20" x14ac:dyDescent="0.2">
      <c r="A1132" s="16" t="s">
        <v>677</v>
      </c>
      <c r="B1132" s="2">
        <v>6032</v>
      </c>
      <c r="C1132" s="16" t="s">
        <v>64</v>
      </c>
      <c r="D1132" s="16">
        <v>42725</v>
      </c>
      <c r="E1132" s="17">
        <v>42065</v>
      </c>
      <c r="F1132" s="16" t="s">
        <v>582</v>
      </c>
      <c r="G1132" s="16">
        <v>18</v>
      </c>
      <c r="H1132" s="18">
        <f>G1132*L1132</f>
        <v>221.04</v>
      </c>
      <c r="I1132" s="19">
        <v>0.04</v>
      </c>
      <c r="J1132" s="16" t="s">
        <v>595</v>
      </c>
      <c r="K1132" s="18">
        <v>-29.83</v>
      </c>
      <c r="L1132" s="18">
        <v>12.28</v>
      </c>
      <c r="M1132" s="18">
        <v>6.13</v>
      </c>
      <c r="N1132" s="16" t="s">
        <v>654</v>
      </c>
      <c r="O1132" s="16" t="s">
        <v>603</v>
      </c>
      <c r="P1132" s="16" t="s">
        <v>71</v>
      </c>
      <c r="Q1132" s="16" t="s">
        <v>679</v>
      </c>
      <c r="R1132" s="16" t="s">
        <v>692</v>
      </c>
      <c r="S1132" s="16" t="s">
        <v>591</v>
      </c>
      <c r="T1132" s="20">
        <f>E1132+7</f>
        <v>42072</v>
      </c>
    </row>
    <row r="1133" spans="1:20" x14ac:dyDescent="0.2">
      <c r="A1133" s="16" t="s">
        <v>677</v>
      </c>
      <c r="B1133" s="4">
        <v>2877</v>
      </c>
      <c r="C1133" s="21" t="s">
        <v>64</v>
      </c>
      <c r="D1133" s="16">
        <v>20737</v>
      </c>
      <c r="E1133" s="22">
        <v>42302</v>
      </c>
      <c r="F1133" s="16" t="s">
        <v>582</v>
      </c>
      <c r="G1133" s="21">
        <v>15</v>
      </c>
      <c r="H1133" s="18">
        <f>G1133*L1133</f>
        <v>4302.75</v>
      </c>
      <c r="I1133" s="23">
        <v>0.1</v>
      </c>
      <c r="J1133" s="16" t="s">
        <v>593</v>
      </c>
      <c r="K1133" s="24">
        <v>-693.23039500000016</v>
      </c>
      <c r="L1133" s="18">
        <v>286.85000000000002</v>
      </c>
      <c r="M1133" s="24">
        <v>61.76</v>
      </c>
      <c r="N1133" s="16" t="s">
        <v>652</v>
      </c>
      <c r="O1133" s="21" t="s">
        <v>601</v>
      </c>
      <c r="P1133" s="16" t="s">
        <v>68</v>
      </c>
      <c r="Q1133" s="21" t="s">
        <v>680</v>
      </c>
      <c r="R1133" s="16" t="s">
        <v>693</v>
      </c>
      <c r="S1133" s="21" t="s">
        <v>587</v>
      </c>
      <c r="T1133" s="20">
        <f>E1133+7</f>
        <v>42309</v>
      </c>
    </row>
    <row r="1134" spans="1:20" x14ac:dyDescent="0.2">
      <c r="A1134" s="16" t="s">
        <v>677</v>
      </c>
      <c r="B1134" s="2">
        <v>4305</v>
      </c>
      <c r="C1134" s="16" t="s">
        <v>64</v>
      </c>
      <c r="D1134" s="16">
        <v>30658</v>
      </c>
      <c r="E1134" s="17">
        <v>42028</v>
      </c>
      <c r="F1134" s="16" t="s">
        <v>582</v>
      </c>
      <c r="G1134" s="16">
        <v>35</v>
      </c>
      <c r="H1134" s="18">
        <f>G1134*L1134</f>
        <v>17499.650000000001</v>
      </c>
      <c r="I1134" s="19">
        <v>0.08</v>
      </c>
      <c r="J1134" s="16" t="s">
        <v>595</v>
      </c>
      <c r="K1134" s="18">
        <v>6907.6130000000003</v>
      </c>
      <c r="L1134" s="18">
        <v>499.99</v>
      </c>
      <c r="M1134" s="18">
        <v>24.49</v>
      </c>
      <c r="N1134" s="16" t="s">
        <v>616</v>
      </c>
      <c r="O1134" s="16" t="s">
        <v>605</v>
      </c>
      <c r="P1134" s="16" t="s">
        <v>71</v>
      </c>
      <c r="Q1134" s="16" t="s">
        <v>681</v>
      </c>
      <c r="R1134" s="16" t="s">
        <v>697</v>
      </c>
      <c r="S1134" s="16" t="s">
        <v>589</v>
      </c>
      <c r="T1134" s="20">
        <f>E1134+7</f>
        <v>42035</v>
      </c>
    </row>
    <row r="1135" spans="1:20" x14ac:dyDescent="0.2">
      <c r="A1135" s="16" t="s">
        <v>677</v>
      </c>
      <c r="B1135" s="2">
        <v>5874</v>
      </c>
      <c r="C1135" s="21" t="s">
        <v>64</v>
      </c>
      <c r="D1135" s="16">
        <v>41666</v>
      </c>
      <c r="E1135" s="22">
        <v>42371</v>
      </c>
      <c r="F1135" s="16" t="s">
        <v>582</v>
      </c>
      <c r="G1135" s="21">
        <v>26</v>
      </c>
      <c r="H1135" s="18">
        <f>G1135*L1135</f>
        <v>753.74</v>
      </c>
      <c r="I1135" s="23">
        <v>0.1</v>
      </c>
      <c r="J1135" s="16" t="s">
        <v>594</v>
      </c>
      <c r="K1135" s="24">
        <v>-97.921999999999997</v>
      </c>
      <c r="L1135" s="18">
        <v>28.99</v>
      </c>
      <c r="M1135" s="24">
        <v>8.59</v>
      </c>
      <c r="N1135" s="16" t="s">
        <v>655</v>
      </c>
      <c r="O1135" s="21" t="s">
        <v>603</v>
      </c>
      <c r="P1135" s="16" t="s">
        <v>69</v>
      </c>
      <c r="Q1135" s="21" t="s">
        <v>681</v>
      </c>
      <c r="R1135" s="16" t="s">
        <v>688</v>
      </c>
      <c r="S1135" s="21" t="s">
        <v>590</v>
      </c>
      <c r="T1135" s="20">
        <f>E1135+7</f>
        <v>42378</v>
      </c>
    </row>
    <row r="1136" spans="1:20" x14ac:dyDescent="0.2">
      <c r="A1136" s="16" t="s">
        <v>677</v>
      </c>
      <c r="B1136" s="2">
        <v>5073</v>
      </c>
      <c r="C1136" s="16" t="s">
        <v>64</v>
      </c>
      <c r="D1136" s="16">
        <v>36133</v>
      </c>
      <c r="E1136" s="17">
        <v>42175</v>
      </c>
      <c r="F1136" s="16" t="s">
        <v>582</v>
      </c>
      <c r="G1136" s="16">
        <v>6</v>
      </c>
      <c r="H1136" s="18">
        <f>G1136*L1136</f>
        <v>119.88</v>
      </c>
      <c r="I1136" s="19">
        <v>0</v>
      </c>
      <c r="J1136" s="16" t="s">
        <v>595</v>
      </c>
      <c r="K1136" s="18">
        <v>-7.84</v>
      </c>
      <c r="L1136" s="18">
        <v>19.98</v>
      </c>
      <c r="M1136" s="18">
        <v>8.68</v>
      </c>
      <c r="N1136" s="16" t="s">
        <v>509</v>
      </c>
      <c r="O1136" s="16" t="s">
        <v>601</v>
      </c>
      <c r="P1136" s="16" t="s">
        <v>70</v>
      </c>
      <c r="Q1136" s="16" t="s">
        <v>679</v>
      </c>
      <c r="R1136" s="16" t="s">
        <v>686</v>
      </c>
      <c r="S1136" s="16" t="s">
        <v>591</v>
      </c>
      <c r="T1136" s="20">
        <f>E1136+7</f>
        <v>42182</v>
      </c>
    </row>
    <row r="1137" spans="1:20" x14ac:dyDescent="0.2">
      <c r="A1137" s="16" t="s">
        <v>677</v>
      </c>
      <c r="B1137" s="2">
        <v>222</v>
      </c>
      <c r="C1137" s="21" t="s">
        <v>64</v>
      </c>
      <c r="D1137" s="16">
        <v>1445</v>
      </c>
      <c r="E1137" s="22">
        <v>41952</v>
      </c>
      <c r="F1137" s="16" t="s">
        <v>582</v>
      </c>
      <c r="G1137" s="21">
        <v>3</v>
      </c>
      <c r="H1137" s="18">
        <f>G1137*L1137</f>
        <v>1262.94</v>
      </c>
      <c r="I1137" s="23">
        <v>0</v>
      </c>
      <c r="J1137" s="16" t="s">
        <v>595</v>
      </c>
      <c r="K1137" s="24">
        <v>-20.5505</v>
      </c>
      <c r="L1137" s="18">
        <v>420.98</v>
      </c>
      <c r="M1137" s="24">
        <v>19.989999999999998</v>
      </c>
      <c r="N1137" s="16" t="s">
        <v>654</v>
      </c>
      <c r="O1137" s="21" t="s">
        <v>603</v>
      </c>
      <c r="P1137" s="16" t="s">
        <v>71</v>
      </c>
      <c r="Q1137" s="21" t="s">
        <v>679</v>
      </c>
      <c r="R1137" s="16" t="s">
        <v>691</v>
      </c>
      <c r="S1137" s="21" t="s">
        <v>591</v>
      </c>
      <c r="T1137" s="20">
        <f>E1137+7</f>
        <v>41959</v>
      </c>
    </row>
    <row r="1138" spans="1:20" x14ac:dyDescent="0.2">
      <c r="A1138" s="16" t="s">
        <v>677</v>
      </c>
      <c r="B1138" s="2">
        <v>3626</v>
      </c>
      <c r="C1138" s="16" t="s">
        <v>64</v>
      </c>
      <c r="D1138" s="16">
        <v>25895</v>
      </c>
      <c r="E1138" s="17">
        <v>42416</v>
      </c>
      <c r="F1138" s="16" t="s">
        <v>582</v>
      </c>
      <c r="G1138" s="16">
        <v>37</v>
      </c>
      <c r="H1138" s="18">
        <f>G1138*L1138</f>
        <v>715.95</v>
      </c>
      <c r="I1138" s="19">
        <v>0.09</v>
      </c>
      <c r="J1138" s="16" t="s">
        <v>595</v>
      </c>
      <c r="K1138" s="18">
        <v>-93.425999999999988</v>
      </c>
      <c r="L1138" s="18">
        <v>19.350000000000001</v>
      </c>
      <c r="M1138" s="18">
        <v>12.79</v>
      </c>
      <c r="N1138" s="16" t="s">
        <v>665</v>
      </c>
      <c r="O1138" s="16" t="s">
        <v>601</v>
      </c>
      <c r="P1138" s="16" t="s">
        <v>71</v>
      </c>
      <c r="Q1138" s="16" t="s">
        <v>679</v>
      </c>
      <c r="R1138" s="16" t="s">
        <v>691</v>
      </c>
      <c r="S1138" s="16" t="s">
        <v>591</v>
      </c>
      <c r="T1138" s="20">
        <f>E1138+7</f>
        <v>42423</v>
      </c>
    </row>
    <row r="1139" spans="1:20" x14ac:dyDescent="0.2">
      <c r="A1139" s="16" t="s">
        <v>677</v>
      </c>
      <c r="B1139" s="4">
        <v>1055</v>
      </c>
      <c r="C1139" s="21" t="s">
        <v>64</v>
      </c>
      <c r="D1139" s="16">
        <v>7783</v>
      </c>
      <c r="E1139" s="22">
        <v>42320</v>
      </c>
      <c r="F1139" s="16" t="s">
        <v>582</v>
      </c>
      <c r="G1139" s="21">
        <v>3</v>
      </c>
      <c r="H1139" s="18">
        <f>G1139*L1139</f>
        <v>26.549999999999997</v>
      </c>
      <c r="I1139" s="23">
        <v>0.03</v>
      </c>
      <c r="J1139" s="16" t="s">
        <v>595</v>
      </c>
      <c r="K1139" s="24">
        <v>-14.6165</v>
      </c>
      <c r="L1139" s="18">
        <v>8.85</v>
      </c>
      <c r="M1139" s="24">
        <v>5.6</v>
      </c>
      <c r="N1139" s="16" t="s">
        <v>573</v>
      </c>
      <c r="O1139" s="21" t="s">
        <v>601</v>
      </c>
      <c r="P1139" s="16" t="s">
        <v>71</v>
      </c>
      <c r="Q1139" s="21" t="s">
        <v>679</v>
      </c>
      <c r="R1139" s="16" t="s">
        <v>691</v>
      </c>
      <c r="S1139" s="21" t="s">
        <v>591</v>
      </c>
      <c r="T1139" s="20">
        <f>E1139+7</f>
        <v>42327</v>
      </c>
    </row>
    <row r="1140" spans="1:20" x14ac:dyDescent="0.2">
      <c r="A1140" s="16" t="s">
        <v>677</v>
      </c>
      <c r="B1140" s="4">
        <v>3216</v>
      </c>
      <c r="C1140" s="16" t="s">
        <v>64</v>
      </c>
      <c r="D1140" s="16">
        <v>23078</v>
      </c>
      <c r="E1140" s="17">
        <v>42201</v>
      </c>
      <c r="F1140" s="16" t="s">
        <v>582</v>
      </c>
      <c r="G1140" s="16">
        <v>18</v>
      </c>
      <c r="H1140" s="18">
        <f>G1140*L1140</f>
        <v>176.04</v>
      </c>
      <c r="I1140" s="19">
        <v>0.1</v>
      </c>
      <c r="J1140" s="16" t="s">
        <v>595</v>
      </c>
      <c r="K1140" s="18">
        <v>-15.9</v>
      </c>
      <c r="L1140" s="18">
        <v>9.7799999999999994</v>
      </c>
      <c r="M1140" s="18">
        <v>5.76</v>
      </c>
      <c r="N1140" s="16" t="s">
        <v>620</v>
      </c>
      <c r="O1140" s="16" t="s">
        <v>605</v>
      </c>
      <c r="P1140" s="16" t="s">
        <v>70</v>
      </c>
      <c r="Q1140" s="16" t="s">
        <v>679</v>
      </c>
      <c r="R1140" s="16" t="s">
        <v>682</v>
      </c>
      <c r="S1140" s="16" t="s">
        <v>591</v>
      </c>
      <c r="T1140" s="20">
        <f>E1140+7</f>
        <v>42208</v>
      </c>
    </row>
    <row r="1141" spans="1:20" x14ac:dyDescent="0.2">
      <c r="A1141" s="16" t="s">
        <v>677</v>
      </c>
      <c r="B1141" s="2">
        <v>5671</v>
      </c>
      <c r="C1141" s="21" t="s">
        <v>64</v>
      </c>
      <c r="D1141" s="16">
        <v>40102</v>
      </c>
      <c r="E1141" s="22">
        <v>41977</v>
      </c>
      <c r="F1141" s="16" t="s">
        <v>582</v>
      </c>
      <c r="G1141" s="21">
        <v>46</v>
      </c>
      <c r="H1141" s="18">
        <f>G1141*L1141</f>
        <v>398.82</v>
      </c>
      <c r="I1141" s="23">
        <v>0.06</v>
      </c>
      <c r="J1141" s="16" t="s">
        <v>594</v>
      </c>
      <c r="K1141" s="24">
        <v>2.71</v>
      </c>
      <c r="L1141" s="18">
        <v>8.67</v>
      </c>
      <c r="M1141" s="24">
        <v>3.5</v>
      </c>
      <c r="N1141" s="16" t="s">
        <v>651</v>
      </c>
      <c r="O1141" s="21" t="s">
        <v>603</v>
      </c>
      <c r="P1141" s="16" t="s">
        <v>71</v>
      </c>
      <c r="Q1141" s="21" t="s">
        <v>679</v>
      </c>
      <c r="R1141" s="16" t="s">
        <v>685</v>
      </c>
      <c r="S1141" s="21" t="s">
        <v>591</v>
      </c>
      <c r="T1141" s="20">
        <f>E1141+7</f>
        <v>41984</v>
      </c>
    </row>
    <row r="1142" spans="1:20" x14ac:dyDescent="0.2">
      <c r="A1142" s="16" t="s">
        <v>677</v>
      </c>
      <c r="B1142" s="4">
        <v>7621</v>
      </c>
      <c r="C1142" s="16" t="s">
        <v>64</v>
      </c>
      <c r="D1142" s="16">
        <v>54528</v>
      </c>
      <c r="E1142" s="17">
        <v>41947</v>
      </c>
      <c r="F1142" s="16" t="s">
        <v>582</v>
      </c>
      <c r="G1142" s="16">
        <v>8</v>
      </c>
      <c r="H1142" s="18">
        <f>G1142*L1142</f>
        <v>83.84</v>
      </c>
      <c r="I1142" s="19">
        <v>0.06</v>
      </c>
      <c r="J1142" s="16" t="s">
        <v>595</v>
      </c>
      <c r="K1142" s="18">
        <v>-6.38</v>
      </c>
      <c r="L1142" s="18">
        <v>10.48</v>
      </c>
      <c r="M1142" s="18">
        <v>2.89</v>
      </c>
      <c r="N1142" s="16" t="s">
        <v>480</v>
      </c>
      <c r="O1142" s="16" t="s">
        <v>601</v>
      </c>
      <c r="P1142" s="16" t="s">
        <v>70</v>
      </c>
      <c r="Q1142" s="16" t="s">
        <v>679</v>
      </c>
      <c r="R1142" s="16" t="s">
        <v>683</v>
      </c>
      <c r="S1142" s="16" t="s">
        <v>592</v>
      </c>
      <c r="T1142" s="20">
        <f>E1142+7</f>
        <v>41954</v>
      </c>
    </row>
    <row r="1143" spans="1:20" x14ac:dyDescent="0.2">
      <c r="A1143" s="16" t="s">
        <v>677</v>
      </c>
      <c r="B1143" s="2">
        <v>2238</v>
      </c>
      <c r="C1143" s="21" t="s">
        <v>64</v>
      </c>
      <c r="D1143" s="16">
        <v>16161</v>
      </c>
      <c r="E1143" s="22">
        <v>42518</v>
      </c>
      <c r="F1143" s="16" t="s">
        <v>582</v>
      </c>
      <c r="G1143" s="21">
        <v>38</v>
      </c>
      <c r="H1143" s="18">
        <f>G1143*L1143</f>
        <v>143.63999999999999</v>
      </c>
      <c r="I1143" s="23">
        <v>0.03</v>
      </c>
      <c r="J1143" s="16" t="s">
        <v>595</v>
      </c>
      <c r="K1143" s="24">
        <v>60.63</v>
      </c>
      <c r="L1143" s="18">
        <v>3.78</v>
      </c>
      <c r="M1143" s="24">
        <v>0.71</v>
      </c>
      <c r="N1143" s="16" t="s">
        <v>654</v>
      </c>
      <c r="O1143" s="21" t="s">
        <v>603</v>
      </c>
      <c r="P1143" s="16" t="s">
        <v>70</v>
      </c>
      <c r="Q1143" s="21" t="s">
        <v>679</v>
      </c>
      <c r="R1143" s="16" t="s">
        <v>690</v>
      </c>
      <c r="S1143" s="21" t="s">
        <v>588</v>
      </c>
      <c r="T1143" s="20">
        <f>E1143+7</f>
        <v>42525</v>
      </c>
    </row>
    <row r="1144" spans="1:20" x14ac:dyDescent="0.2">
      <c r="A1144" s="16" t="s">
        <v>677</v>
      </c>
      <c r="B1144" s="2">
        <v>1097</v>
      </c>
      <c r="C1144" s="16" t="s">
        <v>64</v>
      </c>
      <c r="D1144" s="16">
        <v>8039</v>
      </c>
      <c r="E1144" s="17">
        <v>42544</v>
      </c>
      <c r="F1144" s="16" t="s">
        <v>582</v>
      </c>
      <c r="G1144" s="16">
        <v>37</v>
      </c>
      <c r="H1144" s="18">
        <f>G1144*L1144</f>
        <v>1146.26</v>
      </c>
      <c r="I1144" s="19">
        <v>0.01</v>
      </c>
      <c r="J1144" s="16" t="s">
        <v>595</v>
      </c>
      <c r="K1144" s="18">
        <v>3.22</v>
      </c>
      <c r="L1144" s="18">
        <v>30.98</v>
      </c>
      <c r="M1144" s="18">
        <v>19.510000000000002</v>
      </c>
      <c r="N1144" s="16" t="s">
        <v>652</v>
      </c>
      <c r="O1144" s="16" t="s">
        <v>603</v>
      </c>
      <c r="P1144" s="16" t="s">
        <v>69</v>
      </c>
      <c r="Q1144" s="16" t="s">
        <v>679</v>
      </c>
      <c r="R1144" s="16" t="s">
        <v>682</v>
      </c>
      <c r="S1144" s="16" t="s">
        <v>591</v>
      </c>
      <c r="T1144" s="20">
        <f>E1144+7</f>
        <v>42551</v>
      </c>
    </row>
    <row r="1145" spans="1:20" x14ac:dyDescent="0.2">
      <c r="A1145" s="16" t="s">
        <v>677</v>
      </c>
      <c r="B1145" s="4">
        <v>908</v>
      </c>
      <c r="C1145" s="21" t="s">
        <v>64</v>
      </c>
      <c r="D1145" s="16">
        <v>6529</v>
      </c>
      <c r="E1145" s="22">
        <v>42639</v>
      </c>
      <c r="F1145" s="16" t="s">
        <v>582</v>
      </c>
      <c r="G1145" s="21">
        <v>35</v>
      </c>
      <c r="H1145" s="18">
        <f>G1145*L1145</f>
        <v>91.7</v>
      </c>
      <c r="I1145" s="23">
        <v>0.04</v>
      </c>
      <c r="J1145" s="16" t="s">
        <v>595</v>
      </c>
      <c r="K1145" s="24">
        <v>20.71</v>
      </c>
      <c r="L1145" s="18">
        <v>2.62</v>
      </c>
      <c r="M1145" s="24">
        <v>0.8</v>
      </c>
      <c r="N1145" s="16" t="s">
        <v>660</v>
      </c>
      <c r="O1145" s="21" t="s">
        <v>605</v>
      </c>
      <c r="P1145" s="16" t="s">
        <v>69</v>
      </c>
      <c r="Q1145" s="21" t="s">
        <v>679</v>
      </c>
      <c r="R1145" s="16" t="s">
        <v>690</v>
      </c>
      <c r="S1145" s="21" t="s">
        <v>588</v>
      </c>
      <c r="T1145" s="20">
        <f>E1145+7</f>
        <v>42646</v>
      </c>
    </row>
    <row r="1146" spans="1:20" x14ac:dyDescent="0.2">
      <c r="A1146" s="16" t="s">
        <v>677</v>
      </c>
      <c r="B1146" s="4">
        <v>5825</v>
      </c>
      <c r="C1146" s="16" t="s">
        <v>64</v>
      </c>
      <c r="D1146" s="16">
        <v>41345</v>
      </c>
      <c r="E1146" s="17">
        <v>42341</v>
      </c>
      <c r="F1146" s="16" t="s">
        <v>582</v>
      </c>
      <c r="G1146" s="16">
        <v>36</v>
      </c>
      <c r="H1146" s="18">
        <f>G1146*L1146</f>
        <v>67.679999999999993</v>
      </c>
      <c r="I1146" s="19">
        <v>0.04</v>
      </c>
      <c r="J1146" s="16" t="s">
        <v>595</v>
      </c>
      <c r="K1146" s="18">
        <v>0.37</v>
      </c>
      <c r="L1146" s="18">
        <v>1.88</v>
      </c>
      <c r="M1146" s="18">
        <v>0.79</v>
      </c>
      <c r="N1146" s="16" t="s">
        <v>654</v>
      </c>
      <c r="O1146" s="16" t="s">
        <v>603</v>
      </c>
      <c r="P1146" s="16" t="s">
        <v>68</v>
      </c>
      <c r="Q1146" s="16" t="s">
        <v>679</v>
      </c>
      <c r="R1146" s="16" t="s">
        <v>690</v>
      </c>
      <c r="S1146" s="16" t="s">
        <v>588</v>
      </c>
      <c r="T1146" s="20">
        <f>E1146+7</f>
        <v>42348</v>
      </c>
    </row>
    <row r="1147" spans="1:20" x14ac:dyDescent="0.2">
      <c r="A1147" s="16" t="s">
        <v>677</v>
      </c>
      <c r="B1147" s="4">
        <v>4919</v>
      </c>
      <c r="C1147" s="21" t="s">
        <v>64</v>
      </c>
      <c r="D1147" s="16">
        <v>35012</v>
      </c>
      <c r="E1147" s="22">
        <v>42468</v>
      </c>
      <c r="F1147" s="16" t="s">
        <v>582</v>
      </c>
      <c r="G1147" s="21">
        <v>11</v>
      </c>
      <c r="H1147" s="18">
        <f>G1147*L1147</f>
        <v>2155.8900000000003</v>
      </c>
      <c r="I1147" s="23">
        <v>0.08</v>
      </c>
      <c r="J1147" s="16" t="s">
        <v>595</v>
      </c>
      <c r="K1147" s="24">
        <v>-165.94600000000003</v>
      </c>
      <c r="L1147" s="18">
        <v>195.99</v>
      </c>
      <c r="M1147" s="24">
        <v>4.2</v>
      </c>
      <c r="N1147" s="16" t="s">
        <v>37</v>
      </c>
      <c r="O1147" s="21" t="s">
        <v>601</v>
      </c>
      <c r="P1147" s="16" t="s">
        <v>71</v>
      </c>
      <c r="Q1147" s="21" t="s">
        <v>681</v>
      </c>
      <c r="R1147" s="16" t="s">
        <v>688</v>
      </c>
      <c r="S1147" s="21" t="s">
        <v>591</v>
      </c>
      <c r="T1147" s="20">
        <f>E1147+7</f>
        <v>42475</v>
      </c>
    </row>
    <row r="1148" spans="1:20" x14ac:dyDescent="0.2">
      <c r="A1148" s="16" t="s">
        <v>677</v>
      </c>
      <c r="B1148" s="4">
        <v>5804</v>
      </c>
      <c r="C1148" s="16" t="s">
        <v>64</v>
      </c>
      <c r="D1148" s="16">
        <v>41157</v>
      </c>
      <c r="E1148" s="17">
        <v>42049</v>
      </c>
      <c r="F1148" s="16" t="s">
        <v>582</v>
      </c>
      <c r="G1148" s="16">
        <v>39</v>
      </c>
      <c r="H1148" s="18">
        <f>G1148*L1148</f>
        <v>4193.67</v>
      </c>
      <c r="I1148" s="19">
        <v>0.09</v>
      </c>
      <c r="J1148" s="16" t="s">
        <v>595</v>
      </c>
      <c r="K1148" s="18">
        <v>1116.98</v>
      </c>
      <c r="L1148" s="18">
        <v>107.53</v>
      </c>
      <c r="M1148" s="18">
        <v>5.81</v>
      </c>
      <c r="N1148" s="16" t="s">
        <v>233</v>
      </c>
      <c r="O1148" s="16" t="s">
        <v>601</v>
      </c>
      <c r="P1148" s="16" t="s">
        <v>68</v>
      </c>
      <c r="Q1148" s="16" t="s">
        <v>680</v>
      </c>
      <c r="R1148" s="16" t="s">
        <v>687</v>
      </c>
      <c r="S1148" s="16" t="s">
        <v>590</v>
      </c>
      <c r="T1148" s="20">
        <f>E1148+7</f>
        <v>42056</v>
      </c>
    </row>
    <row r="1149" spans="1:20" x14ac:dyDescent="0.2">
      <c r="A1149" s="16" t="s">
        <v>677</v>
      </c>
      <c r="B1149" s="4">
        <v>6599</v>
      </c>
      <c r="C1149" s="21" t="s">
        <v>64</v>
      </c>
      <c r="D1149" s="16">
        <v>46977</v>
      </c>
      <c r="E1149" s="22">
        <v>42436</v>
      </c>
      <c r="F1149" s="16" t="s">
        <v>582</v>
      </c>
      <c r="G1149" s="21">
        <v>10</v>
      </c>
      <c r="H1149" s="18">
        <f>G1149*L1149</f>
        <v>48.2</v>
      </c>
      <c r="I1149" s="23">
        <v>0.06</v>
      </c>
      <c r="J1149" s="16" t="s">
        <v>595</v>
      </c>
      <c r="K1149" s="24">
        <v>7.2504999999999997</v>
      </c>
      <c r="L1149" s="18">
        <v>4.82</v>
      </c>
      <c r="M1149" s="24">
        <v>1.49</v>
      </c>
      <c r="N1149" s="16" t="s">
        <v>654</v>
      </c>
      <c r="O1149" s="21" t="s">
        <v>601</v>
      </c>
      <c r="P1149" s="16" t="s">
        <v>70</v>
      </c>
      <c r="Q1149" s="21" t="s">
        <v>679</v>
      </c>
      <c r="R1149" s="16" t="s">
        <v>691</v>
      </c>
      <c r="S1149" s="21" t="s">
        <v>591</v>
      </c>
      <c r="T1149" s="20">
        <f>E1149+7</f>
        <v>42443</v>
      </c>
    </row>
    <row r="1150" spans="1:20" x14ac:dyDescent="0.2">
      <c r="A1150" s="16" t="s">
        <v>677</v>
      </c>
      <c r="B1150" s="2">
        <v>1584</v>
      </c>
      <c r="C1150" s="16" t="s">
        <v>64</v>
      </c>
      <c r="D1150" s="16">
        <v>11428</v>
      </c>
      <c r="E1150" s="17">
        <v>42329</v>
      </c>
      <c r="F1150" s="16" t="s">
        <v>582</v>
      </c>
      <c r="G1150" s="16">
        <v>16</v>
      </c>
      <c r="H1150" s="18">
        <f>G1150*L1150</f>
        <v>1447.68</v>
      </c>
      <c r="I1150" s="19">
        <v>0</v>
      </c>
      <c r="J1150" s="16" t="s">
        <v>595</v>
      </c>
      <c r="K1150" s="18">
        <v>474.66</v>
      </c>
      <c r="L1150" s="18">
        <v>90.48</v>
      </c>
      <c r="M1150" s="18">
        <v>19.989999999999998</v>
      </c>
      <c r="N1150" s="16" t="s">
        <v>656</v>
      </c>
      <c r="O1150" s="16" t="s">
        <v>603</v>
      </c>
      <c r="P1150" s="16" t="s">
        <v>69</v>
      </c>
      <c r="Q1150" s="16" t="s">
        <v>679</v>
      </c>
      <c r="R1150" s="16" t="s">
        <v>682</v>
      </c>
      <c r="S1150" s="16" t="s">
        <v>591</v>
      </c>
      <c r="T1150" s="20">
        <f>E1150+7</f>
        <v>42336</v>
      </c>
    </row>
    <row r="1151" spans="1:20" x14ac:dyDescent="0.2">
      <c r="A1151" s="16" t="s">
        <v>677</v>
      </c>
      <c r="B1151" s="2">
        <v>1239</v>
      </c>
      <c r="C1151" s="21" t="s">
        <v>64</v>
      </c>
      <c r="D1151" s="16">
        <v>9024</v>
      </c>
      <c r="E1151" s="22">
        <v>42462</v>
      </c>
      <c r="F1151" s="16" t="s">
        <v>582</v>
      </c>
      <c r="G1151" s="21">
        <v>44</v>
      </c>
      <c r="H1151" s="18">
        <f>G1151*L1151</f>
        <v>2903.56</v>
      </c>
      <c r="I1151" s="23">
        <v>7.0000000000000007E-2</v>
      </c>
      <c r="J1151" s="16" t="s">
        <v>595</v>
      </c>
      <c r="K1151" s="24">
        <v>583.74900000000002</v>
      </c>
      <c r="L1151" s="18">
        <v>65.989999999999995</v>
      </c>
      <c r="M1151" s="24">
        <v>2.79</v>
      </c>
      <c r="N1151" s="16" t="s">
        <v>616</v>
      </c>
      <c r="O1151" s="21" t="s">
        <v>605</v>
      </c>
      <c r="P1151" s="16" t="s">
        <v>68</v>
      </c>
      <c r="Q1151" s="21" t="s">
        <v>681</v>
      </c>
      <c r="R1151" s="16" t="s">
        <v>688</v>
      </c>
      <c r="S1151" s="21" t="s">
        <v>591</v>
      </c>
      <c r="T1151" s="20">
        <f>E1151+7</f>
        <v>42469</v>
      </c>
    </row>
    <row r="1152" spans="1:20" x14ac:dyDescent="0.2">
      <c r="A1152" s="16" t="s">
        <v>677</v>
      </c>
      <c r="B1152" s="2">
        <v>2472</v>
      </c>
      <c r="C1152" s="16" t="s">
        <v>64</v>
      </c>
      <c r="D1152" s="16">
        <v>17959</v>
      </c>
      <c r="E1152" s="17">
        <v>42561</v>
      </c>
      <c r="F1152" s="16" t="s">
        <v>582</v>
      </c>
      <c r="G1152" s="16">
        <v>28</v>
      </c>
      <c r="H1152" s="18">
        <f>G1152*L1152</f>
        <v>1147.72</v>
      </c>
      <c r="I1152" s="19">
        <v>0.01</v>
      </c>
      <c r="J1152" s="16" t="s">
        <v>595</v>
      </c>
      <c r="K1152" s="18">
        <v>146.80000000000001</v>
      </c>
      <c r="L1152" s="18">
        <v>40.99</v>
      </c>
      <c r="M1152" s="18">
        <v>19.989999999999998</v>
      </c>
      <c r="N1152" s="16" t="s">
        <v>620</v>
      </c>
      <c r="O1152" s="16" t="s">
        <v>605</v>
      </c>
      <c r="P1152" s="16" t="s">
        <v>68</v>
      </c>
      <c r="Q1152" s="16" t="s">
        <v>679</v>
      </c>
      <c r="R1152" s="16" t="s">
        <v>686</v>
      </c>
      <c r="S1152" s="16" t="s">
        <v>591</v>
      </c>
      <c r="T1152" s="20">
        <f>E1152+7</f>
        <v>42568</v>
      </c>
    </row>
    <row r="1153" spans="1:20" x14ac:dyDescent="0.2">
      <c r="A1153" s="16" t="s">
        <v>677</v>
      </c>
      <c r="B1153" s="2">
        <v>6181</v>
      </c>
      <c r="C1153" s="21" t="s">
        <v>64</v>
      </c>
      <c r="D1153" s="16">
        <v>43814</v>
      </c>
      <c r="E1153" s="22">
        <v>41952</v>
      </c>
      <c r="F1153" s="16" t="s">
        <v>582</v>
      </c>
      <c r="G1153" s="21">
        <v>40</v>
      </c>
      <c r="H1153" s="18">
        <f>G1153*L1153</f>
        <v>211.20000000000002</v>
      </c>
      <c r="I1153" s="23">
        <v>0.09</v>
      </c>
      <c r="J1153" s="16" t="s">
        <v>595</v>
      </c>
      <c r="K1153" s="24">
        <v>-12.88</v>
      </c>
      <c r="L1153" s="18">
        <v>5.28</v>
      </c>
      <c r="M1153" s="24">
        <v>2.99</v>
      </c>
      <c r="N1153" s="16" t="s">
        <v>655</v>
      </c>
      <c r="O1153" s="21" t="s">
        <v>603</v>
      </c>
      <c r="P1153" s="16" t="s">
        <v>71</v>
      </c>
      <c r="Q1153" s="21" t="s">
        <v>679</v>
      </c>
      <c r="R1153" s="16" t="s">
        <v>691</v>
      </c>
      <c r="S1153" s="21" t="s">
        <v>591</v>
      </c>
      <c r="T1153" s="20">
        <f>E1153+7</f>
        <v>41959</v>
      </c>
    </row>
    <row r="1154" spans="1:20" x14ac:dyDescent="0.2">
      <c r="A1154" s="16" t="s">
        <v>677</v>
      </c>
      <c r="B1154" s="2">
        <v>7703</v>
      </c>
      <c r="C1154" s="16" t="s">
        <v>64</v>
      </c>
      <c r="D1154" s="16">
        <v>55206</v>
      </c>
      <c r="E1154" s="17">
        <v>42249</v>
      </c>
      <c r="F1154" s="16" t="s">
        <v>582</v>
      </c>
      <c r="G1154" s="16">
        <v>20</v>
      </c>
      <c r="H1154" s="18">
        <f>G1154*L1154</f>
        <v>36</v>
      </c>
      <c r="I1154" s="19">
        <v>0.03</v>
      </c>
      <c r="J1154" s="16" t="s">
        <v>594</v>
      </c>
      <c r="K1154" s="18">
        <v>-64.882999999999996</v>
      </c>
      <c r="L1154" s="18">
        <v>1.8</v>
      </c>
      <c r="M1154" s="18">
        <v>4.79</v>
      </c>
      <c r="N1154" s="16" t="s">
        <v>428</v>
      </c>
      <c r="O1154" s="16" t="s">
        <v>605</v>
      </c>
      <c r="P1154" s="16" t="s">
        <v>68</v>
      </c>
      <c r="Q1154" s="16" t="s">
        <v>679</v>
      </c>
      <c r="R1154" s="16" t="s">
        <v>691</v>
      </c>
      <c r="S1154" s="16" t="s">
        <v>591</v>
      </c>
      <c r="T1154" s="20">
        <f>E1154+7</f>
        <v>42256</v>
      </c>
    </row>
    <row r="1155" spans="1:20" x14ac:dyDescent="0.2">
      <c r="A1155" s="16" t="s">
        <v>677</v>
      </c>
      <c r="B1155" s="4">
        <v>7975</v>
      </c>
      <c r="C1155" s="21" t="s">
        <v>64</v>
      </c>
      <c r="D1155" s="16">
        <v>57058</v>
      </c>
      <c r="E1155" s="22">
        <v>42438</v>
      </c>
      <c r="F1155" s="16" t="s">
        <v>582</v>
      </c>
      <c r="G1155" s="21">
        <v>28</v>
      </c>
      <c r="H1155" s="18">
        <f>G1155*L1155</f>
        <v>183.12</v>
      </c>
      <c r="I1155" s="23">
        <v>0</v>
      </c>
      <c r="J1155" s="16" t="s">
        <v>594</v>
      </c>
      <c r="K1155" s="24">
        <v>-24.299499999999998</v>
      </c>
      <c r="L1155" s="18">
        <v>6.54</v>
      </c>
      <c r="M1155" s="24">
        <v>5.27</v>
      </c>
      <c r="N1155" s="16" t="s">
        <v>241</v>
      </c>
      <c r="O1155" s="21" t="s">
        <v>601</v>
      </c>
      <c r="P1155" s="16" t="s">
        <v>71</v>
      </c>
      <c r="Q1155" s="21" t="s">
        <v>679</v>
      </c>
      <c r="R1155" s="16" t="s">
        <v>691</v>
      </c>
      <c r="S1155" s="21" t="s">
        <v>591</v>
      </c>
      <c r="T1155" s="20">
        <f>E1155+7</f>
        <v>42445</v>
      </c>
    </row>
    <row r="1156" spans="1:20" x14ac:dyDescent="0.2">
      <c r="A1156" s="16" t="s">
        <v>677</v>
      </c>
      <c r="B1156" s="2">
        <v>2549</v>
      </c>
      <c r="C1156" s="16" t="s">
        <v>64</v>
      </c>
      <c r="D1156" s="16">
        <v>18466</v>
      </c>
      <c r="E1156" s="17">
        <v>42450</v>
      </c>
      <c r="F1156" s="16" t="s">
        <v>584</v>
      </c>
      <c r="G1156" s="16">
        <v>25</v>
      </c>
      <c r="H1156" s="18">
        <f>G1156*L1156</f>
        <v>277.25</v>
      </c>
      <c r="I1156" s="19">
        <v>0.09</v>
      </c>
      <c r="J1156" s="16" t="s">
        <v>595</v>
      </c>
      <c r="K1156" s="18">
        <v>16.920000000000002</v>
      </c>
      <c r="L1156" s="18">
        <v>11.09</v>
      </c>
      <c r="M1156" s="18">
        <v>5.25</v>
      </c>
      <c r="N1156" s="16" t="s">
        <v>653</v>
      </c>
      <c r="O1156" s="16" t="s">
        <v>603</v>
      </c>
      <c r="P1156" s="16" t="s">
        <v>71</v>
      </c>
      <c r="Q1156" s="16" t="s">
        <v>679</v>
      </c>
      <c r="R1156" s="16" t="s">
        <v>682</v>
      </c>
      <c r="S1156" s="16" t="s">
        <v>591</v>
      </c>
      <c r="T1156" s="20">
        <f>E1156+7</f>
        <v>42457</v>
      </c>
    </row>
    <row r="1157" spans="1:20" x14ac:dyDescent="0.2">
      <c r="A1157" s="16" t="s">
        <v>677</v>
      </c>
      <c r="B1157" s="2">
        <v>2915</v>
      </c>
      <c r="C1157" s="21" t="s">
        <v>64</v>
      </c>
      <c r="D1157" s="16">
        <v>21057</v>
      </c>
      <c r="E1157" s="22">
        <v>41977</v>
      </c>
      <c r="F1157" s="16" t="s">
        <v>584</v>
      </c>
      <c r="G1157" s="21">
        <v>28</v>
      </c>
      <c r="H1157" s="18">
        <f>G1157*L1157</f>
        <v>1105.4399999999998</v>
      </c>
      <c r="I1157" s="23">
        <v>0.04</v>
      </c>
      <c r="J1157" s="16" t="s">
        <v>595</v>
      </c>
      <c r="K1157" s="24">
        <v>253.61</v>
      </c>
      <c r="L1157" s="18">
        <v>39.479999999999997</v>
      </c>
      <c r="M1157" s="24">
        <v>1.99</v>
      </c>
      <c r="N1157" s="16" t="s">
        <v>652</v>
      </c>
      <c r="O1157" s="21" t="s">
        <v>603</v>
      </c>
      <c r="P1157" s="16" t="s">
        <v>71</v>
      </c>
      <c r="Q1157" s="21" t="s">
        <v>681</v>
      </c>
      <c r="R1157" s="16" t="s">
        <v>689</v>
      </c>
      <c r="S1157" s="21" t="s">
        <v>592</v>
      </c>
      <c r="T1157" s="20">
        <f>E1157+7</f>
        <v>41984</v>
      </c>
    </row>
    <row r="1158" spans="1:20" x14ac:dyDescent="0.2">
      <c r="A1158" s="16" t="s">
        <v>677</v>
      </c>
      <c r="B1158" s="2">
        <v>6117</v>
      </c>
      <c r="C1158" s="16" t="s">
        <v>64</v>
      </c>
      <c r="D1158" s="16">
        <v>43302</v>
      </c>
      <c r="E1158" s="17">
        <v>42178</v>
      </c>
      <c r="F1158" s="16" t="s">
        <v>584</v>
      </c>
      <c r="G1158" s="16">
        <v>43</v>
      </c>
      <c r="H1158" s="18">
        <f>G1158*L1158</f>
        <v>902.56999999999994</v>
      </c>
      <c r="I1158" s="19">
        <v>7.0000000000000007E-2</v>
      </c>
      <c r="J1158" s="16" t="s">
        <v>595</v>
      </c>
      <c r="K1158" s="18">
        <v>329.67899999999997</v>
      </c>
      <c r="L1158" s="18">
        <v>20.99</v>
      </c>
      <c r="M1158" s="18">
        <v>0.99</v>
      </c>
      <c r="N1158" s="16" t="s">
        <v>617</v>
      </c>
      <c r="O1158" s="16" t="s">
        <v>605</v>
      </c>
      <c r="P1158" s="16" t="s">
        <v>71</v>
      </c>
      <c r="Q1158" s="16" t="s">
        <v>681</v>
      </c>
      <c r="R1158" s="16" t="s">
        <v>688</v>
      </c>
      <c r="S1158" s="16" t="s">
        <v>588</v>
      </c>
      <c r="T1158" s="20">
        <f>E1158+7</f>
        <v>42185</v>
      </c>
    </row>
    <row r="1159" spans="1:20" x14ac:dyDescent="0.2">
      <c r="A1159" s="16" t="s">
        <v>677</v>
      </c>
      <c r="B1159" s="4">
        <v>6796</v>
      </c>
      <c r="C1159" s="21" t="s">
        <v>64</v>
      </c>
      <c r="D1159" s="16">
        <v>48448</v>
      </c>
      <c r="E1159" s="22">
        <v>42629</v>
      </c>
      <c r="F1159" s="16" t="s">
        <v>584</v>
      </c>
      <c r="G1159" s="21">
        <v>20</v>
      </c>
      <c r="H1159" s="18">
        <f>G1159*L1159</f>
        <v>419.79999999999995</v>
      </c>
      <c r="I1159" s="23">
        <v>0.09</v>
      </c>
      <c r="J1159" s="16" t="s">
        <v>595</v>
      </c>
      <c r="K1159" s="24">
        <v>108.93600000000001</v>
      </c>
      <c r="L1159" s="18">
        <v>20.99</v>
      </c>
      <c r="M1159" s="24">
        <v>0.99</v>
      </c>
      <c r="N1159" s="16" t="s">
        <v>284</v>
      </c>
      <c r="O1159" s="21" t="s">
        <v>601</v>
      </c>
      <c r="P1159" s="16" t="s">
        <v>68</v>
      </c>
      <c r="Q1159" s="21" t="s">
        <v>681</v>
      </c>
      <c r="R1159" s="16" t="s">
        <v>688</v>
      </c>
      <c r="S1159" s="21" t="s">
        <v>588</v>
      </c>
      <c r="T1159" s="20">
        <f>E1159+7</f>
        <v>42636</v>
      </c>
    </row>
    <row r="1160" spans="1:20" x14ac:dyDescent="0.2">
      <c r="A1160" s="16" t="s">
        <v>677</v>
      </c>
      <c r="B1160" s="2">
        <v>2530</v>
      </c>
      <c r="C1160" s="16" t="s">
        <v>64</v>
      </c>
      <c r="D1160" s="16">
        <v>18370</v>
      </c>
      <c r="E1160" s="17">
        <v>41956</v>
      </c>
      <c r="F1160" s="16" t="s">
        <v>584</v>
      </c>
      <c r="G1160" s="16">
        <v>41</v>
      </c>
      <c r="H1160" s="18">
        <f>G1160*L1160</f>
        <v>1475.5900000000001</v>
      </c>
      <c r="I1160" s="19">
        <v>0</v>
      </c>
      <c r="J1160" s="16" t="s">
        <v>595</v>
      </c>
      <c r="K1160" s="18">
        <v>-158.23500000000001</v>
      </c>
      <c r="L1160" s="18">
        <v>35.99</v>
      </c>
      <c r="M1160" s="18">
        <v>5</v>
      </c>
      <c r="N1160" s="16" t="s">
        <v>653</v>
      </c>
      <c r="O1160" s="16" t="s">
        <v>603</v>
      </c>
      <c r="P1160" s="16" t="s">
        <v>70</v>
      </c>
      <c r="Q1160" s="16" t="s">
        <v>681</v>
      </c>
      <c r="R1160" s="16" t="s">
        <v>688</v>
      </c>
      <c r="S1160" s="16" t="s">
        <v>591</v>
      </c>
      <c r="T1160" s="20">
        <f>E1160+7</f>
        <v>41963</v>
      </c>
    </row>
    <row r="1161" spans="1:20" x14ac:dyDescent="0.2">
      <c r="A1161" s="16" t="s">
        <v>677</v>
      </c>
      <c r="B1161" s="2">
        <v>1137</v>
      </c>
      <c r="C1161" s="21" t="s">
        <v>64</v>
      </c>
      <c r="D1161" s="16">
        <v>8293</v>
      </c>
      <c r="E1161" s="22">
        <v>42531</v>
      </c>
      <c r="F1161" s="16" t="s">
        <v>584</v>
      </c>
      <c r="G1161" s="21">
        <v>50</v>
      </c>
      <c r="H1161" s="18">
        <f>G1161*L1161</f>
        <v>1799.5</v>
      </c>
      <c r="I1161" s="23">
        <v>0.04</v>
      </c>
      <c r="J1161" s="16" t="s">
        <v>595</v>
      </c>
      <c r="K1161" s="24">
        <v>483.66</v>
      </c>
      <c r="L1161" s="18">
        <v>35.99</v>
      </c>
      <c r="M1161" s="24">
        <v>1.1000000000000001</v>
      </c>
      <c r="N1161" s="16" t="s">
        <v>619</v>
      </c>
      <c r="O1161" s="21" t="s">
        <v>605</v>
      </c>
      <c r="P1161" s="16" t="s">
        <v>69</v>
      </c>
      <c r="Q1161" s="21" t="s">
        <v>681</v>
      </c>
      <c r="R1161" s="16" t="s">
        <v>688</v>
      </c>
      <c r="S1161" s="21" t="s">
        <v>591</v>
      </c>
      <c r="T1161" s="20">
        <f>E1161+7</f>
        <v>42538</v>
      </c>
    </row>
    <row r="1162" spans="1:20" x14ac:dyDescent="0.2">
      <c r="A1162" s="16" t="s">
        <v>677</v>
      </c>
      <c r="B1162" s="2">
        <v>4251</v>
      </c>
      <c r="C1162" s="16" t="s">
        <v>64</v>
      </c>
      <c r="D1162" s="16">
        <v>30276</v>
      </c>
      <c r="E1162" s="17">
        <v>42181</v>
      </c>
      <c r="F1162" s="16" t="s">
        <v>584</v>
      </c>
      <c r="G1162" s="16">
        <v>44</v>
      </c>
      <c r="H1162" s="18">
        <f>G1162*L1162</f>
        <v>1583.5600000000002</v>
      </c>
      <c r="I1162" s="19">
        <v>0</v>
      </c>
      <c r="J1162" s="16" t="s">
        <v>595</v>
      </c>
      <c r="K1162" s="18">
        <v>549.83699999999999</v>
      </c>
      <c r="L1162" s="18">
        <v>35.99</v>
      </c>
      <c r="M1162" s="18">
        <v>1.1000000000000001</v>
      </c>
      <c r="N1162" s="16" t="s">
        <v>473</v>
      </c>
      <c r="O1162" s="16" t="s">
        <v>601</v>
      </c>
      <c r="P1162" s="16" t="s">
        <v>71</v>
      </c>
      <c r="Q1162" s="16" t="s">
        <v>681</v>
      </c>
      <c r="R1162" s="16" t="s">
        <v>688</v>
      </c>
      <c r="S1162" s="16" t="s">
        <v>591</v>
      </c>
      <c r="T1162" s="20">
        <f>E1162+7</f>
        <v>42188</v>
      </c>
    </row>
    <row r="1163" spans="1:20" x14ac:dyDescent="0.2">
      <c r="A1163" s="16" t="s">
        <v>677</v>
      </c>
      <c r="B1163" s="4">
        <v>7293</v>
      </c>
      <c r="C1163" s="21" t="s">
        <v>64</v>
      </c>
      <c r="D1163" s="16">
        <v>52003</v>
      </c>
      <c r="E1163" s="22">
        <v>42357</v>
      </c>
      <c r="F1163" s="16" t="s">
        <v>584</v>
      </c>
      <c r="G1163" s="21">
        <v>2</v>
      </c>
      <c r="H1163" s="18">
        <f>G1163*L1163</f>
        <v>111.98</v>
      </c>
      <c r="I1163" s="23">
        <v>0.1</v>
      </c>
      <c r="J1163" s="16" t="s">
        <v>595</v>
      </c>
      <c r="K1163" s="24">
        <v>-300.38799999999998</v>
      </c>
      <c r="L1163" s="18">
        <v>55.99</v>
      </c>
      <c r="M1163" s="24">
        <v>5</v>
      </c>
      <c r="N1163" s="16" t="s">
        <v>652</v>
      </c>
      <c r="O1163" s="21" t="s">
        <v>603</v>
      </c>
      <c r="P1163" s="16" t="s">
        <v>70</v>
      </c>
      <c r="Q1163" s="21" t="s">
        <v>681</v>
      </c>
      <c r="R1163" s="16" t="s">
        <v>688</v>
      </c>
      <c r="S1163" s="21" t="s">
        <v>592</v>
      </c>
      <c r="T1163" s="20">
        <f>E1163+7</f>
        <v>42364</v>
      </c>
    </row>
    <row r="1164" spans="1:20" x14ac:dyDescent="0.2">
      <c r="A1164" s="16" t="s">
        <v>677</v>
      </c>
      <c r="B1164" s="2">
        <v>1187</v>
      </c>
      <c r="C1164" s="16" t="s">
        <v>64</v>
      </c>
      <c r="D1164" s="16">
        <v>8678</v>
      </c>
      <c r="E1164" s="17">
        <v>42582</v>
      </c>
      <c r="F1164" s="16" t="s">
        <v>584</v>
      </c>
      <c r="G1164" s="16">
        <v>31</v>
      </c>
      <c r="H1164" s="18">
        <f>G1164*L1164</f>
        <v>921.93999999999994</v>
      </c>
      <c r="I1164" s="19">
        <v>0</v>
      </c>
      <c r="J1164" s="16" t="s">
        <v>595</v>
      </c>
      <c r="K1164" s="18">
        <v>27.12</v>
      </c>
      <c r="L1164" s="18">
        <v>29.74</v>
      </c>
      <c r="M1164" s="18">
        <v>6.64</v>
      </c>
      <c r="N1164" s="16" t="s">
        <v>281</v>
      </c>
      <c r="O1164" s="16" t="s">
        <v>601</v>
      </c>
      <c r="P1164" s="16" t="s">
        <v>70</v>
      </c>
      <c r="Q1164" s="16" t="s">
        <v>679</v>
      </c>
      <c r="R1164" s="16" t="s">
        <v>692</v>
      </c>
      <c r="S1164" s="16" t="s">
        <v>591</v>
      </c>
      <c r="T1164" s="20">
        <f>E1164+7</f>
        <v>42589</v>
      </c>
    </row>
    <row r="1165" spans="1:20" x14ac:dyDescent="0.2">
      <c r="A1165" s="16" t="s">
        <v>677</v>
      </c>
      <c r="B1165" s="4">
        <v>5078</v>
      </c>
      <c r="C1165" s="21" t="s">
        <v>64</v>
      </c>
      <c r="D1165" s="16">
        <v>36163</v>
      </c>
      <c r="E1165" s="22">
        <v>42618</v>
      </c>
      <c r="F1165" s="16" t="s">
        <v>584</v>
      </c>
      <c r="G1165" s="21">
        <v>32</v>
      </c>
      <c r="H1165" s="18">
        <f>G1165*L1165</f>
        <v>462.4</v>
      </c>
      <c r="I1165" s="23">
        <v>7.0000000000000007E-2</v>
      </c>
      <c r="J1165" s="16" t="s">
        <v>595</v>
      </c>
      <c r="K1165" s="24">
        <v>24.607500000000002</v>
      </c>
      <c r="L1165" s="18">
        <v>14.45</v>
      </c>
      <c r="M1165" s="24">
        <v>7.17</v>
      </c>
      <c r="N1165" s="16" t="s">
        <v>11</v>
      </c>
      <c r="O1165" s="21" t="s">
        <v>601</v>
      </c>
      <c r="P1165" s="16" t="s">
        <v>69</v>
      </c>
      <c r="Q1165" s="21" t="s">
        <v>679</v>
      </c>
      <c r="R1165" s="16" t="s">
        <v>691</v>
      </c>
      <c r="S1165" s="21" t="s">
        <v>591</v>
      </c>
      <c r="T1165" s="20">
        <f>E1165+7</f>
        <v>42625</v>
      </c>
    </row>
    <row r="1166" spans="1:20" x14ac:dyDescent="0.2">
      <c r="A1166" s="16" t="s">
        <v>677</v>
      </c>
      <c r="B1166" s="2">
        <v>2167</v>
      </c>
      <c r="C1166" s="16" t="s">
        <v>64</v>
      </c>
      <c r="D1166" s="16">
        <v>15619</v>
      </c>
      <c r="E1166" s="17">
        <v>42122</v>
      </c>
      <c r="F1166" s="16" t="s">
        <v>584</v>
      </c>
      <c r="G1166" s="16">
        <v>36</v>
      </c>
      <c r="H1166" s="18">
        <f>G1166*L1166</f>
        <v>118.44</v>
      </c>
      <c r="I1166" s="19">
        <v>0.05</v>
      </c>
      <c r="J1166" s="16" t="s">
        <v>594</v>
      </c>
      <c r="K1166" s="18">
        <v>20.57</v>
      </c>
      <c r="L1166" s="18">
        <v>3.29</v>
      </c>
      <c r="M1166" s="18">
        <v>1.35</v>
      </c>
      <c r="N1166" s="16" t="s">
        <v>656</v>
      </c>
      <c r="O1166" s="16" t="s">
        <v>603</v>
      </c>
      <c r="P1166" s="16" t="s">
        <v>71</v>
      </c>
      <c r="Q1166" s="16" t="s">
        <v>679</v>
      </c>
      <c r="R1166" s="16" t="s">
        <v>690</v>
      </c>
      <c r="S1166" s="16" t="s">
        <v>588</v>
      </c>
      <c r="T1166" s="20">
        <f>E1166+7</f>
        <v>42129</v>
      </c>
    </row>
    <row r="1167" spans="1:20" x14ac:dyDescent="0.2">
      <c r="A1167" s="16" t="s">
        <v>677</v>
      </c>
      <c r="B1167" s="2">
        <v>6362</v>
      </c>
      <c r="C1167" s="21" t="s">
        <v>64</v>
      </c>
      <c r="D1167" s="16">
        <v>45155</v>
      </c>
      <c r="E1167" s="22">
        <v>41989</v>
      </c>
      <c r="F1167" s="16" t="s">
        <v>584</v>
      </c>
      <c r="G1167" s="21">
        <v>44</v>
      </c>
      <c r="H1167" s="18">
        <f>G1167*L1167</f>
        <v>181.72</v>
      </c>
      <c r="I1167" s="23">
        <v>0.03</v>
      </c>
      <c r="J1167" s="16" t="s">
        <v>595</v>
      </c>
      <c r="K1167" s="24">
        <v>-150.25899999999999</v>
      </c>
      <c r="L1167" s="18">
        <v>4.13</v>
      </c>
      <c r="M1167" s="24">
        <v>5.34</v>
      </c>
      <c r="N1167" s="16" t="s">
        <v>342</v>
      </c>
      <c r="O1167" s="21" t="s">
        <v>601</v>
      </c>
      <c r="P1167" s="16" t="s">
        <v>71</v>
      </c>
      <c r="Q1167" s="21" t="s">
        <v>679</v>
      </c>
      <c r="R1167" s="16" t="s">
        <v>691</v>
      </c>
      <c r="S1167" s="21" t="s">
        <v>591</v>
      </c>
      <c r="T1167" s="20">
        <f>E1167+7</f>
        <v>41996</v>
      </c>
    </row>
    <row r="1168" spans="1:20" x14ac:dyDescent="0.2">
      <c r="A1168" s="16" t="s">
        <v>677</v>
      </c>
      <c r="B1168" s="4">
        <v>3020</v>
      </c>
      <c r="C1168" s="16" t="s">
        <v>64</v>
      </c>
      <c r="D1168" s="16">
        <v>21729</v>
      </c>
      <c r="E1168" s="17">
        <v>42649</v>
      </c>
      <c r="F1168" s="16" t="s">
        <v>584</v>
      </c>
      <c r="G1168" s="16">
        <v>28</v>
      </c>
      <c r="H1168" s="18">
        <f>G1168*L1168</f>
        <v>115.64</v>
      </c>
      <c r="I1168" s="19">
        <v>0</v>
      </c>
      <c r="J1168" s="16" t="s">
        <v>595</v>
      </c>
      <c r="K1168" s="18">
        <v>-92.850999999999999</v>
      </c>
      <c r="L1168" s="18">
        <v>4.13</v>
      </c>
      <c r="M1168" s="18">
        <v>5.34</v>
      </c>
      <c r="N1168" s="16" t="s">
        <v>476</v>
      </c>
      <c r="O1168" s="16" t="s">
        <v>601</v>
      </c>
      <c r="P1168" s="16" t="s">
        <v>71</v>
      </c>
      <c r="Q1168" s="16" t="s">
        <v>679</v>
      </c>
      <c r="R1168" s="16" t="s">
        <v>691</v>
      </c>
      <c r="S1168" s="16" t="s">
        <v>591</v>
      </c>
      <c r="T1168" s="20">
        <f>E1168+7</f>
        <v>42656</v>
      </c>
    </row>
    <row r="1169" spans="1:20" x14ac:dyDescent="0.2">
      <c r="A1169" s="16" t="s">
        <v>677</v>
      </c>
      <c r="B1169" s="2">
        <v>6341</v>
      </c>
      <c r="C1169" s="21" t="s">
        <v>64</v>
      </c>
      <c r="D1169" s="16">
        <v>44960</v>
      </c>
      <c r="E1169" s="22">
        <v>42066</v>
      </c>
      <c r="F1169" s="16" t="s">
        <v>584</v>
      </c>
      <c r="G1169" s="21">
        <v>22</v>
      </c>
      <c r="H1169" s="18">
        <f>G1169*L1169</f>
        <v>188.54000000000002</v>
      </c>
      <c r="I1169" s="23">
        <v>0.1</v>
      </c>
      <c r="J1169" s="16" t="s">
        <v>595</v>
      </c>
      <c r="K1169" s="24">
        <v>-82.54</v>
      </c>
      <c r="L1169" s="18">
        <v>8.57</v>
      </c>
      <c r="M1169" s="24">
        <v>6.14</v>
      </c>
      <c r="N1169" s="16" t="s">
        <v>191</v>
      </c>
      <c r="O1169" s="21" t="s">
        <v>601</v>
      </c>
      <c r="P1169" s="16" t="s">
        <v>70</v>
      </c>
      <c r="Q1169" s="21" t="s">
        <v>679</v>
      </c>
      <c r="R1169" s="16" t="s">
        <v>684</v>
      </c>
      <c r="S1169" s="21" t="s">
        <v>592</v>
      </c>
      <c r="T1169" s="20">
        <f>E1169+7</f>
        <v>42073</v>
      </c>
    </row>
    <row r="1170" spans="1:20" x14ac:dyDescent="0.2">
      <c r="A1170" s="16" t="s">
        <v>677</v>
      </c>
      <c r="B1170" s="2">
        <v>4366</v>
      </c>
      <c r="C1170" s="16" t="s">
        <v>64</v>
      </c>
      <c r="D1170" s="16">
        <v>31106</v>
      </c>
      <c r="E1170" s="17">
        <v>42355</v>
      </c>
      <c r="F1170" s="16" t="s">
        <v>584</v>
      </c>
      <c r="G1170" s="16">
        <v>45</v>
      </c>
      <c r="H1170" s="18">
        <f>G1170*L1170</f>
        <v>255.6</v>
      </c>
      <c r="I1170" s="19">
        <v>0.01</v>
      </c>
      <c r="J1170" s="16" t="s">
        <v>595</v>
      </c>
      <c r="K1170" s="18">
        <v>-57.33</v>
      </c>
      <c r="L1170" s="18">
        <v>5.68</v>
      </c>
      <c r="M1170" s="18">
        <v>3.6</v>
      </c>
      <c r="N1170" s="16" t="s">
        <v>415</v>
      </c>
      <c r="O1170" s="16" t="s">
        <v>601</v>
      </c>
      <c r="P1170" s="16" t="s">
        <v>71</v>
      </c>
      <c r="Q1170" s="16" t="s">
        <v>679</v>
      </c>
      <c r="R1170" s="16" t="s">
        <v>684</v>
      </c>
      <c r="S1170" s="16" t="s">
        <v>592</v>
      </c>
      <c r="T1170" s="20">
        <f>E1170+7</f>
        <v>42362</v>
      </c>
    </row>
    <row r="1171" spans="1:20" x14ac:dyDescent="0.2">
      <c r="A1171" s="16" t="s">
        <v>677</v>
      </c>
      <c r="B1171" s="4">
        <v>1197</v>
      </c>
      <c r="C1171" s="21" t="s">
        <v>64</v>
      </c>
      <c r="D1171" s="16">
        <v>8801</v>
      </c>
      <c r="E1171" s="22">
        <v>42531</v>
      </c>
      <c r="F1171" s="16" t="s">
        <v>584</v>
      </c>
      <c r="G1171" s="21">
        <v>32</v>
      </c>
      <c r="H1171" s="18">
        <f>G1171*L1171</f>
        <v>2544.64</v>
      </c>
      <c r="I1171" s="23">
        <v>0</v>
      </c>
      <c r="J1171" s="16" t="s">
        <v>594</v>
      </c>
      <c r="K1171" s="24">
        <v>-673.31</v>
      </c>
      <c r="L1171" s="18">
        <v>79.52</v>
      </c>
      <c r="M1171" s="24">
        <v>48.2</v>
      </c>
      <c r="N1171" s="16" t="s">
        <v>650</v>
      </c>
      <c r="O1171" s="21" t="s">
        <v>603</v>
      </c>
      <c r="P1171" s="16" t="s">
        <v>70</v>
      </c>
      <c r="Q1171" s="21" t="s">
        <v>680</v>
      </c>
      <c r="R1171" s="16" t="s">
        <v>687</v>
      </c>
      <c r="S1171" s="21" t="s">
        <v>590</v>
      </c>
      <c r="T1171" s="20">
        <f>E1171+7</f>
        <v>42538</v>
      </c>
    </row>
    <row r="1172" spans="1:20" x14ac:dyDescent="0.2">
      <c r="A1172" s="16" t="s">
        <v>677</v>
      </c>
      <c r="B1172" s="4">
        <v>7311</v>
      </c>
      <c r="C1172" s="16" t="s">
        <v>64</v>
      </c>
      <c r="D1172" s="16">
        <v>52130</v>
      </c>
      <c r="E1172" s="17">
        <v>42557</v>
      </c>
      <c r="F1172" s="16" t="s">
        <v>584</v>
      </c>
      <c r="G1172" s="16">
        <v>36</v>
      </c>
      <c r="H1172" s="18">
        <f>G1172*L1172</f>
        <v>1472.04</v>
      </c>
      <c r="I1172" s="19">
        <v>0.1</v>
      </c>
      <c r="J1172" s="16" t="s">
        <v>595</v>
      </c>
      <c r="K1172" s="18">
        <v>-4.0099999999999909</v>
      </c>
      <c r="L1172" s="18">
        <v>40.89</v>
      </c>
      <c r="M1172" s="18">
        <v>18.98</v>
      </c>
      <c r="N1172" s="16" t="s">
        <v>293</v>
      </c>
      <c r="O1172" s="16" t="s">
        <v>601</v>
      </c>
      <c r="P1172" s="16" t="s">
        <v>70</v>
      </c>
      <c r="Q1172" s="16" t="s">
        <v>680</v>
      </c>
      <c r="R1172" s="16" t="s">
        <v>687</v>
      </c>
      <c r="S1172" s="16" t="s">
        <v>591</v>
      </c>
      <c r="T1172" s="20">
        <f>E1172+7</f>
        <v>42564</v>
      </c>
    </row>
    <row r="1173" spans="1:20" x14ac:dyDescent="0.2">
      <c r="A1173" s="16" t="s">
        <v>677</v>
      </c>
      <c r="B1173" s="2">
        <v>1835</v>
      </c>
      <c r="C1173" s="21" t="s">
        <v>64</v>
      </c>
      <c r="D1173" s="16">
        <v>13156</v>
      </c>
      <c r="E1173" s="22">
        <v>42221</v>
      </c>
      <c r="F1173" s="16" t="s">
        <v>584</v>
      </c>
      <c r="G1173" s="21">
        <v>12</v>
      </c>
      <c r="H1173" s="18">
        <f>G1173*L1173</f>
        <v>479.76</v>
      </c>
      <c r="I1173" s="23">
        <v>0.04</v>
      </c>
      <c r="J1173" s="16" t="s">
        <v>595</v>
      </c>
      <c r="K1173" s="24">
        <v>159.72999999999999</v>
      </c>
      <c r="L1173" s="18">
        <v>39.979999999999997</v>
      </c>
      <c r="M1173" s="24">
        <v>9.1999999999999993</v>
      </c>
      <c r="N1173" s="16" t="s">
        <v>610</v>
      </c>
      <c r="O1173" s="21" t="s">
        <v>605</v>
      </c>
      <c r="P1173" s="16" t="s">
        <v>71</v>
      </c>
      <c r="Q1173" s="21" t="s">
        <v>680</v>
      </c>
      <c r="R1173" s="16" t="s">
        <v>687</v>
      </c>
      <c r="S1173" s="21" t="s">
        <v>588</v>
      </c>
      <c r="T1173" s="20">
        <f>E1173+7</f>
        <v>42228</v>
      </c>
    </row>
    <row r="1174" spans="1:20" x14ac:dyDescent="0.2">
      <c r="A1174" s="16" t="s">
        <v>677</v>
      </c>
      <c r="B1174" s="4">
        <v>3069</v>
      </c>
      <c r="C1174" s="16" t="s">
        <v>64</v>
      </c>
      <c r="D1174" s="16">
        <v>21989</v>
      </c>
      <c r="E1174" s="17">
        <v>41984</v>
      </c>
      <c r="F1174" s="16" t="s">
        <v>584</v>
      </c>
      <c r="G1174" s="16">
        <v>9</v>
      </c>
      <c r="H1174" s="18">
        <f>G1174*L1174</f>
        <v>108.63</v>
      </c>
      <c r="I1174" s="19">
        <v>0.03</v>
      </c>
      <c r="J1174" s="16" t="s">
        <v>595</v>
      </c>
      <c r="K1174" s="18">
        <v>30.8</v>
      </c>
      <c r="L1174" s="18">
        <v>12.07</v>
      </c>
      <c r="M1174" s="18">
        <v>6.2</v>
      </c>
      <c r="N1174" s="16" t="s">
        <v>652</v>
      </c>
      <c r="O1174" s="16" t="s">
        <v>603</v>
      </c>
      <c r="P1174" s="16" t="s">
        <v>68</v>
      </c>
      <c r="Q1174" s="16" t="s">
        <v>680</v>
      </c>
      <c r="R1174" s="16" t="s">
        <v>687</v>
      </c>
      <c r="S1174" s="16" t="s">
        <v>588</v>
      </c>
      <c r="T1174" s="20">
        <f>E1174+7</f>
        <v>41991</v>
      </c>
    </row>
    <row r="1175" spans="1:20" x14ac:dyDescent="0.2">
      <c r="A1175" s="16" t="s">
        <v>677</v>
      </c>
      <c r="B1175" s="4">
        <v>3652</v>
      </c>
      <c r="C1175" s="21" t="s">
        <v>64</v>
      </c>
      <c r="D1175" s="16">
        <v>26145</v>
      </c>
      <c r="E1175" s="22">
        <v>42128</v>
      </c>
      <c r="F1175" s="16" t="s">
        <v>584</v>
      </c>
      <c r="G1175" s="21">
        <v>49</v>
      </c>
      <c r="H1175" s="18">
        <f>G1175*L1175</f>
        <v>489.02000000000004</v>
      </c>
      <c r="I1175" s="23">
        <v>0.04</v>
      </c>
      <c r="J1175" s="16" t="s">
        <v>595</v>
      </c>
      <c r="K1175" s="24">
        <v>-362.11</v>
      </c>
      <c r="L1175" s="18">
        <v>9.98</v>
      </c>
      <c r="M1175" s="24">
        <v>12.52</v>
      </c>
      <c r="N1175" s="16" t="s">
        <v>399</v>
      </c>
      <c r="O1175" s="21" t="s">
        <v>601</v>
      </c>
      <c r="P1175" s="16" t="s">
        <v>71</v>
      </c>
      <c r="Q1175" s="21" t="s">
        <v>680</v>
      </c>
      <c r="R1175" s="16" t="s">
        <v>687</v>
      </c>
      <c r="S1175" s="21" t="s">
        <v>591</v>
      </c>
      <c r="T1175" s="20">
        <f>E1175+7</f>
        <v>42135</v>
      </c>
    </row>
    <row r="1176" spans="1:20" x14ac:dyDescent="0.2">
      <c r="A1176" s="16" t="s">
        <v>677</v>
      </c>
      <c r="B1176" s="2">
        <v>5477</v>
      </c>
      <c r="C1176" s="16" t="s">
        <v>64</v>
      </c>
      <c r="D1176" s="16">
        <v>38912</v>
      </c>
      <c r="E1176" s="17">
        <v>42610</v>
      </c>
      <c r="F1176" s="16" t="s">
        <v>584</v>
      </c>
      <c r="G1176" s="16">
        <v>46</v>
      </c>
      <c r="H1176" s="18">
        <f>G1176*L1176</f>
        <v>7014.08</v>
      </c>
      <c r="I1176" s="19">
        <v>0.01</v>
      </c>
      <c r="J1176" s="16" t="s">
        <v>595</v>
      </c>
      <c r="K1176" s="18">
        <v>608.9</v>
      </c>
      <c r="L1176" s="18">
        <v>152.47999999999999</v>
      </c>
      <c r="M1176" s="18">
        <v>4</v>
      </c>
      <c r="N1176" s="16" t="s">
        <v>619</v>
      </c>
      <c r="O1176" s="16" t="s">
        <v>605</v>
      </c>
      <c r="P1176" s="16" t="s">
        <v>71</v>
      </c>
      <c r="Q1176" s="16" t="s">
        <v>681</v>
      </c>
      <c r="R1176" s="16" t="s">
        <v>689</v>
      </c>
      <c r="S1176" s="16" t="s">
        <v>591</v>
      </c>
      <c r="T1176" s="20">
        <f>E1176+7</f>
        <v>42617</v>
      </c>
    </row>
    <row r="1177" spans="1:20" x14ac:dyDescent="0.2">
      <c r="A1177" s="16" t="s">
        <v>677</v>
      </c>
      <c r="B1177" s="2">
        <v>8218</v>
      </c>
      <c r="C1177" s="21" t="s">
        <v>64</v>
      </c>
      <c r="D1177" s="16">
        <v>58755</v>
      </c>
      <c r="E1177" s="22">
        <v>42280</v>
      </c>
      <c r="F1177" s="16" t="s">
        <v>584</v>
      </c>
      <c r="G1177" s="21">
        <v>18</v>
      </c>
      <c r="H1177" s="18">
        <f>G1177*L1177</f>
        <v>39.24</v>
      </c>
      <c r="I1177" s="23">
        <v>0</v>
      </c>
      <c r="J1177" s="16" t="s">
        <v>595</v>
      </c>
      <c r="K1177" s="24">
        <v>-95.42</v>
      </c>
      <c r="L1177" s="18">
        <v>2.1800000000000002</v>
      </c>
      <c r="M1177" s="24">
        <v>7.09</v>
      </c>
      <c r="N1177" s="16" t="s">
        <v>654</v>
      </c>
      <c r="O1177" s="21" t="s">
        <v>603</v>
      </c>
      <c r="P1177" s="16" t="s">
        <v>68</v>
      </c>
      <c r="Q1177" s="21" t="s">
        <v>679</v>
      </c>
      <c r="R1177" s="16" t="s">
        <v>686</v>
      </c>
      <c r="S1177" s="21" t="s">
        <v>588</v>
      </c>
      <c r="T1177" s="20">
        <f>E1177+7</f>
        <v>42287</v>
      </c>
    </row>
    <row r="1178" spans="1:20" x14ac:dyDescent="0.2">
      <c r="A1178" s="16" t="s">
        <v>677</v>
      </c>
      <c r="B1178" s="2">
        <v>6840</v>
      </c>
      <c r="C1178" s="16" t="s">
        <v>64</v>
      </c>
      <c r="D1178" s="16">
        <v>48706</v>
      </c>
      <c r="E1178" s="17">
        <v>42612</v>
      </c>
      <c r="F1178" s="16" t="s">
        <v>584</v>
      </c>
      <c r="G1178" s="16">
        <v>18</v>
      </c>
      <c r="H1178" s="18">
        <f>G1178*L1178</f>
        <v>131.04</v>
      </c>
      <c r="I1178" s="19">
        <v>0.09</v>
      </c>
      <c r="J1178" s="16" t="s">
        <v>595</v>
      </c>
      <c r="K1178" s="18">
        <v>-130.96</v>
      </c>
      <c r="L1178" s="18">
        <v>7.28</v>
      </c>
      <c r="M1178" s="18">
        <v>11.15</v>
      </c>
      <c r="N1178" s="16" t="s">
        <v>617</v>
      </c>
      <c r="O1178" s="16" t="s">
        <v>605</v>
      </c>
      <c r="P1178" s="16" t="s">
        <v>69</v>
      </c>
      <c r="Q1178" s="16" t="s">
        <v>679</v>
      </c>
      <c r="R1178" s="16" t="s">
        <v>686</v>
      </c>
      <c r="S1178" s="16" t="s">
        <v>591</v>
      </c>
      <c r="T1178" s="20">
        <f>E1178+7</f>
        <v>42619</v>
      </c>
    </row>
    <row r="1179" spans="1:20" x14ac:dyDescent="0.2">
      <c r="A1179" s="16" t="s">
        <v>677</v>
      </c>
      <c r="B1179" s="2">
        <v>4467</v>
      </c>
      <c r="C1179" s="21" t="s">
        <v>64</v>
      </c>
      <c r="D1179" s="16">
        <v>31845</v>
      </c>
      <c r="E1179" s="22">
        <v>42604</v>
      </c>
      <c r="F1179" s="16" t="s">
        <v>584</v>
      </c>
      <c r="G1179" s="21">
        <v>36</v>
      </c>
      <c r="H1179" s="18">
        <f>G1179*L1179</f>
        <v>3635.28</v>
      </c>
      <c r="I1179" s="23">
        <v>0.04</v>
      </c>
      <c r="J1179" s="16" t="s">
        <v>593</v>
      </c>
      <c r="K1179" s="24">
        <v>807.29</v>
      </c>
      <c r="L1179" s="18">
        <v>100.98</v>
      </c>
      <c r="M1179" s="24">
        <v>15.66</v>
      </c>
      <c r="N1179" s="16" t="s">
        <v>160</v>
      </c>
      <c r="O1179" s="21" t="s">
        <v>601</v>
      </c>
      <c r="P1179" s="16" t="s">
        <v>71</v>
      </c>
      <c r="Q1179" s="21" t="s">
        <v>679</v>
      </c>
      <c r="R1179" s="16" t="s">
        <v>685</v>
      </c>
      <c r="S1179" s="21" t="s">
        <v>72</v>
      </c>
      <c r="T1179" s="20">
        <f>E1179+7</f>
        <v>42611</v>
      </c>
    </row>
    <row r="1180" spans="1:20" x14ac:dyDescent="0.2">
      <c r="A1180" s="16" t="s">
        <v>677</v>
      </c>
      <c r="B1180" s="4">
        <v>4375</v>
      </c>
      <c r="C1180" s="16" t="s">
        <v>64</v>
      </c>
      <c r="D1180" s="16">
        <v>31173</v>
      </c>
      <c r="E1180" s="17">
        <v>42539</v>
      </c>
      <c r="F1180" s="16" t="s">
        <v>584</v>
      </c>
      <c r="G1180" s="16">
        <v>24</v>
      </c>
      <c r="H1180" s="18">
        <f>G1180*L1180</f>
        <v>191.76</v>
      </c>
      <c r="I1180" s="19">
        <v>0.09</v>
      </c>
      <c r="J1180" s="16" t="s">
        <v>594</v>
      </c>
      <c r="K1180" s="18">
        <v>-84.138999999999996</v>
      </c>
      <c r="L1180" s="18">
        <v>7.99</v>
      </c>
      <c r="M1180" s="18">
        <v>5.03</v>
      </c>
      <c r="N1180" s="16" t="s">
        <v>361</v>
      </c>
      <c r="O1180" s="16" t="s">
        <v>601</v>
      </c>
      <c r="P1180" s="16" t="s">
        <v>70</v>
      </c>
      <c r="Q1180" s="16" t="s">
        <v>681</v>
      </c>
      <c r="R1180" s="16" t="s">
        <v>688</v>
      </c>
      <c r="S1180" s="16" t="s">
        <v>590</v>
      </c>
      <c r="T1180" s="20">
        <f>E1180+7</f>
        <v>42546</v>
      </c>
    </row>
    <row r="1181" spans="1:20" x14ac:dyDescent="0.2">
      <c r="A1181" s="16" t="s">
        <v>677</v>
      </c>
      <c r="B1181" s="4">
        <v>4384</v>
      </c>
      <c r="C1181" s="21" t="s">
        <v>64</v>
      </c>
      <c r="D1181" s="16">
        <v>31233</v>
      </c>
      <c r="E1181" s="22">
        <v>42210</v>
      </c>
      <c r="F1181" s="16" t="s">
        <v>584</v>
      </c>
      <c r="G1181" s="21">
        <v>35</v>
      </c>
      <c r="H1181" s="18">
        <f>G1181*L1181</f>
        <v>594.65</v>
      </c>
      <c r="I1181" s="23">
        <v>0.06</v>
      </c>
      <c r="J1181" s="16" t="s">
        <v>595</v>
      </c>
      <c r="K1181" s="24">
        <v>-91.31</v>
      </c>
      <c r="L1181" s="18">
        <v>16.989999999999998</v>
      </c>
      <c r="M1181" s="24">
        <v>8.99</v>
      </c>
      <c r="N1181" s="16" t="s">
        <v>616</v>
      </c>
      <c r="O1181" s="21" t="s">
        <v>605</v>
      </c>
      <c r="P1181" s="16" t="s">
        <v>68</v>
      </c>
      <c r="Q1181" s="21" t="s">
        <v>679</v>
      </c>
      <c r="R1181" s="16" t="s">
        <v>683</v>
      </c>
      <c r="S1181" s="21" t="s">
        <v>592</v>
      </c>
      <c r="T1181" s="20">
        <f>E1181+7</f>
        <v>42217</v>
      </c>
    </row>
    <row r="1182" spans="1:20" x14ac:dyDescent="0.2">
      <c r="A1182" s="16" t="s">
        <v>677</v>
      </c>
      <c r="B1182" s="2">
        <v>5676</v>
      </c>
      <c r="C1182" s="16" t="s">
        <v>64</v>
      </c>
      <c r="D1182" s="16">
        <v>40132</v>
      </c>
      <c r="E1182" s="17">
        <v>42362</v>
      </c>
      <c r="F1182" s="16" t="s">
        <v>584</v>
      </c>
      <c r="G1182" s="16">
        <v>36</v>
      </c>
      <c r="H1182" s="18">
        <f>G1182*L1182</f>
        <v>4481.6399999999994</v>
      </c>
      <c r="I1182" s="19">
        <v>0.04</v>
      </c>
      <c r="J1182" s="16" t="s">
        <v>593</v>
      </c>
      <c r="K1182" s="18">
        <v>-219.375</v>
      </c>
      <c r="L1182" s="18">
        <v>124.49</v>
      </c>
      <c r="M1182" s="18">
        <v>51.94</v>
      </c>
      <c r="N1182" s="16" t="s">
        <v>671</v>
      </c>
      <c r="O1182" s="16" t="s">
        <v>601</v>
      </c>
      <c r="P1182" s="16" t="s">
        <v>71</v>
      </c>
      <c r="Q1182" s="16" t="s">
        <v>680</v>
      </c>
      <c r="R1182" s="16" t="s">
        <v>693</v>
      </c>
      <c r="S1182" s="16" t="s">
        <v>587</v>
      </c>
      <c r="T1182" s="20">
        <f>E1182+7</f>
        <v>42369</v>
      </c>
    </row>
    <row r="1183" spans="1:20" x14ac:dyDescent="0.2">
      <c r="A1183" s="16" t="s">
        <v>677</v>
      </c>
      <c r="B1183" s="2">
        <v>2917</v>
      </c>
      <c r="C1183" s="21" t="s">
        <v>64</v>
      </c>
      <c r="D1183" s="16">
        <v>21063</v>
      </c>
      <c r="E1183" s="22">
        <v>42048</v>
      </c>
      <c r="F1183" s="16" t="s">
        <v>584</v>
      </c>
      <c r="G1183" s="21">
        <v>48</v>
      </c>
      <c r="H1183" s="18">
        <f>G1183*L1183</f>
        <v>7007.0399999999991</v>
      </c>
      <c r="I1183" s="23">
        <v>0</v>
      </c>
      <c r="J1183" s="16" t="s">
        <v>593</v>
      </c>
      <c r="K1183" s="24">
        <v>-279.74</v>
      </c>
      <c r="L1183" s="18">
        <v>145.97999999999999</v>
      </c>
      <c r="M1183" s="24">
        <v>51.92</v>
      </c>
      <c r="N1183" s="16" t="s">
        <v>650</v>
      </c>
      <c r="O1183" s="21" t="s">
        <v>603</v>
      </c>
      <c r="P1183" s="16" t="s">
        <v>70</v>
      </c>
      <c r="Q1183" s="21" t="s">
        <v>680</v>
      </c>
      <c r="R1183" s="16" t="s">
        <v>693</v>
      </c>
      <c r="S1183" s="21" t="s">
        <v>587</v>
      </c>
      <c r="T1183" s="20">
        <f>E1183+7</f>
        <v>42055</v>
      </c>
    </row>
    <row r="1184" spans="1:20" x14ac:dyDescent="0.2">
      <c r="A1184" s="16" t="s">
        <v>677</v>
      </c>
      <c r="B1184" s="4">
        <v>6344</v>
      </c>
      <c r="C1184" s="16" t="s">
        <v>64</v>
      </c>
      <c r="D1184" s="16">
        <v>44965</v>
      </c>
      <c r="E1184" s="17">
        <v>42218</v>
      </c>
      <c r="F1184" s="16" t="s">
        <v>584</v>
      </c>
      <c r="G1184" s="16">
        <v>19</v>
      </c>
      <c r="H1184" s="18">
        <f>G1184*L1184</f>
        <v>28.12</v>
      </c>
      <c r="I1184" s="19">
        <v>0</v>
      </c>
      <c r="J1184" s="16" t="s">
        <v>595</v>
      </c>
      <c r="K1184" s="18">
        <v>2.16</v>
      </c>
      <c r="L1184" s="18">
        <v>1.48</v>
      </c>
      <c r="M1184" s="18">
        <v>0.7</v>
      </c>
      <c r="N1184" s="16" t="s">
        <v>650</v>
      </c>
      <c r="O1184" s="16" t="s">
        <v>603</v>
      </c>
      <c r="P1184" s="16" t="s">
        <v>71</v>
      </c>
      <c r="Q1184" s="16" t="s">
        <v>679</v>
      </c>
      <c r="R1184" s="16" t="s">
        <v>690</v>
      </c>
      <c r="S1184" s="16" t="s">
        <v>588</v>
      </c>
      <c r="T1184" s="20">
        <f>E1184+7</f>
        <v>42225</v>
      </c>
    </row>
    <row r="1185" spans="1:20" x14ac:dyDescent="0.2">
      <c r="A1185" s="16" t="s">
        <v>677</v>
      </c>
      <c r="B1185" s="2">
        <v>5618</v>
      </c>
      <c r="C1185" s="21" t="s">
        <v>64</v>
      </c>
      <c r="D1185" s="16">
        <v>39808</v>
      </c>
      <c r="E1185" s="22">
        <v>42554</v>
      </c>
      <c r="F1185" s="16" t="s">
        <v>584</v>
      </c>
      <c r="G1185" s="21">
        <v>50</v>
      </c>
      <c r="H1185" s="18">
        <f>G1185*L1185</f>
        <v>1998.9999999999998</v>
      </c>
      <c r="I1185" s="23">
        <v>0.03</v>
      </c>
      <c r="J1185" s="16" t="s">
        <v>595</v>
      </c>
      <c r="K1185" s="24">
        <v>655.36</v>
      </c>
      <c r="L1185" s="18">
        <v>39.979999999999997</v>
      </c>
      <c r="M1185" s="24">
        <v>9.83</v>
      </c>
      <c r="N1185" s="16" t="s">
        <v>654</v>
      </c>
      <c r="O1185" s="21" t="s">
        <v>603</v>
      </c>
      <c r="P1185" s="16" t="s">
        <v>71</v>
      </c>
      <c r="Q1185" s="21" t="s">
        <v>679</v>
      </c>
      <c r="R1185" s="16" t="s">
        <v>682</v>
      </c>
      <c r="S1185" s="21" t="s">
        <v>591</v>
      </c>
      <c r="T1185" s="20">
        <f>E1185+7</f>
        <v>42561</v>
      </c>
    </row>
    <row r="1186" spans="1:20" x14ac:dyDescent="0.2">
      <c r="A1186" s="16" t="s">
        <v>677</v>
      </c>
      <c r="B1186" s="4">
        <v>604</v>
      </c>
      <c r="C1186" s="16" t="s">
        <v>64</v>
      </c>
      <c r="D1186" s="16">
        <v>4103</v>
      </c>
      <c r="E1186" s="17">
        <v>42492</v>
      </c>
      <c r="F1186" s="16" t="s">
        <v>584</v>
      </c>
      <c r="G1186" s="16">
        <v>3</v>
      </c>
      <c r="H1186" s="18">
        <f>G1186*L1186</f>
        <v>34.980000000000004</v>
      </c>
      <c r="I1186" s="19">
        <v>7.0000000000000007E-2</v>
      </c>
      <c r="J1186" s="16" t="s">
        <v>595</v>
      </c>
      <c r="K1186" s="18">
        <v>-28.43</v>
      </c>
      <c r="L1186" s="18">
        <v>11.66</v>
      </c>
      <c r="M1186" s="18">
        <v>8.99</v>
      </c>
      <c r="N1186" s="16" t="s">
        <v>655</v>
      </c>
      <c r="O1186" s="16" t="s">
        <v>603</v>
      </c>
      <c r="P1186" s="16" t="s">
        <v>68</v>
      </c>
      <c r="Q1186" s="16" t="s">
        <v>679</v>
      </c>
      <c r="R1186" s="16" t="s">
        <v>683</v>
      </c>
      <c r="S1186" s="16" t="s">
        <v>592</v>
      </c>
      <c r="T1186" s="20">
        <f>E1186+7</f>
        <v>42499</v>
      </c>
    </row>
    <row r="1187" spans="1:20" x14ac:dyDescent="0.2">
      <c r="A1187" s="16" t="s">
        <v>677</v>
      </c>
      <c r="B1187" s="2">
        <v>7674</v>
      </c>
      <c r="C1187" s="21" t="s">
        <v>64</v>
      </c>
      <c r="D1187" s="16">
        <v>55013</v>
      </c>
      <c r="E1187" s="22">
        <v>42136</v>
      </c>
      <c r="F1187" s="16" t="s">
        <v>584</v>
      </c>
      <c r="G1187" s="21">
        <v>14</v>
      </c>
      <c r="H1187" s="18">
        <f>G1187*L1187</f>
        <v>308.14000000000004</v>
      </c>
      <c r="I1187" s="23">
        <v>0.02</v>
      </c>
      <c r="J1187" s="16" t="s">
        <v>595</v>
      </c>
      <c r="K1187" s="24">
        <v>19.37</v>
      </c>
      <c r="L1187" s="18">
        <v>22.01</v>
      </c>
      <c r="M1187" s="24">
        <v>5.53</v>
      </c>
      <c r="N1187" s="16" t="s">
        <v>650</v>
      </c>
      <c r="O1187" s="21" t="s">
        <v>603</v>
      </c>
      <c r="P1187" s="16" t="s">
        <v>68</v>
      </c>
      <c r="Q1187" s="21" t="s">
        <v>679</v>
      </c>
      <c r="R1187" s="16" t="s">
        <v>683</v>
      </c>
      <c r="S1187" s="21" t="s">
        <v>592</v>
      </c>
      <c r="T1187" s="20">
        <f>E1187+7</f>
        <v>42143</v>
      </c>
    </row>
    <row r="1188" spans="1:20" x14ac:dyDescent="0.2">
      <c r="A1188" s="16" t="s">
        <v>677</v>
      </c>
      <c r="B1188" s="2">
        <v>7234</v>
      </c>
      <c r="C1188" s="16" t="s">
        <v>64</v>
      </c>
      <c r="D1188" s="16">
        <v>51559</v>
      </c>
      <c r="E1188" s="17">
        <v>42372</v>
      </c>
      <c r="F1188" s="16" t="s">
        <v>584</v>
      </c>
      <c r="G1188" s="16">
        <v>34</v>
      </c>
      <c r="H1188" s="18">
        <f>G1188*L1188</f>
        <v>883.32</v>
      </c>
      <c r="I1188" s="19">
        <v>0.09</v>
      </c>
      <c r="J1188" s="16" t="s">
        <v>595</v>
      </c>
      <c r="K1188" s="18">
        <v>129.81</v>
      </c>
      <c r="L1188" s="18">
        <v>25.98</v>
      </c>
      <c r="M1188" s="18">
        <v>4.08</v>
      </c>
      <c r="N1188" s="16" t="s">
        <v>610</v>
      </c>
      <c r="O1188" s="16" t="s">
        <v>605</v>
      </c>
      <c r="P1188" s="16" t="s">
        <v>70</v>
      </c>
      <c r="Q1188" s="16" t="s">
        <v>679</v>
      </c>
      <c r="R1188" s="16" t="s">
        <v>683</v>
      </c>
      <c r="S1188" s="16" t="s">
        <v>592</v>
      </c>
      <c r="T1188" s="20">
        <f>E1188+7</f>
        <v>42379</v>
      </c>
    </row>
    <row r="1189" spans="1:20" x14ac:dyDescent="0.2">
      <c r="A1189" s="16" t="s">
        <v>677</v>
      </c>
      <c r="B1189" s="2">
        <v>7925</v>
      </c>
      <c r="C1189" s="21" t="s">
        <v>64</v>
      </c>
      <c r="D1189" s="16">
        <v>56645</v>
      </c>
      <c r="E1189" s="22">
        <v>42314</v>
      </c>
      <c r="F1189" s="16" t="s">
        <v>584</v>
      </c>
      <c r="G1189" s="21">
        <v>42</v>
      </c>
      <c r="H1189" s="18">
        <f>G1189*L1189</f>
        <v>14624.82</v>
      </c>
      <c r="I1189" s="23">
        <v>7.0000000000000007E-2</v>
      </c>
      <c r="J1189" s="16" t="s">
        <v>593</v>
      </c>
      <c r="K1189" s="24">
        <v>3277.57</v>
      </c>
      <c r="L1189" s="18">
        <v>348.21</v>
      </c>
      <c r="M1189" s="24">
        <v>40.19</v>
      </c>
      <c r="N1189" s="16" t="s">
        <v>490</v>
      </c>
      <c r="O1189" s="21" t="s">
        <v>601</v>
      </c>
      <c r="P1189" s="16" t="s">
        <v>68</v>
      </c>
      <c r="Q1189" s="21" t="s">
        <v>680</v>
      </c>
      <c r="R1189" s="16" t="s">
        <v>693</v>
      </c>
      <c r="S1189" s="21" t="s">
        <v>587</v>
      </c>
      <c r="T1189" s="20">
        <f>E1189+7</f>
        <v>42321</v>
      </c>
    </row>
    <row r="1190" spans="1:20" x14ac:dyDescent="0.2">
      <c r="A1190" s="16" t="s">
        <v>677</v>
      </c>
      <c r="B1190" s="2">
        <v>5730</v>
      </c>
      <c r="C1190" s="16" t="s">
        <v>64</v>
      </c>
      <c r="D1190" s="16">
        <v>40672</v>
      </c>
      <c r="E1190" s="17">
        <v>42611</v>
      </c>
      <c r="F1190" s="16" t="s">
        <v>584</v>
      </c>
      <c r="G1190" s="16">
        <v>16</v>
      </c>
      <c r="H1190" s="18">
        <f>G1190*L1190</f>
        <v>1615.68</v>
      </c>
      <c r="I1190" s="19">
        <v>0.04</v>
      </c>
      <c r="J1190" s="16" t="s">
        <v>593</v>
      </c>
      <c r="K1190" s="18">
        <v>-159.21</v>
      </c>
      <c r="L1190" s="18">
        <v>100.98</v>
      </c>
      <c r="M1190" s="18">
        <v>35.840000000000003</v>
      </c>
      <c r="N1190" s="16" t="s">
        <v>663</v>
      </c>
      <c r="O1190" s="16" t="s">
        <v>605</v>
      </c>
      <c r="P1190" s="16" t="s">
        <v>70</v>
      </c>
      <c r="Q1190" s="16" t="s">
        <v>680</v>
      </c>
      <c r="R1190" s="16" t="s">
        <v>695</v>
      </c>
      <c r="S1190" s="16" t="s">
        <v>587</v>
      </c>
      <c r="T1190" s="20">
        <f>E1190+7</f>
        <v>42618</v>
      </c>
    </row>
    <row r="1191" spans="1:20" x14ac:dyDescent="0.2">
      <c r="A1191" s="16" t="s">
        <v>677</v>
      </c>
      <c r="B1191" s="4">
        <v>5216</v>
      </c>
      <c r="C1191" s="21" t="s">
        <v>64</v>
      </c>
      <c r="D1191" s="16">
        <v>37124</v>
      </c>
      <c r="E1191" s="22">
        <v>42398</v>
      </c>
      <c r="F1191" s="16" t="s">
        <v>584</v>
      </c>
      <c r="G1191" s="21">
        <v>33</v>
      </c>
      <c r="H1191" s="18">
        <f>G1191*L1191</f>
        <v>23099.670000000002</v>
      </c>
      <c r="I1191" s="23">
        <v>0.1</v>
      </c>
      <c r="J1191" s="16" t="s">
        <v>595</v>
      </c>
      <c r="K1191" s="24">
        <v>241.3</v>
      </c>
      <c r="L1191" s="18">
        <v>699.99</v>
      </c>
      <c r="M1191" s="24">
        <v>24.49</v>
      </c>
      <c r="N1191" s="16" t="s">
        <v>650</v>
      </c>
      <c r="O1191" s="21" t="s">
        <v>603</v>
      </c>
      <c r="P1191" s="16" t="s">
        <v>71</v>
      </c>
      <c r="Q1191" s="21" t="s">
        <v>681</v>
      </c>
      <c r="R1191" s="16" t="s">
        <v>697</v>
      </c>
      <c r="S1191" s="21" t="s">
        <v>589</v>
      </c>
      <c r="T1191" s="20">
        <f>E1191+7</f>
        <v>42405</v>
      </c>
    </row>
    <row r="1192" spans="1:20" x14ac:dyDescent="0.2">
      <c r="A1192" s="16" t="s">
        <v>677</v>
      </c>
      <c r="B1192" s="4">
        <v>5901</v>
      </c>
      <c r="C1192" s="16" t="s">
        <v>64</v>
      </c>
      <c r="D1192" s="16">
        <v>41830</v>
      </c>
      <c r="E1192" s="17">
        <v>42356</v>
      </c>
      <c r="F1192" s="16" t="s">
        <v>584</v>
      </c>
      <c r="G1192" s="16">
        <v>42</v>
      </c>
      <c r="H1192" s="18">
        <f>G1192*L1192</f>
        <v>5080.74</v>
      </c>
      <c r="I1192" s="19">
        <v>0</v>
      </c>
      <c r="J1192" s="16" t="s">
        <v>593</v>
      </c>
      <c r="K1192" s="18">
        <v>1841.92</v>
      </c>
      <c r="L1192" s="18">
        <v>120.97</v>
      </c>
      <c r="M1192" s="18">
        <v>26.3</v>
      </c>
      <c r="N1192" s="16" t="s">
        <v>450</v>
      </c>
      <c r="O1192" s="16" t="s">
        <v>601</v>
      </c>
      <c r="P1192" s="16" t="s">
        <v>68</v>
      </c>
      <c r="Q1192" s="16" t="s">
        <v>681</v>
      </c>
      <c r="R1192" s="16" t="s">
        <v>694</v>
      </c>
      <c r="S1192" s="16" t="s">
        <v>72</v>
      </c>
      <c r="T1192" s="20">
        <f>E1192+7</f>
        <v>42363</v>
      </c>
    </row>
    <row r="1193" spans="1:20" x14ac:dyDescent="0.2">
      <c r="A1193" s="16" t="s">
        <v>677</v>
      </c>
      <c r="B1193" s="4">
        <v>1064</v>
      </c>
      <c r="C1193" s="21" t="s">
        <v>64</v>
      </c>
      <c r="D1193" s="16">
        <v>7846</v>
      </c>
      <c r="E1193" s="22">
        <v>42119</v>
      </c>
      <c r="F1193" s="16" t="s">
        <v>584</v>
      </c>
      <c r="G1193" s="21">
        <v>47</v>
      </c>
      <c r="H1193" s="18">
        <f>G1193*L1193</f>
        <v>3162.16</v>
      </c>
      <c r="I1193" s="23">
        <v>0.09</v>
      </c>
      <c r="J1193" s="16" t="s">
        <v>595</v>
      </c>
      <c r="K1193" s="24">
        <v>499.27300000000002</v>
      </c>
      <c r="L1193" s="18">
        <v>67.28</v>
      </c>
      <c r="M1193" s="24">
        <v>19.989999999999998</v>
      </c>
      <c r="N1193" s="16" t="s">
        <v>428</v>
      </c>
      <c r="O1193" s="21" t="s">
        <v>605</v>
      </c>
      <c r="P1193" s="16" t="s">
        <v>71</v>
      </c>
      <c r="Q1193" s="21" t="s">
        <v>679</v>
      </c>
      <c r="R1193" s="16" t="s">
        <v>691</v>
      </c>
      <c r="S1193" s="21" t="s">
        <v>591</v>
      </c>
      <c r="T1193" s="20">
        <f>E1193+7</f>
        <v>42126</v>
      </c>
    </row>
    <row r="1194" spans="1:20" x14ac:dyDescent="0.2">
      <c r="A1194" s="16" t="s">
        <v>677</v>
      </c>
      <c r="B1194" s="4">
        <v>6591</v>
      </c>
      <c r="C1194" s="16" t="s">
        <v>64</v>
      </c>
      <c r="D1194" s="16">
        <v>46912</v>
      </c>
      <c r="E1194" s="17">
        <v>42490</v>
      </c>
      <c r="F1194" s="16" t="s">
        <v>584</v>
      </c>
      <c r="G1194" s="16">
        <v>5</v>
      </c>
      <c r="H1194" s="18">
        <f>G1194*L1194</f>
        <v>273.7</v>
      </c>
      <c r="I1194" s="19">
        <v>0</v>
      </c>
      <c r="J1194" s="16" t="s">
        <v>595</v>
      </c>
      <c r="K1194" s="18">
        <v>181.53</v>
      </c>
      <c r="L1194" s="18">
        <v>54.74</v>
      </c>
      <c r="M1194" s="18">
        <v>14.83</v>
      </c>
      <c r="N1194" s="16" t="s">
        <v>347</v>
      </c>
      <c r="O1194" s="16" t="s">
        <v>601</v>
      </c>
      <c r="P1194" s="16" t="s">
        <v>68</v>
      </c>
      <c r="Q1194" s="16" t="s">
        <v>680</v>
      </c>
      <c r="R1194" s="16" t="s">
        <v>687</v>
      </c>
      <c r="S1194" s="16" t="s">
        <v>591</v>
      </c>
      <c r="T1194" s="20">
        <f>E1194+7</f>
        <v>42497</v>
      </c>
    </row>
    <row r="1195" spans="1:20" x14ac:dyDescent="0.2">
      <c r="A1195" s="16" t="s">
        <v>677</v>
      </c>
      <c r="B1195" s="4">
        <v>6494</v>
      </c>
      <c r="C1195" s="21" t="s">
        <v>64</v>
      </c>
      <c r="D1195" s="16">
        <v>46243</v>
      </c>
      <c r="E1195" s="22">
        <v>42332</v>
      </c>
      <c r="F1195" s="16" t="s">
        <v>584</v>
      </c>
      <c r="G1195" s="21">
        <v>31</v>
      </c>
      <c r="H1195" s="18">
        <f>G1195*L1195</f>
        <v>588.06999999999994</v>
      </c>
      <c r="I1195" s="23">
        <v>0.02</v>
      </c>
      <c r="J1195" s="16" t="s">
        <v>594</v>
      </c>
      <c r="K1195" s="24">
        <v>78.89</v>
      </c>
      <c r="L1195" s="18">
        <v>18.97</v>
      </c>
      <c r="M1195" s="24">
        <v>9.0299999999999994</v>
      </c>
      <c r="N1195" s="16" t="s">
        <v>610</v>
      </c>
      <c r="O1195" s="21" t="s">
        <v>605</v>
      </c>
      <c r="P1195" s="16" t="s">
        <v>71</v>
      </c>
      <c r="Q1195" s="21" t="s">
        <v>679</v>
      </c>
      <c r="R1195" s="16" t="s">
        <v>686</v>
      </c>
      <c r="S1195" s="21" t="s">
        <v>591</v>
      </c>
      <c r="T1195" s="20">
        <f>E1195+7</f>
        <v>42339</v>
      </c>
    </row>
    <row r="1196" spans="1:20" x14ac:dyDescent="0.2">
      <c r="A1196" s="16" t="s">
        <v>677</v>
      </c>
      <c r="B1196" s="2">
        <v>3793</v>
      </c>
      <c r="C1196" s="16" t="s">
        <v>64</v>
      </c>
      <c r="D1196" s="16">
        <v>27015</v>
      </c>
      <c r="E1196" s="17">
        <v>42308</v>
      </c>
      <c r="F1196" s="16" t="s">
        <v>584</v>
      </c>
      <c r="G1196" s="16">
        <v>24</v>
      </c>
      <c r="H1196" s="18">
        <f>G1196*L1196</f>
        <v>1367.04</v>
      </c>
      <c r="I1196" s="19">
        <v>0.03</v>
      </c>
      <c r="J1196" s="16" t="s">
        <v>595</v>
      </c>
      <c r="K1196" s="18">
        <v>142.51</v>
      </c>
      <c r="L1196" s="18">
        <v>56.96</v>
      </c>
      <c r="M1196" s="18">
        <v>13.22</v>
      </c>
      <c r="N1196" s="16" t="s">
        <v>655</v>
      </c>
      <c r="O1196" s="16" t="s">
        <v>603</v>
      </c>
      <c r="P1196" s="16" t="s">
        <v>68</v>
      </c>
      <c r="Q1196" s="16" t="s">
        <v>679</v>
      </c>
      <c r="R1196" s="16" t="s">
        <v>685</v>
      </c>
      <c r="S1196" s="16" t="s">
        <v>591</v>
      </c>
      <c r="T1196" s="20">
        <f>E1196+7</f>
        <v>42315</v>
      </c>
    </row>
    <row r="1197" spans="1:20" x14ac:dyDescent="0.2">
      <c r="A1197" s="16" t="s">
        <v>677</v>
      </c>
      <c r="B1197" s="4">
        <v>5923</v>
      </c>
      <c r="C1197" s="21" t="s">
        <v>64</v>
      </c>
      <c r="D1197" s="16">
        <v>41991</v>
      </c>
      <c r="E1197" s="22">
        <v>42295</v>
      </c>
      <c r="F1197" s="16" t="s">
        <v>584</v>
      </c>
      <c r="G1197" s="21">
        <v>35</v>
      </c>
      <c r="H1197" s="18">
        <f>G1197*L1197</f>
        <v>510.3</v>
      </c>
      <c r="I1197" s="23">
        <v>0</v>
      </c>
      <c r="J1197" s="16" t="s">
        <v>595</v>
      </c>
      <c r="K1197" s="24">
        <v>68.44</v>
      </c>
      <c r="L1197" s="18">
        <v>14.58</v>
      </c>
      <c r="M1197" s="24">
        <v>7.4</v>
      </c>
      <c r="N1197" s="16" t="s">
        <v>173</v>
      </c>
      <c r="O1197" s="21" t="s">
        <v>601</v>
      </c>
      <c r="P1197" s="16" t="s">
        <v>71</v>
      </c>
      <c r="Q1197" s="21" t="s">
        <v>680</v>
      </c>
      <c r="R1197" s="16" t="s">
        <v>687</v>
      </c>
      <c r="S1197" s="21" t="s">
        <v>591</v>
      </c>
      <c r="T1197" s="20">
        <f>E1197+7</f>
        <v>42302</v>
      </c>
    </row>
    <row r="1198" spans="1:20" x14ac:dyDescent="0.2">
      <c r="A1198" s="16" t="s">
        <v>677</v>
      </c>
      <c r="B1198" s="2">
        <v>144</v>
      </c>
      <c r="C1198" s="16" t="s">
        <v>64</v>
      </c>
      <c r="D1198" s="16">
        <v>928</v>
      </c>
      <c r="E1198" s="17">
        <v>42003</v>
      </c>
      <c r="F1198" s="16" t="s">
        <v>584</v>
      </c>
      <c r="G1198" s="16">
        <v>26</v>
      </c>
      <c r="H1198" s="18">
        <f>G1198*L1198</f>
        <v>379.08</v>
      </c>
      <c r="I1198" s="19">
        <v>0.02</v>
      </c>
      <c r="J1198" s="16" t="s">
        <v>594</v>
      </c>
      <c r="K1198" s="18">
        <v>45</v>
      </c>
      <c r="L1198" s="18">
        <v>14.58</v>
      </c>
      <c r="M1198" s="18">
        <v>7.4</v>
      </c>
      <c r="N1198" s="16" t="s">
        <v>652</v>
      </c>
      <c r="O1198" s="16" t="s">
        <v>603</v>
      </c>
      <c r="P1198" s="16" t="s">
        <v>70</v>
      </c>
      <c r="Q1198" s="16" t="s">
        <v>680</v>
      </c>
      <c r="R1198" s="16" t="s">
        <v>687</v>
      </c>
      <c r="S1198" s="16" t="s">
        <v>591</v>
      </c>
      <c r="T1198" s="20">
        <f>E1198+7</f>
        <v>42010</v>
      </c>
    </row>
    <row r="1199" spans="1:20" x14ac:dyDescent="0.2">
      <c r="A1199" s="16" t="s">
        <v>677</v>
      </c>
      <c r="B1199" s="4">
        <v>2424</v>
      </c>
      <c r="C1199" s="21" t="s">
        <v>64</v>
      </c>
      <c r="D1199" s="16">
        <v>17573</v>
      </c>
      <c r="E1199" s="22">
        <v>42190</v>
      </c>
      <c r="F1199" s="16" t="s">
        <v>584</v>
      </c>
      <c r="G1199" s="21">
        <v>23</v>
      </c>
      <c r="H1199" s="18">
        <f>G1199*L1199</f>
        <v>218.04000000000002</v>
      </c>
      <c r="I1199" s="23">
        <v>0.02</v>
      </c>
      <c r="J1199" s="16" t="s">
        <v>595</v>
      </c>
      <c r="K1199" s="24">
        <v>-25.86</v>
      </c>
      <c r="L1199" s="18">
        <v>9.48</v>
      </c>
      <c r="M1199" s="24">
        <v>7.29</v>
      </c>
      <c r="N1199" s="16" t="s">
        <v>654</v>
      </c>
      <c r="O1199" s="21" t="s">
        <v>603</v>
      </c>
      <c r="P1199" s="16" t="s">
        <v>69</v>
      </c>
      <c r="Q1199" s="21" t="s">
        <v>680</v>
      </c>
      <c r="R1199" s="16" t="s">
        <v>687</v>
      </c>
      <c r="S1199" s="21" t="s">
        <v>592</v>
      </c>
      <c r="T1199" s="20">
        <f>E1199+7</f>
        <v>42197</v>
      </c>
    </row>
    <row r="1200" spans="1:20" x14ac:dyDescent="0.2">
      <c r="A1200" s="16" t="s">
        <v>677</v>
      </c>
      <c r="B1200" s="4">
        <v>83</v>
      </c>
      <c r="C1200" s="16" t="s">
        <v>64</v>
      </c>
      <c r="D1200" s="16">
        <v>512</v>
      </c>
      <c r="E1200" s="17">
        <v>42082</v>
      </c>
      <c r="F1200" s="16" t="s">
        <v>584</v>
      </c>
      <c r="G1200" s="16">
        <v>48</v>
      </c>
      <c r="H1200" s="18">
        <f>G1200*L1200</f>
        <v>740.16</v>
      </c>
      <c r="I1200" s="19">
        <v>0.01</v>
      </c>
      <c r="J1200" s="16" t="s">
        <v>594</v>
      </c>
      <c r="K1200" s="18">
        <v>-166.4</v>
      </c>
      <c r="L1200" s="18">
        <v>15.42</v>
      </c>
      <c r="M1200" s="18">
        <v>10.68</v>
      </c>
      <c r="N1200" s="16" t="s">
        <v>654</v>
      </c>
      <c r="O1200" s="16" t="s">
        <v>603</v>
      </c>
      <c r="P1200" s="16" t="s">
        <v>68</v>
      </c>
      <c r="Q1200" s="16" t="s">
        <v>679</v>
      </c>
      <c r="R1200" s="16" t="s">
        <v>692</v>
      </c>
      <c r="S1200" s="16" t="s">
        <v>591</v>
      </c>
      <c r="T1200" s="20">
        <f>E1200+7</f>
        <v>42089</v>
      </c>
    </row>
    <row r="1201" spans="1:20" x14ac:dyDescent="0.2">
      <c r="A1201" s="16" t="s">
        <v>677</v>
      </c>
      <c r="B1201" s="2">
        <v>6068</v>
      </c>
      <c r="C1201" s="21" t="s">
        <v>64</v>
      </c>
      <c r="D1201" s="16">
        <v>42982</v>
      </c>
      <c r="E1201" s="22">
        <v>42517</v>
      </c>
      <c r="F1201" s="16" t="s">
        <v>584</v>
      </c>
      <c r="G1201" s="21">
        <v>12</v>
      </c>
      <c r="H1201" s="18">
        <f>G1201*L1201</f>
        <v>1264.08</v>
      </c>
      <c r="I1201" s="23">
        <v>0.02</v>
      </c>
      <c r="J1201" s="16" t="s">
        <v>594</v>
      </c>
      <c r="K1201" s="24">
        <v>464.05</v>
      </c>
      <c r="L1201" s="18">
        <v>105.34</v>
      </c>
      <c r="M1201" s="24">
        <v>24.49</v>
      </c>
      <c r="N1201" s="16" t="s">
        <v>621</v>
      </c>
      <c r="O1201" s="21" t="s">
        <v>605</v>
      </c>
      <c r="P1201" s="16" t="s">
        <v>70</v>
      </c>
      <c r="Q1201" s="21" t="s">
        <v>680</v>
      </c>
      <c r="R1201" s="16" t="s">
        <v>687</v>
      </c>
      <c r="S1201" s="21" t="s">
        <v>589</v>
      </c>
      <c r="T1201" s="20">
        <f>E1201+7</f>
        <v>42524</v>
      </c>
    </row>
    <row r="1202" spans="1:20" x14ac:dyDescent="0.2">
      <c r="A1202" s="16" t="s">
        <v>677</v>
      </c>
      <c r="B1202" s="4">
        <v>2947</v>
      </c>
      <c r="C1202" s="16" t="s">
        <v>64</v>
      </c>
      <c r="D1202" s="16">
        <v>21344</v>
      </c>
      <c r="E1202" s="17">
        <v>42652</v>
      </c>
      <c r="F1202" s="16" t="s">
        <v>584</v>
      </c>
      <c r="G1202" s="16">
        <v>48</v>
      </c>
      <c r="H1202" s="18">
        <f>G1202*L1202</f>
        <v>1983.3600000000001</v>
      </c>
      <c r="I1202" s="19">
        <v>0.01</v>
      </c>
      <c r="J1202" s="16" t="s">
        <v>595</v>
      </c>
      <c r="K1202" s="18">
        <v>171.07</v>
      </c>
      <c r="L1202" s="18">
        <v>41.32</v>
      </c>
      <c r="M1202" s="18">
        <v>8.66</v>
      </c>
      <c r="N1202" s="16" t="s">
        <v>312</v>
      </c>
      <c r="O1202" s="16" t="s">
        <v>601</v>
      </c>
      <c r="P1202" s="16" t="s">
        <v>71</v>
      </c>
      <c r="Q1202" s="16" t="s">
        <v>680</v>
      </c>
      <c r="R1202" s="16" t="s">
        <v>687</v>
      </c>
      <c r="S1202" s="16" t="s">
        <v>590</v>
      </c>
      <c r="T1202" s="20">
        <f>E1202+7</f>
        <v>42659</v>
      </c>
    </row>
    <row r="1203" spans="1:20" x14ac:dyDescent="0.2">
      <c r="A1203" s="16" t="s">
        <v>677</v>
      </c>
      <c r="B1203" s="2">
        <v>7994</v>
      </c>
      <c r="C1203" s="21" t="s">
        <v>64</v>
      </c>
      <c r="D1203" s="16">
        <v>57152</v>
      </c>
      <c r="E1203" s="22">
        <v>42555</v>
      </c>
      <c r="F1203" s="16" t="s">
        <v>584</v>
      </c>
      <c r="G1203" s="21">
        <v>6</v>
      </c>
      <c r="H1203" s="18">
        <f>G1203*L1203</f>
        <v>22.799999999999997</v>
      </c>
      <c r="I1203" s="23">
        <v>0.08</v>
      </c>
      <c r="J1203" s="16" t="s">
        <v>595</v>
      </c>
      <c r="K1203" s="24">
        <v>-2.6564999999999999</v>
      </c>
      <c r="L1203" s="18">
        <v>3.8</v>
      </c>
      <c r="M1203" s="24">
        <v>1.49</v>
      </c>
      <c r="N1203" s="16" t="s">
        <v>654</v>
      </c>
      <c r="O1203" s="21" t="s">
        <v>603</v>
      </c>
      <c r="P1203" s="16" t="s">
        <v>68</v>
      </c>
      <c r="Q1203" s="21" t="s">
        <v>679</v>
      </c>
      <c r="R1203" s="16" t="s">
        <v>691</v>
      </c>
      <c r="S1203" s="21" t="s">
        <v>591</v>
      </c>
      <c r="T1203" s="20">
        <f>E1203+7</f>
        <v>42562</v>
      </c>
    </row>
    <row r="1204" spans="1:20" x14ac:dyDescent="0.2">
      <c r="A1204" s="16" t="s">
        <v>677</v>
      </c>
      <c r="B1204" s="4">
        <v>6541</v>
      </c>
      <c r="C1204" s="16" t="s">
        <v>64</v>
      </c>
      <c r="D1204" s="16">
        <v>46531</v>
      </c>
      <c r="E1204" s="17">
        <v>42176</v>
      </c>
      <c r="F1204" s="16" t="s">
        <v>584</v>
      </c>
      <c r="G1204" s="16">
        <v>17</v>
      </c>
      <c r="H1204" s="18">
        <f>G1204*L1204</f>
        <v>3501.83</v>
      </c>
      <c r="I1204" s="19">
        <v>0.01</v>
      </c>
      <c r="J1204" s="16" t="s">
        <v>595</v>
      </c>
      <c r="K1204" s="18">
        <v>447.33600000000001</v>
      </c>
      <c r="L1204" s="18">
        <v>205.99</v>
      </c>
      <c r="M1204" s="18">
        <v>2.79</v>
      </c>
      <c r="N1204" s="16" t="s">
        <v>650</v>
      </c>
      <c r="O1204" s="16" t="s">
        <v>603</v>
      </c>
      <c r="P1204" s="16" t="s">
        <v>70</v>
      </c>
      <c r="Q1204" s="16" t="s">
        <v>681</v>
      </c>
      <c r="R1204" s="16" t="s">
        <v>688</v>
      </c>
      <c r="S1204" s="16" t="s">
        <v>591</v>
      </c>
      <c r="T1204" s="20">
        <f>E1204+7</f>
        <v>42183</v>
      </c>
    </row>
    <row r="1205" spans="1:20" x14ac:dyDescent="0.2">
      <c r="A1205" s="16" t="s">
        <v>677</v>
      </c>
      <c r="B1205" s="4">
        <v>797</v>
      </c>
      <c r="C1205" s="21" t="s">
        <v>64</v>
      </c>
      <c r="D1205" s="16">
        <v>5699</v>
      </c>
      <c r="E1205" s="22">
        <v>42519</v>
      </c>
      <c r="F1205" s="16" t="s">
        <v>584</v>
      </c>
      <c r="G1205" s="21">
        <v>2</v>
      </c>
      <c r="H1205" s="18">
        <f>G1205*L1205</f>
        <v>8.26</v>
      </c>
      <c r="I1205" s="23">
        <v>0.01</v>
      </c>
      <c r="J1205" s="16" t="s">
        <v>595</v>
      </c>
      <c r="K1205" s="24">
        <v>-4.21</v>
      </c>
      <c r="L1205" s="18">
        <v>4.13</v>
      </c>
      <c r="M1205" s="24">
        <v>0.99</v>
      </c>
      <c r="N1205" s="16" t="s">
        <v>654</v>
      </c>
      <c r="O1205" s="21" t="s">
        <v>603</v>
      </c>
      <c r="P1205" s="16" t="s">
        <v>69</v>
      </c>
      <c r="Q1205" s="21" t="s">
        <v>679</v>
      </c>
      <c r="R1205" s="16" t="s">
        <v>698</v>
      </c>
      <c r="S1205" s="21" t="s">
        <v>591</v>
      </c>
      <c r="T1205" s="20">
        <f>E1205+7</f>
        <v>42526</v>
      </c>
    </row>
    <row r="1206" spans="1:20" x14ac:dyDescent="0.2">
      <c r="A1206" s="16" t="s">
        <v>677</v>
      </c>
      <c r="B1206" s="2">
        <v>5593</v>
      </c>
      <c r="C1206" s="16" t="s">
        <v>64</v>
      </c>
      <c r="D1206" s="16">
        <v>39652</v>
      </c>
      <c r="E1206" s="17">
        <v>42433</v>
      </c>
      <c r="F1206" s="16" t="s">
        <v>584</v>
      </c>
      <c r="G1206" s="16">
        <v>5</v>
      </c>
      <c r="H1206" s="18">
        <f>G1206*L1206</f>
        <v>14.399999999999999</v>
      </c>
      <c r="I1206" s="19">
        <v>0.03</v>
      </c>
      <c r="J1206" s="16" t="s">
        <v>595</v>
      </c>
      <c r="K1206" s="18">
        <v>1.17</v>
      </c>
      <c r="L1206" s="18">
        <v>2.88</v>
      </c>
      <c r="M1206" s="18">
        <v>0.5</v>
      </c>
      <c r="N1206" s="16" t="s">
        <v>655</v>
      </c>
      <c r="O1206" s="16" t="s">
        <v>603</v>
      </c>
      <c r="P1206" s="16" t="s">
        <v>70</v>
      </c>
      <c r="Q1206" s="16" t="s">
        <v>679</v>
      </c>
      <c r="R1206" s="16" t="s">
        <v>698</v>
      </c>
      <c r="S1206" s="16" t="s">
        <v>591</v>
      </c>
      <c r="T1206" s="20">
        <f>E1206+7</f>
        <v>42440</v>
      </c>
    </row>
    <row r="1207" spans="1:20" x14ac:dyDescent="0.2">
      <c r="A1207" s="16" t="s">
        <v>677</v>
      </c>
      <c r="B1207" s="4">
        <v>5320</v>
      </c>
      <c r="C1207" s="21" t="s">
        <v>64</v>
      </c>
      <c r="D1207" s="16">
        <v>37828</v>
      </c>
      <c r="E1207" s="22">
        <v>42053</v>
      </c>
      <c r="F1207" s="16" t="s">
        <v>584</v>
      </c>
      <c r="G1207" s="21">
        <v>42</v>
      </c>
      <c r="H1207" s="18">
        <f>G1207*L1207</f>
        <v>206.22</v>
      </c>
      <c r="I1207" s="23">
        <v>0.01</v>
      </c>
      <c r="J1207" s="16" t="s">
        <v>595</v>
      </c>
      <c r="K1207" s="24">
        <v>101.14</v>
      </c>
      <c r="L1207" s="18">
        <v>4.91</v>
      </c>
      <c r="M1207" s="24">
        <v>0.5</v>
      </c>
      <c r="N1207" s="16" t="s">
        <v>416</v>
      </c>
      <c r="O1207" s="21" t="s">
        <v>601</v>
      </c>
      <c r="P1207" s="16" t="s">
        <v>71</v>
      </c>
      <c r="Q1207" s="21" t="s">
        <v>679</v>
      </c>
      <c r="R1207" s="16" t="s">
        <v>698</v>
      </c>
      <c r="S1207" s="21" t="s">
        <v>591</v>
      </c>
      <c r="T1207" s="20">
        <f>E1207+7</f>
        <v>42060</v>
      </c>
    </row>
    <row r="1208" spans="1:20" x14ac:dyDescent="0.2">
      <c r="A1208" s="16" t="s">
        <v>677</v>
      </c>
      <c r="B1208" s="2">
        <v>1845</v>
      </c>
      <c r="C1208" s="16" t="s">
        <v>64</v>
      </c>
      <c r="D1208" s="16">
        <v>13282</v>
      </c>
      <c r="E1208" s="17">
        <v>42438</v>
      </c>
      <c r="F1208" s="16" t="s">
        <v>584</v>
      </c>
      <c r="G1208" s="16">
        <v>2</v>
      </c>
      <c r="H1208" s="18">
        <f>G1208*L1208</f>
        <v>12.6</v>
      </c>
      <c r="I1208" s="19">
        <v>0.02</v>
      </c>
      <c r="J1208" s="16" t="s">
        <v>595</v>
      </c>
      <c r="K1208" s="18">
        <v>-5.92</v>
      </c>
      <c r="L1208" s="18">
        <v>6.3</v>
      </c>
      <c r="M1208" s="18">
        <v>0.5</v>
      </c>
      <c r="N1208" s="16" t="s">
        <v>557</v>
      </c>
      <c r="O1208" s="16" t="s">
        <v>601</v>
      </c>
      <c r="P1208" s="16" t="s">
        <v>71</v>
      </c>
      <c r="Q1208" s="16" t="s">
        <v>679</v>
      </c>
      <c r="R1208" s="16" t="s">
        <v>698</v>
      </c>
      <c r="S1208" s="16" t="s">
        <v>591</v>
      </c>
      <c r="T1208" s="20">
        <f>E1208+7</f>
        <v>42445</v>
      </c>
    </row>
    <row r="1209" spans="1:20" x14ac:dyDescent="0.2">
      <c r="A1209" s="16" t="s">
        <v>677</v>
      </c>
      <c r="B1209" s="2">
        <v>2443</v>
      </c>
      <c r="C1209" s="21" t="s">
        <v>64</v>
      </c>
      <c r="D1209" s="16">
        <v>17735</v>
      </c>
      <c r="E1209" s="22">
        <v>42502</v>
      </c>
      <c r="F1209" s="16" t="s">
        <v>584</v>
      </c>
      <c r="G1209" s="21">
        <v>45</v>
      </c>
      <c r="H1209" s="18">
        <f>G1209*L1209</f>
        <v>306.45</v>
      </c>
      <c r="I1209" s="23">
        <v>0.03</v>
      </c>
      <c r="J1209" s="16" t="s">
        <v>595</v>
      </c>
      <c r="K1209" s="24">
        <v>-71.254000000000005</v>
      </c>
      <c r="L1209" s="18">
        <v>6.81</v>
      </c>
      <c r="M1209" s="24">
        <v>5.48</v>
      </c>
      <c r="N1209" s="16" t="s">
        <v>613</v>
      </c>
      <c r="O1209" s="21" t="s">
        <v>605</v>
      </c>
      <c r="P1209" s="16" t="s">
        <v>70</v>
      </c>
      <c r="Q1209" s="21" t="s">
        <v>679</v>
      </c>
      <c r="R1209" s="16" t="s">
        <v>691</v>
      </c>
      <c r="S1209" s="21" t="s">
        <v>591</v>
      </c>
      <c r="T1209" s="20">
        <f>E1209+7</f>
        <v>42509</v>
      </c>
    </row>
    <row r="1210" spans="1:20" x14ac:dyDescent="0.2">
      <c r="A1210" s="16" t="s">
        <v>677</v>
      </c>
      <c r="B1210" s="2">
        <v>5307</v>
      </c>
      <c r="C1210" s="16" t="s">
        <v>64</v>
      </c>
      <c r="D1210" s="16">
        <v>37765</v>
      </c>
      <c r="E1210" s="17">
        <v>42637</v>
      </c>
      <c r="F1210" s="16" t="s">
        <v>584</v>
      </c>
      <c r="G1210" s="16">
        <v>7</v>
      </c>
      <c r="H1210" s="18">
        <f>G1210*L1210</f>
        <v>28.419999999999998</v>
      </c>
      <c r="I1210" s="19">
        <v>0.09</v>
      </c>
      <c r="J1210" s="16" t="s">
        <v>594</v>
      </c>
      <c r="K1210" s="18">
        <v>-30.74</v>
      </c>
      <c r="L1210" s="18">
        <v>4.0599999999999996</v>
      </c>
      <c r="M1210" s="18">
        <v>6.89</v>
      </c>
      <c r="N1210" s="16" t="s">
        <v>610</v>
      </c>
      <c r="O1210" s="16" t="s">
        <v>605</v>
      </c>
      <c r="P1210" s="16" t="s">
        <v>70</v>
      </c>
      <c r="Q1210" s="16" t="s">
        <v>679</v>
      </c>
      <c r="R1210" s="16" t="s">
        <v>685</v>
      </c>
      <c r="S1210" s="16" t="s">
        <v>591</v>
      </c>
      <c r="T1210" s="20">
        <f>E1210+7</f>
        <v>42644</v>
      </c>
    </row>
    <row r="1211" spans="1:20" x14ac:dyDescent="0.2">
      <c r="A1211" s="16" t="s">
        <v>677</v>
      </c>
      <c r="B1211" s="2">
        <v>4494</v>
      </c>
      <c r="C1211" s="21" t="s">
        <v>64</v>
      </c>
      <c r="D1211" s="16">
        <v>32001</v>
      </c>
      <c r="E1211" s="22">
        <v>42244</v>
      </c>
      <c r="F1211" s="16" t="s">
        <v>584</v>
      </c>
      <c r="G1211" s="21">
        <v>22</v>
      </c>
      <c r="H1211" s="18">
        <f>G1211*L1211</f>
        <v>489.06</v>
      </c>
      <c r="I1211" s="23">
        <v>7.0000000000000007E-2</v>
      </c>
      <c r="J1211" s="16" t="s">
        <v>595</v>
      </c>
      <c r="K1211" s="24">
        <v>205.13</v>
      </c>
      <c r="L1211" s="18">
        <v>22.23</v>
      </c>
      <c r="M1211" s="24">
        <v>3.63</v>
      </c>
      <c r="N1211" s="16" t="s">
        <v>651</v>
      </c>
      <c r="O1211" s="21" t="s">
        <v>603</v>
      </c>
      <c r="P1211" s="16" t="s">
        <v>69</v>
      </c>
      <c r="Q1211" s="21" t="s">
        <v>680</v>
      </c>
      <c r="R1211" s="16" t="s">
        <v>687</v>
      </c>
      <c r="S1211" s="21" t="s">
        <v>592</v>
      </c>
      <c r="T1211" s="20">
        <f>E1211+7</f>
        <v>42251</v>
      </c>
    </row>
    <row r="1212" spans="1:20" x14ac:dyDescent="0.2">
      <c r="A1212" s="16" t="s">
        <v>677</v>
      </c>
      <c r="B1212" s="4">
        <v>4678</v>
      </c>
      <c r="C1212" s="16" t="s">
        <v>64</v>
      </c>
      <c r="D1212" s="16">
        <v>33284</v>
      </c>
      <c r="E1212" s="17">
        <v>42399</v>
      </c>
      <c r="F1212" s="16" t="s">
        <v>584</v>
      </c>
      <c r="G1212" s="16">
        <v>21</v>
      </c>
      <c r="H1212" s="18">
        <f>G1212*L1212</f>
        <v>466.83</v>
      </c>
      <c r="I1212" s="19">
        <v>0.01</v>
      </c>
      <c r="J1212" s="16" t="s">
        <v>595</v>
      </c>
      <c r="K1212" s="18">
        <v>144.66</v>
      </c>
      <c r="L1212" s="18">
        <v>22.23</v>
      </c>
      <c r="M1212" s="18">
        <v>8.99</v>
      </c>
      <c r="N1212" s="16" t="s">
        <v>651</v>
      </c>
      <c r="O1212" s="16" t="s">
        <v>603</v>
      </c>
      <c r="P1212" s="16" t="s">
        <v>71</v>
      </c>
      <c r="Q1212" s="16" t="s">
        <v>680</v>
      </c>
      <c r="R1212" s="16" t="s">
        <v>687</v>
      </c>
      <c r="S1212" s="16" t="s">
        <v>592</v>
      </c>
      <c r="T1212" s="20">
        <f>E1212+7</f>
        <v>42406</v>
      </c>
    </row>
    <row r="1213" spans="1:20" x14ac:dyDescent="0.2">
      <c r="A1213" s="16" t="s">
        <v>677</v>
      </c>
      <c r="B1213" s="4">
        <v>6588</v>
      </c>
      <c r="C1213" s="21" t="s">
        <v>64</v>
      </c>
      <c r="D1213" s="16">
        <v>46885</v>
      </c>
      <c r="E1213" s="22">
        <v>42101</v>
      </c>
      <c r="F1213" s="16" t="s">
        <v>584</v>
      </c>
      <c r="G1213" s="21">
        <v>27</v>
      </c>
      <c r="H1213" s="18">
        <f>G1213*L1213</f>
        <v>613.43999999999994</v>
      </c>
      <c r="I1213" s="23">
        <v>0.05</v>
      </c>
      <c r="J1213" s="16" t="s">
        <v>595</v>
      </c>
      <c r="K1213" s="24">
        <v>165.35</v>
      </c>
      <c r="L1213" s="18">
        <v>22.72</v>
      </c>
      <c r="M1213" s="24">
        <v>8.99</v>
      </c>
      <c r="N1213" s="16" t="s">
        <v>217</v>
      </c>
      <c r="O1213" s="21" t="s">
        <v>601</v>
      </c>
      <c r="P1213" s="16" t="s">
        <v>71</v>
      </c>
      <c r="Q1213" s="21" t="s">
        <v>680</v>
      </c>
      <c r="R1213" s="16" t="s">
        <v>687</v>
      </c>
      <c r="S1213" s="21" t="s">
        <v>592</v>
      </c>
      <c r="T1213" s="20">
        <f>E1213+7</f>
        <v>42108</v>
      </c>
    </row>
    <row r="1214" spans="1:20" x14ac:dyDescent="0.2">
      <c r="A1214" s="16" t="s">
        <v>677</v>
      </c>
      <c r="B1214" s="4">
        <v>5195</v>
      </c>
      <c r="C1214" s="16" t="s">
        <v>64</v>
      </c>
      <c r="D1214" s="16">
        <v>36929</v>
      </c>
      <c r="E1214" s="17">
        <v>42454</v>
      </c>
      <c r="F1214" s="16" t="s">
        <v>584</v>
      </c>
      <c r="G1214" s="16">
        <v>37</v>
      </c>
      <c r="H1214" s="18">
        <f>G1214*L1214</f>
        <v>1231.73</v>
      </c>
      <c r="I1214" s="19">
        <v>0</v>
      </c>
      <c r="J1214" s="16" t="s">
        <v>595</v>
      </c>
      <c r="K1214" s="18">
        <v>185.37</v>
      </c>
      <c r="L1214" s="18">
        <v>33.29</v>
      </c>
      <c r="M1214" s="18">
        <v>8.74</v>
      </c>
      <c r="N1214" s="16" t="s">
        <v>653</v>
      </c>
      <c r="O1214" s="16" t="s">
        <v>603</v>
      </c>
      <c r="P1214" s="16" t="s">
        <v>69</v>
      </c>
      <c r="Q1214" s="16" t="s">
        <v>679</v>
      </c>
      <c r="R1214" s="16" t="s">
        <v>692</v>
      </c>
      <c r="S1214" s="16" t="s">
        <v>591</v>
      </c>
      <c r="T1214" s="20">
        <f>E1214+7</f>
        <v>42461</v>
      </c>
    </row>
    <row r="1215" spans="1:20" x14ac:dyDescent="0.2">
      <c r="A1215" s="16" t="s">
        <v>677</v>
      </c>
      <c r="B1215" s="2">
        <v>4335</v>
      </c>
      <c r="C1215" s="21" t="s">
        <v>64</v>
      </c>
      <c r="D1215" s="16">
        <v>30886</v>
      </c>
      <c r="E1215" s="22">
        <v>42441</v>
      </c>
      <c r="F1215" s="16" t="s">
        <v>584</v>
      </c>
      <c r="G1215" s="21">
        <v>28</v>
      </c>
      <c r="H1215" s="18">
        <f>G1215*L1215</f>
        <v>5408.7599999999993</v>
      </c>
      <c r="I1215" s="23">
        <v>0.02</v>
      </c>
      <c r="J1215" s="16" t="s">
        <v>595</v>
      </c>
      <c r="K1215" s="24">
        <v>534.29</v>
      </c>
      <c r="L1215" s="18">
        <v>193.17</v>
      </c>
      <c r="M1215" s="24">
        <v>19.989999999999998</v>
      </c>
      <c r="N1215" s="16" t="s">
        <v>660</v>
      </c>
      <c r="O1215" s="21" t="s">
        <v>605</v>
      </c>
      <c r="P1215" s="16" t="s">
        <v>70</v>
      </c>
      <c r="Q1215" s="21" t="s">
        <v>679</v>
      </c>
      <c r="R1215" s="16" t="s">
        <v>692</v>
      </c>
      <c r="S1215" s="21" t="s">
        <v>591</v>
      </c>
      <c r="T1215" s="20">
        <f>E1215+7</f>
        <v>42448</v>
      </c>
    </row>
    <row r="1216" spans="1:20" x14ac:dyDescent="0.2">
      <c r="A1216" s="16" t="s">
        <v>677</v>
      </c>
      <c r="B1216" s="2">
        <v>609</v>
      </c>
      <c r="C1216" s="16" t="s">
        <v>64</v>
      </c>
      <c r="D1216" s="16">
        <v>4162</v>
      </c>
      <c r="E1216" s="17">
        <v>42348</v>
      </c>
      <c r="F1216" s="16" t="s">
        <v>584</v>
      </c>
      <c r="G1216" s="16">
        <v>2</v>
      </c>
      <c r="H1216" s="18">
        <f>G1216*L1216</f>
        <v>386.34</v>
      </c>
      <c r="I1216" s="19">
        <v>0.1</v>
      </c>
      <c r="J1216" s="16" t="s">
        <v>595</v>
      </c>
      <c r="K1216" s="18">
        <v>-319.02</v>
      </c>
      <c r="L1216" s="18">
        <v>193.17</v>
      </c>
      <c r="M1216" s="18">
        <v>19.989999999999998</v>
      </c>
      <c r="N1216" s="16" t="s">
        <v>655</v>
      </c>
      <c r="O1216" s="16" t="s">
        <v>601</v>
      </c>
      <c r="P1216" s="16" t="s">
        <v>69</v>
      </c>
      <c r="Q1216" s="16" t="s">
        <v>679</v>
      </c>
      <c r="R1216" s="16" t="s">
        <v>692</v>
      </c>
      <c r="S1216" s="16" t="s">
        <v>591</v>
      </c>
      <c r="T1216" s="20">
        <f>E1216+7</f>
        <v>42355</v>
      </c>
    </row>
    <row r="1217" spans="1:20" x14ac:dyDescent="0.2">
      <c r="A1217" s="16" t="s">
        <v>677</v>
      </c>
      <c r="B1217" s="4">
        <v>1562</v>
      </c>
      <c r="C1217" s="21" t="s">
        <v>64</v>
      </c>
      <c r="D1217" s="16">
        <v>11269</v>
      </c>
      <c r="E1217" s="22">
        <v>42455</v>
      </c>
      <c r="F1217" s="16" t="s">
        <v>584</v>
      </c>
      <c r="G1217" s="21">
        <v>1</v>
      </c>
      <c r="H1217" s="18">
        <f>G1217*L1217</f>
        <v>27.75</v>
      </c>
      <c r="I1217" s="23">
        <v>0.09</v>
      </c>
      <c r="J1217" s="16" t="s">
        <v>595</v>
      </c>
      <c r="K1217" s="24">
        <v>-19.32</v>
      </c>
      <c r="L1217" s="18">
        <v>27.75</v>
      </c>
      <c r="M1217" s="24">
        <v>19.989999999999998</v>
      </c>
      <c r="N1217" s="16" t="s">
        <v>651</v>
      </c>
      <c r="O1217" s="21" t="s">
        <v>603</v>
      </c>
      <c r="P1217" s="16" t="s">
        <v>68</v>
      </c>
      <c r="Q1217" s="21" t="s">
        <v>679</v>
      </c>
      <c r="R1217" s="16" t="s">
        <v>692</v>
      </c>
      <c r="S1217" s="21" t="s">
        <v>591</v>
      </c>
      <c r="T1217" s="20">
        <f>E1217+7</f>
        <v>42462</v>
      </c>
    </row>
    <row r="1218" spans="1:20" x14ac:dyDescent="0.2">
      <c r="A1218" s="16" t="s">
        <v>677</v>
      </c>
      <c r="B1218" s="4">
        <v>2630</v>
      </c>
      <c r="C1218" s="16" t="s">
        <v>64</v>
      </c>
      <c r="D1218" s="16">
        <v>19044</v>
      </c>
      <c r="E1218" s="17">
        <v>42410</v>
      </c>
      <c r="F1218" s="16" t="s">
        <v>584</v>
      </c>
      <c r="G1218" s="16">
        <v>29</v>
      </c>
      <c r="H1218" s="18">
        <f>G1218*L1218</f>
        <v>281.59000000000003</v>
      </c>
      <c r="I1218" s="19">
        <v>7.0000000000000007E-2</v>
      </c>
      <c r="J1218" s="16" t="s">
        <v>595</v>
      </c>
      <c r="K1218" s="18">
        <v>-191.09</v>
      </c>
      <c r="L1218" s="18">
        <v>9.7100000000000009</v>
      </c>
      <c r="M1218" s="18">
        <v>9.4499999999999993</v>
      </c>
      <c r="N1218" s="16" t="s">
        <v>654</v>
      </c>
      <c r="O1218" s="16" t="s">
        <v>603</v>
      </c>
      <c r="P1218" s="16" t="s">
        <v>71</v>
      </c>
      <c r="Q1218" s="16" t="s">
        <v>679</v>
      </c>
      <c r="R1218" s="16" t="s">
        <v>692</v>
      </c>
      <c r="S1218" s="16" t="s">
        <v>591</v>
      </c>
      <c r="T1218" s="20">
        <f>E1218+7</f>
        <v>42417</v>
      </c>
    </row>
    <row r="1219" spans="1:20" x14ac:dyDescent="0.2">
      <c r="A1219" s="16" t="s">
        <v>677</v>
      </c>
      <c r="B1219" s="4">
        <v>203</v>
      </c>
      <c r="C1219" s="21" t="s">
        <v>64</v>
      </c>
      <c r="D1219" s="16">
        <v>1344</v>
      </c>
      <c r="E1219" s="22">
        <v>42414</v>
      </c>
      <c r="F1219" s="16" t="s">
        <v>584</v>
      </c>
      <c r="G1219" s="21">
        <v>15</v>
      </c>
      <c r="H1219" s="18">
        <f>G1219*L1219</f>
        <v>989.84999999999991</v>
      </c>
      <c r="I1219" s="23">
        <v>0.06</v>
      </c>
      <c r="J1219" s="16" t="s">
        <v>595</v>
      </c>
      <c r="K1219" s="24">
        <v>-11.681999999999999</v>
      </c>
      <c r="L1219" s="18">
        <v>65.989999999999995</v>
      </c>
      <c r="M1219" s="24">
        <v>5.26</v>
      </c>
      <c r="N1219" s="16" t="s">
        <v>117</v>
      </c>
      <c r="O1219" s="21" t="s">
        <v>601</v>
      </c>
      <c r="P1219" s="16" t="s">
        <v>71</v>
      </c>
      <c r="Q1219" s="21" t="s">
        <v>681</v>
      </c>
      <c r="R1219" s="16" t="s">
        <v>688</v>
      </c>
      <c r="S1219" s="21" t="s">
        <v>591</v>
      </c>
      <c r="T1219" s="20">
        <f>E1219+7</f>
        <v>42421</v>
      </c>
    </row>
    <row r="1220" spans="1:20" x14ac:dyDescent="0.2">
      <c r="A1220" s="16" t="s">
        <v>677</v>
      </c>
      <c r="B1220" s="4">
        <v>155</v>
      </c>
      <c r="C1220" s="16" t="s">
        <v>64</v>
      </c>
      <c r="D1220" s="16">
        <v>965</v>
      </c>
      <c r="E1220" s="17">
        <v>42077</v>
      </c>
      <c r="F1220" s="16" t="s">
        <v>584</v>
      </c>
      <c r="G1220" s="16">
        <v>42</v>
      </c>
      <c r="H1220" s="18">
        <f>G1220*L1220</f>
        <v>11801.16</v>
      </c>
      <c r="I1220" s="19">
        <v>7.0000000000000007E-2</v>
      </c>
      <c r="J1220" s="16" t="s">
        <v>593</v>
      </c>
      <c r="K1220" s="18">
        <v>-679.0443660000002</v>
      </c>
      <c r="L1220" s="18">
        <v>280.98</v>
      </c>
      <c r="M1220" s="18">
        <v>35.67</v>
      </c>
      <c r="N1220" s="16" t="s">
        <v>654</v>
      </c>
      <c r="O1220" s="16" t="s">
        <v>603</v>
      </c>
      <c r="P1220" s="16" t="s">
        <v>71</v>
      </c>
      <c r="Q1220" s="16" t="s">
        <v>680</v>
      </c>
      <c r="R1220" s="16" t="s">
        <v>693</v>
      </c>
      <c r="S1220" s="16" t="s">
        <v>587</v>
      </c>
      <c r="T1220" s="20">
        <f>E1220+7</f>
        <v>42084</v>
      </c>
    </row>
    <row r="1221" spans="1:20" x14ac:dyDescent="0.2">
      <c r="A1221" s="16" t="s">
        <v>677</v>
      </c>
      <c r="B1221" s="4">
        <v>8295</v>
      </c>
      <c r="C1221" s="21" t="s">
        <v>64</v>
      </c>
      <c r="D1221" s="16">
        <v>59234</v>
      </c>
      <c r="E1221" s="22">
        <v>42519</v>
      </c>
      <c r="F1221" s="16" t="s">
        <v>584</v>
      </c>
      <c r="G1221" s="21">
        <v>16</v>
      </c>
      <c r="H1221" s="18">
        <f>G1221*L1221</f>
        <v>815.68</v>
      </c>
      <c r="I1221" s="23">
        <v>0.04</v>
      </c>
      <c r="J1221" s="16" t="s">
        <v>593</v>
      </c>
      <c r="K1221" s="24">
        <v>11.46</v>
      </c>
      <c r="L1221" s="18">
        <v>50.98</v>
      </c>
      <c r="M1221" s="24">
        <v>14.19</v>
      </c>
      <c r="N1221" s="16" t="s">
        <v>654</v>
      </c>
      <c r="O1221" s="21" t="s">
        <v>603</v>
      </c>
      <c r="P1221" s="16" t="s">
        <v>71</v>
      </c>
      <c r="Q1221" s="21" t="s">
        <v>680</v>
      </c>
      <c r="R1221" s="16" t="s">
        <v>696</v>
      </c>
      <c r="S1221" s="21" t="s">
        <v>72</v>
      </c>
      <c r="T1221" s="20">
        <f>E1221+7</f>
        <v>42526</v>
      </c>
    </row>
    <row r="1222" spans="1:20" x14ac:dyDescent="0.2">
      <c r="A1222" s="16" t="s">
        <v>677</v>
      </c>
      <c r="B1222" s="2">
        <v>5442</v>
      </c>
      <c r="C1222" s="16" t="s">
        <v>64</v>
      </c>
      <c r="D1222" s="16">
        <v>38656</v>
      </c>
      <c r="E1222" s="17">
        <v>42531</v>
      </c>
      <c r="F1222" s="16" t="s">
        <v>584</v>
      </c>
      <c r="G1222" s="16">
        <v>3</v>
      </c>
      <c r="H1222" s="18">
        <f>G1222*L1222</f>
        <v>542.93999999999994</v>
      </c>
      <c r="I1222" s="19">
        <v>7.0000000000000007E-2</v>
      </c>
      <c r="J1222" s="16" t="s">
        <v>593</v>
      </c>
      <c r="K1222" s="18">
        <v>-199.46</v>
      </c>
      <c r="L1222" s="18">
        <v>180.98</v>
      </c>
      <c r="M1222" s="18">
        <v>26.2</v>
      </c>
      <c r="N1222" s="16" t="s">
        <v>657</v>
      </c>
      <c r="O1222" s="16" t="s">
        <v>603</v>
      </c>
      <c r="P1222" s="16" t="s">
        <v>70</v>
      </c>
      <c r="Q1222" s="16" t="s">
        <v>680</v>
      </c>
      <c r="R1222" s="16" t="s">
        <v>696</v>
      </c>
      <c r="S1222" s="16" t="s">
        <v>72</v>
      </c>
      <c r="T1222" s="20">
        <f>E1222+7</f>
        <v>42538</v>
      </c>
    </row>
    <row r="1223" spans="1:20" x14ac:dyDescent="0.2">
      <c r="A1223" s="16" t="s">
        <v>677</v>
      </c>
      <c r="B1223" s="4">
        <v>983</v>
      </c>
      <c r="C1223" s="21" t="s">
        <v>64</v>
      </c>
      <c r="D1223" s="16">
        <v>7106</v>
      </c>
      <c r="E1223" s="22">
        <v>42439</v>
      </c>
      <c r="F1223" s="16" t="s">
        <v>584</v>
      </c>
      <c r="G1223" s="21">
        <v>31</v>
      </c>
      <c r="H1223" s="18">
        <f>G1223*L1223</f>
        <v>4959.6900000000005</v>
      </c>
      <c r="I1223" s="23">
        <v>0.01</v>
      </c>
      <c r="J1223" s="16" t="s">
        <v>595</v>
      </c>
      <c r="K1223" s="24">
        <v>1669.38</v>
      </c>
      <c r="L1223" s="18">
        <v>159.99</v>
      </c>
      <c r="M1223" s="24">
        <v>5.5</v>
      </c>
      <c r="N1223" s="16" t="s">
        <v>656</v>
      </c>
      <c r="O1223" s="21" t="s">
        <v>603</v>
      </c>
      <c r="P1223" s="16" t="s">
        <v>68</v>
      </c>
      <c r="Q1223" s="21" t="s">
        <v>681</v>
      </c>
      <c r="R1223" s="16" t="s">
        <v>689</v>
      </c>
      <c r="S1223" s="21" t="s">
        <v>591</v>
      </c>
      <c r="T1223" s="20">
        <f>E1223+7</f>
        <v>42446</v>
      </c>
    </row>
    <row r="1224" spans="1:20" x14ac:dyDescent="0.2">
      <c r="A1224" s="16" t="s">
        <v>677</v>
      </c>
      <c r="B1224" s="2">
        <v>8386</v>
      </c>
      <c r="C1224" s="16" t="s">
        <v>64</v>
      </c>
      <c r="D1224" s="16">
        <v>59909</v>
      </c>
      <c r="E1224" s="17">
        <v>42526</v>
      </c>
      <c r="F1224" s="16" t="s">
        <v>584</v>
      </c>
      <c r="G1224" s="16">
        <v>11</v>
      </c>
      <c r="H1224" s="18">
        <f>G1224*L1224</f>
        <v>1275.8899999999999</v>
      </c>
      <c r="I1224" s="19">
        <v>0.06</v>
      </c>
      <c r="J1224" s="16" t="s">
        <v>593</v>
      </c>
      <c r="K1224" s="18">
        <v>-292.6506</v>
      </c>
      <c r="L1224" s="18">
        <v>115.99</v>
      </c>
      <c r="M1224" s="18">
        <v>56.14</v>
      </c>
      <c r="N1224" s="16" t="s">
        <v>249</v>
      </c>
      <c r="O1224" s="16" t="s">
        <v>601</v>
      </c>
      <c r="P1224" s="16" t="s">
        <v>69</v>
      </c>
      <c r="Q1224" s="16" t="s">
        <v>681</v>
      </c>
      <c r="R1224" s="16" t="s">
        <v>694</v>
      </c>
      <c r="S1224" s="16" t="s">
        <v>72</v>
      </c>
      <c r="T1224" s="20">
        <f>E1224+7</f>
        <v>42533</v>
      </c>
    </row>
    <row r="1225" spans="1:20" x14ac:dyDescent="0.2">
      <c r="A1225" s="16" t="s">
        <v>677</v>
      </c>
      <c r="B1225" s="4">
        <v>3248</v>
      </c>
      <c r="C1225" s="21" t="s">
        <v>64</v>
      </c>
      <c r="D1225" s="16">
        <v>23270</v>
      </c>
      <c r="E1225" s="22">
        <v>42015</v>
      </c>
      <c r="F1225" s="16" t="s">
        <v>584</v>
      </c>
      <c r="G1225" s="21">
        <v>20</v>
      </c>
      <c r="H1225" s="18">
        <f>G1225*L1225</f>
        <v>1376.2</v>
      </c>
      <c r="I1225" s="23">
        <v>0.04</v>
      </c>
      <c r="J1225" s="16" t="s">
        <v>593</v>
      </c>
      <c r="K1225" s="24">
        <v>-441.44</v>
      </c>
      <c r="L1225" s="18">
        <v>68.81</v>
      </c>
      <c r="M1225" s="24">
        <v>60</v>
      </c>
      <c r="N1225" s="16" t="s">
        <v>437</v>
      </c>
      <c r="O1225" s="21" t="s">
        <v>601</v>
      </c>
      <c r="P1225" s="16" t="s">
        <v>68</v>
      </c>
      <c r="Q1225" s="21" t="s">
        <v>679</v>
      </c>
      <c r="R1225" s="16" t="s">
        <v>685</v>
      </c>
      <c r="S1225" s="21" t="s">
        <v>72</v>
      </c>
      <c r="T1225" s="20">
        <f>E1225+7</f>
        <v>42022</v>
      </c>
    </row>
    <row r="1226" spans="1:20" x14ac:dyDescent="0.2">
      <c r="A1226" s="16" t="s">
        <v>677</v>
      </c>
      <c r="B1226" s="4">
        <v>3159</v>
      </c>
      <c r="C1226" s="16" t="s">
        <v>64</v>
      </c>
      <c r="D1226" s="16">
        <v>22663</v>
      </c>
      <c r="E1226" s="17">
        <v>42319</v>
      </c>
      <c r="F1226" s="16" t="s">
        <v>584</v>
      </c>
      <c r="G1226" s="16">
        <v>35</v>
      </c>
      <c r="H1226" s="18">
        <f>G1226*L1226</f>
        <v>9834.3000000000011</v>
      </c>
      <c r="I1226" s="19">
        <v>7.0000000000000007E-2</v>
      </c>
      <c r="J1226" s="16" t="s">
        <v>593</v>
      </c>
      <c r="K1226" s="18">
        <v>-384.6</v>
      </c>
      <c r="L1226" s="18">
        <v>280.98</v>
      </c>
      <c r="M1226" s="18">
        <v>57</v>
      </c>
      <c r="N1226" s="16" t="s">
        <v>391</v>
      </c>
      <c r="O1226" s="16" t="s">
        <v>601</v>
      </c>
      <c r="P1226" s="16" t="s">
        <v>71</v>
      </c>
      <c r="Q1226" s="16" t="s">
        <v>680</v>
      </c>
      <c r="R1226" s="16" t="s">
        <v>696</v>
      </c>
      <c r="S1226" s="16" t="s">
        <v>72</v>
      </c>
      <c r="T1226" s="20">
        <f>E1226+7</f>
        <v>42326</v>
      </c>
    </row>
    <row r="1227" spans="1:20" x14ac:dyDescent="0.2">
      <c r="A1227" s="16" t="s">
        <v>677</v>
      </c>
      <c r="B1227" s="2">
        <v>6944</v>
      </c>
      <c r="C1227" s="21" t="s">
        <v>64</v>
      </c>
      <c r="D1227" s="16">
        <v>49601</v>
      </c>
      <c r="E1227" s="22">
        <v>41969</v>
      </c>
      <c r="F1227" s="16" t="s">
        <v>584</v>
      </c>
      <c r="G1227" s="21">
        <v>15</v>
      </c>
      <c r="H1227" s="18">
        <f>G1227*L1227</f>
        <v>1709.7</v>
      </c>
      <c r="I1227" s="23">
        <v>0.01</v>
      </c>
      <c r="J1227" s="16" t="s">
        <v>593</v>
      </c>
      <c r="K1227" s="24">
        <v>-101.19</v>
      </c>
      <c r="L1227" s="18">
        <v>113.98</v>
      </c>
      <c r="M1227" s="24">
        <v>30</v>
      </c>
      <c r="N1227" s="16" t="s">
        <v>149</v>
      </c>
      <c r="O1227" s="21" t="s">
        <v>601</v>
      </c>
      <c r="P1227" s="16" t="s">
        <v>68</v>
      </c>
      <c r="Q1227" s="21" t="s">
        <v>680</v>
      </c>
      <c r="R1227" s="16" t="s">
        <v>696</v>
      </c>
      <c r="S1227" s="21" t="s">
        <v>72</v>
      </c>
      <c r="T1227" s="20">
        <f>E1227+7</f>
        <v>41976</v>
      </c>
    </row>
    <row r="1228" spans="1:20" x14ac:dyDescent="0.2">
      <c r="A1228" s="16" t="s">
        <v>677</v>
      </c>
      <c r="B1228" s="2">
        <v>1418</v>
      </c>
      <c r="C1228" s="16" t="s">
        <v>64</v>
      </c>
      <c r="D1228" s="16">
        <v>10278</v>
      </c>
      <c r="E1228" s="17">
        <v>42198</v>
      </c>
      <c r="F1228" s="16" t="s">
        <v>584</v>
      </c>
      <c r="G1228" s="16">
        <v>25</v>
      </c>
      <c r="H1228" s="18">
        <f>G1228*L1228</f>
        <v>1774.5</v>
      </c>
      <c r="I1228" s="19">
        <v>0</v>
      </c>
      <c r="J1228" s="16" t="s">
        <v>593</v>
      </c>
      <c r="K1228" s="18">
        <v>32.549999999999997</v>
      </c>
      <c r="L1228" s="18">
        <v>70.98</v>
      </c>
      <c r="M1228" s="18">
        <v>26.74</v>
      </c>
      <c r="N1228" s="16" t="s">
        <v>652</v>
      </c>
      <c r="O1228" s="16" t="s">
        <v>603</v>
      </c>
      <c r="P1228" s="16" t="s">
        <v>68</v>
      </c>
      <c r="Q1228" s="16" t="s">
        <v>680</v>
      </c>
      <c r="R1228" s="16" t="s">
        <v>695</v>
      </c>
      <c r="S1228" s="16" t="s">
        <v>587</v>
      </c>
      <c r="T1228" s="20">
        <f>E1228+7</f>
        <v>42205</v>
      </c>
    </row>
    <row r="1229" spans="1:20" x14ac:dyDescent="0.2">
      <c r="A1229" s="16" t="s">
        <v>677</v>
      </c>
      <c r="B1229" s="4">
        <v>5574</v>
      </c>
      <c r="C1229" s="21" t="s">
        <v>64</v>
      </c>
      <c r="D1229" s="16">
        <v>39490</v>
      </c>
      <c r="E1229" s="22">
        <v>42533</v>
      </c>
      <c r="F1229" s="16" t="s">
        <v>584</v>
      </c>
      <c r="G1229" s="21">
        <v>17</v>
      </c>
      <c r="H1229" s="18">
        <f>G1229*L1229</f>
        <v>2708.27</v>
      </c>
      <c r="I1229" s="23">
        <v>0.03</v>
      </c>
      <c r="J1229" s="16" t="s">
        <v>593</v>
      </c>
      <c r="K1229" s="24">
        <v>16.47</v>
      </c>
      <c r="L1229" s="18">
        <v>159.31</v>
      </c>
      <c r="M1229" s="24">
        <v>60</v>
      </c>
      <c r="N1229" s="16" t="s">
        <v>616</v>
      </c>
      <c r="O1229" s="21" t="s">
        <v>605</v>
      </c>
      <c r="P1229" s="16" t="s">
        <v>69</v>
      </c>
      <c r="Q1229" s="21" t="s">
        <v>680</v>
      </c>
      <c r="R1229" s="16" t="s">
        <v>693</v>
      </c>
      <c r="S1229" s="21" t="s">
        <v>72</v>
      </c>
      <c r="T1229" s="20">
        <f>E1229+7</f>
        <v>42540</v>
      </c>
    </row>
    <row r="1230" spans="1:20" x14ac:dyDescent="0.2">
      <c r="A1230" s="16" t="s">
        <v>677</v>
      </c>
      <c r="B1230" s="2">
        <v>3666</v>
      </c>
      <c r="C1230" s="16" t="s">
        <v>64</v>
      </c>
      <c r="D1230" s="16">
        <v>26272</v>
      </c>
      <c r="E1230" s="17">
        <v>42489</v>
      </c>
      <c r="F1230" s="16" t="s">
        <v>584</v>
      </c>
      <c r="G1230" s="16">
        <v>6</v>
      </c>
      <c r="H1230" s="18">
        <f>G1230*L1230</f>
        <v>844.86</v>
      </c>
      <c r="I1230" s="19">
        <v>0.04</v>
      </c>
      <c r="J1230" s="16" t="s">
        <v>594</v>
      </c>
      <c r="K1230" s="18">
        <v>-4.1900000000000004</v>
      </c>
      <c r="L1230" s="18">
        <v>140.81</v>
      </c>
      <c r="M1230" s="18">
        <v>24.49</v>
      </c>
      <c r="N1230" s="16" t="s">
        <v>610</v>
      </c>
      <c r="O1230" s="16" t="s">
        <v>605</v>
      </c>
      <c r="P1230" s="16" t="s">
        <v>68</v>
      </c>
      <c r="Q1230" s="16" t="s">
        <v>680</v>
      </c>
      <c r="R1230" s="16" t="s">
        <v>696</v>
      </c>
      <c r="S1230" s="16" t="s">
        <v>589</v>
      </c>
      <c r="T1230" s="20">
        <f>E1230+7</f>
        <v>42496</v>
      </c>
    </row>
    <row r="1231" spans="1:20" x14ac:dyDescent="0.2">
      <c r="A1231" s="16" t="s">
        <v>677</v>
      </c>
      <c r="B1231" s="2">
        <v>4432</v>
      </c>
      <c r="C1231" s="21" t="s">
        <v>64</v>
      </c>
      <c r="D1231" s="16">
        <v>31586</v>
      </c>
      <c r="E1231" s="22">
        <v>42389</v>
      </c>
      <c r="F1231" s="16" t="s">
        <v>584</v>
      </c>
      <c r="G1231" s="21">
        <v>25</v>
      </c>
      <c r="H1231" s="18">
        <f>G1231*L1231</f>
        <v>5149.75</v>
      </c>
      <c r="I1231" s="23">
        <v>0</v>
      </c>
      <c r="J1231" s="16" t="s">
        <v>594</v>
      </c>
      <c r="K1231" s="24">
        <v>1007.4870000000001</v>
      </c>
      <c r="L1231" s="18">
        <v>205.99</v>
      </c>
      <c r="M1231" s="24">
        <v>5.26</v>
      </c>
      <c r="N1231" s="16" t="s">
        <v>654</v>
      </c>
      <c r="O1231" s="21" t="s">
        <v>601</v>
      </c>
      <c r="P1231" s="16" t="s">
        <v>68</v>
      </c>
      <c r="Q1231" s="21" t="s">
        <v>681</v>
      </c>
      <c r="R1231" s="16" t="s">
        <v>688</v>
      </c>
      <c r="S1231" s="21" t="s">
        <v>591</v>
      </c>
      <c r="T1231" s="20">
        <f>E1231+7</f>
        <v>42396</v>
      </c>
    </row>
    <row r="1232" spans="1:20" x14ac:dyDescent="0.2">
      <c r="A1232" s="16" t="s">
        <v>677</v>
      </c>
      <c r="B1232" s="4">
        <v>7336</v>
      </c>
      <c r="C1232" s="16" t="s">
        <v>64</v>
      </c>
      <c r="D1232" s="16">
        <v>52290</v>
      </c>
      <c r="E1232" s="17">
        <v>42450</v>
      </c>
      <c r="F1232" s="16" t="s">
        <v>584</v>
      </c>
      <c r="G1232" s="16">
        <v>7</v>
      </c>
      <c r="H1232" s="18">
        <f>G1232*L1232</f>
        <v>1210.93</v>
      </c>
      <c r="I1232" s="19">
        <v>0.08</v>
      </c>
      <c r="J1232" s="16" t="s">
        <v>595</v>
      </c>
      <c r="K1232" s="18">
        <v>149.49799999999999</v>
      </c>
      <c r="L1232" s="18">
        <v>172.99</v>
      </c>
      <c r="M1232" s="18">
        <v>19.989999999999998</v>
      </c>
      <c r="N1232" s="16" t="s">
        <v>656</v>
      </c>
      <c r="O1232" s="16" t="s">
        <v>603</v>
      </c>
      <c r="P1232" s="16" t="s">
        <v>69</v>
      </c>
      <c r="Q1232" s="16" t="s">
        <v>679</v>
      </c>
      <c r="R1232" s="16" t="s">
        <v>691</v>
      </c>
      <c r="S1232" s="16" t="s">
        <v>591</v>
      </c>
      <c r="T1232" s="20">
        <f>E1232+7</f>
        <v>42457</v>
      </c>
    </row>
    <row r="1233" spans="1:20" x14ac:dyDescent="0.2">
      <c r="A1233" s="16" t="s">
        <v>677</v>
      </c>
      <c r="B1233" s="4">
        <v>1602</v>
      </c>
      <c r="C1233" s="21" t="s">
        <v>64</v>
      </c>
      <c r="D1233" s="16">
        <v>11648</v>
      </c>
      <c r="E1233" s="22">
        <v>42042</v>
      </c>
      <c r="F1233" s="16" t="s">
        <v>584</v>
      </c>
      <c r="G1233" s="21">
        <v>1</v>
      </c>
      <c r="H1233" s="18">
        <f>G1233*L1233</f>
        <v>35.409999999999997</v>
      </c>
      <c r="I1233" s="23">
        <v>0.1</v>
      </c>
      <c r="J1233" s="16" t="s">
        <v>595</v>
      </c>
      <c r="K1233" s="24">
        <v>-90.94</v>
      </c>
      <c r="L1233" s="18">
        <v>35.409999999999997</v>
      </c>
      <c r="M1233" s="24">
        <v>1.99</v>
      </c>
      <c r="N1233" s="16" t="s">
        <v>656</v>
      </c>
      <c r="O1233" s="21" t="s">
        <v>603</v>
      </c>
      <c r="P1233" s="16" t="s">
        <v>71</v>
      </c>
      <c r="Q1233" s="21" t="s">
        <v>681</v>
      </c>
      <c r="R1233" s="16" t="s">
        <v>689</v>
      </c>
      <c r="S1233" s="21" t="s">
        <v>592</v>
      </c>
      <c r="T1233" s="20">
        <f>E1233+7</f>
        <v>42049</v>
      </c>
    </row>
    <row r="1234" spans="1:20" x14ac:dyDescent="0.2">
      <c r="A1234" s="16" t="s">
        <v>677</v>
      </c>
      <c r="B1234" s="4">
        <v>5424</v>
      </c>
      <c r="C1234" s="16" t="s">
        <v>64</v>
      </c>
      <c r="D1234" s="16">
        <v>38531</v>
      </c>
      <c r="E1234" s="17">
        <v>42282</v>
      </c>
      <c r="F1234" s="16" t="s">
        <v>584</v>
      </c>
      <c r="G1234" s="16">
        <v>26</v>
      </c>
      <c r="H1234" s="18">
        <f>G1234*L1234</f>
        <v>109.2</v>
      </c>
      <c r="I1234" s="19">
        <v>0.02</v>
      </c>
      <c r="J1234" s="16" t="s">
        <v>594</v>
      </c>
      <c r="K1234" s="18">
        <v>11.96</v>
      </c>
      <c r="L1234" s="18">
        <v>4.2</v>
      </c>
      <c r="M1234" s="18">
        <v>2.2599999999999998</v>
      </c>
      <c r="N1234" s="16" t="s">
        <v>180</v>
      </c>
      <c r="O1234" s="16" t="s">
        <v>601</v>
      </c>
      <c r="P1234" s="16" t="s">
        <v>68</v>
      </c>
      <c r="Q1234" s="16" t="s">
        <v>679</v>
      </c>
      <c r="R1234" s="16" t="s">
        <v>686</v>
      </c>
      <c r="S1234" s="16" t="s">
        <v>588</v>
      </c>
      <c r="T1234" s="20">
        <f>E1234+7</f>
        <v>42289</v>
      </c>
    </row>
    <row r="1235" spans="1:20" x14ac:dyDescent="0.2">
      <c r="A1235" s="16" t="s">
        <v>677</v>
      </c>
      <c r="B1235" s="2">
        <v>2413</v>
      </c>
      <c r="C1235" s="21" t="s">
        <v>64</v>
      </c>
      <c r="D1235" s="16">
        <v>17508</v>
      </c>
      <c r="E1235" s="22">
        <v>42487</v>
      </c>
      <c r="F1235" s="16" t="s">
        <v>584</v>
      </c>
      <c r="G1235" s="21">
        <v>50</v>
      </c>
      <c r="H1235" s="18">
        <f>G1235*L1235</f>
        <v>88</v>
      </c>
      <c r="I1235" s="23">
        <v>0.01</v>
      </c>
      <c r="J1235" s="16" t="s">
        <v>594</v>
      </c>
      <c r="K1235" s="24">
        <v>11.28</v>
      </c>
      <c r="L1235" s="18">
        <v>1.76</v>
      </c>
      <c r="M1235" s="24">
        <v>0.7</v>
      </c>
      <c r="N1235" s="16" t="s">
        <v>45</v>
      </c>
      <c r="O1235" s="21" t="s">
        <v>601</v>
      </c>
      <c r="P1235" s="16" t="s">
        <v>71</v>
      </c>
      <c r="Q1235" s="21" t="s">
        <v>679</v>
      </c>
      <c r="R1235" s="16" t="s">
        <v>683</v>
      </c>
      <c r="S1235" s="21" t="s">
        <v>588</v>
      </c>
      <c r="T1235" s="20">
        <f>E1235+7</f>
        <v>42494</v>
      </c>
    </row>
    <row r="1236" spans="1:20" x14ac:dyDescent="0.2">
      <c r="A1236" s="16" t="s">
        <v>677</v>
      </c>
      <c r="B1236" s="4">
        <v>6495</v>
      </c>
      <c r="C1236" s="16" t="s">
        <v>64</v>
      </c>
      <c r="D1236" s="16">
        <v>46243</v>
      </c>
      <c r="E1236" s="17">
        <v>42332</v>
      </c>
      <c r="F1236" s="16" t="s">
        <v>584</v>
      </c>
      <c r="G1236" s="16">
        <v>1</v>
      </c>
      <c r="H1236" s="18">
        <f>G1236*L1236</f>
        <v>2.88</v>
      </c>
      <c r="I1236" s="19">
        <v>0.03</v>
      </c>
      <c r="J1236" s="16" t="s">
        <v>595</v>
      </c>
      <c r="K1236" s="18">
        <v>-1.56</v>
      </c>
      <c r="L1236" s="18">
        <v>2.88</v>
      </c>
      <c r="M1236" s="18">
        <v>0.7</v>
      </c>
      <c r="N1236" s="16" t="s">
        <v>391</v>
      </c>
      <c r="O1236" s="16" t="s">
        <v>601</v>
      </c>
      <c r="P1236" s="16" t="s">
        <v>71</v>
      </c>
      <c r="Q1236" s="16" t="s">
        <v>679</v>
      </c>
      <c r="R1236" s="16" t="s">
        <v>683</v>
      </c>
      <c r="S1236" s="16" t="s">
        <v>588</v>
      </c>
      <c r="T1236" s="20">
        <f>E1236+7</f>
        <v>42339</v>
      </c>
    </row>
    <row r="1237" spans="1:20" x14ac:dyDescent="0.2">
      <c r="A1237" s="16" t="s">
        <v>677</v>
      </c>
      <c r="B1237" s="2">
        <v>8294</v>
      </c>
      <c r="C1237" s="21" t="s">
        <v>64</v>
      </c>
      <c r="D1237" s="16">
        <v>59234</v>
      </c>
      <c r="E1237" s="22">
        <v>42519</v>
      </c>
      <c r="F1237" s="16" t="s">
        <v>584</v>
      </c>
      <c r="G1237" s="21">
        <v>32</v>
      </c>
      <c r="H1237" s="18">
        <f>G1237*L1237</f>
        <v>5695.36</v>
      </c>
      <c r="I1237" s="23">
        <v>0.04</v>
      </c>
      <c r="J1237" s="16" t="s">
        <v>595</v>
      </c>
      <c r="K1237" s="24">
        <v>2109.21</v>
      </c>
      <c r="L1237" s="18">
        <v>177.98</v>
      </c>
      <c r="M1237" s="24">
        <v>0.99</v>
      </c>
      <c r="N1237" s="16" t="s">
        <v>277</v>
      </c>
      <c r="O1237" s="21" t="s">
        <v>601</v>
      </c>
      <c r="P1237" s="16" t="s">
        <v>71</v>
      </c>
      <c r="Q1237" s="21" t="s">
        <v>679</v>
      </c>
      <c r="R1237" s="16" t="s">
        <v>685</v>
      </c>
      <c r="S1237" s="21" t="s">
        <v>591</v>
      </c>
      <c r="T1237" s="20">
        <f>E1237+7</f>
        <v>42526</v>
      </c>
    </row>
    <row r="1238" spans="1:20" x14ac:dyDescent="0.2">
      <c r="A1238" s="16" t="s">
        <v>677</v>
      </c>
      <c r="B1238" s="4">
        <v>7974</v>
      </c>
      <c r="C1238" s="16" t="s">
        <v>64</v>
      </c>
      <c r="D1238" s="16">
        <v>57056</v>
      </c>
      <c r="E1238" s="17">
        <v>42621</v>
      </c>
      <c r="F1238" s="16" t="s">
        <v>584</v>
      </c>
      <c r="G1238" s="16">
        <v>29</v>
      </c>
      <c r="H1238" s="18">
        <f>G1238*L1238</f>
        <v>2055.81</v>
      </c>
      <c r="I1238" s="19">
        <v>0.01</v>
      </c>
      <c r="J1238" s="16" t="s">
        <v>593</v>
      </c>
      <c r="K1238" s="18">
        <v>-2897.2515000000003</v>
      </c>
      <c r="L1238" s="18">
        <v>70.89</v>
      </c>
      <c r="M1238" s="18">
        <v>89.3</v>
      </c>
      <c r="N1238" s="16" t="s">
        <v>617</v>
      </c>
      <c r="O1238" s="16" t="s">
        <v>605</v>
      </c>
      <c r="P1238" s="16" t="s">
        <v>71</v>
      </c>
      <c r="Q1238" s="16" t="s">
        <v>680</v>
      </c>
      <c r="R1238" s="16" t="s">
        <v>693</v>
      </c>
      <c r="S1238" s="16" t="s">
        <v>587</v>
      </c>
      <c r="T1238" s="20">
        <f>E1238+7</f>
        <v>42628</v>
      </c>
    </row>
    <row r="1239" spans="1:20" x14ac:dyDescent="0.2">
      <c r="A1239" s="16" t="s">
        <v>677</v>
      </c>
      <c r="B1239" s="4">
        <v>6410</v>
      </c>
      <c r="C1239" s="21" t="s">
        <v>64</v>
      </c>
      <c r="D1239" s="16">
        <v>45543</v>
      </c>
      <c r="E1239" s="22">
        <v>41976</v>
      </c>
      <c r="F1239" s="16" t="s">
        <v>584</v>
      </c>
      <c r="G1239" s="21">
        <v>16</v>
      </c>
      <c r="H1239" s="18">
        <f>G1239*L1239</f>
        <v>1134.24</v>
      </c>
      <c r="I1239" s="23">
        <v>0.01</v>
      </c>
      <c r="J1239" s="16" t="s">
        <v>593</v>
      </c>
      <c r="K1239" s="24">
        <v>-1615.5854000000002</v>
      </c>
      <c r="L1239" s="18">
        <v>70.89</v>
      </c>
      <c r="M1239" s="24">
        <v>89.3</v>
      </c>
      <c r="N1239" s="16" t="s">
        <v>448</v>
      </c>
      <c r="O1239" s="21" t="s">
        <v>601</v>
      </c>
      <c r="P1239" s="16" t="s">
        <v>71</v>
      </c>
      <c r="Q1239" s="21" t="s">
        <v>680</v>
      </c>
      <c r="R1239" s="16" t="s">
        <v>693</v>
      </c>
      <c r="S1239" s="21" t="s">
        <v>587</v>
      </c>
      <c r="T1239" s="20">
        <f>E1239+7</f>
        <v>41983</v>
      </c>
    </row>
    <row r="1240" spans="1:20" x14ac:dyDescent="0.2">
      <c r="A1240" s="16" t="s">
        <v>677</v>
      </c>
      <c r="B1240" s="4">
        <v>1462</v>
      </c>
      <c r="C1240" s="16" t="s">
        <v>64</v>
      </c>
      <c r="D1240" s="16">
        <v>10535</v>
      </c>
      <c r="E1240" s="17">
        <v>42090</v>
      </c>
      <c r="F1240" s="16" t="s">
        <v>584</v>
      </c>
      <c r="G1240" s="16">
        <v>25</v>
      </c>
      <c r="H1240" s="18">
        <f>G1240*L1240</f>
        <v>849.49999999999989</v>
      </c>
      <c r="I1240" s="19">
        <v>0.09</v>
      </c>
      <c r="J1240" s="16" t="s">
        <v>595</v>
      </c>
      <c r="K1240" s="18">
        <v>-44.14</v>
      </c>
      <c r="L1240" s="18">
        <v>33.979999999999997</v>
      </c>
      <c r="M1240" s="18">
        <v>19.989999999999998</v>
      </c>
      <c r="N1240" s="16" t="s">
        <v>619</v>
      </c>
      <c r="O1240" s="16" t="s">
        <v>605</v>
      </c>
      <c r="P1240" s="16" t="s">
        <v>71</v>
      </c>
      <c r="Q1240" s="16" t="s">
        <v>680</v>
      </c>
      <c r="R1240" s="16" t="s">
        <v>687</v>
      </c>
      <c r="S1240" s="16" t="s">
        <v>591</v>
      </c>
      <c r="T1240" s="20">
        <f>E1240+7</f>
        <v>42097</v>
      </c>
    </row>
    <row r="1241" spans="1:20" x14ac:dyDescent="0.2">
      <c r="A1241" s="16" t="s">
        <v>677</v>
      </c>
      <c r="B1241" s="2">
        <v>477</v>
      </c>
      <c r="C1241" s="21" t="s">
        <v>64</v>
      </c>
      <c r="D1241" s="16">
        <v>3300</v>
      </c>
      <c r="E1241" s="22">
        <v>42138</v>
      </c>
      <c r="F1241" s="16" t="s">
        <v>584</v>
      </c>
      <c r="G1241" s="21">
        <v>6</v>
      </c>
      <c r="H1241" s="18">
        <f>G1241*L1241</f>
        <v>95.88</v>
      </c>
      <c r="I1241" s="23">
        <v>0.1</v>
      </c>
      <c r="J1241" s="16" t="s">
        <v>595</v>
      </c>
      <c r="K1241" s="24">
        <v>-47.36</v>
      </c>
      <c r="L1241" s="18">
        <v>15.98</v>
      </c>
      <c r="M1241" s="24">
        <v>4</v>
      </c>
      <c r="N1241" s="16" t="s">
        <v>652</v>
      </c>
      <c r="O1241" s="21" t="s">
        <v>603</v>
      </c>
      <c r="P1241" s="16" t="s">
        <v>68</v>
      </c>
      <c r="Q1241" s="21" t="s">
        <v>681</v>
      </c>
      <c r="R1241" s="16" t="s">
        <v>689</v>
      </c>
      <c r="S1241" s="21" t="s">
        <v>591</v>
      </c>
      <c r="T1241" s="20">
        <f>E1241+7</f>
        <v>42145</v>
      </c>
    </row>
    <row r="1242" spans="1:20" x14ac:dyDescent="0.2">
      <c r="A1242" s="16" t="s">
        <v>677</v>
      </c>
      <c r="B1242" s="2">
        <v>3606</v>
      </c>
      <c r="C1242" s="16" t="s">
        <v>64</v>
      </c>
      <c r="D1242" s="16">
        <v>25793</v>
      </c>
      <c r="E1242" s="17">
        <v>42406</v>
      </c>
      <c r="F1242" s="16" t="s">
        <v>584</v>
      </c>
      <c r="G1242" s="16">
        <v>27</v>
      </c>
      <c r="H1242" s="18">
        <f>G1242*L1242</f>
        <v>4211.7300000000005</v>
      </c>
      <c r="I1242" s="19">
        <v>0.04</v>
      </c>
      <c r="J1242" s="16" t="s">
        <v>595</v>
      </c>
      <c r="K1242" s="18">
        <v>520.00199999999995</v>
      </c>
      <c r="L1242" s="18">
        <v>155.99</v>
      </c>
      <c r="M1242" s="18">
        <v>8.99</v>
      </c>
      <c r="N1242" s="16" t="s">
        <v>621</v>
      </c>
      <c r="O1242" s="16" t="s">
        <v>605</v>
      </c>
      <c r="P1242" s="16" t="s">
        <v>70</v>
      </c>
      <c r="Q1242" s="16" t="s">
        <v>681</v>
      </c>
      <c r="R1242" s="16" t="s">
        <v>688</v>
      </c>
      <c r="S1242" s="16" t="s">
        <v>591</v>
      </c>
      <c r="T1242" s="20">
        <f>E1242+7</f>
        <v>42413</v>
      </c>
    </row>
    <row r="1243" spans="1:20" x14ac:dyDescent="0.2">
      <c r="A1243" s="16" t="s">
        <v>677</v>
      </c>
      <c r="B1243" s="2">
        <v>7701</v>
      </c>
      <c r="C1243" s="21" t="s">
        <v>64</v>
      </c>
      <c r="D1243" s="16">
        <v>55202</v>
      </c>
      <c r="E1243" s="22">
        <v>42179</v>
      </c>
      <c r="F1243" s="16" t="s">
        <v>584</v>
      </c>
      <c r="G1243" s="21">
        <v>49</v>
      </c>
      <c r="H1243" s="18">
        <f>G1243*L1243</f>
        <v>7643.51</v>
      </c>
      <c r="I1243" s="23">
        <v>0.08</v>
      </c>
      <c r="J1243" s="16" t="s">
        <v>595</v>
      </c>
      <c r="K1243" s="24">
        <v>1620.2249999999999</v>
      </c>
      <c r="L1243" s="18">
        <v>155.99</v>
      </c>
      <c r="M1243" s="24">
        <v>8.99</v>
      </c>
      <c r="N1243" s="16" t="s">
        <v>189</v>
      </c>
      <c r="O1243" s="21" t="s">
        <v>601</v>
      </c>
      <c r="P1243" s="16" t="s">
        <v>69</v>
      </c>
      <c r="Q1243" s="21" t="s">
        <v>681</v>
      </c>
      <c r="R1243" s="16" t="s">
        <v>688</v>
      </c>
      <c r="S1243" s="21" t="s">
        <v>591</v>
      </c>
      <c r="T1243" s="20">
        <f>E1243+7</f>
        <v>42186</v>
      </c>
    </row>
    <row r="1244" spans="1:20" x14ac:dyDescent="0.2">
      <c r="A1244" s="16" t="s">
        <v>677</v>
      </c>
      <c r="B1244" s="4">
        <v>8270</v>
      </c>
      <c r="C1244" s="16" t="s">
        <v>64</v>
      </c>
      <c r="D1244" s="16">
        <v>59108</v>
      </c>
      <c r="E1244" s="17">
        <v>42223</v>
      </c>
      <c r="F1244" s="16" t="s">
        <v>584</v>
      </c>
      <c r="G1244" s="16">
        <v>39</v>
      </c>
      <c r="H1244" s="18">
        <f>G1244*L1244</f>
        <v>4913.6099999999997</v>
      </c>
      <c r="I1244" s="19">
        <v>0.02</v>
      </c>
      <c r="J1244" s="16" t="s">
        <v>595</v>
      </c>
      <c r="K1244" s="18">
        <v>972.18900000000008</v>
      </c>
      <c r="L1244" s="18">
        <v>125.99</v>
      </c>
      <c r="M1244" s="18">
        <v>8.99</v>
      </c>
      <c r="N1244" s="16" t="s">
        <v>374</v>
      </c>
      <c r="O1244" s="16" t="s">
        <v>601</v>
      </c>
      <c r="P1244" s="16" t="s">
        <v>71</v>
      </c>
      <c r="Q1244" s="16" t="s">
        <v>681</v>
      </c>
      <c r="R1244" s="16" t="s">
        <v>688</v>
      </c>
      <c r="S1244" s="16" t="s">
        <v>591</v>
      </c>
      <c r="T1244" s="20">
        <f>E1244+7</f>
        <v>42230</v>
      </c>
    </row>
    <row r="1245" spans="1:20" x14ac:dyDescent="0.2">
      <c r="A1245" s="16" t="s">
        <v>677</v>
      </c>
      <c r="B1245" s="2">
        <v>4883</v>
      </c>
      <c r="C1245" s="21" t="s">
        <v>64</v>
      </c>
      <c r="D1245" s="16">
        <v>34725</v>
      </c>
      <c r="E1245" s="22">
        <v>42151</v>
      </c>
      <c r="F1245" s="16" t="s">
        <v>584</v>
      </c>
      <c r="G1245" s="21">
        <v>14</v>
      </c>
      <c r="H1245" s="18">
        <f>G1245*L1245</f>
        <v>1933.9599999999998</v>
      </c>
      <c r="I1245" s="23">
        <v>0.08</v>
      </c>
      <c r="J1245" s="16" t="s">
        <v>595</v>
      </c>
      <c r="K1245" s="24">
        <v>-524.74</v>
      </c>
      <c r="L1245" s="18">
        <v>138.13999999999999</v>
      </c>
      <c r="M1245" s="24">
        <v>35</v>
      </c>
      <c r="N1245" s="16" t="s">
        <v>266</v>
      </c>
      <c r="O1245" s="21" t="s">
        <v>601</v>
      </c>
      <c r="P1245" s="16" t="s">
        <v>69</v>
      </c>
      <c r="Q1245" s="21" t="s">
        <v>679</v>
      </c>
      <c r="R1245" s="16" t="s">
        <v>692</v>
      </c>
      <c r="S1245" s="21" t="s">
        <v>589</v>
      </c>
      <c r="T1245" s="20">
        <f>E1245+7</f>
        <v>42158</v>
      </c>
    </row>
    <row r="1246" spans="1:20" x14ac:dyDescent="0.2">
      <c r="A1246" s="16" t="s">
        <v>677</v>
      </c>
      <c r="B1246" s="4">
        <v>1282</v>
      </c>
      <c r="C1246" s="16" t="s">
        <v>64</v>
      </c>
      <c r="D1246" s="16">
        <v>9344</v>
      </c>
      <c r="E1246" s="17">
        <v>42283</v>
      </c>
      <c r="F1246" s="16" t="s">
        <v>584</v>
      </c>
      <c r="G1246" s="16">
        <v>18</v>
      </c>
      <c r="H1246" s="18">
        <f>G1246*L1246</f>
        <v>1727.82</v>
      </c>
      <c r="I1246" s="19">
        <v>0.09</v>
      </c>
      <c r="J1246" s="16" t="s">
        <v>595</v>
      </c>
      <c r="K1246" s="18">
        <v>-505.69</v>
      </c>
      <c r="L1246" s="18">
        <v>95.99</v>
      </c>
      <c r="M1246" s="18">
        <v>35</v>
      </c>
      <c r="N1246" s="16" t="s">
        <v>670</v>
      </c>
      <c r="O1246" s="16" t="s">
        <v>605</v>
      </c>
      <c r="P1246" s="16" t="s">
        <v>70</v>
      </c>
      <c r="Q1246" s="16" t="s">
        <v>679</v>
      </c>
      <c r="R1246" s="16" t="s">
        <v>692</v>
      </c>
      <c r="S1246" s="16" t="s">
        <v>589</v>
      </c>
      <c r="T1246" s="20">
        <f>E1246+7</f>
        <v>42290</v>
      </c>
    </row>
    <row r="1247" spans="1:20" x14ac:dyDescent="0.2">
      <c r="A1247" s="16" t="s">
        <v>677</v>
      </c>
      <c r="B1247" s="4">
        <v>7629</v>
      </c>
      <c r="C1247" s="21" t="s">
        <v>64</v>
      </c>
      <c r="D1247" s="16">
        <v>54592</v>
      </c>
      <c r="E1247" s="22">
        <v>42106</v>
      </c>
      <c r="F1247" s="16" t="s">
        <v>584</v>
      </c>
      <c r="G1247" s="21">
        <v>28</v>
      </c>
      <c r="H1247" s="18">
        <f>G1247*L1247</f>
        <v>1987.44</v>
      </c>
      <c r="I1247" s="23">
        <v>0.05</v>
      </c>
      <c r="J1247" s="16" t="s">
        <v>593</v>
      </c>
      <c r="K1247" s="24">
        <v>-15.29</v>
      </c>
      <c r="L1247" s="18">
        <v>70.98</v>
      </c>
      <c r="M1247" s="24">
        <v>26.85</v>
      </c>
      <c r="N1247" s="16" t="s">
        <v>654</v>
      </c>
      <c r="O1247" s="21" t="s">
        <v>603</v>
      </c>
      <c r="P1247" s="16" t="s">
        <v>69</v>
      </c>
      <c r="Q1247" s="21" t="s">
        <v>680</v>
      </c>
      <c r="R1247" s="16" t="s">
        <v>695</v>
      </c>
      <c r="S1247" s="21" t="s">
        <v>587</v>
      </c>
      <c r="T1247" s="20">
        <f>E1247+7</f>
        <v>42113</v>
      </c>
    </row>
    <row r="1248" spans="1:20" x14ac:dyDescent="0.2">
      <c r="A1248" s="16" t="s">
        <v>677</v>
      </c>
      <c r="B1248" s="2">
        <v>5657</v>
      </c>
      <c r="C1248" s="16" t="s">
        <v>64</v>
      </c>
      <c r="D1248" s="16">
        <v>40032</v>
      </c>
      <c r="E1248" s="17">
        <v>42643</v>
      </c>
      <c r="F1248" s="16" t="s">
        <v>584</v>
      </c>
      <c r="G1248" s="16">
        <v>9</v>
      </c>
      <c r="H1248" s="18">
        <f>G1248*L1248</f>
        <v>22951.26</v>
      </c>
      <c r="I1248" s="19">
        <v>0.06</v>
      </c>
      <c r="J1248" s="16" t="s">
        <v>593</v>
      </c>
      <c r="K1248" s="18">
        <v>-217.46519999999845</v>
      </c>
      <c r="L1248" s="18">
        <v>2550.14</v>
      </c>
      <c r="M1248" s="18">
        <v>29.7</v>
      </c>
      <c r="N1248" s="16" t="s">
        <v>61</v>
      </c>
      <c r="O1248" s="16" t="s">
        <v>601</v>
      </c>
      <c r="P1248" s="16" t="s">
        <v>69</v>
      </c>
      <c r="Q1248" s="16" t="s">
        <v>681</v>
      </c>
      <c r="R1248" s="16" t="s">
        <v>694</v>
      </c>
      <c r="S1248" s="16" t="s">
        <v>72</v>
      </c>
      <c r="T1248" s="20">
        <f>E1248+7</f>
        <v>42650</v>
      </c>
    </row>
    <row r="1249" spans="1:20" x14ac:dyDescent="0.2">
      <c r="A1249" s="16" t="s">
        <v>677</v>
      </c>
      <c r="B1249" s="4">
        <v>7561</v>
      </c>
      <c r="C1249" s="21" t="s">
        <v>64</v>
      </c>
      <c r="D1249" s="16">
        <v>54086</v>
      </c>
      <c r="E1249" s="22">
        <v>42558</v>
      </c>
      <c r="F1249" s="16" t="s">
        <v>584</v>
      </c>
      <c r="G1249" s="21">
        <v>23</v>
      </c>
      <c r="H1249" s="18">
        <f>G1249*L1249</f>
        <v>6232.31</v>
      </c>
      <c r="I1249" s="23">
        <v>0.06</v>
      </c>
      <c r="J1249" s="16" t="s">
        <v>593</v>
      </c>
      <c r="K1249" s="24">
        <v>842.83</v>
      </c>
      <c r="L1249" s="18">
        <v>270.97000000000003</v>
      </c>
      <c r="M1249" s="24">
        <v>28.06</v>
      </c>
      <c r="N1249" s="16" t="s">
        <v>650</v>
      </c>
      <c r="O1249" s="21" t="s">
        <v>603</v>
      </c>
      <c r="P1249" s="16" t="s">
        <v>69</v>
      </c>
      <c r="Q1249" s="21" t="s">
        <v>681</v>
      </c>
      <c r="R1249" s="16" t="s">
        <v>694</v>
      </c>
      <c r="S1249" s="21" t="s">
        <v>72</v>
      </c>
      <c r="T1249" s="20">
        <f>E1249+7</f>
        <v>42565</v>
      </c>
    </row>
    <row r="1250" spans="1:20" x14ac:dyDescent="0.2">
      <c r="A1250" s="16" t="s">
        <v>677</v>
      </c>
      <c r="B1250" s="2">
        <v>5679</v>
      </c>
      <c r="C1250" s="16" t="s">
        <v>64</v>
      </c>
      <c r="D1250" s="16">
        <v>40134</v>
      </c>
      <c r="E1250" s="17">
        <v>42225</v>
      </c>
      <c r="F1250" s="16" t="s">
        <v>584</v>
      </c>
      <c r="G1250" s="16">
        <v>43</v>
      </c>
      <c r="H1250" s="18">
        <f>G1250*L1250</f>
        <v>1366.54</v>
      </c>
      <c r="I1250" s="19">
        <v>0.01</v>
      </c>
      <c r="J1250" s="16" t="s">
        <v>595</v>
      </c>
      <c r="K1250" s="18">
        <v>674.46</v>
      </c>
      <c r="L1250" s="18">
        <v>31.78</v>
      </c>
      <c r="M1250" s="18">
        <v>1.99</v>
      </c>
      <c r="N1250" s="16" t="s">
        <v>144</v>
      </c>
      <c r="O1250" s="16" t="s">
        <v>601</v>
      </c>
      <c r="P1250" s="16" t="s">
        <v>69</v>
      </c>
      <c r="Q1250" s="16" t="s">
        <v>681</v>
      </c>
      <c r="R1250" s="16" t="s">
        <v>689</v>
      </c>
      <c r="S1250" s="16" t="s">
        <v>592</v>
      </c>
      <c r="T1250" s="20">
        <f>E1250+7</f>
        <v>42232</v>
      </c>
    </row>
    <row r="1251" spans="1:20" x14ac:dyDescent="0.2">
      <c r="A1251" s="16" t="s">
        <v>677</v>
      </c>
      <c r="B1251" s="2">
        <v>5982</v>
      </c>
      <c r="C1251" s="21" t="s">
        <v>64</v>
      </c>
      <c r="D1251" s="16">
        <v>42400</v>
      </c>
      <c r="E1251" s="22">
        <v>42530</v>
      </c>
      <c r="F1251" s="16" t="s">
        <v>584</v>
      </c>
      <c r="G1251" s="21">
        <v>41</v>
      </c>
      <c r="H1251" s="18">
        <f>G1251*L1251</f>
        <v>449.77000000000004</v>
      </c>
      <c r="I1251" s="23">
        <v>0.06</v>
      </c>
      <c r="J1251" s="16" t="s">
        <v>595</v>
      </c>
      <c r="K1251" s="24">
        <v>-168.95</v>
      </c>
      <c r="L1251" s="18">
        <v>10.97</v>
      </c>
      <c r="M1251" s="24">
        <v>6.5</v>
      </c>
      <c r="N1251" s="16" t="s">
        <v>156</v>
      </c>
      <c r="O1251" s="21" t="s">
        <v>601</v>
      </c>
      <c r="P1251" s="16" t="s">
        <v>68</v>
      </c>
      <c r="Q1251" s="21" t="s">
        <v>681</v>
      </c>
      <c r="R1251" s="16" t="s">
        <v>689</v>
      </c>
      <c r="S1251" s="21" t="s">
        <v>591</v>
      </c>
      <c r="T1251" s="20">
        <f>E1251+7</f>
        <v>42537</v>
      </c>
    </row>
    <row r="1252" spans="1:20" x14ac:dyDescent="0.2">
      <c r="A1252" s="16" t="s">
        <v>677</v>
      </c>
      <c r="B1252" s="4">
        <v>2901</v>
      </c>
      <c r="C1252" s="16" t="s">
        <v>64</v>
      </c>
      <c r="D1252" s="16">
        <v>20960</v>
      </c>
      <c r="E1252" s="17">
        <v>42265</v>
      </c>
      <c r="F1252" s="16" t="s">
        <v>584</v>
      </c>
      <c r="G1252" s="16">
        <v>19</v>
      </c>
      <c r="H1252" s="18">
        <f>G1252*L1252</f>
        <v>208.43</v>
      </c>
      <c r="I1252" s="19">
        <v>0.1</v>
      </c>
      <c r="J1252" s="16" t="s">
        <v>595</v>
      </c>
      <c r="K1252" s="18">
        <v>-104.82</v>
      </c>
      <c r="L1252" s="18">
        <v>10.97</v>
      </c>
      <c r="M1252" s="18">
        <v>6.5</v>
      </c>
      <c r="N1252" s="16" t="s">
        <v>652</v>
      </c>
      <c r="O1252" s="16" t="s">
        <v>603</v>
      </c>
      <c r="P1252" s="16" t="s">
        <v>71</v>
      </c>
      <c r="Q1252" s="16" t="s">
        <v>681</v>
      </c>
      <c r="R1252" s="16" t="s">
        <v>689</v>
      </c>
      <c r="S1252" s="16" t="s">
        <v>591</v>
      </c>
      <c r="T1252" s="20">
        <f>E1252+7</f>
        <v>42272</v>
      </c>
    </row>
    <row r="1253" spans="1:20" x14ac:dyDescent="0.2">
      <c r="A1253" s="16" t="s">
        <v>677</v>
      </c>
      <c r="B1253" s="2">
        <v>172</v>
      </c>
      <c r="C1253" s="21" t="s">
        <v>64</v>
      </c>
      <c r="D1253" s="16">
        <v>1088</v>
      </c>
      <c r="E1253" s="22">
        <v>42449</v>
      </c>
      <c r="F1253" s="16" t="s">
        <v>584</v>
      </c>
      <c r="G1253" s="21">
        <v>13</v>
      </c>
      <c r="H1253" s="18">
        <f>G1253*L1253</f>
        <v>272.61</v>
      </c>
      <c r="I1253" s="23">
        <v>0.1</v>
      </c>
      <c r="J1253" s="16" t="s">
        <v>595</v>
      </c>
      <c r="K1253" s="24">
        <v>-112</v>
      </c>
      <c r="L1253" s="18">
        <v>20.97</v>
      </c>
      <c r="M1253" s="24">
        <v>6.5</v>
      </c>
      <c r="N1253" s="16" t="s">
        <v>655</v>
      </c>
      <c r="O1253" s="21" t="s">
        <v>603</v>
      </c>
      <c r="P1253" s="16" t="s">
        <v>70</v>
      </c>
      <c r="Q1253" s="21" t="s">
        <v>681</v>
      </c>
      <c r="R1253" s="16" t="s">
        <v>689</v>
      </c>
      <c r="S1253" s="21" t="s">
        <v>591</v>
      </c>
      <c r="T1253" s="20">
        <f>E1253+7</f>
        <v>42456</v>
      </c>
    </row>
    <row r="1254" spans="1:20" x14ac:dyDescent="0.2">
      <c r="A1254" s="16" t="s">
        <v>677</v>
      </c>
      <c r="B1254" s="4">
        <v>6751</v>
      </c>
      <c r="C1254" s="16" t="s">
        <v>64</v>
      </c>
      <c r="D1254" s="16">
        <v>48071</v>
      </c>
      <c r="E1254" s="17">
        <v>42005</v>
      </c>
      <c r="F1254" s="16" t="s">
        <v>584</v>
      </c>
      <c r="G1254" s="16">
        <v>1</v>
      </c>
      <c r="H1254" s="18">
        <f>G1254*L1254</f>
        <v>12.64</v>
      </c>
      <c r="I1254" s="19">
        <v>0.03</v>
      </c>
      <c r="J1254" s="16" t="s">
        <v>594</v>
      </c>
      <c r="K1254" s="18">
        <v>-13.59</v>
      </c>
      <c r="L1254" s="18">
        <v>12.64</v>
      </c>
      <c r="M1254" s="18">
        <v>4.9800000000000004</v>
      </c>
      <c r="N1254" s="16" t="s">
        <v>615</v>
      </c>
      <c r="O1254" s="16" t="s">
        <v>605</v>
      </c>
      <c r="P1254" s="16" t="s">
        <v>68</v>
      </c>
      <c r="Q1254" s="16" t="s">
        <v>680</v>
      </c>
      <c r="R1254" s="16" t="s">
        <v>687</v>
      </c>
      <c r="S1254" s="16" t="s">
        <v>592</v>
      </c>
      <c r="T1254" s="20">
        <f>E1254+7</f>
        <v>42012</v>
      </c>
    </row>
    <row r="1255" spans="1:20" x14ac:dyDescent="0.2">
      <c r="A1255" s="16" t="s">
        <v>677</v>
      </c>
      <c r="B1255" s="4">
        <v>4350</v>
      </c>
      <c r="C1255" s="21" t="s">
        <v>64</v>
      </c>
      <c r="D1255" s="16">
        <v>30981</v>
      </c>
      <c r="E1255" s="22">
        <v>41989</v>
      </c>
      <c r="F1255" s="16" t="s">
        <v>584</v>
      </c>
      <c r="G1255" s="21">
        <v>22</v>
      </c>
      <c r="H1255" s="18">
        <f>G1255*L1255</f>
        <v>3981.56</v>
      </c>
      <c r="I1255" s="23">
        <v>0.09</v>
      </c>
      <c r="J1255" s="16" t="s">
        <v>593</v>
      </c>
      <c r="K1255" s="24">
        <v>-116.02</v>
      </c>
      <c r="L1255" s="18">
        <v>180.98</v>
      </c>
      <c r="M1255" s="24">
        <v>30</v>
      </c>
      <c r="N1255" s="16" t="s">
        <v>657</v>
      </c>
      <c r="O1255" s="21" t="s">
        <v>603</v>
      </c>
      <c r="P1255" s="16" t="s">
        <v>68</v>
      </c>
      <c r="Q1255" s="21" t="s">
        <v>680</v>
      </c>
      <c r="R1255" s="16" t="s">
        <v>696</v>
      </c>
      <c r="S1255" s="21" t="s">
        <v>72</v>
      </c>
      <c r="T1255" s="20">
        <f>E1255+7</f>
        <v>41996</v>
      </c>
    </row>
    <row r="1256" spans="1:20" x14ac:dyDescent="0.2">
      <c r="A1256" s="16" t="s">
        <v>677</v>
      </c>
      <c r="B1256" s="2">
        <v>8111</v>
      </c>
      <c r="C1256" s="16" t="s">
        <v>64</v>
      </c>
      <c r="D1256" s="16">
        <v>57894</v>
      </c>
      <c r="E1256" s="17">
        <v>42402</v>
      </c>
      <c r="F1256" s="16" t="s">
        <v>584</v>
      </c>
      <c r="G1256" s="16">
        <v>47</v>
      </c>
      <c r="H1256" s="18">
        <f>G1256*L1256</f>
        <v>14388.58</v>
      </c>
      <c r="I1256" s="19">
        <v>0.09</v>
      </c>
      <c r="J1256" s="16" t="s">
        <v>593</v>
      </c>
      <c r="K1256" s="18">
        <v>2852.94</v>
      </c>
      <c r="L1256" s="18">
        <v>306.14</v>
      </c>
      <c r="M1256" s="18">
        <v>26.53</v>
      </c>
      <c r="N1256" s="16" t="s">
        <v>652</v>
      </c>
      <c r="O1256" s="16" t="s">
        <v>603</v>
      </c>
      <c r="P1256" s="16" t="s">
        <v>68</v>
      </c>
      <c r="Q1256" s="16" t="s">
        <v>681</v>
      </c>
      <c r="R1256" s="16" t="s">
        <v>694</v>
      </c>
      <c r="S1256" s="16" t="s">
        <v>72</v>
      </c>
      <c r="T1256" s="20">
        <f>E1256+7</f>
        <v>42409</v>
      </c>
    </row>
    <row r="1257" spans="1:20" x14ac:dyDescent="0.2">
      <c r="A1257" s="16" t="s">
        <v>677</v>
      </c>
      <c r="B1257" s="4">
        <v>5132</v>
      </c>
      <c r="C1257" s="21" t="s">
        <v>64</v>
      </c>
      <c r="D1257" s="16">
        <v>36608</v>
      </c>
      <c r="E1257" s="22">
        <v>42214</v>
      </c>
      <c r="F1257" s="16" t="s">
        <v>584</v>
      </c>
      <c r="G1257" s="21">
        <v>40</v>
      </c>
      <c r="H1257" s="18">
        <f>G1257*L1257</f>
        <v>879.2</v>
      </c>
      <c r="I1257" s="23">
        <v>0.1</v>
      </c>
      <c r="J1257" s="16" t="s">
        <v>595</v>
      </c>
      <c r="K1257" s="24">
        <v>183.48</v>
      </c>
      <c r="L1257" s="18">
        <v>21.98</v>
      </c>
      <c r="M1257" s="24">
        <v>2.87</v>
      </c>
      <c r="N1257" s="16" t="s">
        <v>652</v>
      </c>
      <c r="O1257" s="21" t="s">
        <v>603</v>
      </c>
      <c r="P1257" s="16" t="s">
        <v>69</v>
      </c>
      <c r="Q1257" s="21" t="s">
        <v>679</v>
      </c>
      <c r="R1257" s="16" t="s">
        <v>683</v>
      </c>
      <c r="S1257" s="21" t="s">
        <v>592</v>
      </c>
      <c r="T1257" s="20">
        <f>E1257+7</f>
        <v>42221</v>
      </c>
    </row>
    <row r="1258" spans="1:20" x14ac:dyDescent="0.2">
      <c r="A1258" s="16" t="s">
        <v>677</v>
      </c>
      <c r="B1258" s="2">
        <v>517</v>
      </c>
      <c r="C1258" s="16" t="s">
        <v>64</v>
      </c>
      <c r="D1258" s="16">
        <v>3554</v>
      </c>
      <c r="E1258" s="17">
        <v>42110</v>
      </c>
      <c r="F1258" s="16" t="s">
        <v>584</v>
      </c>
      <c r="G1258" s="16">
        <v>25</v>
      </c>
      <c r="H1258" s="18">
        <f>G1258*L1258</f>
        <v>307</v>
      </c>
      <c r="I1258" s="19">
        <v>0.08</v>
      </c>
      <c r="J1258" s="16" t="s">
        <v>595</v>
      </c>
      <c r="K1258" s="18">
        <v>-14.06</v>
      </c>
      <c r="L1258" s="18">
        <v>12.28</v>
      </c>
      <c r="M1258" s="18">
        <v>6.47</v>
      </c>
      <c r="N1258" s="16" t="s">
        <v>619</v>
      </c>
      <c r="O1258" s="16" t="s">
        <v>605</v>
      </c>
      <c r="P1258" s="16" t="s">
        <v>71</v>
      </c>
      <c r="Q1258" s="16" t="s">
        <v>679</v>
      </c>
      <c r="R1258" s="16" t="s">
        <v>686</v>
      </c>
      <c r="S1258" s="16" t="s">
        <v>591</v>
      </c>
      <c r="T1258" s="20">
        <f>E1258+7</f>
        <v>42117</v>
      </c>
    </row>
    <row r="1259" spans="1:20" x14ac:dyDescent="0.2">
      <c r="A1259" s="16" t="s">
        <v>677</v>
      </c>
      <c r="B1259" s="4">
        <v>7634</v>
      </c>
      <c r="C1259" s="21" t="s">
        <v>64</v>
      </c>
      <c r="D1259" s="16">
        <v>54630</v>
      </c>
      <c r="E1259" s="22">
        <v>42531</v>
      </c>
      <c r="F1259" s="16" t="s">
        <v>584</v>
      </c>
      <c r="G1259" s="21">
        <v>11</v>
      </c>
      <c r="H1259" s="18">
        <f>G1259*L1259</f>
        <v>71.28</v>
      </c>
      <c r="I1259" s="23">
        <v>0.06</v>
      </c>
      <c r="J1259" s="16" t="s">
        <v>595</v>
      </c>
      <c r="K1259" s="24">
        <v>-34.53</v>
      </c>
      <c r="L1259" s="18">
        <v>6.48</v>
      </c>
      <c r="M1259" s="24">
        <v>6.22</v>
      </c>
      <c r="N1259" s="16" t="s">
        <v>655</v>
      </c>
      <c r="O1259" s="21" t="s">
        <v>603</v>
      </c>
      <c r="P1259" s="16" t="s">
        <v>68</v>
      </c>
      <c r="Q1259" s="21" t="s">
        <v>679</v>
      </c>
      <c r="R1259" s="16" t="s">
        <v>686</v>
      </c>
      <c r="S1259" s="21" t="s">
        <v>591</v>
      </c>
      <c r="T1259" s="20">
        <f>E1259+7</f>
        <v>42538</v>
      </c>
    </row>
    <row r="1260" spans="1:20" x14ac:dyDescent="0.2">
      <c r="A1260" s="16" t="s">
        <v>677</v>
      </c>
      <c r="B1260" s="2">
        <v>435</v>
      </c>
      <c r="C1260" s="16" t="s">
        <v>64</v>
      </c>
      <c r="D1260" s="16">
        <v>2912</v>
      </c>
      <c r="E1260" s="17">
        <v>42379</v>
      </c>
      <c r="F1260" s="16" t="s">
        <v>584</v>
      </c>
      <c r="G1260" s="16">
        <v>9</v>
      </c>
      <c r="H1260" s="18">
        <f>G1260*L1260</f>
        <v>503.82</v>
      </c>
      <c r="I1260" s="19">
        <v>0.05</v>
      </c>
      <c r="J1260" s="16" t="s">
        <v>594</v>
      </c>
      <c r="K1260" s="18">
        <v>170.9</v>
      </c>
      <c r="L1260" s="18">
        <v>55.98</v>
      </c>
      <c r="M1260" s="18">
        <v>4.8600000000000003</v>
      </c>
      <c r="N1260" s="16" t="s">
        <v>653</v>
      </c>
      <c r="O1260" s="16" t="s">
        <v>603</v>
      </c>
      <c r="P1260" s="16" t="s">
        <v>71</v>
      </c>
      <c r="Q1260" s="16" t="s">
        <v>679</v>
      </c>
      <c r="R1260" s="16" t="s">
        <v>686</v>
      </c>
      <c r="S1260" s="16" t="s">
        <v>591</v>
      </c>
      <c r="T1260" s="20">
        <f>E1260+7</f>
        <v>42386</v>
      </c>
    </row>
    <row r="1261" spans="1:20" x14ac:dyDescent="0.2">
      <c r="A1261" s="16" t="s">
        <v>677</v>
      </c>
      <c r="B1261" s="2">
        <v>7386</v>
      </c>
      <c r="C1261" s="21" t="s">
        <v>64</v>
      </c>
      <c r="D1261" s="16">
        <v>52642</v>
      </c>
      <c r="E1261" s="22">
        <v>42108</v>
      </c>
      <c r="F1261" s="16" t="s">
        <v>584</v>
      </c>
      <c r="G1261" s="21">
        <v>15</v>
      </c>
      <c r="H1261" s="18">
        <f>G1261*L1261</f>
        <v>839.69999999999993</v>
      </c>
      <c r="I1261" s="23">
        <v>0.09</v>
      </c>
      <c r="J1261" s="16" t="s">
        <v>595</v>
      </c>
      <c r="K1261" s="24">
        <v>276.98</v>
      </c>
      <c r="L1261" s="18">
        <v>55.98</v>
      </c>
      <c r="M1261" s="24">
        <v>4.8600000000000003</v>
      </c>
      <c r="N1261" s="16" t="s">
        <v>485</v>
      </c>
      <c r="O1261" s="21" t="s">
        <v>601</v>
      </c>
      <c r="P1261" s="16" t="s">
        <v>68</v>
      </c>
      <c r="Q1261" s="21" t="s">
        <v>679</v>
      </c>
      <c r="R1261" s="16" t="s">
        <v>686</v>
      </c>
      <c r="S1261" s="21" t="s">
        <v>591</v>
      </c>
      <c r="T1261" s="20">
        <f>E1261+7</f>
        <v>42115</v>
      </c>
    </row>
    <row r="1262" spans="1:20" x14ac:dyDescent="0.2">
      <c r="A1262" s="16" t="s">
        <v>677</v>
      </c>
      <c r="B1262" s="4">
        <v>5536</v>
      </c>
      <c r="C1262" s="16" t="s">
        <v>64</v>
      </c>
      <c r="D1262" s="16">
        <v>39232</v>
      </c>
      <c r="E1262" s="17">
        <v>42136</v>
      </c>
      <c r="F1262" s="16" t="s">
        <v>584</v>
      </c>
      <c r="G1262" s="16">
        <v>26</v>
      </c>
      <c r="H1262" s="18">
        <f>G1262*L1262</f>
        <v>1442.48</v>
      </c>
      <c r="I1262" s="19">
        <v>0.06</v>
      </c>
      <c r="J1262" s="16" t="s">
        <v>595</v>
      </c>
      <c r="K1262" s="18">
        <v>435.11</v>
      </c>
      <c r="L1262" s="18">
        <v>55.48</v>
      </c>
      <c r="M1262" s="18">
        <v>14.3</v>
      </c>
      <c r="N1262" s="16" t="s">
        <v>652</v>
      </c>
      <c r="O1262" s="16" t="s">
        <v>603</v>
      </c>
      <c r="P1262" s="16" t="s">
        <v>71</v>
      </c>
      <c r="Q1262" s="16" t="s">
        <v>679</v>
      </c>
      <c r="R1262" s="16" t="s">
        <v>686</v>
      </c>
      <c r="S1262" s="16" t="s">
        <v>591</v>
      </c>
      <c r="T1262" s="20">
        <f>E1262+7</f>
        <v>42143</v>
      </c>
    </row>
    <row r="1263" spans="1:20" x14ac:dyDescent="0.2">
      <c r="A1263" s="16" t="s">
        <v>677</v>
      </c>
      <c r="B1263" s="2">
        <v>6708</v>
      </c>
      <c r="C1263" s="21" t="s">
        <v>64</v>
      </c>
      <c r="D1263" s="16">
        <v>47777</v>
      </c>
      <c r="E1263" s="22">
        <v>42638</v>
      </c>
      <c r="F1263" s="16" t="s">
        <v>584</v>
      </c>
      <c r="G1263" s="21">
        <v>13</v>
      </c>
      <c r="H1263" s="18">
        <f>G1263*L1263</f>
        <v>86.84</v>
      </c>
      <c r="I1263" s="23">
        <v>0.05</v>
      </c>
      <c r="J1263" s="16" t="s">
        <v>595</v>
      </c>
      <c r="K1263" s="24">
        <v>-27.91</v>
      </c>
      <c r="L1263" s="18">
        <v>6.68</v>
      </c>
      <c r="M1263" s="24">
        <v>5.41</v>
      </c>
      <c r="N1263" s="16" t="s">
        <v>214</v>
      </c>
      <c r="O1263" s="21" t="s">
        <v>601</v>
      </c>
      <c r="P1263" s="16" t="s">
        <v>68</v>
      </c>
      <c r="Q1263" s="21" t="s">
        <v>679</v>
      </c>
      <c r="R1263" s="16" t="s">
        <v>686</v>
      </c>
      <c r="S1263" s="21" t="s">
        <v>591</v>
      </c>
      <c r="T1263" s="20">
        <f>E1263+7</f>
        <v>42645</v>
      </c>
    </row>
    <row r="1264" spans="1:20" x14ac:dyDescent="0.2">
      <c r="A1264" s="16" t="s">
        <v>677</v>
      </c>
      <c r="B1264" s="4">
        <v>863</v>
      </c>
      <c r="C1264" s="16" t="s">
        <v>64</v>
      </c>
      <c r="D1264" s="16">
        <v>6182</v>
      </c>
      <c r="E1264" s="17">
        <v>42511</v>
      </c>
      <c r="F1264" s="16" t="s">
        <v>584</v>
      </c>
      <c r="G1264" s="16">
        <v>40</v>
      </c>
      <c r="H1264" s="18">
        <f>G1264*L1264</f>
        <v>259.20000000000005</v>
      </c>
      <c r="I1264" s="19">
        <v>0.04</v>
      </c>
      <c r="J1264" s="16" t="s">
        <v>595</v>
      </c>
      <c r="K1264" s="18">
        <v>-116.79</v>
      </c>
      <c r="L1264" s="18">
        <v>6.48</v>
      </c>
      <c r="M1264" s="18">
        <v>6.65</v>
      </c>
      <c r="N1264" s="16" t="s">
        <v>653</v>
      </c>
      <c r="O1264" s="16" t="s">
        <v>603</v>
      </c>
      <c r="P1264" s="16" t="s">
        <v>71</v>
      </c>
      <c r="Q1264" s="16" t="s">
        <v>679</v>
      </c>
      <c r="R1264" s="16" t="s">
        <v>686</v>
      </c>
      <c r="S1264" s="16" t="s">
        <v>591</v>
      </c>
      <c r="T1264" s="20">
        <f>E1264+7</f>
        <v>42518</v>
      </c>
    </row>
    <row r="1265" spans="1:20" x14ac:dyDescent="0.2">
      <c r="A1265" s="16" t="s">
        <v>677</v>
      </c>
      <c r="B1265" s="2">
        <v>7840</v>
      </c>
      <c r="C1265" s="21" t="s">
        <v>64</v>
      </c>
      <c r="D1265" s="16">
        <v>56039</v>
      </c>
      <c r="E1265" s="22">
        <v>42272</v>
      </c>
      <c r="F1265" s="16" t="s">
        <v>584</v>
      </c>
      <c r="G1265" s="21">
        <v>23</v>
      </c>
      <c r="H1265" s="18">
        <f>G1265*L1265</f>
        <v>153.63999999999999</v>
      </c>
      <c r="I1265" s="23">
        <v>7.0000000000000007E-2</v>
      </c>
      <c r="J1265" s="16" t="s">
        <v>595</v>
      </c>
      <c r="K1265" s="24">
        <v>-33.15</v>
      </c>
      <c r="L1265" s="18">
        <v>6.68</v>
      </c>
      <c r="M1265" s="24">
        <v>5.2</v>
      </c>
      <c r="N1265" s="16" t="s">
        <v>289</v>
      </c>
      <c r="O1265" s="21" t="s">
        <v>601</v>
      </c>
      <c r="P1265" s="16" t="s">
        <v>69</v>
      </c>
      <c r="Q1265" s="21" t="s">
        <v>679</v>
      </c>
      <c r="R1265" s="16" t="s">
        <v>686</v>
      </c>
      <c r="S1265" s="21" t="s">
        <v>591</v>
      </c>
      <c r="T1265" s="20">
        <f>E1265+7</f>
        <v>42279</v>
      </c>
    </row>
    <row r="1266" spans="1:20" x14ac:dyDescent="0.2">
      <c r="A1266" s="16" t="s">
        <v>677</v>
      </c>
      <c r="B1266" s="2">
        <v>706</v>
      </c>
      <c r="C1266" s="16" t="s">
        <v>64</v>
      </c>
      <c r="D1266" s="16">
        <v>4960</v>
      </c>
      <c r="E1266" s="17">
        <v>41999</v>
      </c>
      <c r="F1266" s="16" t="s">
        <v>584</v>
      </c>
      <c r="G1266" s="16">
        <v>4</v>
      </c>
      <c r="H1266" s="18">
        <f>G1266*L1266</f>
        <v>25.92</v>
      </c>
      <c r="I1266" s="19">
        <v>0.04</v>
      </c>
      <c r="J1266" s="16" t="s">
        <v>594</v>
      </c>
      <c r="K1266" s="18">
        <v>-16.38</v>
      </c>
      <c r="L1266" s="18">
        <v>6.48</v>
      </c>
      <c r="M1266" s="18">
        <v>8.74</v>
      </c>
      <c r="N1266" s="16" t="s">
        <v>517</v>
      </c>
      <c r="O1266" s="16" t="s">
        <v>605</v>
      </c>
      <c r="P1266" s="16" t="s">
        <v>71</v>
      </c>
      <c r="Q1266" s="16" t="s">
        <v>679</v>
      </c>
      <c r="R1266" s="16" t="s">
        <v>686</v>
      </c>
      <c r="S1266" s="16" t="s">
        <v>591</v>
      </c>
      <c r="T1266" s="20">
        <f>E1266+7</f>
        <v>42006</v>
      </c>
    </row>
    <row r="1267" spans="1:20" x14ac:dyDescent="0.2">
      <c r="A1267" s="16" t="s">
        <v>677</v>
      </c>
      <c r="B1267" s="2">
        <v>4383</v>
      </c>
      <c r="C1267" s="21" t="s">
        <v>64</v>
      </c>
      <c r="D1267" s="16">
        <v>31233</v>
      </c>
      <c r="E1267" s="22">
        <v>42210</v>
      </c>
      <c r="F1267" s="16" t="s">
        <v>584</v>
      </c>
      <c r="G1267" s="21">
        <v>3</v>
      </c>
      <c r="H1267" s="18">
        <f>G1267*L1267</f>
        <v>14.940000000000001</v>
      </c>
      <c r="I1267" s="23">
        <v>0.06</v>
      </c>
      <c r="J1267" s="16" t="s">
        <v>595</v>
      </c>
      <c r="K1267" s="24">
        <v>-11.36</v>
      </c>
      <c r="L1267" s="18">
        <v>4.9800000000000004</v>
      </c>
      <c r="M1267" s="24">
        <v>5.0199999999999996</v>
      </c>
      <c r="N1267" s="16" t="s">
        <v>356</v>
      </c>
      <c r="O1267" s="21" t="s">
        <v>601</v>
      </c>
      <c r="P1267" s="16" t="s">
        <v>68</v>
      </c>
      <c r="Q1267" s="21" t="s">
        <v>679</v>
      </c>
      <c r="R1267" s="16" t="s">
        <v>686</v>
      </c>
      <c r="S1267" s="21" t="s">
        <v>591</v>
      </c>
      <c r="T1267" s="20">
        <f>E1267+7</f>
        <v>42217</v>
      </c>
    </row>
    <row r="1268" spans="1:20" x14ac:dyDescent="0.2">
      <c r="A1268" s="16" t="s">
        <v>677</v>
      </c>
      <c r="B1268" s="4">
        <v>7551</v>
      </c>
      <c r="C1268" s="16" t="s">
        <v>64</v>
      </c>
      <c r="D1268" s="16">
        <v>54020</v>
      </c>
      <c r="E1268" s="17">
        <v>42339</v>
      </c>
      <c r="F1268" s="16" t="s">
        <v>584</v>
      </c>
      <c r="G1268" s="16">
        <v>43</v>
      </c>
      <c r="H1268" s="18">
        <f>G1268*L1268</f>
        <v>278.64000000000004</v>
      </c>
      <c r="I1268" s="19">
        <v>0.09</v>
      </c>
      <c r="J1268" s="16" t="s">
        <v>595</v>
      </c>
      <c r="K1268" s="18">
        <v>-140.47999999999999</v>
      </c>
      <c r="L1268" s="18">
        <v>6.48</v>
      </c>
      <c r="M1268" s="18">
        <v>6.86</v>
      </c>
      <c r="N1268" s="16" t="s">
        <v>651</v>
      </c>
      <c r="O1268" s="16" t="s">
        <v>603</v>
      </c>
      <c r="P1268" s="16" t="s">
        <v>71</v>
      </c>
      <c r="Q1268" s="16" t="s">
        <v>679</v>
      </c>
      <c r="R1268" s="16" t="s">
        <v>686</v>
      </c>
      <c r="S1268" s="16" t="s">
        <v>591</v>
      </c>
      <c r="T1268" s="20">
        <f>E1268+7</f>
        <v>42346</v>
      </c>
    </row>
    <row r="1269" spans="1:20" x14ac:dyDescent="0.2">
      <c r="A1269" s="16" t="s">
        <v>677</v>
      </c>
      <c r="B1269" s="4">
        <v>6425</v>
      </c>
      <c r="C1269" s="21" t="s">
        <v>64</v>
      </c>
      <c r="D1269" s="16">
        <v>45670</v>
      </c>
      <c r="E1269" s="22">
        <v>42528</v>
      </c>
      <c r="F1269" s="16" t="s">
        <v>584</v>
      </c>
      <c r="G1269" s="21">
        <v>2</v>
      </c>
      <c r="H1269" s="18">
        <f>G1269*L1269</f>
        <v>12.96</v>
      </c>
      <c r="I1269" s="23">
        <v>0.06</v>
      </c>
      <c r="J1269" s="16" t="s">
        <v>595</v>
      </c>
      <c r="K1269" s="24">
        <v>-13.32</v>
      </c>
      <c r="L1269" s="18">
        <v>6.48</v>
      </c>
      <c r="M1269" s="24">
        <v>7.86</v>
      </c>
      <c r="N1269" s="16" t="s">
        <v>533</v>
      </c>
      <c r="O1269" s="21" t="s">
        <v>601</v>
      </c>
      <c r="P1269" s="16" t="s">
        <v>71</v>
      </c>
      <c r="Q1269" s="21" t="s">
        <v>679</v>
      </c>
      <c r="R1269" s="16" t="s">
        <v>686</v>
      </c>
      <c r="S1269" s="21" t="s">
        <v>591</v>
      </c>
      <c r="T1269" s="20">
        <f>E1269+7</f>
        <v>42535</v>
      </c>
    </row>
    <row r="1270" spans="1:20" x14ac:dyDescent="0.2">
      <c r="A1270" s="16" t="s">
        <v>677</v>
      </c>
      <c r="B1270" s="4">
        <v>4735</v>
      </c>
      <c r="C1270" s="16" t="s">
        <v>64</v>
      </c>
      <c r="D1270" s="16">
        <v>33700</v>
      </c>
      <c r="E1270" s="17">
        <v>42040</v>
      </c>
      <c r="F1270" s="16" t="s">
        <v>584</v>
      </c>
      <c r="G1270" s="16">
        <v>36</v>
      </c>
      <c r="H1270" s="18">
        <f>G1270*L1270</f>
        <v>233.28000000000003</v>
      </c>
      <c r="I1270" s="19">
        <v>0</v>
      </c>
      <c r="J1270" s="16" t="s">
        <v>595</v>
      </c>
      <c r="K1270" s="18">
        <v>-133.97999999999999</v>
      </c>
      <c r="L1270" s="18">
        <v>6.48</v>
      </c>
      <c r="M1270" s="18">
        <v>8.19</v>
      </c>
      <c r="N1270" s="16" t="s">
        <v>657</v>
      </c>
      <c r="O1270" s="16" t="s">
        <v>603</v>
      </c>
      <c r="P1270" s="16" t="s">
        <v>71</v>
      </c>
      <c r="Q1270" s="16" t="s">
        <v>679</v>
      </c>
      <c r="R1270" s="16" t="s">
        <v>686</v>
      </c>
      <c r="S1270" s="16" t="s">
        <v>591</v>
      </c>
      <c r="T1270" s="20">
        <f>E1270+7</f>
        <v>42047</v>
      </c>
    </row>
    <row r="1271" spans="1:20" x14ac:dyDescent="0.2">
      <c r="A1271" s="16" t="s">
        <v>677</v>
      </c>
      <c r="B1271" s="4">
        <v>2353</v>
      </c>
      <c r="C1271" s="21" t="s">
        <v>64</v>
      </c>
      <c r="D1271" s="16">
        <v>16967</v>
      </c>
      <c r="E1271" s="22">
        <v>42174</v>
      </c>
      <c r="F1271" s="16" t="s">
        <v>584</v>
      </c>
      <c r="G1271" s="21">
        <v>34</v>
      </c>
      <c r="H1271" s="18">
        <f>G1271*L1271</f>
        <v>679.32</v>
      </c>
      <c r="I1271" s="23">
        <v>0.06</v>
      </c>
      <c r="J1271" s="16" t="s">
        <v>595</v>
      </c>
      <c r="K1271" s="24">
        <v>181.98</v>
      </c>
      <c r="L1271" s="18">
        <v>19.98</v>
      </c>
      <c r="M1271" s="24">
        <v>5.77</v>
      </c>
      <c r="N1271" s="16" t="s">
        <v>653</v>
      </c>
      <c r="O1271" s="21" t="s">
        <v>603</v>
      </c>
      <c r="P1271" s="16" t="s">
        <v>71</v>
      </c>
      <c r="Q1271" s="21" t="s">
        <v>679</v>
      </c>
      <c r="R1271" s="16" t="s">
        <v>686</v>
      </c>
      <c r="S1271" s="21" t="s">
        <v>591</v>
      </c>
      <c r="T1271" s="20">
        <f>E1271+7</f>
        <v>42181</v>
      </c>
    </row>
    <row r="1272" spans="1:20" x14ac:dyDescent="0.2">
      <c r="A1272" s="16" t="s">
        <v>677</v>
      </c>
      <c r="B1272" s="4">
        <v>4495</v>
      </c>
      <c r="C1272" s="16" t="s">
        <v>64</v>
      </c>
      <c r="D1272" s="16">
        <v>32001</v>
      </c>
      <c r="E1272" s="17">
        <v>42244</v>
      </c>
      <c r="F1272" s="16" t="s">
        <v>584</v>
      </c>
      <c r="G1272" s="16">
        <v>11</v>
      </c>
      <c r="H1272" s="18">
        <f>G1272*L1272</f>
        <v>3310.78</v>
      </c>
      <c r="I1272" s="19">
        <v>0</v>
      </c>
      <c r="J1272" s="16" t="s">
        <v>595</v>
      </c>
      <c r="K1272" s="18">
        <v>794.2</v>
      </c>
      <c r="L1272" s="18">
        <v>300.98</v>
      </c>
      <c r="M1272" s="18">
        <v>13.99</v>
      </c>
      <c r="N1272" s="16" t="s">
        <v>494</v>
      </c>
      <c r="O1272" s="16" t="s">
        <v>601</v>
      </c>
      <c r="P1272" s="16" t="s">
        <v>69</v>
      </c>
      <c r="Q1272" s="16" t="s">
        <v>681</v>
      </c>
      <c r="R1272" s="16" t="s">
        <v>694</v>
      </c>
      <c r="S1272" s="16" t="s">
        <v>590</v>
      </c>
      <c r="T1272" s="20">
        <f>E1272+7</f>
        <v>42251</v>
      </c>
    </row>
    <row r="1273" spans="1:20" x14ac:dyDescent="0.2">
      <c r="A1273" s="16" t="s">
        <v>677</v>
      </c>
      <c r="B1273" s="2">
        <v>4626</v>
      </c>
      <c r="C1273" s="21" t="s">
        <v>64</v>
      </c>
      <c r="D1273" s="16">
        <v>32929</v>
      </c>
      <c r="E1273" s="22">
        <v>42065</v>
      </c>
      <c r="F1273" s="16" t="s">
        <v>584</v>
      </c>
      <c r="G1273" s="21">
        <v>13</v>
      </c>
      <c r="H1273" s="18">
        <f>G1273*L1273</f>
        <v>158.73000000000002</v>
      </c>
      <c r="I1273" s="23">
        <v>0.09</v>
      </c>
      <c r="J1273" s="16" t="s">
        <v>595</v>
      </c>
      <c r="K1273" s="24">
        <v>-26.87</v>
      </c>
      <c r="L1273" s="18">
        <v>12.21</v>
      </c>
      <c r="M1273" s="24">
        <v>4.8099999999999996</v>
      </c>
      <c r="N1273" s="16" t="s">
        <v>151</v>
      </c>
      <c r="O1273" s="21" t="s">
        <v>601</v>
      </c>
      <c r="P1273" s="16" t="s">
        <v>71</v>
      </c>
      <c r="Q1273" s="21" t="s">
        <v>679</v>
      </c>
      <c r="R1273" s="16" t="s">
        <v>692</v>
      </c>
      <c r="S1273" s="21" t="s">
        <v>591</v>
      </c>
      <c r="T1273" s="20">
        <f>E1273+7</f>
        <v>42072</v>
      </c>
    </row>
    <row r="1274" spans="1:20" x14ac:dyDescent="0.2">
      <c r="A1274" s="16" t="s">
        <v>677</v>
      </c>
      <c r="B1274" s="4">
        <v>3079</v>
      </c>
      <c r="C1274" s="16" t="s">
        <v>64</v>
      </c>
      <c r="D1274" s="16">
        <v>22085</v>
      </c>
      <c r="E1274" s="17">
        <v>42377</v>
      </c>
      <c r="F1274" s="16" t="s">
        <v>584</v>
      </c>
      <c r="G1274" s="16">
        <v>27</v>
      </c>
      <c r="H1274" s="18">
        <f>G1274*L1274</f>
        <v>477.9</v>
      </c>
      <c r="I1274" s="19">
        <v>7.0000000000000007E-2</v>
      </c>
      <c r="J1274" s="16" t="s">
        <v>595</v>
      </c>
      <c r="K1274" s="18">
        <v>-88.02</v>
      </c>
      <c r="L1274" s="18">
        <v>17.7</v>
      </c>
      <c r="M1274" s="18">
        <v>9.4700000000000006</v>
      </c>
      <c r="N1274" s="16" t="s">
        <v>656</v>
      </c>
      <c r="O1274" s="16" t="s">
        <v>603</v>
      </c>
      <c r="P1274" s="16" t="s">
        <v>68</v>
      </c>
      <c r="Q1274" s="16" t="s">
        <v>679</v>
      </c>
      <c r="R1274" s="16" t="s">
        <v>692</v>
      </c>
      <c r="S1274" s="16" t="s">
        <v>591</v>
      </c>
      <c r="T1274" s="20">
        <f>E1274+7</f>
        <v>42384</v>
      </c>
    </row>
    <row r="1275" spans="1:20" x14ac:dyDescent="0.2">
      <c r="A1275" s="16" t="s">
        <v>677</v>
      </c>
      <c r="B1275" s="4">
        <v>5229</v>
      </c>
      <c r="C1275" s="21" t="s">
        <v>64</v>
      </c>
      <c r="D1275" s="16">
        <v>37223</v>
      </c>
      <c r="E1275" s="22">
        <v>42257</v>
      </c>
      <c r="F1275" s="16" t="s">
        <v>584</v>
      </c>
      <c r="G1275" s="21">
        <v>40</v>
      </c>
      <c r="H1275" s="18">
        <f>G1275*L1275</f>
        <v>708</v>
      </c>
      <c r="I1275" s="23">
        <v>0.09</v>
      </c>
      <c r="J1275" s="16" t="s">
        <v>595</v>
      </c>
      <c r="K1275" s="24">
        <v>-152.4</v>
      </c>
      <c r="L1275" s="18">
        <v>17.7</v>
      </c>
      <c r="M1275" s="24">
        <v>9.4700000000000006</v>
      </c>
      <c r="N1275" s="16" t="s">
        <v>453</v>
      </c>
      <c r="O1275" s="21" t="s">
        <v>601</v>
      </c>
      <c r="P1275" s="16" t="s">
        <v>68</v>
      </c>
      <c r="Q1275" s="21" t="s">
        <v>679</v>
      </c>
      <c r="R1275" s="16" t="s">
        <v>692</v>
      </c>
      <c r="S1275" s="21" t="s">
        <v>591</v>
      </c>
      <c r="T1275" s="20">
        <f>E1275+7</f>
        <v>42264</v>
      </c>
    </row>
    <row r="1276" spans="1:20" x14ac:dyDescent="0.2">
      <c r="A1276" s="16" t="s">
        <v>677</v>
      </c>
      <c r="B1276" s="4">
        <v>3454</v>
      </c>
      <c r="C1276" s="16" t="s">
        <v>64</v>
      </c>
      <c r="D1276" s="16">
        <v>24613</v>
      </c>
      <c r="E1276" s="17">
        <v>42506</v>
      </c>
      <c r="F1276" s="16" t="s">
        <v>584</v>
      </c>
      <c r="G1276" s="16">
        <v>39</v>
      </c>
      <c r="H1276" s="18">
        <f>G1276*L1276</f>
        <v>773.76</v>
      </c>
      <c r="I1276" s="19">
        <v>0.01</v>
      </c>
      <c r="J1276" s="16" t="s">
        <v>595</v>
      </c>
      <c r="K1276" s="18">
        <v>237.75</v>
      </c>
      <c r="L1276" s="18">
        <v>19.84</v>
      </c>
      <c r="M1276" s="18">
        <v>4.0999999999999996</v>
      </c>
      <c r="N1276" s="16" t="s">
        <v>657</v>
      </c>
      <c r="O1276" s="16" t="s">
        <v>603</v>
      </c>
      <c r="P1276" s="16" t="s">
        <v>68</v>
      </c>
      <c r="Q1276" s="16" t="s">
        <v>679</v>
      </c>
      <c r="R1276" s="16" t="s">
        <v>683</v>
      </c>
      <c r="S1276" s="16" t="s">
        <v>588</v>
      </c>
      <c r="T1276" s="20">
        <f>E1276+7</f>
        <v>42513</v>
      </c>
    </row>
    <row r="1277" spans="1:20" x14ac:dyDescent="0.2">
      <c r="A1277" s="16" t="s">
        <v>677</v>
      </c>
      <c r="B1277" s="2">
        <v>8171</v>
      </c>
      <c r="C1277" s="21" t="s">
        <v>64</v>
      </c>
      <c r="D1277" s="16">
        <v>58372</v>
      </c>
      <c r="E1277" s="22">
        <v>42035</v>
      </c>
      <c r="F1277" s="16" t="s">
        <v>584</v>
      </c>
      <c r="G1277" s="21">
        <v>16</v>
      </c>
      <c r="H1277" s="18">
        <f>G1277*L1277</f>
        <v>35.36</v>
      </c>
      <c r="I1277" s="23">
        <v>7.0000000000000007E-2</v>
      </c>
      <c r="J1277" s="16" t="s">
        <v>594</v>
      </c>
      <c r="K1277" s="24">
        <v>4.34</v>
      </c>
      <c r="L1277" s="18">
        <v>2.21</v>
      </c>
      <c r="M1277" s="24">
        <v>1</v>
      </c>
      <c r="N1277" s="16" t="s">
        <v>125</v>
      </c>
      <c r="O1277" s="21" t="s">
        <v>601</v>
      </c>
      <c r="P1277" s="16" t="s">
        <v>71</v>
      </c>
      <c r="Q1277" s="21" t="s">
        <v>679</v>
      </c>
      <c r="R1277" s="16" t="s">
        <v>683</v>
      </c>
      <c r="S1277" s="21" t="s">
        <v>588</v>
      </c>
      <c r="T1277" s="20">
        <f>E1277+7</f>
        <v>42042</v>
      </c>
    </row>
    <row r="1278" spans="1:20" x14ac:dyDescent="0.2">
      <c r="A1278" s="16" t="s">
        <v>677</v>
      </c>
      <c r="B1278" s="2">
        <v>1444</v>
      </c>
      <c r="C1278" s="16" t="s">
        <v>64</v>
      </c>
      <c r="D1278" s="16">
        <v>10436</v>
      </c>
      <c r="E1278" s="17">
        <v>41945</v>
      </c>
      <c r="F1278" s="16" t="s">
        <v>584</v>
      </c>
      <c r="G1278" s="16">
        <v>24</v>
      </c>
      <c r="H1278" s="18">
        <f>G1278*L1278</f>
        <v>140.16</v>
      </c>
      <c r="I1278" s="19">
        <v>0.09</v>
      </c>
      <c r="J1278" s="16" t="s">
        <v>595</v>
      </c>
      <c r="K1278" s="18">
        <v>49.81</v>
      </c>
      <c r="L1278" s="18">
        <v>5.84</v>
      </c>
      <c r="M1278" s="18">
        <v>1</v>
      </c>
      <c r="N1278" s="16" t="s">
        <v>655</v>
      </c>
      <c r="O1278" s="16" t="s">
        <v>603</v>
      </c>
      <c r="P1278" s="16" t="s">
        <v>71</v>
      </c>
      <c r="Q1278" s="16" t="s">
        <v>679</v>
      </c>
      <c r="R1278" s="16" t="s">
        <v>683</v>
      </c>
      <c r="S1278" s="16" t="s">
        <v>588</v>
      </c>
      <c r="T1278" s="20">
        <f>E1278+7</f>
        <v>41952</v>
      </c>
    </row>
    <row r="1279" spans="1:20" x14ac:dyDescent="0.2">
      <c r="A1279" s="16" t="s">
        <v>677</v>
      </c>
      <c r="B1279" s="4">
        <v>7714</v>
      </c>
      <c r="C1279" s="21" t="s">
        <v>64</v>
      </c>
      <c r="D1279" s="16">
        <v>55296</v>
      </c>
      <c r="E1279" s="22">
        <v>42600</v>
      </c>
      <c r="F1279" s="16" t="s">
        <v>584</v>
      </c>
      <c r="G1279" s="21">
        <v>32</v>
      </c>
      <c r="H1279" s="18">
        <f>G1279*L1279</f>
        <v>321.92</v>
      </c>
      <c r="I1279" s="23">
        <v>0.05</v>
      </c>
      <c r="J1279" s="16" t="s">
        <v>595</v>
      </c>
      <c r="K1279" s="24">
        <v>105.47</v>
      </c>
      <c r="L1279" s="18">
        <v>10.06</v>
      </c>
      <c r="M1279" s="24">
        <v>2.06</v>
      </c>
      <c r="N1279" s="16" t="s">
        <v>296</v>
      </c>
      <c r="O1279" s="21" t="s">
        <v>605</v>
      </c>
      <c r="P1279" s="16" t="s">
        <v>71</v>
      </c>
      <c r="Q1279" s="21" t="s">
        <v>679</v>
      </c>
      <c r="R1279" s="16" t="s">
        <v>686</v>
      </c>
      <c r="S1279" s="21" t="s">
        <v>588</v>
      </c>
      <c r="T1279" s="20">
        <f>E1279+7</f>
        <v>42607</v>
      </c>
    </row>
    <row r="1280" spans="1:20" x14ac:dyDescent="0.2">
      <c r="A1280" s="16" t="s">
        <v>677</v>
      </c>
      <c r="B1280" s="2">
        <v>4468</v>
      </c>
      <c r="C1280" s="16" t="s">
        <v>64</v>
      </c>
      <c r="D1280" s="16">
        <v>31845</v>
      </c>
      <c r="E1280" s="17">
        <v>42604</v>
      </c>
      <c r="F1280" s="16" t="s">
        <v>584</v>
      </c>
      <c r="G1280" s="16">
        <v>11</v>
      </c>
      <c r="H1280" s="18">
        <f>G1280*L1280</f>
        <v>110.66000000000001</v>
      </c>
      <c r="I1280" s="19">
        <v>0.05</v>
      </c>
      <c r="J1280" s="16" t="s">
        <v>595</v>
      </c>
      <c r="K1280" s="18">
        <v>28.61</v>
      </c>
      <c r="L1280" s="18">
        <v>10.06</v>
      </c>
      <c r="M1280" s="18">
        <v>2.06</v>
      </c>
      <c r="N1280" s="16" t="s">
        <v>651</v>
      </c>
      <c r="O1280" s="16" t="s">
        <v>603</v>
      </c>
      <c r="P1280" s="16" t="s">
        <v>71</v>
      </c>
      <c r="Q1280" s="16" t="s">
        <v>679</v>
      </c>
      <c r="R1280" s="16" t="s">
        <v>686</v>
      </c>
      <c r="S1280" s="16" t="s">
        <v>588</v>
      </c>
      <c r="T1280" s="20">
        <f>E1280+7</f>
        <v>42611</v>
      </c>
    </row>
    <row r="1281" spans="1:20" x14ac:dyDescent="0.2">
      <c r="A1281" s="16" t="s">
        <v>677</v>
      </c>
      <c r="B1281" s="4">
        <v>2585</v>
      </c>
      <c r="C1281" s="21" t="s">
        <v>64</v>
      </c>
      <c r="D1281" s="16">
        <v>18661</v>
      </c>
      <c r="E1281" s="22">
        <v>42560</v>
      </c>
      <c r="F1281" s="16" t="s">
        <v>584</v>
      </c>
      <c r="G1281" s="21">
        <v>11</v>
      </c>
      <c r="H1281" s="18">
        <f>G1281*L1281</f>
        <v>3155.3500000000004</v>
      </c>
      <c r="I1281" s="23">
        <v>0.04</v>
      </c>
      <c r="J1281" s="16" t="s">
        <v>593</v>
      </c>
      <c r="K1281" s="24">
        <v>-139.26600000000002</v>
      </c>
      <c r="L1281" s="18">
        <v>286.85000000000002</v>
      </c>
      <c r="M1281" s="24">
        <v>61.76</v>
      </c>
      <c r="N1281" s="16" t="s">
        <v>401</v>
      </c>
      <c r="O1281" s="21" t="s">
        <v>601</v>
      </c>
      <c r="P1281" s="16" t="s">
        <v>71</v>
      </c>
      <c r="Q1281" s="21" t="s">
        <v>680</v>
      </c>
      <c r="R1281" s="16" t="s">
        <v>693</v>
      </c>
      <c r="S1281" s="21" t="s">
        <v>587</v>
      </c>
      <c r="T1281" s="20">
        <f>E1281+7</f>
        <v>42567</v>
      </c>
    </row>
    <row r="1282" spans="1:20" x14ac:dyDescent="0.2">
      <c r="A1282" s="16" t="s">
        <v>677</v>
      </c>
      <c r="B1282" s="4">
        <v>5235</v>
      </c>
      <c r="C1282" s="16" t="s">
        <v>64</v>
      </c>
      <c r="D1282" s="16">
        <v>37252</v>
      </c>
      <c r="E1282" s="17">
        <v>42266</v>
      </c>
      <c r="F1282" s="16" t="s">
        <v>584</v>
      </c>
      <c r="G1282" s="16">
        <v>34</v>
      </c>
      <c r="H1282" s="18">
        <f>G1282*L1282</f>
        <v>29953.32</v>
      </c>
      <c r="I1282" s="19">
        <v>0.03</v>
      </c>
      <c r="J1282" s="16" t="s">
        <v>593</v>
      </c>
      <c r="K1282" s="18">
        <v>7497.55</v>
      </c>
      <c r="L1282" s="18">
        <v>880.98</v>
      </c>
      <c r="M1282" s="18">
        <v>44.55</v>
      </c>
      <c r="N1282" s="16" t="s">
        <v>654</v>
      </c>
      <c r="O1282" s="16" t="s">
        <v>603</v>
      </c>
      <c r="P1282" s="16" t="s">
        <v>71</v>
      </c>
      <c r="Q1282" s="16" t="s">
        <v>680</v>
      </c>
      <c r="R1282" s="16" t="s">
        <v>695</v>
      </c>
      <c r="S1282" s="16" t="s">
        <v>587</v>
      </c>
      <c r="T1282" s="20">
        <f>E1282+7</f>
        <v>42273</v>
      </c>
    </row>
    <row r="1283" spans="1:20" x14ac:dyDescent="0.2">
      <c r="A1283" s="16" t="s">
        <v>677</v>
      </c>
      <c r="B1283" s="4">
        <v>3232</v>
      </c>
      <c r="C1283" s="21" t="s">
        <v>64</v>
      </c>
      <c r="D1283" s="16">
        <v>23174</v>
      </c>
      <c r="E1283" s="22">
        <v>42516</v>
      </c>
      <c r="F1283" s="16" t="s">
        <v>584</v>
      </c>
      <c r="G1283" s="21">
        <v>8</v>
      </c>
      <c r="H1283" s="18">
        <f>G1283*L1283</f>
        <v>133.91999999999999</v>
      </c>
      <c r="I1283" s="23">
        <v>0.03</v>
      </c>
      <c r="J1283" s="16" t="s">
        <v>595</v>
      </c>
      <c r="K1283" s="24">
        <v>-60.04</v>
      </c>
      <c r="L1283" s="18">
        <v>16.739999999999998</v>
      </c>
      <c r="M1283" s="24">
        <v>7.04</v>
      </c>
      <c r="N1283" s="16" t="s">
        <v>653</v>
      </c>
      <c r="O1283" s="21" t="s">
        <v>603</v>
      </c>
      <c r="P1283" s="16" t="s">
        <v>70</v>
      </c>
      <c r="Q1283" s="21" t="s">
        <v>679</v>
      </c>
      <c r="R1283" s="16" t="s">
        <v>692</v>
      </c>
      <c r="S1283" s="21" t="s">
        <v>591</v>
      </c>
      <c r="T1283" s="20">
        <f>E1283+7</f>
        <v>42523</v>
      </c>
    </row>
    <row r="1284" spans="1:20" x14ac:dyDescent="0.2">
      <c r="A1284" s="16" t="s">
        <v>677</v>
      </c>
      <c r="B1284" s="4">
        <v>6248</v>
      </c>
      <c r="C1284" s="16" t="s">
        <v>64</v>
      </c>
      <c r="D1284" s="16">
        <v>44256</v>
      </c>
      <c r="E1284" s="17">
        <v>42266</v>
      </c>
      <c r="F1284" s="16" t="s">
        <v>584</v>
      </c>
      <c r="G1284" s="16">
        <v>49</v>
      </c>
      <c r="H1284" s="18">
        <f>G1284*L1284</f>
        <v>2007.53</v>
      </c>
      <c r="I1284" s="19">
        <v>0.1</v>
      </c>
      <c r="J1284" s="16" t="s">
        <v>594</v>
      </c>
      <c r="K1284" s="18">
        <v>182.15</v>
      </c>
      <c r="L1284" s="18">
        <v>40.97</v>
      </c>
      <c r="M1284" s="18">
        <v>8.99</v>
      </c>
      <c r="N1284" s="16" t="s">
        <v>655</v>
      </c>
      <c r="O1284" s="16" t="s">
        <v>603</v>
      </c>
      <c r="P1284" s="16" t="s">
        <v>71</v>
      </c>
      <c r="Q1284" s="16" t="s">
        <v>679</v>
      </c>
      <c r="R1284" s="16" t="s">
        <v>683</v>
      </c>
      <c r="S1284" s="16" t="s">
        <v>592</v>
      </c>
      <c r="T1284" s="20">
        <f>E1284+7</f>
        <v>42273</v>
      </c>
    </row>
    <row r="1285" spans="1:20" x14ac:dyDescent="0.2">
      <c r="A1285" s="16" t="s">
        <v>677</v>
      </c>
      <c r="B1285" s="4">
        <v>7342</v>
      </c>
      <c r="C1285" s="21" t="s">
        <v>64</v>
      </c>
      <c r="D1285" s="16">
        <v>52320</v>
      </c>
      <c r="E1285" s="22">
        <v>42576</v>
      </c>
      <c r="F1285" s="16" t="s">
        <v>584</v>
      </c>
      <c r="G1285" s="21">
        <v>41</v>
      </c>
      <c r="H1285" s="18">
        <f>G1285*L1285</f>
        <v>118.08</v>
      </c>
      <c r="I1285" s="23">
        <v>0.1</v>
      </c>
      <c r="J1285" s="16" t="s">
        <v>595</v>
      </c>
      <c r="K1285" s="24">
        <v>0.49</v>
      </c>
      <c r="L1285" s="18">
        <v>2.88</v>
      </c>
      <c r="M1285" s="24">
        <v>1.01</v>
      </c>
      <c r="N1285" s="16" t="s">
        <v>656</v>
      </c>
      <c r="O1285" s="21" t="s">
        <v>603</v>
      </c>
      <c r="P1285" s="16" t="s">
        <v>68</v>
      </c>
      <c r="Q1285" s="21" t="s">
        <v>679</v>
      </c>
      <c r="R1285" s="16" t="s">
        <v>683</v>
      </c>
      <c r="S1285" s="21" t="s">
        <v>588</v>
      </c>
      <c r="T1285" s="20">
        <f>E1285+7</f>
        <v>42583</v>
      </c>
    </row>
    <row r="1286" spans="1:20" x14ac:dyDescent="0.2">
      <c r="A1286" s="16" t="s">
        <v>677</v>
      </c>
      <c r="B1286" s="2">
        <v>543</v>
      </c>
      <c r="C1286" s="16" t="s">
        <v>64</v>
      </c>
      <c r="D1286" s="16">
        <v>3654</v>
      </c>
      <c r="E1286" s="17">
        <v>42462</v>
      </c>
      <c r="F1286" s="16" t="s">
        <v>584</v>
      </c>
      <c r="G1286" s="16">
        <v>47</v>
      </c>
      <c r="H1286" s="18">
        <f>G1286*L1286</f>
        <v>13151.07</v>
      </c>
      <c r="I1286" s="19">
        <v>0.1</v>
      </c>
      <c r="J1286" s="16" t="s">
        <v>593</v>
      </c>
      <c r="K1286" s="18">
        <v>3160.63</v>
      </c>
      <c r="L1286" s="18">
        <v>279.81</v>
      </c>
      <c r="M1286" s="18">
        <v>23.19</v>
      </c>
      <c r="N1286" s="16" t="s">
        <v>654</v>
      </c>
      <c r="O1286" s="16" t="s">
        <v>603</v>
      </c>
      <c r="P1286" s="16" t="s">
        <v>71</v>
      </c>
      <c r="Q1286" s="16" t="s">
        <v>679</v>
      </c>
      <c r="R1286" s="16" t="s">
        <v>685</v>
      </c>
      <c r="S1286" s="16" t="s">
        <v>72</v>
      </c>
      <c r="T1286" s="20">
        <f>E1286+7</f>
        <v>42469</v>
      </c>
    </row>
    <row r="1287" spans="1:20" x14ac:dyDescent="0.2">
      <c r="A1287" s="16" t="s">
        <v>677</v>
      </c>
      <c r="B1287" s="2">
        <v>6650</v>
      </c>
      <c r="C1287" s="21" t="s">
        <v>64</v>
      </c>
      <c r="D1287" s="16">
        <v>47301</v>
      </c>
      <c r="E1287" s="22">
        <v>42141</v>
      </c>
      <c r="F1287" s="16" t="s">
        <v>584</v>
      </c>
      <c r="G1287" s="21">
        <v>6</v>
      </c>
      <c r="H1287" s="18">
        <f>G1287*L1287</f>
        <v>425.88</v>
      </c>
      <c r="I1287" s="23">
        <v>0.02</v>
      </c>
      <c r="J1287" s="16" t="s">
        <v>595</v>
      </c>
      <c r="K1287" s="24">
        <v>-231.95</v>
      </c>
      <c r="L1287" s="18">
        <v>70.98</v>
      </c>
      <c r="M1287" s="24">
        <v>35</v>
      </c>
      <c r="N1287" s="16" t="s">
        <v>652</v>
      </c>
      <c r="O1287" s="21" t="s">
        <v>603</v>
      </c>
      <c r="P1287" s="16" t="s">
        <v>70</v>
      </c>
      <c r="Q1287" s="21" t="s">
        <v>679</v>
      </c>
      <c r="R1287" s="16" t="s">
        <v>692</v>
      </c>
      <c r="S1287" s="21" t="s">
        <v>589</v>
      </c>
      <c r="T1287" s="20">
        <f>E1287+7</f>
        <v>42148</v>
      </c>
    </row>
    <row r="1288" spans="1:20" x14ac:dyDescent="0.2">
      <c r="A1288" s="16" t="s">
        <v>677</v>
      </c>
      <c r="B1288" s="2">
        <v>6363</v>
      </c>
      <c r="C1288" s="16" t="s">
        <v>64</v>
      </c>
      <c r="D1288" s="16">
        <v>45155</v>
      </c>
      <c r="E1288" s="17">
        <v>41989</v>
      </c>
      <c r="F1288" s="16" t="s">
        <v>584</v>
      </c>
      <c r="G1288" s="16">
        <v>35</v>
      </c>
      <c r="H1288" s="18">
        <f>G1288*L1288</f>
        <v>109.9</v>
      </c>
      <c r="I1288" s="19">
        <v>0.05</v>
      </c>
      <c r="J1288" s="16" t="s">
        <v>595</v>
      </c>
      <c r="K1288" s="18">
        <v>-54.25</v>
      </c>
      <c r="L1288" s="18">
        <v>3.14</v>
      </c>
      <c r="M1288" s="18">
        <v>1.92</v>
      </c>
      <c r="N1288" s="16" t="s">
        <v>654</v>
      </c>
      <c r="O1288" s="16" t="s">
        <v>603</v>
      </c>
      <c r="P1288" s="16" t="s">
        <v>71</v>
      </c>
      <c r="Q1288" s="16" t="s">
        <v>679</v>
      </c>
      <c r="R1288" s="16" t="s">
        <v>684</v>
      </c>
      <c r="S1288" s="16" t="s">
        <v>588</v>
      </c>
      <c r="T1288" s="20">
        <f>E1288+7</f>
        <v>41996</v>
      </c>
    </row>
    <row r="1289" spans="1:20" x14ac:dyDescent="0.2">
      <c r="A1289" s="16" t="s">
        <v>677</v>
      </c>
      <c r="B1289" s="2">
        <v>542</v>
      </c>
      <c r="C1289" s="21" t="s">
        <v>64</v>
      </c>
      <c r="D1289" s="16">
        <v>3654</v>
      </c>
      <c r="E1289" s="22">
        <v>42462</v>
      </c>
      <c r="F1289" s="16" t="s">
        <v>584</v>
      </c>
      <c r="G1289" s="21">
        <v>39</v>
      </c>
      <c r="H1289" s="18">
        <f>G1289*L1289</f>
        <v>7959.9</v>
      </c>
      <c r="I1289" s="23">
        <v>0.03</v>
      </c>
      <c r="J1289" s="16" t="s">
        <v>595</v>
      </c>
      <c r="K1289" s="24">
        <v>4031.62</v>
      </c>
      <c r="L1289" s="18">
        <v>204.1</v>
      </c>
      <c r="M1289" s="24">
        <v>13.99</v>
      </c>
      <c r="N1289" s="16" t="s">
        <v>615</v>
      </c>
      <c r="O1289" s="21" t="s">
        <v>605</v>
      </c>
      <c r="P1289" s="16" t="s">
        <v>71</v>
      </c>
      <c r="Q1289" s="21" t="s">
        <v>681</v>
      </c>
      <c r="R1289" s="16" t="s">
        <v>694</v>
      </c>
      <c r="S1289" s="21" t="s">
        <v>590</v>
      </c>
      <c r="T1289" s="20">
        <f>E1289+7</f>
        <v>42469</v>
      </c>
    </row>
    <row r="1290" spans="1:20" x14ac:dyDescent="0.2">
      <c r="A1290" s="16" t="s">
        <v>677</v>
      </c>
      <c r="B1290" s="4">
        <v>5015</v>
      </c>
      <c r="C1290" s="16" t="s">
        <v>64</v>
      </c>
      <c r="D1290" s="16">
        <v>35782</v>
      </c>
      <c r="E1290" s="17">
        <v>42160</v>
      </c>
      <c r="F1290" s="16" t="s">
        <v>584</v>
      </c>
      <c r="G1290" s="16">
        <v>42</v>
      </c>
      <c r="H1290" s="18">
        <f>G1290*L1290</f>
        <v>6971.16</v>
      </c>
      <c r="I1290" s="19">
        <v>0.09</v>
      </c>
      <c r="J1290" s="16" t="s">
        <v>595</v>
      </c>
      <c r="K1290" s="18">
        <v>2097.1030000000001</v>
      </c>
      <c r="L1290" s="18">
        <v>165.98</v>
      </c>
      <c r="M1290" s="18">
        <v>19.989999999999998</v>
      </c>
      <c r="N1290" s="16" t="s">
        <v>610</v>
      </c>
      <c r="O1290" s="16" t="s">
        <v>605</v>
      </c>
      <c r="P1290" s="16" t="s">
        <v>71</v>
      </c>
      <c r="Q1290" s="16" t="s">
        <v>679</v>
      </c>
      <c r="R1290" s="16" t="s">
        <v>691</v>
      </c>
      <c r="S1290" s="16" t="s">
        <v>591</v>
      </c>
      <c r="T1290" s="20">
        <f>E1290+7</f>
        <v>42167</v>
      </c>
    </row>
    <row r="1291" spans="1:20" x14ac:dyDescent="0.2">
      <c r="A1291" s="16" t="s">
        <v>677</v>
      </c>
      <c r="B1291" s="2">
        <v>7899</v>
      </c>
      <c r="C1291" s="21" t="s">
        <v>64</v>
      </c>
      <c r="D1291" s="16">
        <v>56514</v>
      </c>
      <c r="E1291" s="22">
        <v>42350</v>
      </c>
      <c r="F1291" s="16" t="s">
        <v>584</v>
      </c>
      <c r="G1291" s="21">
        <v>3</v>
      </c>
      <c r="H1291" s="18">
        <f>G1291*L1291</f>
        <v>92.94</v>
      </c>
      <c r="I1291" s="23">
        <v>0.02</v>
      </c>
      <c r="J1291" s="16" t="s">
        <v>595</v>
      </c>
      <c r="K1291" s="24">
        <v>-24.425999999999998</v>
      </c>
      <c r="L1291" s="18">
        <v>30.98</v>
      </c>
      <c r="M1291" s="24">
        <v>11.63</v>
      </c>
      <c r="N1291" s="16" t="s">
        <v>657</v>
      </c>
      <c r="O1291" s="21" t="s">
        <v>603</v>
      </c>
      <c r="P1291" s="16" t="s">
        <v>71</v>
      </c>
      <c r="Q1291" s="21" t="s">
        <v>679</v>
      </c>
      <c r="R1291" s="16" t="s">
        <v>691</v>
      </c>
      <c r="S1291" s="21" t="s">
        <v>591</v>
      </c>
      <c r="T1291" s="20">
        <f>E1291+7</f>
        <v>42357</v>
      </c>
    </row>
    <row r="1292" spans="1:20" x14ac:dyDescent="0.2">
      <c r="A1292" s="16" t="s">
        <v>677</v>
      </c>
      <c r="B1292" s="4">
        <v>1453</v>
      </c>
      <c r="C1292" s="16" t="s">
        <v>64</v>
      </c>
      <c r="D1292" s="16">
        <v>10470</v>
      </c>
      <c r="E1292" s="17">
        <v>42433</v>
      </c>
      <c r="F1292" s="16" t="s">
        <v>584</v>
      </c>
      <c r="G1292" s="16">
        <v>8</v>
      </c>
      <c r="H1292" s="18">
        <f>G1292*L1292</f>
        <v>127.92</v>
      </c>
      <c r="I1292" s="19">
        <v>0.03</v>
      </c>
      <c r="J1292" s="16" t="s">
        <v>595</v>
      </c>
      <c r="K1292" s="18">
        <v>-54.613500000000002</v>
      </c>
      <c r="L1292" s="18">
        <v>15.99</v>
      </c>
      <c r="M1292" s="18">
        <v>13.18</v>
      </c>
      <c r="N1292" s="16" t="s">
        <v>666</v>
      </c>
      <c r="O1292" s="16" t="s">
        <v>601</v>
      </c>
      <c r="P1292" s="16" t="s">
        <v>71</v>
      </c>
      <c r="Q1292" s="16" t="s">
        <v>679</v>
      </c>
      <c r="R1292" s="16" t="s">
        <v>691</v>
      </c>
      <c r="S1292" s="16" t="s">
        <v>591</v>
      </c>
      <c r="T1292" s="20">
        <f>E1292+7</f>
        <v>42440</v>
      </c>
    </row>
    <row r="1293" spans="1:20" x14ac:dyDescent="0.2">
      <c r="A1293" s="16" t="s">
        <v>677</v>
      </c>
      <c r="B1293" s="4">
        <v>78</v>
      </c>
      <c r="C1293" s="21" t="s">
        <v>64</v>
      </c>
      <c r="D1293" s="16">
        <v>454</v>
      </c>
      <c r="E1293" s="22">
        <v>42303</v>
      </c>
      <c r="F1293" s="16" t="s">
        <v>584</v>
      </c>
      <c r="G1293" s="21">
        <v>42</v>
      </c>
      <c r="H1293" s="18">
        <f>G1293*L1293</f>
        <v>255.36</v>
      </c>
      <c r="I1293" s="23">
        <v>0.09</v>
      </c>
      <c r="J1293" s="16" t="s">
        <v>595</v>
      </c>
      <c r="K1293" s="24">
        <v>56.22</v>
      </c>
      <c r="L1293" s="18">
        <v>6.08</v>
      </c>
      <c r="M1293" s="24">
        <v>1.82</v>
      </c>
      <c r="N1293" s="16" t="s">
        <v>158</v>
      </c>
      <c r="O1293" s="21" t="s">
        <v>601</v>
      </c>
      <c r="P1293" s="16" t="s">
        <v>69</v>
      </c>
      <c r="Q1293" s="21" t="s">
        <v>679</v>
      </c>
      <c r="R1293" s="16" t="s">
        <v>690</v>
      </c>
      <c r="S1293" s="21" t="s">
        <v>588</v>
      </c>
      <c r="T1293" s="20">
        <f>E1293+7</f>
        <v>42310</v>
      </c>
    </row>
    <row r="1294" spans="1:20" x14ac:dyDescent="0.2">
      <c r="A1294" s="16" t="s">
        <v>677</v>
      </c>
      <c r="B1294" s="2">
        <v>8387</v>
      </c>
      <c r="C1294" s="16" t="s">
        <v>64</v>
      </c>
      <c r="D1294" s="16">
        <v>59909</v>
      </c>
      <c r="E1294" s="17">
        <v>42526</v>
      </c>
      <c r="F1294" s="16" t="s">
        <v>584</v>
      </c>
      <c r="G1294" s="16">
        <v>46</v>
      </c>
      <c r="H1294" s="18">
        <f>G1294*L1294</f>
        <v>431.48</v>
      </c>
      <c r="I1294" s="19">
        <v>0.09</v>
      </c>
      <c r="J1294" s="16" t="s">
        <v>594</v>
      </c>
      <c r="K1294" s="18">
        <v>-188.02</v>
      </c>
      <c r="L1294" s="18">
        <v>9.3800000000000008</v>
      </c>
      <c r="M1294" s="18">
        <v>7.28</v>
      </c>
      <c r="N1294" s="16" t="s">
        <v>654</v>
      </c>
      <c r="O1294" s="16" t="s">
        <v>603</v>
      </c>
      <c r="P1294" s="16" t="s">
        <v>69</v>
      </c>
      <c r="Q1294" s="16" t="s">
        <v>679</v>
      </c>
      <c r="R1294" s="16" t="s">
        <v>692</v>
      </c>
      <c r="S1294" s="16" t="s">
        <v>591</v>
      </c>
      <c r="T1294" s="20">
        <f>E1294+7</f>
        <v>42533</v>
      </c>
    </row>
    <row r="1295" spans="1:20" x14ac:dyDescent="0.2">
      <c r="A1295" s="16" t="s">
        <v>677</v>
      </c>
      <c r="B1295" s="4">
        <v>2706</v>
      </c>
      <c r="C1295" s="21" t="s">
        <v>64</v>
      </c>
      <c r="D1295" s="16">
        <v>19557</v>
      </c>
      <c r="E1295" s="22">
        <v>42246</v>
      </c>
      <c r="F1295" s="16" t="s">
        <v>584</v>
      </c>
      <c r="G1295" s="21">
        <v>26</v>
      </c>
      <c r="H1295" s="18">
        <f>G1295*L1295</f>
        <v>68.12</v>
      </c>
      <c r="I1295" s="23">
        <v>0.08</v>
      </c>
      <c r="J1295" s="16" t="s">
        <v>595</v>
      </c>
      <c r="K1295" s="24">
        <v>13.99</v>
      </c>
      <c r="L1295" s="18">
        <v>2.62</v>
      </c>
      <c r="M1295" s="24">
        <v>0.8</v>
      </c>
      <c r="N1295" s="16" t="s">
        <v>654</v>
      </c>
      <c r="O1295" s="21" t="s">
        <v>603</v>
      </c>
      <c r="P1295" s="16" t="s">
        <v>71</v>
      </c>
      <c r="Q1295" s="21" t="s">
        <v>679</v>
      </c>
      <c r="R1295" s="16" t="s">
        <v>690</v>
      </c>
      <c r="S1295" s="21" t="s">
        <v>588</v>
      </c>
      <c r="T1295" s="20">
        <f>E1295+7</f>
        <v>42253</v>
      </c>
    </row>
    <row r="1296" spans="1:20" x14ac:dyDescent="0.2">
      <c r="A1296" s="16" t="s">
        <v>677</v>
      </c>
      <c r="B1296" s="4">
        <v>4960</v>
      </c>
      <c r="C1296" s="16" t="s">
        <v>64</v>
      </c>
      <c r="D1296" s="16">
        <v>35296</v>
      </c>
      <c r="E1296" s="17">
        <v>42023</v>
      </c>
      <c r="F1296" s="16" t="s">
        <v>584</v>
      </c>
      <c r="G1296" s="16">
        <v>7</v>
      </c>
      <c r="H1296" s="18">
        <f>G1296*L1296</f>
        <v>461.92999999999995</v>
      </c>
      <c r="I1296" s="19">
        <v>0.02</v>
      </c>
      <c r="J1296" s="16" t="s">
        <v>595</v>
      </c>
      <c r="K1296" s="18">
        <v>-165.62699999999998</v>
      </c>
      <c r="L1296" s="18">
        <v>65.989999999999995</v>
      </c>
      <c r="M1296" s="18">
        <v>3.99</v>
      </c>
      <c r="N1296" s="16" t="s">
        <v>652</v>
      </c>
      <c r="O1296" s="16" t="s">
        <v>603</v>
      </c>
      <c r="P1296" s="16" t="s">
        <v>71</v>
      </c>
      <c r="Q1296" s="16" t="s">
        <v>681</v>
      </c>
      <c r="R1296" s="16" t="s">
        <v>688</v>
      </c>
      <c r="S1296" s="16" t="s">
        <v>591</v>
      </c>
      <c r="T1296" s="20">
        <f>E1296+7</f>
        <v>42030</v>
      </c>
    </row>
    <row r="1297" spans="1:20" x14ac:dyDescent="0.2">
      <c r="A1297" s="16" t="s">
        <v>677</v>
      </c>
      <c r="B1297" s="4">
        <v>1090</v>
      </c>
      <c r="C1297" s="21" t="s">
        <v>64</v>
      </c>
      <c r="D1297" s="16">
        <v>8007</v>
      </c>
      <c r="E1297" s="22">
        <v>42350</v>
      </c>
      <c r="F1297" s="16" t="s">
        <v>584</v>
      </c>
      <c r="G1297" s="21">
        <v>5</v>
      </c>
      <c r="H1297" s="18">
        <f>G1297*L1297</f>
        <v>1029.95</v>
      </c>
      <c r="I1297" s="23">
        <v>0.09</v>
      </c>
      <c r="J1297" s="16" t="s">
        <v>595</v>
      </c>
      <c r="K1297" s="24">
        <v>-800.25</v>
      </c>
      <c r="L1297" s="18">
        <v>205.99</v>
      </c>
      <c r="M1297" s="24">
        <v>8.99</v>
      </c>
      <c r="N1297" s="16" t="s">
        <v>656</v>
      </c>
      <c r="O1297" s="21" t="s">
        <v>603</v>
      </c>
      <c r="P1297" s="16" t="s">
        <v>71</v>
      </c>
      <c r="Q1297" s="21" t="s">
        <v>681</v>
      </c>
      <c r="R1297" s="16" t="s">
        <v>688</v>
      </c>
      <c r="S1297" s="21" t="s">
        <v>591</v>
      </c>
      <c r="T1297" s="20">
        <f>E1297+7</f>
        <v>42357</v>
      </c>
    </row>
    <row r="1298" spans="1:20" x14ac:dyDescent="0.2">
      <c r="A1298" s="16" t="s">
        <v>677</v>
      </c>
      <c r="B1298" s="4">
        <v>7212</v>
      </c>
      <c r="C1298" s="16" t="s">
        <v>64</v>
      </c>
      <c r="D1298" s="16">
        <v>51463</v>
      </c>
      <c r="E1298" s="17">
        <v>42294</v>
      </c>
      <c r="F1298" s="16" t="s">
        <v>584</v>
      </c>
      <c r="G1298" s="16">
        <v>7</v>
      </c>
      <c r="H1298" s="18">
        <f>G1298*L1298</f>
        <v>461.92999999999995</v>
      </c>
      <c r="I1298" s="19">
        <v>0.01</v>
      </c>
      <c r="J1298" s="16" t="s">
        <v>594</v>
      </c>
      <c r="K1298" s="18">
        <v>-147.88399999999999</v>
      </c>
      <c r="L1298" s="18">
        <v>65.989999999999995</v>
      </c>
      <c r="M1298" s="18">
        <v>3.9</v>
      </c>
      <c r="N1298" s="16" t="s">
        <v>113</v>
      </c>
      <c r="O1298" s="16" t="s">
        <v>601</v>
      </c>
      <c r="P1298" s="16" t="s">
        <v>71</v>
      </c>
      <c r="Q1298" s="16" t="s">
        <v>681</v>
      </c>
      <c r="R1298" s="16" t="s">
        <v>688</v>
      </c>
      <c r="S1298" s="16" t="s">
        <v>591</v>
      </c>
      <c r="T1298" s="20">
        <f>E1298+7</f>
        <v>42301</v>
      </c>
    </row>
    <row r="1299" spans="1:20" x14ac:dyDescent="0.2">
      <c r="A1299" s="16" t="s">
        <v>677</v>
      </c>
      <c r="B1299" s="4">
        <v>7780</v>
      </c>
      <c r="C1299" s="21" t="s">
        <v>64</v>
      </c>
      <c r="D1299" s="16">
        <v>55655</v>
      </c>
      <c r="E1299" s="22">
        <v>42576</v>
      </c>
      <c r="F1299" s="16" t="s">
        <v>584</v>
      </c>
      <c r="G1299" s="21">
        <v>33</v>
      </c>
      <c r="H1299" s="18">
        <f>G1299*L1299</f>
        <v>4157.67</v>
      </c>
      <c r="I1299" s="23">
        <v>0.02</v>
      </c>
      <c r="J1299" s="16" t="s">
        <v>595</v>
      </c>
      <c r="K1299" s="24">
        <v>995.08500000000004</v>
      </c>
      <c r="L1299" s="18">
        <v>125.99</v>
      </c>
      <c r="M1299" s="24">
        <v>8.99</v>
      </c>
      <c r="N1299" s="16" t="s">
        <v>652</v>
      </c>
      <c r="O1299" s="21" t="s">
        <v>603</v>
      </c>
      <c r="P1299" s="16" t="s">
        <v>68</v>
      </c>
      <c r="Q1299" s="21" t="s">
        <v>681</v>
      </c>
      <c r="R1299" s="16" t="s">
        <v>688</v>
      </c>
      <c r="S1299" s="21" t="s">
        <v>591</v>
      </c>
      <c r="T1299" s="20">
        <f>E1299+7</f>
        <v>42583</v>
      </c>
    </row>
    <row r="1300" spans="1:20" x14ac:dyDescent="0.2">
      <c r="A1300" s="16" t="s">
        <v>677</v>
      </c>
      <c r="B1300" s="2">
        <v>6750</v>
      </c>
      <c r="C1300" s="16" t="s">
        <v>64</v>
      </c>
      <c r="D1300" s="16">
        <v>48067</v>
      </c>
      <c r="E1300" s="17">
        <v>42489</v>
      </c>
      <c r="F1300" s="16" t="s">
        <v>584</v>
      </c>
      <c r="G1300" s="16">
        <v>24</v>
      </c>
      <c r="H1300" s="18">
        <f>G1300*L1300</f>
        <v>4703.76</v>
      </c>
      <c r="I1300" s="19">
        <v>0</v>
      </c>
      <c r="J1300" s="16" t="s">
        <v>594</v>
      </c>
      <c r="K1300" s="18">
        <v>630.702</v>
      </c>
      <c r="L1300" s="18">
        <v>195.99</v>
      </c>
      <c r="M1300" s="18">
        <v>8.99</v>
      </c>
      <c r="N1300" s="16" t="s">
        <v>443</v>
      </c>
      <c r="O1300" s="16" t="s">
        <v>601</v>
      </c>
      <c r="P1300" s="16" t="s">
        <v>69</v>
      </c>
      <c r="Q1300" s="16" t="s">
        <v>681</v>
      </c>
      <c r="R1300" s="16" t="s">
        <v>688</v>
      </c>
      <c r="S1300" s="16" t="s">
        <v>591</v>
      </c>
      <c r="T1300" s="20">
        <f>E1300+7</f>
        <v>42496</v>
      </c>
    </row>
    <row r="1301" spans="1:20" x14ac:dyDescent="0.2">
      <c r="A1301" s="16" t="s">
        <v>677</v>
      </c>
      <c r="B1301" s="4">
        <v>4110</v>
      </c>
      <c r="C1301" s="21" t="s">
        <v>64</v>
      </c>
      <c r="D1301" s="16">
        <v>29249</v>
      </c>
      <c r="E1301" s="22">
        <v>42107</v>
      </c>
      <c r="F1301" s="16" t="s">
        <v>584</v>
      </c>
      <c r="G1301" s="21">
        <v>47</v>
      </c>
      <c r="H1301" s="18">
        <f>G1301*L1301</f>
        <v>298.45</v>
      </c>
      <c r="I1301" s="23">
        <v>0.05</v>
      </c>
      <c r="J1301" s="16" t="s">
        <v>594</v>
      </c>
      <c r="K1301" s="24">
        <v>125.65</v>
      </c>
      <c r="L1301" s="18">
        <v>6.35</v>
      </c>
      <c r="M1301" s="24">
        <v>1.02</v>
      </c>
      <c r="N1301" s="16" t="s">
        <v>619</v>
      </c>
      <c r="O1301" s="21" t="s">
        <v>605</v>
      </c>
      <c r="P1301" s="16" t="s">
        <v>71</v>
      </c>
      <c r="Q1301" s="21" t="s">
        <v>679</v>
      </c>
      <c r="R1301" s="16" t="s">
        <v>686</v>
      </c>
      <c r="S1301" s="21" t="s">
        <v>588</v>
      </c>
      <c r="T1301" s="20">
        <f>E1301+7</f>
        <v>42114</v>
      </c>
    </row>
    <row r="1302" spans="1:20" x14ac:dyDescent="0.2">
      <c r="A1302" s="16" t="s">
        <v>677</v>
      </c>
      <c r="B1302" s="4">
        <v>5580</v>
      </c>
      <c r="C1302" s="16" t="s">
        <v>64</v>
      </c>
      <c r="D1302" s="16">
        <v>39555</v>
      </c>
      <c r="E1302" s="17">
        <v>42556</v>
      </c>
      <c r="F1302" s="16" t="s">
        <v>584</v>
      </c>
      <c r="G1302" s="16">
        <v>38</v>
      </c>
      <c r="H1302" s="18">
        <f>G1302*L1302</f>
        <v>1032.8399999999999</v>
      </c>
      <c r="I1302" s="19">
        <v>0.01</v>
      </c>
      <c r="J1302" s="16" t="s">
        <v>595</v>
      </c>
      <c r="K1302" s="18">
        <v>352.96</v>
      </c>
      <c r="L1302" s="18">
        <v>27.18</v>
      </c>
      <c r="M1302" s="18">
        <v>8.23</v>
      </c>
      <c r="N1302" s="16" t="s">
        <v>654</v>
      </c>
      <c r="O1302" s="16" t="s">
        <v>603</v>
      </c>
      <c r="P1302" s="16" t="s">
        <v>71</v>
      </c>
      <c r="Q1302" s="16" t="s">
        <v>679</v>
      </c>
      <c r="R1302" s="16" t="s">
        <v>682</v>
      </c>
      <c r="S1302" s="16" t="s">
        <v>591</v>
      </c>
      <c r="T1302" s="20">
        <f>E1302+7</f>
        <v>42563</v>
      </c>
    </row>
    <row r="1303" spans="1:20" x14ac:dyDescent="0.2">
      <c r="A1303" s="16" t="s">
        <v>677</v>
      </c>
      <c r="B1303" s="2">
        <v>8090</v>
      </c>
      <c r="C1303" s="21" t="s">
        <v>64</v>
      </c>
      <c r="D1303" s="16">
        <v>57699</v>
      </c>
      <c r="E1303" s="22">
        <v>42623</v>
      </c>
      <c r="F1303" s="16" t="s">
        <v>584</v>
      </c>
      <c r="G1303" s="21">
        <v>36</v>
      </c>
      <c r="H1303" s="18">
        <f>G1303*L1303</f>
        <v>2195.2799999999997</v>
      </c>
      <c r="I1303" s="23">
        <v>0.08</v>
      </c>
      <c r="J1303" s="16" t="s">
        <v>595</v>
      </c>
      <c r="K1303" s="24">
        <v>485.02</v>
      </c>
      <c r="L1303" s="18">
        <v>60.98</v>
      </c>
      <c r="M1303" s="24">
        <v>19.989999999999998</v>
      </c>
      <c r="N1303" s="16" t="s">
        <v>107</v>
      </c>
      <c r="O1303" s="21" t="s">
        <v>601</v>
      </c>
      <c r="P1303" s="16" t="s">
        <v>71</v>
      </c>
      <c r="Q1303" s="21" t="s">
        <v>679</v>
      </c>
      <c r="R1303" s="16" t="s">
        <v>682</v>
      </c>
      <c r="S1303" s="21" t="s">
        <v>591</v>
      </c>
      <c r="T1303" s="20">
        <f>E1303+7</f>
        <v>42630</v>
      </c>
    </row>
    <row r="1304" spans="1:20" x14ac:dyDescent="0.2">
      <c r="A1304" s="16" t="s">
        <v>677</v>
      </c>
      <c r="B1304" s="2">
        <v>6380</v>
      </c>
      <c r="C1304" s="16" t="s">
        <v>64</v>
      </c>
      <c r="D1304" s="16">
        <v>45317</v>
      </c>
      <c r="E1304" s="17">
        <v>42369</v>
      </c>
      <c r="F1304" s="16" t="s">
        <v>584</v>
      </c>
      <c r="G1304" s="16">
        <v>36</v>
      </c>
      <c r="H1304" s="18">
        <f>G1304*L1304</f>
        <v>1412.64</v>
      </c>
      <c r="I1304" s="19">
        <v>0.05</v>
      </c>
      <c r="J1304" s="16" t="s">
        <v>595</v>
      </c>
      <c r="K1304" s="18">
        <v>486.9</v>
      </c>
      <c r="L1304" s="18">
        <v>39.24</v>
      </c>
      <c r="M1304" s="18">
        <v>1.99</v>
      </c>
      <c r="N1304" s="16" t="s">
        <v>555</v>
      </c>
      <c r="O1304" s="16" t="s">
        <v>601</v>
      </c>
      <c r="P1304" s="16" t="s">
        <v>69</v>
      </c>
      <c r="Q1304" s="16" t="s">
        <v>681</v>
      </c>
      <c r="R1304" s="16" t="s">
        <v>689</v>
      </c>
      <c r="S1304" s="16" t="s">
        <v>592</v>
      </c>
      <c r="T1304" s="20">
        <f>E1304+7</f>
        <v>42376</v>
      </c>
    </row>
    <row r="1305" spans="1:20" x14ac:dyDescent="0.2">
      <c r="A1305" s="16" t="s">
        <v>677</v>
      </c>
      <c r="B1305" s="2">
        <v>7076</v>
      </c>
      <c r="C1305" s="21" t="s">
        <v>64</v>
      </c>
      <c r="D1305" s="16">
        <v>50500</v>
      </c>
      <c r="E1305" s="22">
        <v>42192</v>
      </c>
      <c r="F1305" s="16" t="s">
        <v>584</v>
      </c>
      <c r="G1305" s="21">
        <v>11</v>
      </c>
      <c r="H1305" s="18">
        <f>G1305*L1305</f>
        <v>59.73</v>
      </c>
      <c r="I1305" s="23">
        <v>0</v>
      </c>
      <c r="J1305" s="16" t="s">
        <v>595</v>
      </c>
      <c r="K1305" s="24">
        <v>22.05</v>
      </c>
      <c r="L1305" s="18">
        <v>5.43</v>
      </c>
      <c r="M1305" s="24">
        <v>0.95</v>
      </c>
      <c r="N1305" s="16" t="s">
        <v>617</v>
      </c>
      <c r="O1305" s="21" t="s">
        <v>605</v>
      </c>
      <c r="P1305" s="16" t="s">
        <v>70</v>
      </c>
      <c r="Q1305" s="21" t="s">
        <v>679</v>
      </c>
      <c r="R1305" s="16" t="s">
        <v>686</v>
      </c>
      <c r="S1305" s="21" t="s">
        <v>588</v>
      </c>
      <c r="T1305" s="20">
        <f>E1305+7</f>
        <v>42199</v>
      </c>
    </row>
    <row r="1306" spans="1:20" x14ac:dyDescent="0.2">
      <c r="A1306" s="16" t="s">
        <v>677</v>
      </c>
      <c r="B1306" s="2">
        <v>7657</v>
      </c>
      <c r="C1306" s="16" t="s">
        <v>64</v>
      </c>
      <c r="D1306" s="16">
        <v>54912</v>
      </c>
      <c r="E1306" s="17">
        <v>42145</v>
      </c>
      <c r="F1306" s="16" t="s">
        <v>584</v>
      </c>
      <c r="G1306" s="16">
        <v>17</v>
      </c>
      <c r="H1306" s="18">
        <f>G1306*L1306</f>
        <v>113.73</v>
      </c>
      <c r="I1306" s="19">
        <v>7.0000000000000007E-2</v>
      </c>
      <c r="J1306" s="16" t="s">
        <v>595</v>
      </c>
      <c r="K1306" s="18">
        <v>10.31</v>
      </c>
      <c r="L1306" s="18">
        <v>6.69</v>
      </c>
      <c r="M1306" s="18">
        <v>3.1</v>
      </c>
      <c r="N1306" s="16" t="s">
        <v>652</v>
      </c>
      <c r="O1306" s="16" t="s">
        <v>603</v>
      </c>
      <c r="P1306" s="16" t="s">
        <v>69</v>
      </c>
      <c r="Q1306" s="16" t="s">
        <v>679</v>
      </c>
      <c r="R1306" s="16" t="s">
        <v>686</v>
      </c>
      <c r="S1306" s="16" t="s">
        <v>588</v>
      </c>
      <c r="T1306" s="20">
        <f>E1306+7</f>
        <v>42152</v>
      </c>
    </row>
    <row r="1307" spans="1:20" x14ac:dyDescent="0.2">
      <c r="A1307" s="16" t="s">
        <v>677</v>
      </c>
      <c r="B1307" s="4">
        <v>3753</v>
      </c>
      <c r="C1307" s="21" t="s">
        <v>64</v>
      </c>
      <c r="D1307" s="16">
        <v>26791</v>
      </c>
      <c r="E1307" s="22">
        <v>42062</v>
      </c>
      <c r="F1307" s="16" t="s">
        <v>584</v>
      </c>
      <c r="G1307" s="21">
        <v>45</v>
      </c>
      <c r="H1307" s="18">
        <f>G1307*L1307</f>
        <v>508.04999999999995</v>
      </c>
      <c r="I1307" s="23">
        <v>0.08</v>
      </c>
      <c r="J1307" s="16" t="s">
        <v>595</v>
      </c>
      <c r="K1307" s="24">
        <v>-48.2</v>
      </c>
      <c r="L1307" s="18">
        <v>11.29</v>
      </c>
      <c r="M1307" s="24">
        <v>5.03</v>
      </c>
      <c r="N1307" s="16" t="s">
        <v>620</v>
      </c>
      <c r="O1307" s="21" t="s">
        <v>605</v>
      </c>
      <c r="P1307" s="16" t="s">
        <v>68</v>
      </c>
      <c r="Q1307" s="21" t="s">
        <v>679</v>
      </c>
      <c r="R1307" s="16" t="s">
        <v>692</v>
      </c>
      <c r="S1307" s="21" t="s">
        <v>591</v>
      </c>
      <c r="T1307" s="20">
        <f>E1307+7</f>
        <v>42069</v>
      </c>
    </row>
    <row r="1308" spans="1:20" x14ac:dyDescent="0.2">
      <c r="A1308" s="16" t="s">
        <v>677</v>
      </c>
      <c r="B1308" s="2">
        <v>2514</v>
      </c>
      <c r="C1308" s="16" t="s">
        <v>64</v>
      </c>
      <c r="D1308" s="16">
        <v>18273</v>
      </c>
      <c r="E1308" s="17">
        <v>42201</v>
      </c>
      <c r="F1308" s="16" t="s">
        <v>584</v>
      </c>
      <c r="G1308" s="16">
        <v>18</v>
      </c>
      <c r="H1308" s="18">
        <f>G1308*L1308</f>
        <v>899.82</v>
      </c>
      <c r="I1308" s="19">
        <v>0.06</v>
      </c>
      <c r="J1308" s="16" t="s">
        <v>595</v>
      </c>
      <c r="K1308" s="18">
        <v>-3.680000000000021</v>
      </c>
      <c r="L1308" s="18">
        <v>49.99</v>
      </c>
      <c r="M1308" s="18">
        <v>19.989999999999998</v>
      </c>
      <c r="N1308" s="16" t="s">
        <v>616</v>
      </c>
      <c r="O1308" s="16" t="s">
        <v>605</v>
      </c>
      <c r="P1308" s="16" t="s">
        <v>71</v>
      </c>
      <c r="Q1308" s="16" t="s">
        <v>681</v>
      </c>
      <c r="R1308" s="16" t="s">
        <v>689</v>
      </c>
      <c r="S1308" s="16" t="s">
        <v>591</v>
      </c>
      <c r="T1308" s="20">
        <f>E1308+7</f>
        <v>42208</v>
      </c>
    </row>
    <row r="1309" spans="1:20" x14ac:dyDescent="0.2">
      <c r="A1309" s="16" t="s">
        <v>675</v>
      </c>
      <c r="B1309" s="2">
        <v>2200</v>
      </c>
      <c r="C1309" s="21" t="s">
        <v>640</v>
      </c>
      <c r="D1309" s="16">
        <v>15872</v>
      </c>
      <c r="E1309" s="22">
        <v>42612</v>
      </c>
      <c r="F1309" s="16" t="s">
        <v>583</v>
      </c>
      <c r="G1309" s="21">
        <v>23</v>
      </c>
      <c r="H1309" s="18">
        <f>G1309*L1309</f>
        <v>169.04999999999998</v>
      </c>
      <c r="I1309" s="23">
        <v>0</v>
      </c>
      <c r="J1309" s="16" t="s">
        <v>595</v>
      </c>
      <c r="K1309" s="24">
        <v>-27.49</v>
      </c>
      <c r="L1309" s="18">
        <v>7.35</v>
      </c>
      <c r="M1309" s="24">
        <v>5.96</v>
      </c>
      <c r="N1309" s="16" t="s">
        <v>641</v>
      </c>
      <c r="O1309" s="21" t="s">
        <v>602</v>
      </c>
      <c r="P1309" s="16" t="s">
        <v>71</v>
      </c>
      <c r="Q1309" s="21" t="s">
        <v>679</v>
      </c>
      <c r="R1309" s="16" t="s">
        <v>686</v>
      </c>
      <c r="S1309" s="21" t="s">
        <v>591</v>
      </c>
      <c r="T1309" s="20">
        <f>E1309+7</f>
        <v>42619</v>
      </c>
    </row>
    <row r="1310" spans="1:20" x14ac:dyDescent="0.2">
      <c r="A1310" s="16" t="s">
        <v>675</v>
      </c>
      <c r="B1310" s="2">
        <v>718</v>
      </c>
      <c r="C1310" s="16" t="s">
        <v>640</v>
      </c>
      <c r="D1310" s="16">
        <v>5121</v>
      </c>
      <c r="E1310" s="17">
        <v>42439</v>
      </c>
      <c r="F1310" s="16" t="s">
        <v>583</v>
      </c>
      <c r="G1310" s="16">
        <v>45</v>
      </c>
      <c r="H1310" s="18">
        <f>G1310*L1310</f>
        <v>2519.5500000000002</v>
      </c>
      <c r="I1310" s="19">
        <v>7.0000000000000007E-2</v>
      </c>
      <c r="J1310" s="16" t="s">
        <v>595</v>
      </c>
      <c r="K1310" s="18">
        <v>559.10699999999997</v>
      </c>
      <c r="L1310" s="18">
        <v>55.99</v>
      </c>
      <c r="M1310" s="18">
        <v>1.25</v>
      </c>
      <c r="N1310" s="16" t="s">
        <v>649</v>
      </c>
      <c r="O1310" s="16" t="s">
        <v>602</v>
      </c>
      <c r="P1310" s="16" t="s">
        <v>71</v>
      </c>
      <c r="Q1310" s="16" t="s">
        <v>681</v>
      </c>
      <c r="R1310" s="16" t="s">
        <v>688</v>
      </c>
      <c r="S1310" s="16" t="s">
        <v>592</v>
      </c>
      <c r="T1310" s="20">
        <f>E1310+7</f>
        <v>42446</v>
      </c>
    </row>
    <row r="1311" spans="1:20" x14ac:dyDescent="0.2">
      <c r="A1311" s="16" t="s">
        <v>675</v>
      </c>
      <c r="B1311" s="4">
        <v>2247</v>
      </c>
      <c r="C1311" s="21" t="s">
        <v>640</v>
      </c>
      <c r="D1311" s="16">
        <v>16193</v>
      </c>
      <c r="E1311" s="22">
        <v>42408</v>
      </c>
      <c r="F1311" s="16" t="s">
        <v>583</v>
      </c>
      <c r="G1311" s="21">
        <v>29</v>
      </c>
      <c r="H1311" s="18">
        <f>G1311*L1311</f>
        <v>1623.71</v>
      </c>
      <c r="I1311" s="23">
        <v>7.0000000000000007E-2</v>
      </c>
      <c r="J1311" s="16" t="s">
        <v>595</v>
      </c>
      <c r="K1311" s="24">
        <v>-183.678</v>
      </c>
      <c r="L1311" s="18">
        <v>55.99</v>
      </c>
      <c r="M1311" s="24">
        <v>5</v>
      </c>
      <c r="N1311" s="16" t="s">
        <v>644</v>
      </c>
      <c r="O1311" s="21" t="s">
        <v>602</v>
      </c>
      <c r="P1311" s="16" t="s">
        <v>71</v>
      </c>
      <c r="Q1311" s="21" t="s">
        <v>681</v>
      </c>
      <c r="R1311" s="16" t="s">
        <v>688</v>
      </c>
      <c r="S1311" s="21" t="s">
        <v>592</v>
      </c>
      <c r="T1311" s="20">
        <f>E1311+7</f>
        <v>42415</v>
      </c>
    </row>
    <row r="1312" spans="1:20" x14ac:dyDescent="0.2">
      <c r="A1312" s="16" t="s">
        <v>675</v>
      </c>
      <c r="B1312" s="2">
        <v>466</v>
      </c>
      <c r="C1312" s="16" t="s">
        <v>640</v>
      </c>
      <c r="D1312" s="16">
        <v>3172</v>
      </c>
      <c r="E1312" s="17">
        <v>42462</v>
      </c>
      <c r="F1312" s="16" t="s">
        <v>583</v>
      </c>
      <c r="G1312" s="16">
        <v>33</v>
      </c>
      <c r="H1312" s="18">
        <f>G1312*L1312</f>
        <v>692.67</v>
      </c>
      <c r="I1312" s="19">
        <v>0.05</v>
      </c>
      <c r="J1312" s="16" t="s">
        <v>595</v>
      </c>
      <c r="K1312" s="18">
        <v>-95.974999999999994</v>
      </c>
      <c r="L1312" s="18">
        <v>20.99</v>
      </c>
      <c r="M1312" s="18">
        <v>3.3</v>
      </c>
      <c r="N1312" s="16" t="s">
        <v>649</v>
      </c>
      <c r="O1312" s="16" t="s">
        <v>602</v>
      </c>
      <c r="P1312" s="16" t="s">
        <v>70</v>
      </c>
      <c r="Q1312" s="16" t="s">
        <v>681</v>
      </c>
      <c r="R1312" s="16" t="s">
        <v>688</v>
      </c>
      <c r="S1312" s="16" t="s">
        <v>592</v>
      </c>
      <c r="T1312" s="20">
        <f>E1312+7</f>
        <v>42469</v>
      </c>
    </row>
    <row r="1313" spans="1:20" x14ac:dyDescent="0.2">
      <c r="A1313" s="16" t="s">
        <v>675</v>
      </c>
      <c r="B1313" s="2">
        <v>5075</v>
      </c>
      <c r="C1313" s="21" t="s">
        <v>640</v>
      </c>
      <c r="D1313" s="16">
        <v>36135</v>
      </c>
      <c r="E1313" s="22">
        <v>42093</v>
      </c>
      <c r="F1313" s="16" t="s">
        <v>583</v>
      </c>
      <c r="G1313" s="21">
        <v>33</v>
      </c>
      <c r="H1313" s="18">
        <f>G1313*L1313</f>
        <v>1187.67</v>
      </c>
      <c r="I1313" s="23">
        <v>0.02</v>
      </c>
      <c r="J1313" s="16" t="s">
        <v>595</v>
      </c>
      <c r="K1313" s="24">
        <v>381.16800000000001</v>
      </c>
      <c r="L1313" s="18">
        <v>35.99</v>
      </c>
      <c r="M1313" s="24">
        <v>3.3</v>
      </c>
      <c r="N1313" s="16" t="s">
        <v>644</v>
      </c>
      <c r="O1313" s="21" t="s">
        <v>602</v>
      </c>
      <c r="P1313" s="16" t="s">
        <v>70</v>
      </c>
      <c r="Q1313" s="21" t="s">
        <v>681</v>
      </c>
      <c r="R1313" s="16" t="s">
        <v>688</v>
      </c>
      <c r="S1313" s="21" t="s">
        <v>592</v>
      </c>
      <c r="T1313" s="20">
        <f>E1313+7</f>
        <v>42100</v>
      </c>
    </row>
    <row r="1314" spans="1:20" x14ac:dyDescent="0.2">
      <c r="A1314" s="16" t="s">
        <v>675</v>
      </c>
      <c r="B1314" s="4">
        <v>4869</v>
      </c>
      <c r="C1314" s="16" t="s">
        <v>640</v>
      </c>
      <c r="D1314" s="16">
        <v>34660</v>
      </c>
      <c r="E1314" s="17">
        <v>42189</v>
      </c>
      <c r="F1314" s="16" t="s">
        <v>583</v>
      </c>
      <c r="G1314" s="16">
        <v>4</v>
      </c>
      <c r="H1314" s="18">
        <f>G1314*L1314</f>
        <v>19.64</v>
      </c>
      <c r="I1314" s="19">
        <v>0.1</v>
      </c>
      <c r="J1314" s="16" t="s">
        <v>595</v>
      </c>
      <c r="K1314" s="18">
        <v>-17.065999999999999</v>
      </c>
      <c r="L1314" s="18">
        <v>4.91</v>
      </c>
      <c r="M1314" s="18">
        <v>5.68</v>
      </c>
      <c r="N1314" s="16" t="s">
        <v>647</v>
      </c>
      <c r="O1314" s="16" t="s">
        <v>602</v>
      </c>
      <c r="P1314" s="16" t="s">
        <v>68</v>
      </c>
      <c r="Q1314" s="16" t="s">
        <v>679</v>
      </c>
      <c r="R1314" s="16" t="s">
        <v>691</v>
      </c>
      <c r="S1314" s="16" t="s">
        <v>591</v>
      </c>
      <c r="T1314" s="20">
        <f>E1314+7</f>
        <v>42196</v>
      </c>
    </row>
    <row r="1315" spans="1:20" x14ac:dyDescent="0.2">
      <c r="A1315" s="16" t="s">
        <v>675</v>
      </c>
      <c r="B1315" s="4">
        <v>2684</v>
      </c>
      <c r="C1315" s="21" t="s">
        <v>640</v>
      </c>
      <c r="D1315" s="16">
        <v>19425</v>
      </c>
      <c r="E1315" s="22">
        <v>42576</v>
      </c>
      <c r="F1315" s="16" t="s">
        <v>583</v>
      </c>
      <c r="G1315" s="21">
        <v>34</v>
      </c>
      <c r="H1315" s="18">
        <f>G1315*L1315</f>
        <v>193.12</v>
      </c>
      <c r="I1315" s="23">
        <v>0</v>
      </c>
      <c r="J1315" s="16" t="s">
        <v>595</v>
      </c>
      <c r="K1315" s="24">
        <v>-31.67</v>
      </c>
      <c r="L1315" s="18">
        <v>5.68</v>
      </c>
      <c r="M1315" s="24">
        <v>3.6</v>
      </c>
      <c r="N1315" s="16" t="s">
        <v>645</v>
      </c>
      <c r="O1315" s="21" t="s">
        <v>602</v>
      </c>
      <c r="P1315" s="16" t="s">
        <v>68</v>
      </c>
      <c r="Q1315" s="21" t="s">
        <v>679</v>
      </c>
      <c r="R1315" s="16" t="s">
        <v>684</v>
      </c>
      <c r="S1315" s="21" t="s">
        <v>592</v>
      </c>
      <c r="T1315" s="20">
        <f>E1315+7</f>
        <v>42583</v>
      </c>
    </row>
    <row r="1316" spans="1:20" x14ac:dyDescent="0.2">
      <c r="A1316" s="16" t="s">
        <v>675</v>
      </c>
      <c r="B1316" s="4">
        <v>6837</v>
      </c>
      <c r="C1316" s="16" t="s">
        <v>640</v>
      </c>
      <c r="D1316" s="16">
        <v>48673</v>
      </c>
      <c r="E1316" s="17">
        <v>42425</v>
      </c>
      <c r="F1316" s="16" t="s">
        <v>583</v>
      </c>
      <c r="G1316" s="16">
        <v>36</v>
      </c>
      <c r="H1316" s="18">
        <f>G1316*L1316</f>
        <v>551.16</v>
      </c>
      <c r="I1316" s="19">
        <v>0.03</v>
      </c>
      <c r="J1316" s="16" t="s">
        <v>595</v>
      </c>
      <c r="K1316" s="18">
        <v>-90.72</v>
      </c>
      <c r="L1316" s="18">
        <v>15.31</v>
      </c>
      <c r="M1316" s="18">
        <v>8.7799999999999994</v>
      </c>
      <c r="N1316" s="16" t="s">
        <v>642</v>
      </c>
      <c r="O1316" s="16" t="s">
        <v>602</v>
      </c>
      <c r="P1316" s="16" t="s">
        <v>68</v>
      </c>
      <c r="Q1316" s="16" t="s">
        <v>679</v>
      </c>
      <c r="R1316" s="16" t="s">
        <v>692</v>
      </c>
      <c r="S1316" s="16" t="s">
        <v>591</v>
      </c>
      <c r="T1316" s="20">
        <f>E1316+7</f>
        <v>42432</v>
      </c>
    </row>
    <row r="1317" spans="1:20" x14ac:dyDescent="0.2">
      <c r="A1317" s="16" t="s">
        <v>675</v>
      </c>
      <c r="B1317" s="2">
        <v>3011</v>
      </c>
      <c r="C1317" s="21" t="s">
        <v>640</v>
      </c>
      <c r="D1317" s="16">
        <v>21639</v>
      </c>
      <c r="E1317" s="22">
        <v>41976</v>
      </c>
      <c r="F1317" s="16" t="s">
        <v>583</v>
      </c>
      <c r="G1317" s="21">
        <v>23</v>
      </c>
      <c r="H1317" s="18">
        <f>G1317*L1317</f>
        <v>160.54000000000002</v>
      </c>
      <c r="I1317" s="23">
        <v>7.0000000000000007E-2</v>
      </c>
      <c r="J1317" s="16" t="s">
        <v>595</v>
      </c>
      <c r="K1317" s="24">
        <v>-197.13</v>
      </c>
      <c r="L1317" s="18">
        <v>6.98</v>
      </c>
      <c r="M1317" s="24">
        <v>9.69</v>
      </c>
      <c r="N1317" s="16" t="s">
        <v>642</v>
      </c>
      <c r="O1317" s="21" t="s">
        <v>602</v>
      </c>
      <c r="P1317" s="16" t="s">
        <v>68</v>
      </c>
      <c r="Q1317" s="21" t="s">
        <v>679</v>
      </c>
      <c r="R1317" s="16" t="s">
        <v>692</v>
      </c>
      <c r="S1317" s="21" t="s">
        <v>591</v>
      </c>
      <c r="T1317" s="20">
        <f>E1317+7</f>
        <v>41983</v>
      </c>
    </row>
    <row r="1318" spans="1:20" x14ac:dyDescent="0.2">
      <c r="A1318" s="16" t="s">
        <v>675</v>
      </c>
      <c r="B1318" s="2">
        <v>1954</v>
      </c>
      <c r="C1318" s="16" t="s">
        <v>640</v>
      </c>
      <c r="D1318" s="16">
        <v>13988</v>
      </c>
      <c r="E1318" s="17">
        <v>42522</v>
      </c>
      <c r="F1318" s="16" t="s">
        <v>583</v>
      </c>
      <c r="G1318" s="16">
        <v>34</v>
      </c>
      <c r="H1318" s="18">
        <f>G1318*L1318</f>
        <v>168.3</v>
      </c>
      <c r="I1318" s="19">
        <v>0.01</v>
      </c>
      <c r="J1318" s="16" t="s">
        <v>595</v>
      </c>
      <c r="K1318" s="18">
        <v>-59.71</v>
      </c>
      <c r="L1318" s="18">
        <v>4.95</v>
      </c>
      <c r="M1318" s="18">
        <v>5.32</v>
      </c>
      <c r="N1318" s="16" t="s">
        <v>649</v>
      </c>
      <c r="O1318" s="16" t="s">
        <v>602</v>
      </c>
      <c r="P1318" s="16" t="s">
        <v>68</v>
      </c>
      <c r="Q1318" s="16" t="s">
        <v>680</v>
      </c>
      <c r="R1318" s="16" t="s">
        <v>687</v>
      </c>
      <c r="S1318" s="16" t="s">
        <v>591</v>
      </c>
      <c r="T1318" s="20">
        <f>E1318+7</f>
        <v>42529</v>
      </c>
    </row>
    <row r="1319" spans="1:20" x14ac:dyDescent="0.2">
      <c r="A1319" s="16" t="s">
        <v>675</v>
      </c>
      <c r="B1319" s="4">
        <v>1716</v>
      </c>
      <c r="C1319" s="21" t="s">
        <v>640</v>
      </c>
      <c r="D1319" s="16">
        <v>12323</v>
      </c>
      <c r="E1319" s="22">
        <v>42035</v>
      </c>
      <c r="F1319" s="16" t="s">
        <v>583</v>
      </c>
      <c r="G1319" s="21">
        <v>4</v>
      </c>
      <c r="H1319" s="18">
        <f>G1319*L1319</f>
        <v>29.52</v>
      </c>
      <c r="I1319" s="23">
        <v>0</v>
      </c>
      <c r="J1319" s="16" t="s">
        <v>595</v>
      </c>
      <c r="K1319" s="24">
        <v>14.19</v>
      </c>
      <c r="L1319" s="18">
        <v>7.38</v>
      </c>
      <c r="M1319" s="24">
        <v>5.21</v>
      </c>
      <c r="N1319" s="16" t="s">
        <v>646</v>
      </c>
      <c r="O1319" s="21" t="s">
        <v>602</v>
      </c>
      <c r="P1319" s="16" t="s">
        <v>71</v>
      </c>
      <c r="Q1319" s="21" t="s">
        <v>680</v>
      </c>
      <c r="R1319" s="16" t="s">
        <v>687</v>
      </c>
      <c r="S1319" s="21" t="s">
        <v>591</v>
      </c>
      <c r="T1319" s="20">
        <f>E1319+7</f>
        <v>42042</v>
      </c>
    </row>
    <row r="1320" spans="1:20" x14ac:dyDescent="0.2">
      <c r="A1320" s="16" t="s">
        <v>675</v>
      </c>
      <c r="B1320" s="2">
        <v>3025</v>
      </c>
      <c r="C1320" s="16" t="s">
        <v>640</v>
      </c>
      <c r="D1320" s="16">
        <v>21760</v>
      </c>
      <c r="E1320" s="17">
        <v>41973</v>
      </c>
      <c r="F1320" s="16" t="s">
        <v>583</v>
      </c>
      <c r="G1320" s="16">
        <v>9</v>
      </c>
      <c r="H1320" s="18">
        <f>G1320*L1320</f>
        <v>66.42</v>
      </c>
      <c r="I1320" s="19">
        <v>0.08</v>
      </c>
      <c r="J1320" s="16" t="s">
        <v>595</v>
      </c>
      <c r="K1320" s="18">
        <v>1.87</v>
      </c>
      <c r="L1320" s="18">
        <v>7.38</v>
      </c>
      <c r="M1320" s="18">
        <v>5.21</v>
      </c>
      <c r="N1320" s="16" t="s">
        <v>649</v>
      </c>
      <c r="O1320" s="16" t="s">
        <v>602</v>
      </c>
      <c r="P1320" s="16" t="s">
        <v>68</v>
      </c>
      <c r="Q1320" s="16" t="s">
        <v>680</v>
      </c>
      <c r="R1320" s="16" t="s">
        <v>687</v>
      </c>
      <c r="S1320" s="16" t="s">
        <v>591</v>
      </c>
      <c r="T1320" s="20">
        <f>E1320+7</f>
        <v>41980</v>
      </c>
    </row>
    <row r="1321" spans="1:20" x14ac:dyDescent="0.2">
      <c r="A1321" s="16" t="s">
        <v>675</v>
      </c>
      <c r="B1321" s="2">
        <v>3973</v>
      </c>
      <c r="C1321" s="21" t="s">
        <v>640</v>
      </c>
      <c r="D1321" s="16">
        <v>28387</v>
      </c>
      <c r="E1321" s="22">
        <v>42489</v>
      </c>
      <c r="F1321" s="16" t="s">
        <v>583</v>
      </c>
      <c r="G1321" s="21">
        <v>37</v>
      </c>
      <c r="H1321" s="18">
        <f>G1321*L1321</f>
        <v>3105.4100000000003</v>
      </c>
      <c r="I1321" s="23">
        <v>0.03</v>
      </c>
      <c r="J1321" s="16" t="s">
        <v>595</v>
      </c>
      <c r="K1321" s="24">
        <v>1125.42</v>
      </c>
      <c r="L1321" s="18">
        <v>83.93</v>
      </c>
      <c r="M1321" s="24">
        <v>19.989999999999998</v>
      </c>
      <c r="N1321" s="16" t="s">
        <v>644</v>
      </c>
      <c r="O1321" s="21" t="s">
        <v>602</v>
      </c>
      <c r="P1321" s="16" t="s">
        <v>70</v>
      </c>
      <c r="Q1321" s="21" t="s">
        <v>679</v>
      </c>
      <c r="R1321" s="16" t="s">
        <v>682</v>
      </c>
      <c r="S1321" s="21" t="s">
        <v>591</v>
      </c>
      <c r="T1321" s="20">
        <f>E1321+7</f>
        <v>42496</v>
      </c>
    </row>
    <row r="1322" spans="1:20" x14ac:dyDescent="0.2">
      <c r="A1322" s="16" t="s">
        <v>675</v>
      </c>
      <c r="B1322" s="4">
        <v>7431</v>
      </c>
      <c r="C1322" s="16" t="s">
        <v>640</v>
      </c>
      <c r="D1322" s="16">
        <v>52995</v>
      </c>
      <c r="E1322" s="17">
        <v>42383</v>
      </c>
      <c r="F1322" s="16" t="s">
        <v>583</v>
      </c>
      <c r="G1322" s="16">
        <v>8</v>
      </c>
      <c r="H1322" s="18">
        <f>G1322*L1322</f>
        <v>26.88</v>
      </c>
      <c r="I1322" s="19">
        <v>0.03</v>
      </c>
      <c r="J1322" s="16" t="s">
        <v>595</v>
      </c>
      <c r="K1322" s="18">
        <v>-35.512</v>
      </c>
      <c r="L1322" s="18">
        <v>3.36</v>
      </c>
      <c r="M1322" s="18">
        <v>6.27</v>
      </c>
      <c r="N1322" s="16" t="s">
        <v>644</v>
      </c>
      <c r="O1322" s="16" t="s">
        <v>602</v>
      </c>
      <c r="P1322" s="16" t="s">
        <v>70</v>
      </c>
      <c r="Q1322" s="16" t="s">
        <v>679</v>
      </c>
      <c r="R1322" s="16" t="s">
        <v>691</v>
      </c>
      <c r="S1322" s="16" t="s">
        <v>591</v>
      </c>
      <c r="T1322" s="20">
        <f>E1322+7</f>
        <v>42390</v>
      </c>
    </row>
    <row r="1323" spans="1:20" x14ac:dyDescent="0.2">
      <c r="A1323" s="16" t="s">
        <v>675</v>
      </c>
      <c r="B1323" s="4">
        <v>1516</v>
      </c>
      <c r="C1323" s="21" t="s">
        <v>640</v>
      </c>
      <c r="D1323" s="16">
        <v>10951</v>
      </c>
      <c r="E1323" s="22">
        <v>42619</v>
      </c>
      <c r="F1323" s="16" t="s">
        <v>583</v>
      </c>
      <c r="G1323" s="21">
        <v>14</v>
      </c>
      <c r="H1323" s="18">
        <f>G1323*L1323</f>
        <v>713.71999999999991</v>
      </c>
      <c r="I1323" s="23">
        <v>0.1</v>
      </c>
      <c r="J1323" s="16" t="s">
        <v>595</v>
      </c>
      <c r="K1323" s="24">
        <v>75.48</v>
      </c>
      <c r="L1323" s="18">
        <v>50.98</v>
      </c>
      <c r="M1323" s="24">
        <v>22.24</v>
      </c>
      <c r="N1323" s="16" t="s">
        <v>647</v>
      </c>
      <c r="O1323" s="21" t="s">
        <v>602</v>
      </c>
      <c r="P1323" s="16" t="s">
        <v>71</v>
      </c>
      <c r="Q1323" s="21" t="s">
        <v>680</v>
      </c>
      <c r="R1323" s="16" t="s">
        <v>687</v>
      </c>
      <c r="S1323" s="21" t="s">
        <v>589</v>
      </c>
      <c r="T1323" s="20">
        <f>E1323+7</f>
        <v>42626</v>
      </c>
    </row>
    <row r="1324" spans="1:20" x14ac:dyDescent="0.2">
      <c r="A1324" s="16" t="s">
        <v>675</v>
      </c>
      <c r="B1324" s="4">
        <v>2931</v>
      </c>
      <c r="C1324" s="16" t="s">
        <v>640</v>
      </c>
      <c r="D1324" s="16">
        <v>21223</v>
      </c>
      <c r="E1324" s="17">
        <v>42383</v>
      </c>
      <c r="F1324" s="16" t="s">
        <v>583</v>
      </c>
      <c r="G1324" s="16">
        <v>8</v>
      </c>
      <c r="H1324" s="18">
        <f>G1324*L1324</f>
        <v>413.2</v>
      </c>
      <c r="I1324" s="19">
        <v>0.03</v>
      </c>
      <c r="J1324" s="16" t="s">
        <v>595</v>
      </c>
      <c r="K1324" s="18">
        <v>122.41</v>
      </c>
      <c r="L1324" s="18">
        <v>51.65</v>
      </c>
      <c r="M1324" s="18">
        <v>18.45</v>
      </c>
      <c r="N1324" s="16" t="s">
        <v>661</v>
      </c>
      <c r="O1324" s="16" t="s">
        <v>602</v>
      </c>
      <c r="P1324" s="16" t="s">
        <v>70</v>
      </c>
      <c r="Q1324" s="16" t="s">
        <v>680</v>
      </c>
      <c r="R1324" s="16" t="s">
        <v>687</v>
      </c>
      <c r="S1324" s="16" t="s">
        <v>590</v>
      </c>
      <c r="T1324" s="20">
        <f>E1324+7</f>
        <v>42390</v>
      </c>
    </row>
    <row r="1325" spans="1:20" x14ac:dyDescent="0.2">
      <c r="A1325" s="16" t="s">
        <v>675</v>
      </c>
      <c r="B1325" s="2">
        <v>4771</v>
      </c>
      <c r="C1325" s="21" t="s">
        <v>640</v>
      </c>
      <c r="D1325" s="16">
        <v>33893</v>
      </c>
      <c r="E1325" s="22">
        <v>42572</v>
      </c>
      <c r="F1325" s="16" t="s">
        <v>583</v>
      </c>
      <c r="G1325" s="21">
        <v>16</v>
      </c>
      <c r="H1325" s="18">
        <f>G1325*L1325</f>
        <v>93.6</v>
      </c>
      <c r="I1325" s="23">
        <v>0.09</v>
      </c>
      <c r="J1325" s="16" t="s">
        <v>595</v>
      </c>
      <c r="K1325" s="24">
        <v>-12.14</v>
      </c>
      <c r="L1325" s="18">
        <v>5.85</v>
      </c>
      <c r="M1325" s="24">
        <v>2.27</v>
      </c>
      <c r="N1325" s="16" t="s">
        <v>643</v>
      </c>
      <c r="O1325" s="21" t="s">
        <v>602</v>
      </c>
      <c r="P1325" s="16" t="s">
        <v>70</v>
      </c>
      <c r="Q1325" s="21" t="s">
        <v>679</v>
      </c>
      <c r="R1325" s="16" t="s">
        <v>683</v>
      </c>
      <c r="S1325" s="21" t="s">
        <v>588</v>
      </c>
      <c r="T1325" s="20">
        <f>E1325+7</f>
        <v>42579</v>
      </c>
    </row>
    <row r="1326" spans="1:20" x14ac:dyDescent="0.2">
      <c r="A1326" s="16" t="s">
        <v>675</v>
      </c>
      <c r="B1326" s="4">
        <v>4737</v>
      </c>
      <c r="C1326" s="16" t="s">
        <v>640</v>
      </c>
      <c r="D1326" s="16">
        <v>33702</v>
      </c>
      <c r="E1326" s="17">
        <v>42554</v>
      </c>
      <c r="F1326" s="16" t="s">
        <v>583</v>
      </c>
      <c r="G1326" s="16">
        <v>14</v>
      </c>
      <c r="H1326" s="18">
        <f>G1326*L1326</f>
        <v>40.46</v>
      </c>
      <c r="I1326" s="19">
        <v>0</v>
      </c>
      <c r="J1326" s="16" t="s">
        <v>594</v>
      </c>
      <c r="K1326" s="18">
        <v>28.11</v>
      </c>
      <c r="L1326" s="18">
        <v>2.89</v>
      </c>
      <c r="M1326" s="18">
        <v>0.5</v>
      </c>
      <c r="N1326" s="16" t="s">
        <v>643</v>
      </c>
      <c r="O1326" s="16" t="s">
        <v>602</v>
      </c>
      <c r="P1326" s="16" t="s">
        <v>71</v>
      </c>
      <c r="Q1326" s="16" t="s">
        <v>679</v>
      </c>
      <c r="R1326" s="16" t="s">
        <v>698</v>
      </c>
      <c r="S1326" s="16" t="s">
        <v>591</v>
      </c>
      <c r="T1326" s="20">
        <f>E1326+7</f>
        <v>42561</v>
      </c>
    </row>
    <row r="1327" spans="1:20" x14ac:dyDescent="0.2">
      <c r="A1327" s="16" t="s">
        <v>675</v>
      </c>
      <c r="B1327" s="2">
        <v>599</v>
      </c>
      <c r="C1327" s="21" t="s">
        <v>640</v>
      </c>
      <c r="D1327" s="16">
        <v>4096</v>
      </c>
      <c r="E1327" s="22">
        <v>42492</v>
      </c>
      <c r="F1327" s="16" t="s">
        <v>583</v>
      </c>
      <c r="G1327" s="21">
        <v>21</v>
      </c>
      <c r="H1327" s="18">
        <f>G1327*L1327</f>
        <v>132.29999999999998</v>
      </c>
      <c r="I1327" s="23">
        <v>0.04</v>
      </c>
      <c r="J1327" s="16" t="s">
        <v>595</v>
      </c>
      <c r="K1327" s="24">
        <v>53.58</v>
      </c>
      <c r="L1327" s="18">
        <v>6.3</v>
      </c>
      <c r="M1327" s="24">
        <v>0.5</v>
      </c>
      <c r="N1327" s="16" t="s">
        <v>646</v>
      </c>
      <c r="O1327" s="21" t="s">
        <v>602</v>
      </c>
      <c r="P1327" s="16" t="s">
        <v>71</v>
      </c>
      <c r="Q1327" s="21" t="s">
        <v>679</v>
      </c>
      <c r="R1327" s="16" t="s">
        <v>698</v>
      </c>
      <c r="S1327" s="21" t="s">
        <v>591</v>
      </c>
      <c r="T1327" s="20">
        <f>E1327+7</f>
        <v>42499</v>
      </c>
    </row>
    <row r="1328" spans="1:20" x14ac:dyDescent="0.2">
      <c r="A1328" s="16" t="s">
        <v>675</v>
      </c>
      <c r="B1328" s="4">
        <v>8086</v>
      </c>
      <c r="C1328" s="16" t="s">
        <v>640</v>
      </c>
      <c r="D1328" s="16">
        <v>57671</v>
      </c>
      <c r="E1328" s="17">
        <v>42620</v>
      </c>
      <c r="F1328" s="16" t="s">
        <v>583</v>
      </c>
      <c r="G1328" s="16">
        <v>6</v>
      </c>
      <c r="H1328" s="18">
        <f>G1328*L1328</f>
        <v>22.5</v>
      </c>
      <c r="I1328" s="19">
        <v>0.01</v>
      </c>
      <c r="J1328" s="16" t="s">
        <v>595</v>
      </c>
      <c r="K1328" s="18">
        <v>3.96</v>
      </c>
      <c r="L1328" s="18">
        <v>3.75</v>
      </c>
      <c r="M1328" s="18">
        <v>0.5</v>
      </c>
      <c r="N1328" s="16" t="s">
        <v>648</v>
      </c>
      <c r="O1328" s="16" t="s">
        <v>602</v>
      </c>
      <c r="P1328" s="16" t="s">
        <v>70</v>
      </c>
      <c r="Q1328" s="16" t="s">
        <v>679</v>
      </c>
      <c r="R1328" s="16" t="s">
        <v>698</v>
      </c>
      <c r="S1328" s="16" t="s">
        <v>591</v>
      </c>
      <c r="T1328" s="20">
        <f>E1328+7</f>
        <v>42627</v>
      </c>
    </row>
    <row r="1329" spans="1:20" x14ac:dyDescent="0.2">
      <c r="A1329" s="16" t="s">
        <v>675</v>
      </c>
      <c r="B1329" s="2">
        <v>2114</v>
      </c>
      <c r="C1329" s="21" t="s">
        <v>640</v>
      </c>
      <c r="D1329" s="16">
        <v>15106</v>
      </c>
      <c r="E1329" s="22">
        <v>41970</v>
      </c>
      <c r="F1329" s="16" t="s">
        <v>583</v>
      </c>
      <c r="G1329" s="21">
        <v>42</v>
      </c>
      <c r="H1329" s="18">
        <f>G1329*L1329</f>
        <v>278.88</v>
      </c>
      <c r="I1329" s="23">
        <v>0.03</v>
      </c>
      <c r="J1329" s="16" t="s">
        <v>595</v>
      </c>
      <c r="K1329" s="24">
        <v>-14.23</v>
      </c>
      <c r="L1329" s="18">
        <v>6.64</v>
      </c>
      <c r="M1329" s="24">
        <v>4.95</v>
      </c>
      <c r="N1329" s="16" t="s">
        <v>644</v>
      </c>
      <c r="O1329" s="21" t="s">
        <v>602</v>
      </c>
      <c r="P1329" s="16" t="s">
        <v>68</v>
      </c>
      <c r="Q1329" s="21" t="s">
        <v>680</v>
      </c>
      <c r="R1329" s="16" t="s">
        <v>687</v>
      </c>
      <c r="S1329" s="21" t="s">
        <v>592</v>
      </c>
      <c r="T1329" s="20">
        <f>E1329+7</f>
        <v>41977</v>
      </c>
    </row>
    <row r="1330" spans="1:20" x14ac:dyDescent="0.2">
      <c r="A1330" s="16" t="s">
        <v>675</v>
      </c>
      <c r="B1330" s="2">
        <v>7723</v>
      </c>
      <c r="C1330" s="16" t="s">
        <v>640</v>
      </c>
      <c r="D1330" s="16">
        <v>55335</v>
      </c>
      <c r="E1330" s="17">
        <v>42567</v>
      </c>
      <c r="F1330" s="16" t="s">
        <v>583</v>
      </c>
      <c r="G1330" s="16">
        <v>30</v>
      </c>
      <c r="H1330" s="18">
        <f>G1330*L1330</f>
        <v>8429.4000000000015</v>
      </c>
      <c r="I1330" s="19">
        <v>0.05</v>
      </c>
      <c r="J1330" s="16" t="s">
        <v>593</v>
      </c>
      <c r="K1330" s="18">
        <v>1488.77</v>
      </c>
      <c r="L1330" s="18">
        <v>280.98</v>
      </c>
      <c r="M1330" s="18">
        <v>35.67</v>
      </c>
      <c r="N1330" s="16" t="s">
        <v>642</v>
      </c>
      <c r="O1330" s="16" t="s">
        <v>602</v>
      </c>
      <c r="P1330" s="16" t="s">
        <v>70</v>
      </c>
      <c r="Q1330" s="16" t="s">
        <v>680</v>
      </c>
      <c r="R1330" s="16" t="s">
        <v>693</v>
      </c>
      <c r="S1330" s="16" t="s">
        <v>587</v>
      </c>
      <c r="T1330" s="20">
        <f>E1330+7</f>
        <v>42574</v>
      </c>
    </row>
    <row r="1331" spans="1:20" x14ac:dyDescent="0.2">
      <c r="A1331" s="16" t="s">
        <v>675</v>
      </c>
      <c r="B1331" s="4">
        <v>1363</v>
      </c>
      <c r="C1331" s="21" t="s">
        <v>640</v>
      </c>
      <c r="D1331" s="16">
        <v>9922</v>
      </c>
      <c r="E1331" s="22">
        <v>42036</v>
      </c>
      <c r="F1331" s="16" t="s">
        <v>583</v>
      </c>
      <c r="G1331" s="21">
        <v>24</v>
      </c>
      <c r="H1331" s="18">
        <f>G1331*L1331</f>
        <v>6743.52</v>
      </c>
      <c r="I1331" s="23">
        <v>0.1</v>
      </c>
      <c r="J1331" s="16" t="s">
        <v>593</v>
      </c>
      <c r="K1331" s="24">
        <v>539.54</v>
      </c>
      <c r="L1331" s="18">
        <v>280.98</v>
      </c>
      <c r="M1331" s="24">
        <v>35.67</v>
      </c>
      <c r="N1331" s="16" t="s">
        <v>661</v>
      </c>
      <c r="O1331" s="21" t="s">
        <v>602</v>
      </c>
      <c r="P1331" s="16" t="s">
        <v>70</v>
      </c>
      <c r="Q1331" s="21" t="s">
        <v>680</v>
      </c>
      <c r="R1331" s="16" t="s">
        <v>693</v>
      </c>
      <c r="S1331" s="21" t="s">
        <v>587</v>
      </c>
      <c r="T1331" s="20">
        <f>E1331+7</f>
        <v>42043</v>
      </c>
    </row>
    <row r="1332" spans="1:20" x14ac:dyDescent="0.2">
      <c r="A1332" s="16" t="s">
        <v>675</v>
      </c>
      <c r="B1332" s="2">
        <v>1051</v>
      </c>
      <c r="C1332" s="16" t="s">
        <v>640</v>
      </c>
      <c r="D1332" s="16">
        <v>7751</v>
      </c>
      <c r="E1332" s="17">
        <v>42666</v>
      </c>
      <c r="F1332" s="16" t="s">
        <v>583</v>
      </c>
      <c r="G1332" s="16">
        <v>45</v>
      </c>
      <c r="H1332" s="18">
        <f>G1332*L1332</f>
        <v>4319.1000000000004</v>
      </c>
      <c r="I1332" s="19">
        <v>0.01</v>
      </c>
      <c r="J1332" s="16" t="s">
        <v>593</v>
      </c>
      <c r="K1332" s="18">
        <v>-768.14</v>
      </c>
      <c r="L1332" s="18">
        <v>95.98</v>
      </c>
      <c r="M1332" s="18">
        <v>58.2</v>
      </c>
      <c r="N1332" s="16" t="s">
        <v>647</v>
      </c>
      <c r="O1332" s="16" t="s">
        <v>602</v>
      </c>
      <c r="P1332" s="16" t="s">
        <v>71</v>
      </c>
      <c r="Q1332" s="16" t="s">
        <v>680</v>
      </c>
      <c r="R1332" s="16" t="s">
        <v>696</v>
      </c>
      <c r="S1332" s="16" t="s">
        <v>72</v>
      </c>
      <c r="T1332" s="20">
        <f>E1332+7</f>
        <v>42673</v>
      </c>
    </row>
    <row r="1333" spans="1:20" x14ac:dyDescent="0.2">
      <c r="A1333" s="16" t="s">
        <v>675</v>
      </c>
      <c r="B1333" s="4">
        <v>6465</v>
      </c>
      <c r="C1333" s="21" t="s">
        <v>640</v>
      </c>
      <c r="D1333" s="16">
        <v>46023</v>
      </c>
      <c r="E1333" s="22">
        <v>42392</v>
      </c>
      <c r="F1333" s="16" t="s">
        <v>583</v>
      </c>
      <c r="G1333" s="21">
        <v>50</v>
      </c>
      <c r="H1333" s="18">
        <f>G1333*L1333</f>
        <v>1083</v>
      </c>
      <c r="I1333" s="23">
        <v>7.0000000000000007E-2</v>
      </c>
      <c r="J1333" s="16" t="s">
        <v>595</v>
      </c>
      <c r="K1333" s="24">
        <v>-204.22</v>
      </c>
      <c r="L1333" s="18">
        <v>21.66</v>
      </c>
      <c r="M1333" s="24">
        <v>13.99</v>
      </c>
      <c r="N1333" s="16" t="s">
        <v>643</v>
      </c>
      <c r="O1333" s="21" t="s">
        <v>602</v>
      </c>
      <c r="P1333" s="16" t="s">
        <v>69</v>
      </c>
      <c r="Q1333" s="21" t="s">
        <v>679</v>
      </c>
      <c r="R1333" s="16" t="s">
        <v>685</v>
      </c>
      <c r="S1333" s="21" t="s">
        <v>590</v>
      </c>
      <c r="T1333" s="20">
        <f>E1333+7</f>
        <v>42399</v>
      </c>
    </row>
    <row r="1334" spans="1:20" x14ac:dyDescent="0.2">
      <c r="A1334" s="16" t="s">
        <v>675</v>
      </c>
      <c r="B1334" s="2">
        <v>6323</v>
      </c>
      <c r="C1334" s="16" t="s">
        <v>640</v>
      </c>
      <c r="D1334" s="16">
        <v>44768</v>
      </c>
      <c r="E1334" s="17">
        <v>42455</v>
      </c>
      <c r="F1334" s="16" t="s">
        <v>583</v>
      </c>
      <c r="G1334" s="16">
        <v>45</v>
      </c>
      <c r="H1334" s="18">
        <f>G1334*L1334</f>
        <v>16019.1</v>
      </c>
      <c r="I1334" s="19">
        <v>0.02</v>
      </c>
      <c r="J1334" s="16" t="s">
        <v>593</v>
      </c>
      <c r="K1334" s="18">
        <v>3083.98</v>
      </c>
      <c r="L1334" s="18">
        <v>355.98</v>
      </c>
      <c r="M1334" s="18">
        <v>58.92</v>
      </c>
      <c r="N1334" s="16" t="s">
        <v>661</v>
      </c>
      <c r="O1334" s="16" t="s">
        <v>602</v>
      </c>
      <c r="P1334" s="16" t="s">
        <v>71</v>
      </c>
      <c r="Q1334" s="16" t="s">
        <v>680</v>
      </c>
      <c r="R1334" s="16" t="s">
        <v>696</v>
      </c>
      <c r="S1334" s="16" t="s">
        <v>72</v>
      </c>
      <c r="T1334" s="20">
        <f>E1334+7</f>
        <v>42462</v>
      </c>
    </row>
    <row r="1335" spans="1:20" x14ac:dyDescent="0.2">
      <c r="A1335" s="16" t="s">
        <v>675</v>
      </c>
      <c r="B1335" s="4">
        <v>1329</v>
      </c>
      <c r="C1335" s="21" t="s">
        <v>640</v>
      </c>
      <c r="D1335" s="16">
        <v>9696</v>
      </c>
      <c r="E1335" s="22">
        <v>41993</v>
      </c>
      <c r="F1335" s="16" t="s">
        <v>583</v>
      </c>
      <c r="G1335" s="21">
        <v>13</v>
      </c>
      <c r="H1335" s="18">
        <f>G1335*L1335</f>
        <v>3171.74</v>
      </c>
      <c r="I1335" s="23">
        <v>0.03</v>
      </c>
      <c r="J1335" s="16" t="s">
        <v>593</v>
      </c>
      <c r="K1335" s="24">
        <v>539.69000000000005</v>
      </c>
      <c r="L1335" s="18">
        <v>243.98</v>
      </c>
      <c r="M1335" s="24">
        <v>43.32</v>
      </c>
      <c r="N1335" s="16" t="s">
        <v>647</v>
      </c>
      <c r="O1335" s="21" t="s">
        <v>602</v>
      </c>
      <c r="P1335" s="16" t="s">
        <v>71</v>
      </c>
      <c r="Q1335" s="21" t="s">
        <v>680</v>
      </c>
      <c r="R1335" s="16" t="s">
        <v>696</v>
      </c>
      <c r="S1335" s="21" t="s">
        <v>72</v>
      </c>
      <c r="T1335" s="20">
        <f>E1335+7</f>
        <v>42000</v>
      </c>
    </row>
    <row r="1336" spans="1:20" x14ac:dyDescent="0.2">
      <c r="A1336" s="16" t="s">
        <v>675</v>
      </c>
      <c r="B1336" s="2">
        <v>299</v>
      </c>
      <c r="C1336" s="16" t="s">
        <v>640</v>
      </c>
      <c r="D1336" s="16">
        <v>2054</v>
      </c>
      <c r="E1336" s="17">
        <v>42467</v>
      </c>
      <c r="F1336" s="16" t="s">
        <v>583</v>
      </c>
      <c r="G1336" s="16">
        <v>1</v>
      </c>
      <c r="H1336" s="18">
        <f>G1336*L1336</f>
        <v>363.25</v>
      </c>
      <c r="I1336" s="19">
        <v>0.09</v>
      </c>
      <c r="J1336" s="16" t="s">
        <v>595</v>
      </c>
      <c r="K1336" s="18">
        <v>-246.51</v>
      </c>
      <c r="L1336" s="18">
        <v>363.25</v>
      </c>
      <c r="M1336" s="18">
        <v>19.989999999999998</v>
      </c>
      <c r="N1336" s="16" t="s">
        <v>641</v>
      </c>
      <c r="O1336" s="16" t="s">
        <v>602</v>
      </c>
      <c r="P1336" s="16" t="s">
        <v>70</v>
      </c>
      <c r="Q1336" s="16" t="s">
        <v>679</v>
      </c>
      <c r="R1336" s="16" t="s">
        <v>685</v>
      </c>
      <c r="S1336" s="16" t="s">
        <v>591</v>
      </c>
      <c r="T1336" s="20">
        <f>E1336+7</f>
        <v>42474</v>
      </c>
    </row>
    <row r="1337" spans="1:20" x14ac:dyDescent="0.2">
      <c r="A1337" s="16" t="s">
        <v>675</v>
      </c>
      <c r="B1337" s="2">
        <v>3717</v>
      </c>
      <c r="C1337" s="21" t="s">
        <v>640</v>
      </c>
      <c r="D1337" s="16">
        <v>26535</v>
      </c>
      <c r="E1337" s="22">
        <v>42388</v>
      </c>
      <c r="F1337" s="16" t="s">
        <v>583</v>
      </c>
      <c r="G1337" s="21">
        <v>33</v>
      </c>
      <c r="H1337" s="18">
        <f>G1337*L1337</f>
        <v>131.34</v>
      </c>
      <c r="I1337" s="23">
        <v>0.02</v>
      </c>
      <c r="J1337" s="16" t="s">
        <v>595</v>
      </c>
      <c r="K1337" s="24">
        <v>-103.21250000000001</v>
      </c>
      <c r="L1337" s="18">
        <v>3.98</v>
      </c>
      <c r="M1337" s="24">
        <v>5.26</v>
      </c>
      <c r="N1337" s="16" t="s">
        <v>648</v>
      </c>
      <c r="O1337" s="21" t="s">
        <v>602</v>
      </c>
      <c r="P1337" s="16" t="s">
        <v>71</v>
      </c>
      <c r="Q1337" s="21" t="s">
        <v>679</v>
      </c>
      <c r="R1337" s="16" t="s">
        <v>691</v>
      </c>
      <c r="S1337" s="21" t="s">
        <v>591</v>
      </c>
      <c r="T1337" s="20">
        <f>E1337+7</f>
        <v>42395</v>
      </c>
    </row>
    <row r="1338" spans="1:20" x14ac:dyDescent="0.2">
      <c r="A1338" s="16" t="s">
        <v>675</v>
      </c>
      <c r="B1338" s="2">
        <v>7527</v>
      </c>
      <c r="C1338" s="16" t="s">
        <v>640</v>
      </c>
      <c r="D1338" s="16">
        <v>53767</v>
      </c>
      <c r="E1338" s="17">
        <v>42181</v>
      </c>
      <c r="F1338" s="16" t="s">
        <v>583</v>
      </c>
      <c r="G1338" s="16">
        <v>35</v>
      </c>
      <c r="H1338" s="18">
        <f>G1338*L1338</f>
        <v>1084.3</v>
      </c>
      <c r="I1338" s="19">
        <v>0.03</v>
      </c>
      <c r="J1338" s="16" t="s">
        <v>595</v>
      </c>
      <c r="K1338" s="18">
        <v>433.87</v>
      </c>
      <c r="L1338" s="18">
        <v>30.98</v>
      </c>
      <c r="M1338" s="18">
        <v>5.76</v>
      </c>
      <c r="N1338" s="16" t="s">
        <v>641</v>
      </c>
      <c r="O1338" s="16" t="s">
        <v>602</v>
      </c>
      <c r="P1338" s="16" t="s">
        <v>69</v>
      </c>
      <c r="Q1338" s="16" t="s">
        <v>679</v>
      </c>
      <c r="R1338" s="16" t="s">
        <v>686</v>
      </c>
      <c r="S1338" s="16" t="s">
        <v>591</v>
      </c>
      <c r="T1338" s="20">
        <f>E1338+7</f>
        <v>42188</v>
      </c>
    </row>
    <row r="1339" spans="1:20" x14ac:dyDescent="0.2">
      <c r="A1339" s="16" t="s">
        <v>675</v>
      </c>
      <c r="B1339" s="4">
        <v>4690</v>
      </c>
      <c r="C1339" s="21" t="s">
        <v>640</v>
      </c>
      <c r="D1339" s="16">
        <v>33414</v>
      </c>
      <c r="E1339" s="22">
        <v>42349</v>
      </c>
      <c r="F1339" s="16" t="s">
        <v>583</v>
      </c>
      <c r="G1339" s="21">
        <v>9</v>
      </c>
      <c r="H1339" s="18">
        <f>G1339*L1339</f>
        <v>37.17</v>
      </c>
      <c r="I1339" s="23">
        <v>0.03</v>
      </c>
      <c r="J1339" s="16" t="s">
        <v>595</v>
      </c>
      <c r="K1339" s="24">
        <v>-2.76</v>
      </c>
      <c r="L1339" s="18">
        <v>4.13</v>
      </c>
      <c r="M1339" s="24">
        <v>1.17</v>
      </c>
      <c r="N1339" s="16" t="s">
        <v>646</v>
      </c>
      <c r="O1339" s="21" t="s">
        <v>602</v>
      </c>
      <c r="P1339" s="16" t="s">
        <v>69</v>
      </c>
      <c r="Q1339" s="21" t="s">
        <v>679</v>
      </c>
      <c r="R1339" s="16" t="s">
        <v>683</v>
      </c>
      <c r="S1339" s="21" t="s">
        <v>588</v>
      </c>
      <c r="T1339" s="20">
        <f>E1339+7</f>
        <v>42356</v>
      </c>
    </row>
    <row r="1340" spans="1:20" x14ac:dyDescent="0.2">
      <c r="A1340" s="16" t="s">
        <v>675</v>
      </c>
      <c r="B1340" s="2">
        <v>5587</v>
      </c>
      <c r="C1340" s="16" t="s">
        <v>640</v>
      </c>
      <c r="D1340" s="16">
        <v>39617</v>
      </c>
      <c r="E1340" s="17">
        <v>42294</v>
      </c>
      <c r="F1340" s="16" t="s">
        <v>583</v>
      </c>
      <c r="G1340" s="16">
        <v>28</v>
      </c>
      <c r="H1340" s="18">
        <f>G1340*L1340</f>
        <v>163.51999999999998</v>
      </c>
      <c r="I1340" s="19">
        <v>0.02</v>
      </c>
      <c r="J1340" s="16" t="s">
        <v>595</v>
      </c>
      <c r="K1340" s="18">
        <v>34.24</v>
      </c>
      <c r="L1340" s="18">
        <v>5.84</v>
      </c>
      <c r="M1340" s="18">
        <v>1.2</v>
      </c>
      <c r="N1340" s="16" t="s">
        <v>642</v>
      </c>
      <c r="O1340" s="16" t="s">
        <v>602</v>
      </c>
      <c r="P1340" s="16" t="s">
        <v>69</v>
      </c>
      <c r="Q1340" s="16" t="s">
        <v>679</v>
      </c>
      <c r="R1340" s="16" t="s">
        <v>683</v>
      </c>
      <c r="S1340" s="16" t="s">
        <v>588</v>
      </c>
      <c r="T1340" s="20">
        <f>E1340+7</f>
        <v>42301</v>
      </c>
    </row>
    <row r="1341" spans="1:20" x14ac:dyDescent="0.2">
      <c r="A1341" s="16" t="s">
        <v>675</v>
      </c>
      <c r="B1341" s="2">
        <v>4957</v>
      </c>
      <c r="C1341" s="21" t="s">
        <v>640</v>
      </c>
      <c r="D1341" s="16">
        <v>35266</v>
      </c>
      <c r="E1341" s="22">
        <v>41953</v>
      </c>
      <c r="F1341" s="16" t="s">
        <v>583</v>
      </c>
      <c r="G1341" s="21">
        <v>39</v>
      </c>
      <c r="H1341" s="18">
        <f>G1341*L1341</f>
        <v>227.76</v>
      </c>
      <c r="I1341" s="23">
        <v>7.0000000000000007E-2</v>
      </c>
      <c r="J1341" s="16" t="s">
        <v>595</v>
      </c>
      <c r="K1341" s="24">
        <v>33.5</v>
      </c>
      <c r="L1341" s="18">
        <v>5.84</v>
      </c>
      <c r="M1341" s="24">
        <v>1.2</v>
      </c>
      <c r="N1341" s="16" t="s">
        <v>645</v>
      </c>
      <c r="O1341" s="21" t="s">
        <v>602</v>
      </c>
      <c r="P1341" s="16" t="s">
        <v>71</v>
      </c>
      <c r="Q1341" s="21" t="s">
        <v>679</v>
      </c>
      <c r="R1341" s="16" t="s">
        <v>683</v>
      </c>
      <c r="S1341" s="21" t="s">
        <v>588</v>
      </c>
      <c r="T1341" s="20">
        <f>E1341+7</f>
        <v>41960</v>
      </c>
    </row>
    <row r="1342" spans="1:20" x14ac:dyDescent="0.2">
      <c r="A1342" s="16" t="s">
        <v>675</v>
      </c>
      <c r="B1342" s="4">
        <v>5575</v>
      </c>
      <c r="C1342" s="16" t="s">
        <v>640</v>
      </c>
      <c r="D1342" s="16">
        <v>39492</v>
      </c>
      <c r="E1342" s="17">
        <v>42050</v>
      </c>
      <c r="F1342" s="16" t="s">
        <v>583</v>
      </c>
      <c r="G1342" s="16">
        <v>38</v>
      </c>
      <c r="H1342" s="18">
        <f>G1342*L1342</f>
        <v>1538.2399999999998</v>
      </c>
      <c r="I1342" s="19">
        <v>0.03</v>
      </c>
      <c r="J1342" s="16" t="s">
        <v>595</v>
      </c>
      <c r="K1342" s="18">
        <v>-564.05999999999995</v>
      </c>
      <c r="L1342" s="18">
        <v>40.479999999999997</v>
      </c>
      <c r="M1342" s="18">
        <v>19.989999999999998</v>
      </c>
      <c r="N1342" s="16" t="s">
        <v>643</v>
      </c>
      <c r="O1342" s="16" t="s">
        <v>602</v>
      </c>
      <c r="P1342" s="16" t="s">
        <v>71</v>
      </c>
      <c r="Q1342" s="16" t="s">
        <v>681</v>
      </c>
      <c r="R1342" s="16" t="s">
        <v>689</v>
      </c>
      <c r="S1342" s="16" t="s">
        <v>591</v>
      </c>
      <c r="T1342" s="20">
        <f>E1342+7</f>
        <v>42057</v>
      </c>
    </row>
    <row r="1343" spans="1:20" x14ac:dyDescent="0.2">
      <c r="A1343" s="16" t="s">
        <v>675</v>
      </c>
      <c r="B1343" s="4">
        <v>1662</v>
      </c>
      <c r="C1343" s="21" t="s">
        <v>640</v>
      </c>
      <c r="D1343" s="16">
        <v>11969</v>
      </c>
      <c r="E1343" s="22">
        <v>42327</v>
      </c>
      <c r="F1343" s="16" t="s">
        <v>583</v>
      </c>
      <c r="G1343" s="21">
        <v>42</v>
      </c>
      <c r="H1343" s="18">
        <f>G1343*L1343</f>
        <v>14676.9</v>
      </c>
      <c r="I1343" s="23">
        <v>0.1</v>
      </c>
      <c r="J1343" s="16" t="s">
        <v>593</v>
      </c>
      <c r="K1343" s="24">
        <v>4264.82</v>
      </c>
      <c r="L1343" s="18">
        <v>349.45</v>
      </c>
      <c r="M1343" s="24">
        <v>60</v>
      </c>
      <c r="N1343" s="16" t="s">
        <v>646</v>
      </c>
      <c r="O1343" s="21" t="s">
        <v>602</v>
      </c>
      <c r="P1343" s="16" t="s">
        <v>70</v>
      </c>
      <c r="Q1343" s="21" t="s">
        <v>680</v>
      </c>
      <c r="R1343" s="16" t="s">
        <v>693</v>
      </c>
      <c r="S1343" s="21" t="s">
        <v>72</v>
      </c>
      <c r="T1343" s="20">
        <f>E1343+7</f>
        <v>42334</v>
      </c>
    </row>
    <row r="1344" spans="1:20" x14ac:dyDescent="0.2">
      <c r="A1344" s="16" t="s">
        <v>675</v>
      </c>
      <c r="B1344" s="4">
        <v>8095</v>
      </c>
      <c r="C1344" s="16" t="s">
        <v>640</v>
      </c>
      <c r="D1344" s="16">
        <v>57760</v>
      </c>
      <c r="E1344" s="17">
        <v>42136</v>
      </c>
      <c r="F1344" s="16" t="s">
        <v>583</v>
      </c>
      <c r="G1344" s="16">
        <v>38</v>
      </c>
      <c r="H1344" s="18">
        <f>G1344*L1344</f>
        <v>288.42</v>
      </c>
      <c r="I1344" s="19">
        <v>0.06</v>
      </c>
      <c r="J1344" s="16" t="s">
        <v>595</v>
      </c>
      <c r="K1344" s="18">
        <v>17.149999999999999</v>
      </c>
      <c r="L1344" s="18">
        <v>7.59</v>
      </c>
      <c r="M1344" s="18">
        <v>4</v>
      </c>
      <c r="N1344" s="16" t="s">
        <v>646</v>
      </c>
      <c r="O1344" s="16" t="s">
        <v>602</v>
      </c>
      <c r="P1344" s="16" t="s">
        <v>71</v>
      </c>
      <c r="Q1344" s="16" t="s">
        <v>680</v>
      </c>
      <c r="R1344" s="16" t="s">
        <v>687</v>
      </c>
      <c r="S1344" s="16" t="s">
        <v>588</v>
      </c>
      <c r="T1344" s="20">
        <f>E1344+7</f>
        <v>42143</v>
      </c>
    </row>
    <row r="1345" spans="1:20" x14ac:dyDescent="0.2">
      <c r="A1345" s="16" t="s">
        <v>675</v>
      </c>
      <c r="B1345" s="4">
        <v>4895</v>
      </c>
      <c r="C1345" s="21" t="s">
        <v>640</v>
      </c>
      <c r="D1345" s="16">
        <v>34822</v>
      </c>
      <c r="E1345" s="22">
        <v>42500</v>
      </c>
      <c r="F1345" s="16" t="s">
        <v>583</v>
      </c>
      <c r="G1345" s="21">
        <v>23</v>
      </c>
      <c r="H1345" s="18">
        <f>G1345*L1345</f>
        <v>1011.54</v>
      </c>
      <c r="I1345" s="23">
        <v>0.04</v>
      </c>
      <c r="J1345" s="16" t="s">
        <v>595</v>
      </c>
      <c r="K1345" s="24">
        <v>323.73</v>
      </c>
      <c r="L1345" s="18">
        <v>43.98</v>
      </c>
      <c r="M1345" s="24">
        <v>1.99</v>
      </c>
      <c r="N1345" s="16" t="s">
        <v>645</v>
      </c>
      <c r="O1345" s="21" t="s">
        <v>602</v>
      </c>
      <c r="P1345" s="16" t="s">
        <v>70</v>
      </c>
      <c r="Q1345" s="21" t="s">
        <v>681</v>
      </c>
      <c r="R1345" s="16" t="s">
        <v>689</v>
      </c>
      <c r="S1345" s="21" t="s">
        <v>592</v>
      </c>
      <c r="T1345" s="20">
        <f>E1345+7</f>
        <v>42507</v>
      </c>
    </row>
    <row r="1346" spans="1:20" x14ac:dyDescent="0.2">
      <c r="A1346" s="16" t="s">
        <v>675</v>
      </c>
      <c r="B1346" s="4">
        <v>2704</v>
      </c>
      <c r="C1346" s="16" t="s">
        <v>640</v>
      </c>
      <c r="D1346" s="16">
        <v>19556</v>
      </c>
      <c r="E1346" s="17">
        <v>41942</v>
      </c>
      <c r="F1346" s="16" t="s">
        <v>583</v>
      </c>
      <c r="G1346" s="16">
        <v>22</v>
      </c>
      <c r="H1346" s="18">
        <f>G1346*L1346</f>
        <v>1231.56</v>
      </c>
      <c r="I1346" s="19">
        <v>0.09</v>
      </c>
      <c r="J1346" s="16" t="s">
        <v>595</v>
      </c>
      <c r="K1346" s="18">
        <v>469.69</v>
      </c>
      <c r="L1346" s="18">
        <v>55.98</v>
      </c>
      <c r="M1346" s="18">
        <v>4.8600000000000003</v>
      </c>
      <c r="N1346" s="16" t="s">
        <v>647</v>
      </c>
      <c r="O1346" s="16" t="s">
        <v>602</v>
      </c>
      <c r="P1346" s="16" t="s">
        <v>70</v>
      </c>
      <c r="Q1346" s="16" t="s">
        <v>679</v>
      </c>
      <c r="R1346" s="16" t="s">
        <v>686</v>
      </c>
      <c r="S1346" s="16" t="s">
        <v>591</v>
      </c>
      <c r="T1346" s="20">
        <f>E1346+7</f>
        <v>41949</v>
      </c>
    </row>
    <row r="1347" spans="1:20" x14ac:dyDescent="0.2">
      <c r="A1347" s="16" t="s">
        <v>675</v>
      </c>
      <c r="B1347" s="4">
        <v>7825</v>
      </c>
      <c r="C1347" s="21" t="s">
        <v>640</v>
      </c>
      <c r="D1347" s="16">
        <v>55938</v>
      </c>
      <c r="E1347" s="22">
        <v>42492</v>
      </c>
      <c r="F1347" s="16" t="s">
        <v>583</v>
      </c>
      <c r="G1347" s="21">
        <v>42</v>
      </c>
      <c r="H1347" s="18">
        <f>G1347*L1347</f>
        <v>839.16</v>
      </c>
      <c r="I1347" s="23">
        <v>0.08</v>
      </c>
      <c r="J1347" s="16" t="s">
        <v>594</v>
      </c>
      <c r="K1347" s="24">
        <v>192.88</v>
      </c>
      <c r="L1347" s="18">
        <v>19.98</v>
      </c>
      <c r="M1347" s="24">
        <v>5.97</v>
      </c>
      <c r="N1347" s="16" t="s">
        <v>648</v>
      </c>
      <c r="O1347" s="21" t="s">
        <v>602</v>
      </c>
      <c r="P1347" s="16" t="s">
        <v>69</v>
      </c>
      <c r="Q1347" s="21" t="s">
        <v>679</v>
      </c>
      <c r="R1347" s="16" t="s">
        <v>686</v>
      </c>
      <c r="S1347" s="21" t="s">
        <v>591</v>
      </c>
      <c r="T1347" s="20">
        <f>E1347+7</f>
        <v>42499</v>
      </c>
    </row>
    <row r="1348" spans="1:20" x14ac:dyDescent="0.2">
      <c r="A1348" s="16" t="s">
        <v>675</v>
      </c>
      <c r="B1348" s="4">
        <v>1490</v>
      </c>
      <c r="C1348" s="16" t="s">
        <v>640</v>
      </c>
      <c r="D1348" s="16">
        <v>10722</v>
      </c>
      <c r="E1348" s="17">
        <v>41962</v>
      </c>
      <c r="F1348" s="16" t="s">
        <v>583</v>
      </c>
      <c r="G1348" s="16">
        <v>8</v>
      </c>
      <c r="H1348" s="18">
        <f>G1348*L1348</f>
        <v>34.24</v>
      </c>
      <c r="I1348" s="19">
        <v>0.01</v>
      </c>
      <c r="J1348" s="16" t="s">
        <v>595</v>
      </c>
      <c r="K1348" s="18">
        <v>-27.44</v>
      </c>
      <c r="L1348" s="18">
        <v>4.28</v>
      </c>
      <c r="M1348" s="18">
        <v>5.68</v>
      </c>
      <c r="N1348" s="16" t="s">
        <v>645</v>
      </c>
      <c r="O1348" s="16" t="s">
        <v>602</v>
      </c>
      <c r="P1348" s="16" t="s">
        <v>68</v>
      </c>
      <c r="Q1348" s="16" t="s">
        <v>679</v>
      </c>
      <c r="R1348" s="16" t="s">
        <v>686</v>
      </c>
      <c r="S1348" s="16" t="s">
        <v>591</v>
      </c>
      <c r="T1348" s="20">
        <f>E1348+7</f>
        <v>41969</v>
      </c>
    </row>
    <row r="1349" spans="1:20" x14ac:dyDescent="0.2">
      <c r="A1349" s="16" t="s">
        <v>675</v>
      </c>
      <c r="B1349" s="2">
        <v>8326</v>
      </c>
      <c r="C1349" s="21" t="s">
        <v>640</v>
      </c>
      <c r="D1349" s="16">
        <v>59492</v>
      </c>
      <c r="E1349" s="22">
        <v>42613</v>
      </c>
      <c r="F1349" s="16" t="s">
        <v>583</v>
      </c>
      <c r="G1349" s="21">
        <v>25</v>
      </c>
      <c r="H1349" s="18">
        <f>G1349*L1349</f>
        <v>162</v>
      </c>
      <c r="I1349" s="23">
        <v>0.02</v>
      </c>
      <c r="J1349" s="16" t="s">
        <v>595</v>
      </c>
      <c r="K1349" s="24">
        <v>-153.75</v>
      </c>
      <c r="L1349" s="18">
        <v>6.48</v>
      </c>
      <c r="M1349" s="24">
        <v>10.050000000000001</v>
      </c>
      <c r="N1349" s="16" t="s">
        <v>648</v>
      </c>
      <c r="O1349" s="21" t="s">
        <v>602</v>
      </c>
      <c r="P1349" s="16" t="s">
        <v>68</v>
      </c>
      <c r="Q1349" s="21" t="s">
        <v>679</v>
      </c>
      <c r="R1349" s="16" t="s">
        <v>686</v>
      </c>
      <c r="S1349" s="21" t="s">
        <v>591</v>
      </c>
      <c r="T1349" s="20">
        <f>E1349+7</f>
        <v>42620</v>
      </c>
    </row>
    <row r="1350" spans="1:20" x14ac:dyDescent="0.2">
      <c r="A1350" s="16" t="s">
        <v>675</v>
      </c>
      <c r="B1350" s="4">
        <v>1496</v>
      </c>
      <c r="C1350" s="16" t="s">
        <v>640</v>
      </c>
      <c r="D1350" s="16">
        <v>10791</v>
      </c>
      <c r="E1350" s="17">
        <v>42174</v>
      </c>
      <c r="F1350" s="16" t="s">
        <v>583</v>
      </c>
      <c r="G1350" s="16">
        <v>20</v>
      </c>
      <c r="H1350" s="18">
        <f>G1350*L1350</f>
        <v>399.6</v>
      </c>
      <c r="I1350" s="19">
        <v>0.05</v>
      </c>
      <c r="J1350" s="16" t="s">
        <v>595</v>
      </c>
      <c r="K1350" s="18">
        <v>93.36</v>
      </c>
      <c r="L1350" s="18">
        <v>19.98</v>
      </c>
      <c r="M1350" s="18">
        <v>5.77</v>
      </c>
      <c r="N1350" s="16" t="s">
        <v>641</v>
      </c>
      <c r="O1350" s="16" t="s">
        <v>602</v>
      </c>
      <c r="P1350" s="16" t="s">
        <v>69</v>
      </c>
      <c r="Q1350" s="16" t="s">
        <v>679</v>
      </c>
      <c r="R1350" s="16" t="s">
        <v>686</v>
      </c>
      <c r="S1350" s="16" t="s">
        <v>591</v>
      </c>
      <c r="T1350" s="20">
        <f>E1350+7</f>
        <v>42181</v>
      </c>
    </row>
    <row r="1351" spans="1:20" x14ac:dyDescent="0.2">
      <c r="A1351" s="16" t="s">
        <v>675</v>
      </c>
      <c r="B1351" s="2">
        <v>3936</v>
      </c>
      <c r="C1351" s="21" t="s">
        <v>640</v>
      </c>
      <c r="D1351" s="16">
        <v>28035</v>
      </c>
      <c r="E1351" s="22">
        <v>42071</v>
      </c>
      <c r="F1351" s="16" t="s">
        <v>583</v>
      </c>
      <c r="G1351" s="21">
        <v>19</v>
      </c>
      <c r="H1351" s="18">
        <f>G1351*L1351</f>
        <v>360.80999999999995</v>
      </c>
      <c r="I1351" s="23">
        <v>0.03</v>
      </c>
      <c r="J1351" s="16" t="s">
        <v>595</v>
      </c>
      <c r="K1351" s="24">
        <v>89.555999999999997</v>
      </c>
      <c r="L1351" s="18">
        <v>18.989999999999998</v>
      </c>
      <c r="M1351" s="24">
        <v>5.23</v>
      </c>
      <c r="N1351" s="16" t="s">
        <v>643</v>
      </c>
      <c r="O1351" s="21" t="s">
        <v>602</v>
      </c>
      <c r="P1351" s="16" t="s">
        <v>68</v>
      </c>
      <c r="Q1351" s="21" t="s">
        <v>679</v>
      </c>
      <c r="R1351" s="16" t="s">
        <v>691</v>
      </c>
      <c r="S1351" s="21" t="s">
        <v>591</v>
      </c>
      <c r="T1351" s="20">
        <f>E1351+7</f>
        <v>42078</v>
      </c>
    </row>
    <row r="1352" spans="1:20" x14ac:dyDescent="0.2">
      <c r="A1352" s="16" t="s">
        <v>675</v>
      </c>
      <c r="B1352" s="2">
        <v>6573</v>
      </c>
      <c r="C1352" s="16" t="s">
        <v>640</v>
      </c>
      <c r="D1352" s="16">
        <v>46726</v>
      </c>
      <c r="E1352" s="17">
        <v>42495</v>
      </c>
      <c r="F1352" s="16" t="s">
        <v>583</v>
      </c>
      <c r="G1352" s="16">
        <v>10</v>
      </c>
      <c r="H1352" s="18">
        <f>G1352*L1352</f>
        <v>45.5</v>
      </c>
      <c r="I1352" s="19">
        <v>0.02</v>
      </c>
      <c r="J1352" s="16" t="s">
        <v>595</v>
      </c>
      <c r="K1352" s="18">
        <v>8.2705000000000002</v>
      </c>
      <c r="L1352" s="18">
        <v>4.55</v>
      </c>
      <c r="M1352" s="18">
        <v>1.49</v>
      </c>
      <c r="N1352" s="16" t="s">
        <v>647</v>
      </c>
      <c r="O1352" s="16" t="s">
        <v>602</v>
      </c>
      <c r="P1352" s="16" t="s">
        <v>69</v>
      </c>
      <c r="Q1352" s="16" t="s">
        <v>679</v>
      </c>
      <c r="R1352" s="16" t="s">
        <v>691</v>
      </c>
      <c r="S1352" s="16" t="s">
        <v>591</v>
      </c>
      <c r="T1352" s="20">
        <f>E1352+7</f>
        <v>42502</v>
      </c>
    </row>
    <row r="1353" spans="1:20" x14ac:dyDescent="0.2">
      <c r="A1353" s="16" t="s">
        <v>675</v>
      </c>
      <c r="B1353" s="2">
        <v>374</v>
      </c>
      <c r="C1353" s="21" t="s">
        <v>640</v>
      </c>
      <c r="D1353" s="16">
        <v>2595</v>
      </c>
      <c r="E1353" s="22">
        <v>42290</v>
      </c>
      <c r="F1353" s="16" t="s">
        <v>583</v>
      </c>
      <c r="G1353" s="21">
        <v>13</v>
      </c>
      <c r="H1353" s="18">
        <f>G1353*L1353</f>
        <v>11452.74</v>
      </c>
      <c r="I1353" s="23">
        <v>0.04</v>
      </c>
      <c r="J1353" s="16" t="s">
        <v>593</v>
      </c>
      <c r="K1353" s="24">
        <v>2322.44</v>
      </c>
      <c r="L1353" s="18">
        <v>880.98</v>
      </c>
      <c r="M1353" s="24">
        <v>44.55</v>
      </c>
      <c r="N1353" s="16" t="s">
        <v>644</v>
      </c>
      <c r="O1353" s="21" t="s">
        <v>602</v>
      </c>
      <c r="P1353" s="16" t="s">
        <v>71</v>
      </c>
      <c r="Q1353" s="21" t="s">
        <v>680</v>
      </c>
      <c r="R1353" s="16" t="s">
        <v>695</v>
      </c>
      <c r="S1353" s="21" t="s">
        <v>587</v>
      </c>
      <c r="T1353" s="20">
        <f>E1353+7</f>
        <v>42297</v>
      </c>
    </row>
    <row r="1354" spans="1:20" x14ac:dyDescent="0.2">
      <c r="A1354" s="16" t="s">
        <v>675</v>
      </c>
      <c r="B1354" s="4">
        <v>2958</v>
      </c>
      <c r="C1354" s="16" t="s">
        <v>640</v>
      </c>
      <c r="D1354" s="16">
        <v>21412</v>
      </c>
      <c r="E1354" s="17">
        <v>42137</v>
      </c>
      <c r="F1354" s="16" t="s">
        <v>583</v>
      </c>
      <c r="G1354" s="16">
        <v>38</v>
      </c>
      <c r="H1354" s="18">
        <f>G1354*L1354</f>
        <v>133.76</v>
      </c>
      <c r="I1354" s="19">
        <v>0.09</v>
      </c>
      <c r="J1354" s="16" t="s">
        <v>595</v>
      </c>
      <c r="K1354" s="18">
        <v>-199.29499999999999</v>
      </c>
      <c r="L1354" s="18">
        <v>3.52</v>
      </c>
      <c r="M1354" s="18">
        <v>6.83</v>
      </c>
      <c r="N1354" s="16" t="s">
        <v>642</v>
      </c>
      <c r="O1354" s="16" t="s">
        <v>602</v>
      </c>
      <c r="P1354" s="16" t="s">
        <v>68</v>
      </c>
      <c r="Q1354" s="16" t="s">
        <v>679</v>
      </c>
      <c r="R1354" s="16" t="s">
        <v>691</v>
      </c>
      <c r="S1354" s="16" t="s">
        <v>591</v>
      </c>
      <c r="T1354" s="20">
        <f>E1354+7</f>
        <v>42144</v>
      </c>
    </row>
    <row r="1355" spans="1:20" x14ac:dyDescent="0.2">
      <c r="A1355" s="16" t="s">
        <v>675</v>
      </c>
      <c r="B1355" s="4">
        <v>3613</v>
      </c>
      <c r="C1355" s="21" t="s">
        <v>640</v>
      </c>
      <c r="D1355" s="16">
        <v>25825</v>
      </c>
      <c r="E1355" s="22">
        <v>42509</v>
      </c>
      <c r="F1355" s="16" t="s">
        <v>583</v>
      </c>
      <c r="G1355" s="21">
        <v>45</v>
      </c>
      <c r="H1355" s="18">
        <f>G1355*L1355</f>
        <v>463.95000000000005</v>
      </c>
      <c r="I1355" s="23">
        <v>0.02</v>
      </c>
      <c r="J1355" s="16" t="s">
        <v>595</v>
      </c>
      <c r="K1355" s="24">
        <v>206.27</v>
      </c>
      <c r="L1355" s="18">
        <v>10.31</v>
      </c>
      <c r="M1355" s="24">
        <v>1.79</v>
      </c>
      <c r="N1355" s="16" t="s">
        <v>649</v>
      </c>
      <c r="O1355" s="21" t="s">
        <v>602</v>
      </c>
      <c r="P1355" s="16" t="s">
        <v>71</v>
      </c>
      <c r="Q1355" s="21" t="s">
        <v>679</v>
      </c>
      <c r="R1355" s="16" t="s">
        <v>686</v>
      </c>
      <c r="S1355" s="21" t="s">
        <v>588</v>
      </c>
      <c r="T1355" s="20">
        <f>E1355+7</f>
        <v>42516</v>
      </c>
    </row>
    <row r="1356" spans="1:20" x14ac:dyDescent="0.2">
      <c r="A1356" s="16" t="s">
        <v>675</v>
      </c>
      <c r="B1356" s="4">
        <v>7347</v>
      </c>
      <c r="C1356" s="16" t="s">
        <v>640</v>
      </c>
      <c r="D1356" s="16">
        <v>52325</v>
      </c>
      <c r="E1356" s="17">
        <v>42504</v>
      </c>
      <c r="F1356" s="16" t="s">
        <v>583</v>
      </c>
      <c r="G1356" s="16">
        <v>23</v>
      </c>
      <c r="H1356" s="18">
        <f>G1356*L1356</f>
        <v>5151.54</v>
      </c>
      <c r="I1356" s="19">
        <v>7.0000000000000007E-2</v>
      </c>
      <c r="J1356" s="16" t="s">
        <v>595</v>
      </c>
      <c r="K1356" s="18">
        <v>2019.192</v>
      </c>
      <c r="L1356" s="18">
        <v>223.98</v>
      </c>
      <c r="M1356" s="18">
        <v>15.01</v>
      </c>
      <c r="N1356" s="16" t="s">
        <v>648</v>
      </c>
      <c r="O1356" s="16" t="s">
        <v>602</v>
      </c>
      <c r="P1356" s="16" t="s">
        <v>71</v>
      </c>
      <c r="Q1356" s="16" t="s">
        <v>679</v>
      </c>
      <c r="R1356" s="16" t="s">
        <v>691</v>
      </c>
      <c r="S1356" s="16" t="s">
        <v>591</v>
      </c>
      <c r="T1356" s="20">
        <f>E1356+7</f>
        <v>42511</v>
      </c>
    </row>
    <row r="1357" spans="1:20" x14ac:dyDescent="0.2">
      <c r="A1357" s="16" t="s">
        <v>675</v>
      </c>
      <c r="B1357" s="2">
        <v>3900</v>
      </c>
      <c r="C1357" s="21" t="s">
        <v>640</v>
      </c>
      <c r="D1357" s="16">
        <v>27811</v>
      </c>
      <c r="E1357" s="22">
        <v>42006</v>
      </c>
      <c r="F1357" s="16" t="s">
        <v>583</v>
      </c>
      <c r="G1357" s="21">
        <v>4</v>
      </c>
      <c r="H1357" s="18">
        <f>G1357*L1357</f>
        <v>63.96</v>
      </c>
      <c r="I1357" s="23">
        <v>0.06</v>
      </c>
      <c r="J1357" s="16" t="s">
        <v>595</v>
      </c>
      <c r="K1357" s="24">
        <v>-39.640499999999996</v>
      </c>
      <c r="L1357" s="18">
        <v>15.99</v>
      </c>
      <c r="M1357" s="24">
        <v>13.18</v>
      </c>
      <c r="N1357" s="16" t="s">
        <v>644</v>
      </c>
      <c r="O1357" s="21" t="s">
        <v>602</v>
      </c>
      <c r="P1357" s="16" t="s">
        <v>69</v>
      </c>
      <c r="Q1357" s="21" t="s">
        <v>679</v>
      </c>
      <c r="R1357" s="16" t="s">
        <v>691</v>
      </c>
      <c r="S1357" s="21" t="s">
        <v>591</v>
      </c>
      <c r="T1357" s="20">
        <f>E1357+7</f>
        <v>42013</v>
      </c>
    </row>
    <row r="1358" spans="1:20" x14ac:dyDescent="0.2">
      <c r="A1358" s="16" t="s">
        <v>675</v>
      </c>
      <c r="B1358" s="4">
        <v>1449</v>
      </c>
      <c r="C1358" s="16" t="s">
        <v>640</v>
      </c>
      <c r="D1358" s="16">
        <v>10439</v>
      </c>
      <c r="E1358" s="17">
        <v>42396</v>
      </c>
      <c r="F1358" s="16" t="s">
        <v>583</v>
      </c>
      <c r="G1358" s="16">
        <v>46</v>
      </c>
      <c r="H1358" s="18">
        <f>G1358*L1358</f>
        <v>206.08</v>
      </c>
      <c r="I1358" s="19">
        <v>0.01</v>
      </c>
      <c r="J1358" s="16" t="s">
        <v>594</v>
      </c>
      <c r="K1358" s="18">
        <v>-205.75</v>
      </c>
      <c r="L1358" s="18">
        <v>4.4800000000000004</v>
      </c>
      <c r="M1358" s="18">
        <v>7.24</v>
      </c>
      <c r="N1358" s="16" t="s">
        <v>642</v>
      </c>
      <c r="O1358" s="16" t="s">
        <v>602</v>
      </c>
      <c r="P1358" s="16" t="s">
        <v>70</v>
      </c>
      <c r="Q1358" s="16" t="s">
        <v>680</v>
      </c>
      <c r="R1358" s="16" t="s">
        <v>687</v>
      </c>
      <c r="S1358" s="16" t="s">
        <v>591</v>
      </c>
      <c r="T1358" s="20">
        <f>E1358+7</f>
        <v>42403</v>
      </c>
    </row>
    <row r="1359" spans="1:20" x14ac:dyDescent="0.2">
      <c r="A1359" s="16" t="s">
        <v>675</v>
      </c>
      <c r="B1359" s="2">
        <v>269</v>
      </c>
      <c r="C1359" s="21" t="s">
        <v>640</v>
      </c>
      <c r="D1359" s="16">
        <v>1856</v>
      </c>
      <c r="E1359" s="22">
        <v>42387</v>
      </c>
      <c r="F1359" s="16" t="s">
        <v>583</v>
      </c>
      <c r="G1359" s="21">
        <v>44</v>
      </c>
      <c r="H1359" s="18">
        <f>G1359*L1359</f>
        <v>5543.5599999999995</v>
      </c>
      <c r="I1359" s="23">
        <v>0.1</v>
      </c>
      <c r="J1359" s="16" t="s">
        <v>595</v>
      </c>
      <c r="K1359" s="24">
        <v>676.125</v>
      </c>
      <c r="L1359" s="18">
        <v>125.99</v>
      </c>
      <c r="M1359" s="24">
        <v>8.8000000000000007</v>
      </c>
      <c r="N1359" s="16" t="s">
        <v>649</v>
      </c>
      <c r="O1359" s="21" t="s">
        <v>602</v>
      </c>
      <c r="P1359" s="16" t="s">
        <v>68</v>
      </c>
      <c r="Q1359" s="21" t="s">
        <v>681</v>
      </c>
      <c r="R1359" s="16" t="s">
        <v>688</v>
      </c>
      <c r="S1359" s="21" t="s">
        <v>591</v>
      </c>
      <c r="T1359" s="20">
        <f>E1359+7</f>
        <v>42394</v>
      </c>
    </row>
    <row r="1360" spans="1:20" x14ac:dyDescent="0.2">
      <c r="A1360" s="16" t="s">
        <v>675</v>
      </c>
      <c r="B1360" s="2">
        <v>4122</v>
      </c>
      <c r="C1360" s="16" t="s">
        <v>640</v>
      </c>
      <c r="D1360" s="16">
        <v>29317</v>
      </c>
      <c r="E1360" s="17">
        <v>42218</v>
      </c>
      <c r="F1360" s="16" t="s">
        <v>583</v>
      </c>
      <c r="G1360" s="16">
        <v>31</v>
      </c>
      <c r="H1360" s="18">
        <f>G1360*L1360</f>
        <v>146.01</v>
      </c>
      <c r="I1360" s="19">
        <v>0.06</v>
      </c>
      <c r="J1360" s="16" t="s">
        <v>595</v>
      </c>
      <c r="K1360" s="18">
        <v>-14.54</v>
      </c>
      <c r="L1360" s="18">
        <v>4.71</v>
      </c>
      <c r="M1360" s="18">
        <v>0.7</v>
      </c>
      <c r="N1360" s="16" t="s">
        <v>641</v>
      </c>
      <c r="O1360" s="16" t="s">
        <v>602</v>
      </c>
      <c r="P1360" s="16" t="s">
        <v>71</v>
      </c>
      <c r="Q1360" s="16" t="s">
        <v>679</v>
      </c>
      <c r="R1360" s="16" t="s">
        <v>690</v>
      </c>
      <c r="S1360" s="16" t="s">
        <v>588</v>
      </c>
      <c r="T1360" s="20">
        <f>E1360+7</f>
        <v>42225</v>
      </c>
    </row>
    <row r="1361" spans="1:20" x14ac:dyDescent="0.2">
      <c r="A1361" s="16" t="s">
        <v>675</v>
      </c>
      <c r="B1361" s="4">
        <v>7907</v>
      </c>
      <c r="C1361" s="21" t="s">
        <v>640</v>
      </c>
      <c r="D1361" s="16">
        <v>56550</v>
      </c>
      <c r="E1361" s="22">
        <v>42041</v>
      </c>
      <c r="F1361" s="16" t="s">
        <v>583</v>
      </c>
      <c r="G1361" s="21">
        <v>8</v>
      </c>
      <c r="H1361" s="18">
        <f>G1361*L1361</f>
        <v>527.91999999999996</v>
      </c>
      <c r="I1361" s="23">
        <v>0</v>
      </c>
      <c r="J1361" s="16" t="s">
        <v>595</v>
      </c>
      <c r="K1361" s="24">
        <v>-159.23599999999999</v>
      </c>
      <c r="L1361" s="18">
        <v>65.989999999999995</v>
      </c>
      <c r="M1361" s="24">
        <v>8.99</v>
      </c>
      <c r="N1361" s="16" t="s">
        <v>643</v>
      </c>
      <c r="O1361" s="21" t="s">
        <v>602</v>
      </c>
      <c r="P1361" s="16" t="s">
        <v>68</v>
      </c>
      <c r="Q1361" s="21" t="s">
        <v>681</v>
      </c>
      <c r="R1361" s="16" t="s">
        <v>688</v>
      </c>
      <c r="S1361" s="21" t="s">
        <v>591</v>
      </c>
      <c r="T1361" s="20">
        <f>E1361+7</f>
        <v>42048</v>
      </c>
    </row>
    <row r="1362" spans="1:20" x14ac:dyDescent="0.2">
      <c r="A1362" s="16" t="s">
        <v>675</v>
      </c>
      <c r="B1362" s="4">
        <v>882</v>
      </c>
      <c r="C1362" s="16" t="s">
        <v>640</v>
      </c>
      <c r="D1362" s="16">
        <v>6337</v>
      </c>
      <c r="E1362" s="17">
        <v>42186</v>
      </c>
      <c r="F1362" s="16" t="s">
        <v>583</v>
      </c>
      <c r="G1362" s="16">
        <v>48</v>
      </c>
      <c r="H1362" s="18">
        <f>G1362*L1362</f>
        <v>3394.08</v>
      </c>
      <c r="I1362" s="19">
        <v>0.01</v>
      </c>
      <c r="J1362" s="16" t="s">
        <v>595</v>
      </c>
      <c r="K1362" s="18">
        <v>-912.08</v>
      </c>
      <c r="L1362" s="18">
        <v>70.709999999999994</v>
      </c>
      <c r="M1362" s="18">
        <v>37.58</v>
      </c>
      <c r="N1362" s="16" t="s">
        <v>645</v>
      </c>
      <c r="O1362" s="16" t="s">
        <v>602</v>
      </c>
      <c r="P1362" s="16" t="s">
        <v>71</v>
      </c>
      <c r="Q1362" s="16" t="s">
        <v>680</v>
      </c>
      <c r="R1362" s="16" t="s">
        <v>687</v>
      </c>
      <c r="S1362" s="16" t="s">
        <v>588</v>
      </c>
      <c r="T1362" s="20">
        <f>E1362+7</f>
        <v>42193</v>
      </c>
    </row>
    <row r="1363" spans="1:20" x14ac:dyDescent="0.2">
      <c r="A1363" s="16" t="s">
        <v>675</v>
      </c>
      <c r="B1363" s="4">
        <v>651</v>
      </c>
      <c r="C1363" s="21" t="s">
        <v>640</v>
      </c>
      <c r="D1363" s="16">
        <v>4581</v>
      </c>
      <c r="E1363" s="22">
        <v>42555</v>
      </c>
      <c r="F1363" s="16" t="s">
        <v>583</v>
      </c>
      <c r="G1363" s="21">
        <v>25</v>
      </c>
      <c r="H1363" s="18">
        <f>G1363*L1363</f>
        <v>2262</v>
      </c>
      <c r="I1363" s="23">
        <v>0.02</v>
      </c>
      <c r="J1363" s="16" t="s">
        <v>595</v>
      </c>
      <c r="K1363" s="24">
        <v>739.91</v>
      </c>
      <c r="L1363" s="18">
        <v>90.48</v>
      </c>
      <c r="M1363" s="24">
        <v>19.989999999999998</v>
      </c>
      <c r="N1363" s="16" t="s">
        <v>646</v>
      </c>
      <c r="O1363" s="21" t="s">
        <v>602</v>
      </c>
      <c r="P1363" s="16" t="s">
        <v>68</v>
      </c>
      <c r="Q1363" s="21" t="s">
        <v>679</v>
      </c>
      <c r="R1363" s="16" t="s">
        <v>682</v>
      </c>
      <c r="S1363" s="21" t="s">
        <v>591</v>
      </c>
      <c r="T1363" s="20">
        <f>E1363+7</f>
        <v>42562</v>
      </c>
    </row>
    <row r="1364" spans="1:20" x14ac:dyDescent="0.2">
      <c r="A1364" s="16" t="s">
        <v>675</v>
      </c>
      <c r="B1364" s="2">
        <v>5243</v>
      </c>
      <c r="C1364" s="16" t="s">
        <v>640</v>
      </c>
      <c r="D1364" s="16">
        <v>37313</v>
      </c>
      <c r="E1364" s="17">
        <v>42492</v>
      </c>
      <c r="F1364" s="16" t="s">
        <v>583</v>
      </c>
      <c r="G1364" s="16">
        <v>17</v>
      </c>
      <c r="H1364" s="18">
        <f>G1364*L1364</f>
        <v>1121.83</v>
      </c>
      <c r="I1364" s="19">
        <v>7.0000000000000007E-2</v>
      </c>
      <c r="J1364" s="16" t="s">
        <v>594</v>
      </c>
      <c r="K1364" s="18">
        <v>-71.191999999999993</v>
      </c>
      <c r="L1364" s="18">
        <v>65.989999999999995</v>
      </c>
      <c r="M1364" s="18">
        <v>8.99</v>
      </c>
      <c r="N1364" s="16" t="s">
        <v>661</v>
      </c>
      <c r="O1364" s="16" t="s">
        <v>602</v>
      </c>
      <c r="P1364" s="16" t="s">
        <v>71</v>
      </c>
      <c r="Q1364" s="16" t="s">
        <v>681</v>
      </c>
      <c r="R1364" s="16" t="s">
        <v>688</v>
      </c>
      <c r="S1364" s="16" t="s">
        <v>591</v>
      </c>
      <c r="T1364" s="20">
        <f>E1364+7</f>
        <v>42499</v>
      </c>
    </row>
    <row r="1365" spans="1:20" x14ac:dyDescent="0.2">
      <c r="A1365" s="16" t="s">
        <v>675</v>
      </c>
      <c r="B1365" s="4">
        <v>3798</v>
      </c>
      <c r="C1365" s="21" t="s">
        <v>640</v>
      </c>
      <c r="D1365" s="16">
        <v>27105</v>
      </c>
      <c r="E1365" s="22">
        <v>41990</v>
      </c>
      <c r="F1365" s="16" t="s">
        <v>583</v>
      </c>
      <c r="G1365" s="21">
        <v>37</v>
      </c>
      <c r="H1365" s="18">
        <f>G1365*L1365</f>
        <v>221.26000000000002</v>
      </c>
      <c r="I1365" s="23">
        <v>0.01</v>
      </c>
      <c r="J1365" s="16" t="s">
        <v>595</v>
      </c>
      <c r="K1365" s="24">
        <v>39.630000000000003</v>
      </c>
      <c r="L1365" s="18">
        <v>5.98</v>
      </c>
      <c r="M1365" s="24">
        <v>2.5</v>
      </c>
      <c r="N1365" s="16" t="s">
        <v>649</v>
      </c>
      <c r="O1365" s="21" t="s">
        <v>602</v>
      </c>
      <c r="P1365" s="16" t="s">
        <v>68</v>
      </c>
      <c r="Q1365" s="21" t="s">
        <v>679</v>
      </c>
      <c r="R1365" s="16" t="s">
        <v>682</v>
      </c>
      <c r="S1365" s="21" t="s">
        <v>591</v>
      </c>
      <c r="T1365" s="20">
        <f>E1365+7</f>
        <v>41997</v>
      </c>
    </row>
    <row r="1366" spans="1:20" x14ac:dyDescent="0.2">
      <c r="A1366" s="16" t="s">
        <v>675</v>
      </c>
      <c r="B1366" s="2">
        <v>7300</v>
      </c>
      <c r="C1366" s="16" t="s">
        <v>640</v>
      </c>
      <c r="D1366" s="16">
        <v>52068</v>
      </c>
      <c r="E1366" s="17">
        <v>42321</v>
      </c>
      <c r="F1366" s="16" t="s">
        <v>583</v>
      </c>
      <c r="G1366" s="16">
        <v>31</v>
      </c>
      <c r="H1366" s="18">
        <f>G1366*L1366</f>
        <v>163.68</v>
      </c>
      <c r="I1366" s="19">
        <v>0.04</v>
      </c>
      <c r="J1366" s="16" t="s">
        <v>595</v>
      </c>
      <c r="K1366" s="18">
        <v>-0.62100000000000111</v>
      </c>
      <c r="L1366" s="18">
        <v>5.28</v>
      </c>
      <c r="M1366" s="18">
        <v>2.99</v>
      </c>
      <c r="N1366" s="16" t="s">
        <v>644</v>
      </c>
      <c r="O1366" s="16" t="s">
        <v>602</v>
      </c>
      <c r="P1366" s="16" t="s">
        <v>71</v>
      </c>
      <c r="Q1366" s="16" t="s">
        <v>679</v>
      </c>
      <c r="R1366" s="16" t="s">
        <v>691</v>
      </c>
      <c r="S1366" s="16" t="s">
        <v>591</v>
      </c>
      <c r="T1366" s="20">
        <f>E1366+7</f>
        <v>42328</v>
      </c>
    </row>
    <row r="1367" spans="1:20" x14ac:dyDescent="0.2">
      <c r="A1367" s="16" t="s">
        <v>675</v>
      </c>
      <c r="B1367" s="4">
        <v>4082</v>
      </c>
      <c r="C1367" s="21" t="s">
        <v>640</v>
      </c>
      <c r="D1367" s="16">
        <v>29095</v>
      </c>
      <c r="E1367" s="22">
        <v>42010</v>
      </c>
      <c r="F1367" s="16" t="s">
        <v>583</v>
      </c>
      <c r="G1367" s="21">
        <v>40</v>
      </c>
      <c r="H1367" s="18">
        <f>G1367*L1367</f>
        <v>270</v>
      </c>
      <c r="I1367" s="23">
        <v>0.01</v>
      </c>
      <c r="J1367" s="16" t="s">
        <v>595</v>
      </c>
      <c r="K1367" s="24">
        <v>54.459499999999991</v>
      </c>
      <c r="L1367" s="18">
        <v>6.75</v>
      </c>
      <c r="M1367" s="24">
        <v>2.99</v>
      </c>
      <c r="N1367" s="16" t="s">
        <v>647</v>
      </c>
      <c r="O1367" s="21" t="s">
        <v>602</v>
      </c>
      <c r="P1367" s="16" t="s">
        <v>69</v>
      </c>
      <c r="Q1367" s="21" t="s">
        <v>679</v>
      </c>
      <c r="R1367" s="16" t="s">
        <v>691</v>
      </c>
      <c r="S1367" s="21" t="s">
        <v>591</v>
      </c>
      <c r="T1367" s="20">
        <f>E1367+7</f>
        <v>42017</v>
      </c>
    </row>
    <row r="1368" spans="1:20" x14ac:dyDescent="0.2">
      <c r="A1368" s="16" t="s">
        <v>675</v>
      </c>
      <c r="B1368" s="2">
        <v>6209</v>
      </c>
      <c r="C1368" s="16" t="s">
        <v>640</v>
      </c>
      <c r="D1368" s="16">
        <v>44000</v>
      </c>
      <c r="E1368" s="17">
        <v>42586</v>
      </c>
      <c r="F1368" s="16" t="s">
        <v>583</v>
      </c>
      <c r="G1368" s="16">
        <v>17</v>
      </c>
      <c r="H1368" s="18">
        <f>G1368*L1368</f>
        <v>120.69999999999999</v>
      </c>
      <c r="I1368" s="19">
        <v>0.06</v>
      </c>
      <c r="J1368" s="16" t="s">
        <v>595</v>
      </c>
      <c r="K1368" s="18">
        <v>-51.301499999999997</v>
      </c>
      <c r="L1368" s="18">
        <v>7.1</v>
      </c>
      <c r="M1368" s="18">
        <v>6.05</v>
      </c>
      <c r="N1368" s="16" t="s">
        <v>645</v>
      </c>
      <c r="O1368" s="16" t="s">
        <v>602</v>
      </c>
      <c r="P1368" s="16" t="s">
        <v>69</v>
      </c>
      <c r="Q1368" s="16" t="s">
        <v>679</v>
      </c>
      <c r="R1368" s="16" t="s">
        <v>691</v>
      </c>
      <c r="S1368" s="16" t="s">
        <v>591</v>
      </c>
      <c r="T1368" s="20">
        <f>E1368+7</f>
        <v>42593</v>
      </c>
    </row>
    <row r="1369" spans="1:20" x14ac:dyDescent="0.2">
      <c r="A1369" s="16" t="s">
        <v>675</v>
      </c>
      <c r="B1369" s="4">
        <v>7224</v>
      </c>
      <c r="C1369" s="21" t="s">
        <v>640</v>
      </c>
      <c r="D1369" s="16">
        <v>51553</v>
      </c>
      <c r="E1369" s="22">
        <v>42274</v>
      </c>
      <c r="F1369" s="16" t="s">
        <v>583</v>
      </c>
      <c r="G1369" s="21">
        <v>34</v>
      </c>
      <c r="H1369" s="18">
        <f>G1369*L1369</f>
        <v>315.18</v>
      </c>
      <c r="I1369" s="23">
        <v>0.02</v>
      </c>
      <c r="J1369" s="16" t="s">
        <v>594</v>
      </c>
      <c r="K1369" s="24">
        <v>32.47</v>
      </c>
      <c r="L1369" s="18">
        <v>9.27</v>
      </c>
      <c r="M1369" s="24">
        <v>4.3899999999999997</v>
      </c>
      <c r="N1369" s="16" t="s">
        <v>644</v>
      </c>
      <c r="O1369" s="21" t="s">
        <v>602</v>
      </c>
      <c r="P1369" s="16" t="s">
        <v>69</v>
      </c>
      <c r="Q1369" s="21" t="s">
        <v>679</v>
      </c>
      <c r="R1369" s="16" t="s">
        <v>686</v>
      </c>
      <c r="S1369" s="21" t="s">
        <v>588</v>
      </c>
      <c r="T1369" s="20">
        <f>E1369+7</f>
        <v>42281</v>
      </c>
    </row>
    <row r="1370" spans="1:20" x14ac:dyDescent="0.2">
      <c r="A1370" s="16" t="s">
        <v>675</v>
      </c>
      <c r="B1370" s="4">
        <v>3170</v>
      </c>
      <c r="C1370" s="16" t="s">
        <v>640</v>
      </c>
      <c r="D1370" s="16">
        <v>22817</v>
      </c>
      <c r="E1370" s="17">
        <v>42634</v>
      </c>
      <c r="F1370" s="16" t="s">
        <v>585</v>
      </c>
      <c r="G1370" s="16">
        <v>27</v>
      </c>
      <c r="H1370" s="18">
        <f>G1370*L1370</f>
        <v>7076.97</v>
      </c>
      <c r="I1370" s="19">
        <v>0.05</v>
      </c>
      <c r="J1370" s="16" t="s">
        <v>593</v>
      </c>
      <c r="K1370" s="18">
        <v>-740.07</v>
      </c>
      <c r="L1370" s="18">
        <v>262.11</v>
      </c>
      <c r="M1370" s="18">
        <v>62.74</v>
      </c>
      <c r="N1370" s="16" t="s">
        <v>645</v>
      </c>
      <c r="O1370" s="16" t="s">
        <v>602</v>
      </c>
      <c r="P1370" s="16" t="s">
        <v>68</v>
      </c>
      <c r="Q1370" s="16" t="s">
        <v>680</v>
      </c>
      <c r="R1370" s="16" t="s">
        <v>693</v>
      </c>
      <c r="S1370" s="16" t="s">
        <v>587</v>
      </c>
      <c r="T1370" s="20">
        <f>E1370+7</f>
        <v>42641</v>
      </c>
    </row>
    <row r="1371" spans="1:20" x14ac:dyDescent="0.2">
      <c r="A1371" s="16" t="s">
        <v>675</v>
      </c>
      <c r="B1371" s="4">
        <v>5987</v>
      </c>
      <c r="C1371" s="21" t="s">
        <v>640</v>
      </c>
      <c r="D1371" s="16">
        <v>42437</v>
      </c>
      <c r="E1371" s="22">
        <v>42373</v>
      </c>
      <c r="F1371" s="16" t="s">
        <v>585</v>
      </c>
      <c r="G1371" s="21">
        <v>43</v>
      </c>
      <c r="H1371" s="18">
        <f>G1371*L1371</f>
        <v>19349.57</v>
      </c>
      <c r="I1371" s="23">
        <v>0.06</v>
      </c>
      <c r="J1371" s="16" t="s">
        <v>593</v>
      </c>
      <c r="K1371" s="24">
        <v>7752.01</v>
      </c>
      <c r="L1371" s="18">
        <v>449.99</v>
      </c>
      <c r="M1371" s="24">
        <v>49</v>
      </c>
      <c r="N1371" s="16" t="s">
        <v>641</v>
      </c>
      <c r="O1371" s="21" t="s">
        <v>602</v>
      </c>
      <c r="P1371" s="16" t="s">
        <v>71</v>
      </c>
      <c r="Q1371" s="21" t="s">
        <v>681</v>
      </c>
      <c r="R1371" s="16" t="s">
        <v>697</v>
      </c>
      <c r="S1371" s="21" t="s">
        <v>72</v>
      </c>
      <c r="T1371" s="20">
        <f>E1371+7</f>
        <v>42380</v>
      </c>
    </row>
    <row r="1372" spans="1:20" x14ac:dyDescent="0.2">
      <c r="A1372" s="16" t="s">
        <v>675</v>
      </c>
      <c r="B1372" s="2">
        <v>2754</v>
      </c>
      <c r="C1372" s="16" t="s">
        <v>640</v>
      </c>
      <c r="D1372" s="16">
        <v>19905</v>
      </c>
      <c r="E1372" s="17">
        <v>42533</v>
      </c>
      <c r="F1372" s="16" t="s">
        <v>585</v>
      </c>
      <c r="G1372" s="16">
        <v>25</v>
      </c>
      <c r="H1372" s="18">
        <f>G1372*L1372</f>
        <v>13774.5</v>
      </c>
      <c r="I1372" s="19">
        <v>0.01</v>
      </c>
      <c r="J1372" s="16" t="s">
        <v>593</v>
      </c>
      <c r="K1372" s="18">
        <v>-3687.6510000000003</v>
      </c>
      <c r="L1372" s="18">
        <v>550.98</v>
      </c>
      <c r="M1372" s="18">
        <v>64.59</v>
      </c>
      <c r="N1372" s="16" t="s">
        <v>641</v>
      </c>
      <c r="O1372" s="16" t="s">
        <v>602</v>
      </c>
      <c r="P1372" s="16" t="s">
        <v>68</v>
      </c>
      <c r="Q1372" s="16" t="s">
        <v>680</v>
      </c>
      <c r="R1372" s="16" t="s">
        <v>693</v>
      </c>
      <c r="S1372" s="16" t="s">
        <v>587</v>
      </c>
      <c r="T1372" s="20">
        <f>E1372+7</f>
        <v>42540</v>
      </c>
    </row>
    <row r="1373" spans="1:20" x14ac:dyDescent="0.2">
      <c r="A1373" s="16" t="s">
        <v>675</v>
      </c>
      <c r="B1373" s="2">
        <v>2953</v>
      </c>
      <c r="C1373" s="21" t="s">
        <v>640</v>
      </c>
      <c r="D1373" s="16">
        <v>21382</v>
      </c>
      <c r="E1373" s="22">
        <v>42320</v>
      </c>
      <c r="F1373" s="16" t="s">
        <v>585</v>
      </c>
      <c r="G1373" s="21">
        <v>21</v>
      </c>
      <c r="H1373" s="18">
        <f>G1373*L1373</f>
        <v>6320.58</v>
      </c>
      <c r="I1373" s="23">
        <v>0.04</v>
      </c>
      <c r="J1373" s="16" t="s">
        <v>593</v>
      </c>
      <c r="K1373" s="24">
        <v>935.06</v>
      </c>
      <c r="L1373" s="18">
        <v>300.98</v>
      </c>
      <c r="M1373" s="24">
        <v>64.73</v>
      </c>
      <c r="N1373" s="16" t="s">
        <v>646</v>
      </c>
      <c r="O1373" s="21" t="s">
        <v>602</v>
      </c>
      <c r="P1373" s="16" t="s">
        <v>71</v>
      </c>
      <c r="Q1373" s="21" t="s">
        <v>680</v>
      </c>
      <c r="R1373" s="16" t="s">
        <v>696</v>
      </c>
      <c r="S1373" s="21" t="s">
        <v>72</v>
      </c>
      <c r="T1373" s="20">
        <f>E1373+7</f>
        <v>42327</v>
      </c>
    </row>
    <row r="1374" spans="1:20" x14ac:dyDescent="0.2">
      <c r="A1374" s="16" t="s">
        <v>675</v>
      </c>
      <c r="B1374" s="4">
        <v>6130</v>
      </c>
      <c r="C1374" s="16" t="s">
        <v>640</v>
      </c>
      <c r="D1374" s="16">
        <v>43397</v>
      </c>
      <c r="E1374" s="17">
        <v>42075</v>
      </c>
      <c r="F1374" s="16" t="s">
        <v>585</v>
      </c>
      <c r="G1374" s="16">
        <v>35</v>
      </c>
      <c r="H1374" s="18">
        <f>G1374*L1374</f>
        <v>2131.15</v>
      </c>
      <c r="I1374" s="19">
        <v>0.08</v>
      </c>
      <c r="J1374" s="16" t="s">
        <v>593</v>
      </c>
      <c r="K1374" s="18">
        <v>-319.26</v>
      </c>
      <c r="L1374" s="18">
        <v>60.89</v>
      </c>
      <c r="M1374" s="18">
        <v>32.409999999999997</v>
      </c>
      <c r="N1374" s="16" t="s">
        <v>644</v>
      </c>
      <c r="O1374" s="16" t="s">
        <v>602</v>
      </c>
      <c r="P1374" s="16" t="s">
        <v>71</v>
      </c>
      <c r="Q1374" s="16" t="s">
        <v>680</v>
      </c>
      <c r="R1374" s="16" t="s">
        <v>696</v>
      </c>
      <c r="S1374" s="16" t="s">
        <v>72</v>
      </c>
      <c r="T1374" s="20">
        <f>E1374+7</f>
        <v>42082</v>
      </c>
    </row>
    <row r="1375" spans="1:20" x14ac:dyDescent="0.2">
      <c r="A1375" s="16" t="s">
        <v>675</v>
      </c>
      <c r="B1375" s="4">
        <v>4405</v>
      </c>
      <c r="C1375" s="21" t="s">
        <v>640</v>
      </c>
      <c r="D1375" s="16">
        <v>31393</v>
      </c>
      <c r="E1375" s="22">
        <v>42440</v>
      </c>
      <c r="F1375" s="16" t="s">
        <v>585</v>
      </c>
      <c r="G1375" s="21">
        <v>31</v>
      </c>
      <c r="H1375" s="18">
        <f>G1375*L1375</f>
        <v>114.08</v>
      </c>
      <c r="I1375" s="23">
        <v>0.09</v>
      </c>
      <c r="J1375" s="16" t="s">
        <v>595</v>
      </c>
      <c r="K1375" s="24">
        <v>-32.65</v>
      </c>
      <c r="L1375" s="18">
        <v>3.68</v>
      </c>
      <c r="M1375" s="24">
        <v>1.32</v>
      </c>
      <c r="N1375" s="16" t="s">
        <v>646</v>
      </c>
      <c r="O1375" s="21" t="s">
        <v>602</v>
      </c>
      <c r="P1375" s="16" t="s">
        <v>71</v>
      </c>
      <c r="Q1375" s="21" t="s">
        <v>679</v>
      </c>
      <c r="R1375" s="16" t="s">
        <v>684</v>
      </c>
      <c r="S1375" s="21" t="s">
        <v>588</v>
      </c>
      <c r="T1375" s="20">
        <f>E1375+7</f>
        <v>42447</v>
      </c>
    </row>
    <row r="1376" spans="1:20" x14ac:dyDescent="0.2">
      <c r="A1376" s="16" t="s">
        <v>675</v>
      </c>
      <c r="B1376" s="4">
        <v>1510</v>
      </c>
      <c r="C1376" s="16" t="s">
        <v>640</v>
      </c>
      <c r="D1376" s="16">
        <v>10917</v>
      </c>
      <c r="E1376" s="17">
        <v>42349</v>
      </c>
      <c r="F1376" s="16" t="s">
        <v>585</v>
      </c>
      <c r="G1376" s="16">
        <v>14</v>
      </c>
      <c r="H1376" s="18">
        <f>G1376*L1376</f>
        <v>1623.86</v>
      </c>
      <c r="I1376" s="19">
        <v>0.09</v>
      </c>
      <c r="J1376" s="16" t="s">
        <v>594</v>
      </c>
      <c r="K1376" s="18">
        <v>-90.123000000000005</v>
      </c>
      <c r="L1376" s="18">
        <v>115.99</v>
      </c>
      <c r="M1376" s="18">
        <v>5.99</v>
      </c>
      <c r="N1376" s="16" t="s">
        <v>641</v>
      </c>
      <c r="O1376" s="16" t="s">
        <v>602</v>
      </c>
      <c r="P1376" s="16" t="s">
        <v>71</v>
      </c>
      <c r="Q1376" s="16" t="s">
        <v>681</v>
      </c>
      <c r="R1376" s="16" t="s">
        <v>688</v>
      </c>
      <c r="S1376" s="16" t="s">
        <v>591</v>
      </c>
      <c r="T1376" s="20">
        <f>E1376+7</f>
        <v>42356</v>
      </c>
    </row>
    <row r="1377" spans="1:20" x14ac:dyDescent="0.2">
      <c r="A1377" s="16" t="s">
        <v>675</v>
      </c>
      <c r="B1377" s="2">
        <v>353</v>
      </c>
      <c r="C1377" s="21" t="s">
        <v>640</v>
      </c>
      <c r="D1377" s="16">
        <v>2465</v>
      </c>
      <c r="E1377" s="22">
        <v>42117</v>
      </c>
      <c r="F1377" s="16" t="s">
        <v>585</v>
      </c>
      <c r="G1377" s="21">
        <v>28</v>
      </c>
      <c r="H1377" s="18">
        <f>G1377*L1377</f>
        <v>1105.4399999999998</v>
      </c>
      <c r="I1377" s="23">
        <v>0.04</v>
      </c>
      <c r="J1377" s="16" t="s">
        <v>595</v>
      </c>
      <c r="K1377" s="24">
        <v>271.87</v>
      </c>
      <c r="L1377" s="18">
        <v>39.479999999999997</v>
      </c>
      <c r="M1377" s="24">
        <v>1.99</v>
      </c>
      <c r="N1377" s="16" t="s">
        <v>661</v>
      </c>
      <c r="O1377" s="21" t="s">
        <v>602</v>
      </c>
      <c r="P1377" s="16" t="s">
        <v>70</v>
      </c>
      <c r="Q1377" s="21" t="s">
        <v>681</v>
      </c>
      <c r="R1377" s="16" t="s">
        <v>689</v>
      </c>
      <c r="S1377" s="21" t="s">
        <v>592</v>
      </c>
      <c r="T1377" s="20">
        <f>E1377+7</f>
        <v>42124</v>
      </c>
    </row>
    <row r="1378" spans="1:20" x14ac:dyDescent="0.2">
      <c r="A1378" s="16" t="s">
        <v>675</v>
      </c>
      <c r="B1378" s="2">
        <v>4212</v>
      </c>
      <c r="C1378" s="16" t="s">
        <v>640</v>
      </c>
      <c r="D1378" s="16">
        <v>29953</v>
      </c>
      <c r="E1378" s="17">
        <v>41981</v>
      </c>
      <c r="F1378" s="16" t="s">
        <v>585</v>
      </c>
      <c r="G1378" s="16">
        <v>42</v>
      </c>
      <c r="H1378" s="18">
        <f>G1378*L1378</f>
        <v>606.9</v>
      </c>
      <c r="I1378" s="19">
        <v>0.02</v>
      </c>
      <c r="J1378" s="16" t="s">
        <v>595</v>
      </c>
      <c r="K1378" s="18">
        <v>50.243499999999997</v>
      </c>
      <c r="L1378" s="18">
        <v>14.45</v>
      </c>
      <c r="M1378" s="18">
        <v>7.17</v>
      </c>
      <c r="N1378" s="16" t="s">
        <v>646</v>
      </c>
      <c r="O1378" s="16" t="s">
        <v>602</v>
      </c>
      <c r="P1378" s="16" t="s">
        <v>68</v>
      </c>
      <c r="Q1378" s="16" t="s">
        <v>679</v>
      </c>
      <c r="R1378" s="16" t="s">
        <v>691</v>
      </c>
      <c r="S1378" s="16" t="s">
        <v>591</v>
      </c>
      <c r="T1378" s="20">
        <f>E1378+7</f>
        <v>41988</v>
      </c>
    </row>
    <row r="1379" spans="1:20" x14ac:dyDescent="0.2">
      <c r="A1379" s="16" t="s">
        <v>675</v>
      </c>
      <c r="B1379" s="4">
        <v>7103</v>
      </c>
      <c r="C1379" s="21" t="s">
        <v>640</v>
      </c>
      <c r="D1379" s="16">
        <v>50688</v>
      </c>
      <c r="E1379" s="22">
        <v>42293</v>
      </c>
      <c r="F1379" s="16" t="s">
        <v>585</v>
      </c>
      <c r="G1379" s="21">
        <v>50</v>
      </c>
      <c r="H1379" s="18">
        <f>G1379*L1379</f>
        <v>649</v>
      </c>
      <c r="I1379" s="23">
        <v>0.08</v>
      </c>
      <c r="J1379" s="16" t="s">
        <v>595</v>
      </c>
      <c r="K1379" s="24">
        <v>27.86</v>
      </c>
      <c r="L1379" s="18">
        <v>12.98</v>
      </c>
      <c r="M1379" s="24">
        <v>3.14</v>
      </c>
      <c r="N1379" s="16" t="s">
        <v>648</v>
      </c>
      <c r="O1379" s="21" t="s">
        <v>602</v>
      </c>
      <c r="P1379" s="16" t="s">
        <v>68</v>
      </c>
      <c r="Q1379" s="21" t="s">
        <v>679</v>
      </c>
      <c r="R1379" s="16" t="s">
        <v>684</v>
      </c>
      <c r="S1379" s="21" t="s">
        <v>592</v>
      </c>
      <c r="T1379" s="20">
        <f>E1379+7</f>
        <v>42300</v>
      </c>
    </row>
    <row r="1380" spans="1:20" x14ac:dyDescent="0.2">
      <c r="A1380" s="16" t="s">
        <v>675</v>
      </c>
      <c r="B1380" s="2">
        <v>1777</v>
      </c>
      <c r="C1380" s="16" t="s">
        <v>640</v>
      </c>
      <c r="D1380" s="16">
        <v>12711</v>
      </c>
      <c r="E1380" s="17">
        <v>42358</v>
      </c>
      <c r="F1380" s="16" t="s">
        <v>585</v>
      </c>
      <c r="G1380" s="16">
        <v>45</v>
      </c>
      <c r="H1380" s="18">
        <f>G1380*L1380</f>
        <v>584.1</v>
      </c>
      <c r="I1380" s="19">
        <v>0.05</v>
      </c>
      <c r="J1380" s="16" t="s">
        <v>595</v>
      </c>
      <c r="K1380" s="18">
        <v>40.32</v>
      </c>
      <c r="L1380" s="18">
        <v>12.98</v>
      </c>
      <c r="M1380" s="18">
        <v>3.14</v>
      </c>
      <c r="N1380" s="16" t="s">
        <v>648</v>
      </c>
      <c r="O1380" s="16" t="s">
        <v>602</v>
      </c>
      <c r="P1380" s="16" t="s">
        <v>71</v>
      </c>
      <c r="Q1380" s="16" t="s">
        <v>679</v>
      </c>
      <c r="R1380" s="16" t="s">
        <v>684</v>
      </c>
      <c r="S1380" s="16" t="s">
        <v>592</v>
      </c>
      <c r="T1380" s="20">
        <f>E1380+7</f>
        <v>42365</v>
      </c>
    </row>
    <row r="1381" spans="1:20" x14ac:dyDescent="0.2">
      <c r="A1381" s="16" t="s">
        <v>675</v>
      </c>
      <c r="B1381" s="4">
        <v>92</v>
      </c>
      <c r="C1381" s="21" t="s">
        <v>640</v>
      </c>
      <c r="D1381" s="16">
        <v>549</v>
      </c>
      <c r="E1381" s="22">
        <v>42502</v>
      </c>
      <c r="F1381" s="16" t="s">
        <v>585</v>
      </c>
      <c r="G1381" s="21">
        <v>30</v>
      </c>
      <c r="H1381" s="18">
        <f>G1381*L1381</f>
        <v>1168.1999999999998</v>
      </c>
      <c r="I1381" s="23">
        <v>0.05</v>
      </c>
      <c r="J1381" s="16" t="s">
        <v>594</v>
      </c>
      <c r="K1381" s="24">
        <v>-911.56</v>
      </c>
      <c r="L1381" s="18">
        <v>38.94</v>
      </c>
      <c r="M1381" s="24">
        <v>35</v>
      </c>
      <c r="N1381" s="16" t="s">
        <v>644</v>
      </c>
      <c r="O1381" s="21" t="s">
        <v>602</v>
      </c>
      <c r="P1381" s="16" t="s">
        <v>70</v>
      </c>
      <c r="Q1381" s="21" t="s">
        <v>679</v>
      </c>
      <c r="R1381" s="16" t="s">
        <v>692</v>
      </c>
      <c r="S1381" s="21" t="s">
        <v>589</v>
      </c>
      <c r="T1381" s="20">
        <f>E1381+7</f>
        <v>42509</v>
      </c>
    </row>
    <row r="1382" spans="1:20" x14ac:dyDescent="0.2">
      <c r="A1382" s="16" t="s">
        <v>675</v>
      </c>
      <c r="B1382" s="2">
        <v>1992</v>
      </c>
      <c r="C1382" s="16" t="s">
        <v>640</v>
      </c>
      <c r="D1382" s="16">
        <v>14212</v>
      </c>
      <c r="E1382" s="17">
        <v>42355</v>
      </c>
      <c r="F1382" s="16" t="s">
        <v>585</v>
      </c>
      <c r="G1382" s="16">
        <v>4</v>
      </c>
      <c r="H1382" s="18">
        <f>G1382*L1382</f>
        <v>24.96</v>
      </c>
      <c r="I1382" s="19">
        <v>0</v>
      </c>
      <c r="J1382" s="16" t="s">
        <v>595</v>
      </c>
      <c r="K1382" s="18">
        <v>-17.16</v>
      </c>
      <c r="L1382" s="18">
        <v>6.24</v>
      </c>
      <c r="M1382" s="18">
        <v>5.22</v>
      </c>
      <c r="N1382" s="16" t="s">
        <v>641</v>
      </c>
      <c r="O1382" s="16" t="s">
        <v>602</v>
      </c>
      <c r="P1382" s="16" t="s">
        <v>69</v>
      </c>
      <c r="Q1382" s="16" t="s">
        <v>680</v>
      </c>
      <c r="R1382" s="16" t="s">
        <v>687</v>
      </c>
      <c r="S1382" s="16" t="s">
        <v>591</v>
      </c>
      <c r="T1382" s="20">
        <f>E1382+7</f>
        <v>42362</v>
      </c>
    </row>
    <row r="1383" spans="1:20" x14ac:dyDescent="0.2">
      <c r="A1383" s="16" t="s">
        <v>675</v>
      </c>
      <c r="B1383" s="4">
        <v>81</v>
      </c>
      <c r="C1383" s="21" t="s">
        <v>640</v>
      </c>
      <c r="D1383" s="16">
        <v>487</v>
      </c>
      <c r="E1383" s="22">
        <v>42538</v>
      </c>
      <c r="F1383" s="16" t="s">
        <v>585</v>
      </c>
      <c r="G1383" s="21">
        <v>19</v>
      </c>
      <c r="H1383" s="18">
        <f>G1383*L1383</f>
        <v>206.91000000000003</v>
      </c>
      <c r="I1383" s="23">
        <v>7.0000000000000007E-2</v>
      </c>
      <c r="J1383" s="16" t="s">
        <v>595</v>
      </c>
      <c r="K1383" s="24">
        <v>-18.96</v>
      </c>
      <c r="L1383" s="18">
        <v>10.89</v>
      </c>
      <c r="M1383" s="24">
        <v>4.5</v>
      </c>
      <c r="N1383" s="16" t="s">
        <v>641</v>
      </c>
      <c r="O1383" s="21" t="s">
        <v>602</v>
      </c>
      <c r="P1383" s="16" t="s">
        <v>71</v>
      </c>
      <c r="Q1383" s="21" t="s">
        <v>679</v>
      </c>
      <c r="R1383" s="16" t="s">
        <v>685</v>
      </c>
      <c r="S1383" s="21" t="s">
        <v>591</v>
      </c>
      <c r="T1383" s="20">
        <f>E1383+7</f>
        <v>42545</v>
      </c>
    </row>
    <row r="1384" spans="1:20" x14ac:dyDescent="0.2">
      <c r="A1384" s="16" t="s">
        <v>675</v>
      </c>
      <c r="B1384" s="4">
        <v>3763</v>
      </c>
      <c r="C1384" s="16" t="s">
        <v>640</v>
      </c>
      <c r="D1384" s="16">
        <v>26887</v>
      </c>
      <c r="E1384" s="17">
        <v>42078</v>
      </c>
      <c r="F1384" s="16" t="s">
        <v>585</v>
      </c>
      <c r="G1384" s="16">
        <v>38</v>
      </c>
      <c r="H1384" s="18">
        <f>G1384*L1384</f>
        <v>1633.2399999999998</v>
      </c>
      <c r="I1384" s="19">
        <v>0.08</v>
      </c>
      <c r="J1384" s="16" t="s">
        <v>594</v>
      </c>
      <c r="K1384" s="18">
        <v>461.65</v>
      </c>
      <c r="L1384" s="18">
        <v>42.98</v>
      </c>
      <c r="M1384" s="18">
        <v>4.62</v>
      </c>
      <c r="N1384" s="16" t="s">
        <v>642</v>
      </c>
      <c r="O1384" s="16" t="s">
        <v>602</v>
      </c>
      <c r="P1384" s="16" t="s">
        <v>69</v>
      </c>
      <c r="Q1384" s="16" t="s">
        <v>679</v>
      </c>
      <c r="R1384" s="16" t="s">
        <v>685</v>
      </c>
      <c r="S1384" s="16" t="s">
        <v>591</v>
      </c>
      <c r="T1384" s="20">
        <f>E1384+7</f>
        <v>42085</v>
      </c>
    </row>
    <row r="1385" spans="1:20" x14ac:dyDescent="0.2">
      <c r="A1385" s="16" t="s">
        <v>675</v>
      </c>
      <c r="B1385" s="4">
        <v>3593</v>
      </c>
      <c r="C1385" s="21" t="s">
        <v>640</v>
      </c>
      <c r="D1385" s="16">
        <v>25635</v>
      </c>
      <c r="E1385" s="22">
        <v>42458</v>
      </c>
      <c r="F1385" s="16" t="s">
        <v>585</v>
      </c>
      <c r="G1385" s="21">
        <v>14</v>
      </c>
      <c r="H1385" s="18">
        <f>G1385*L1385</f>
        <v>601.71999999999991</v>
      </c>
      <c r="I1385" s="23">
        <v>0.04</v>
      </c>
      <c r="J1385" s="16" t="s">
        <v>594</v>
      </c>
      <c r="K1385" s="24">
        <v>145.47999999999999</v>
      </c>
      <c r="L1385" s="18">
        <v>42.98</v>
      </c>
      <c r="M1385" s="24">
        <v>4.62</v>
      </c>
      <c r="N1385" s="16" t="s">
        <v>647</v>
      </c>
      <c r="O1385" s="21" t="s">
        <v>602</v>
      </c>
      <c r="P1385" s="16" t="s">
        <v>71</v>
      </c>
      <c r="Q1385" s="21" t="s">
        <v>679</v>
      </c>
      <c r="R1385" s="16" t="s">
        <v>685</v>
      </c>
      <c r="S1385" s="21" t="s">
        <v>591</v>
      </c>
      <c r="T1385" s="20">
        <f>E1385+7</f>
        <v>42465</v>
      </c>
    </row>
    <row r="1386" spans="1:20" x14ac:dyDescent="0.2">
      <c r="A1386" s="16" t="s">
        <v>675</v>
      </c>
      <c r="B1386" s="2">
        <v>7353</v>
      </c>
      <c r="C1386" s="16" t="s">
        <v>640</v>
      </c>
      <c r="D1386" s="16">
        <v>52389</v>
      </c>
      <c r="E1386" s="17">
        <v>42237</v>
      </c>
      <c r="F1386" s="16" t="s">
        <v>585</v>
      </c>
      <c r="G1386" s="16">
        <v>31</v>
      </c>
      <c r="H1386" s="18">
        <f>G1386*L1386</f>
        <v>662.78</v>
      </c>
      <c r="I1386" s="19">
        <v>0.08</v>
      </c>
      <c r="J1386" s="16" t="s">
        <v>595</v>
      </c>
      <c r="K1386" s="18">
        <v>-57.16</v>
      </c>
      <c r="L1386" s="18">
        <v>21.38</v>
      </c>
      <c r="M1386" s="18">
        <v>8.99</v>
      </c>
      <c r="N1386" s="16" t="s">
        <v>644</v>
      </c>
      <c r="O1386" s="16" t="s">
        <v>602</v>
      </c>
      <c r="P1386" s="16" t="s">
        <v>71</v>
      </c>
      <c r="Q1386" s="16" t="s">
        <v>679</v>
      </c>
      <c r="R1386" s="16" t="s">
        <v>683</v>
      </c>
      <c r="S1386" s="16" t="s">
        <v>592</v>
      </c>
      <c r="T1386" s="20">
        <f>E1386+7</f>
        <v>42244</v>
      </c>
    </row>
    <row r="1387" spans="1:20" x14ac:dyDescent="0.2">
      <c r="A1387" s="16" t="s">
        <v>675</v>
      </c>
      <c r="B1387" s="4">
        <v>5873</v>
      </c>
      <c r="C1387" s="21" t="s">
        <v>640</v>
      </c>
      <c r="D1387" s="16">
        <v>41664</v>
      </c>
      <c r="E1387" s="22">
        <v>42281</v>
      </c>
      <c r="F1387" s="16" t="s">
        <v>585</v>
      </c>
      <c r="G1387" s="21">
        <v>40</v>
      </c>
      <c r="H1387" s="18">
        <f>G1387*L1387</f>
        <v>1039.2</v>
      </c>
      <c r="I1387" s="23">
        <v>7.0000000000000007E-2</v>
      </c>
      <c r="J1387" s="16" t="s">
        <v>595</v>
      </c>
      <c r="K1387" s="24">
        <v>230.69</v>
      </c>
      <c r="L1387" s="18">
        <v>25.98</v>
      </c>
      <c r="M1387" s="24">
        <v>4.08</v>
      </c>
      <c r="N1387" s="16" t="s">
        <v>642</v>
      </c>
      <c r="O1387" s="21" t="s">
        <v>602</v>
      </c>
      <c r="P1387" s="16" t="s">
        <v>71</v>
      </c>
      <c r="Q1387" s="21" t="s">
        <v>679</v>
      </c>
      <c r="R1387" s="16" t="s">
        <v>683</v>
      </c>
      <c r="S1387" s="21" t="s">
        <v>592</v>
      </c>
      <c r="T1387" s="20">
        <f>E1387+7</f>
        <v>42288</v>
      </c>
    </row>
    <row r="1388" spans="1:20" x14ac:dyDescent="0.2">
      <c r="A1388" s="16" t="s">
        <v>675</v>
      </c>
      <c r="B1388" s="2">
        <v>7147</v>
      </c>
      <c r="C1388" s="16" t="s">
        <v>640</v>
      </c>
      <c r="D1388" s="16">
        <v>50983</v>
      </c>
      <c r="E1388" s="17">
        <v>42122</v>
      </c>
      <c r="F1388" s="16" t="s">
        <v>585</v>
      </c>
      <c r="G1388" s="16">
        <v>39</v>
      </c>
      <c r="H1388" s="18">
        <f>G1388*L1388</f>
        <v>3158.2200000000003</v>
      </c>
      <c r="I1388" s="19">
        <v>0.06</v>
      </c>
      <c r="J1388" s="16" t="s">
        <v>595</v>
      </c>
      <c r="K1388" s="18">
        <v>-1022.02</v>
      </c>
      <c r="L1388" s="18">
        <v>80.98</v>
      </c>
      <c r="M1388" s="18">
        <v>35</v>
      </c>
      <c r="N1388" s="16" t="s">
        <v>647</v>
      </c>
      <c r="O1388" s="16" t="s">
        <v>602</v>
      </c>
      <c r="P1388" s="16" t="s">
        <v>68</v>
      </c>
      <c r="Q1388" s="16" t="s">
        <v>679</v>
      </c>
      <c r="R1388" s="16" t="s">
        <v>692</v>
      </c>
      <c r="S1388" s="16" t="s">
        <v>589</v>
      </c>
      <c r="T1388" s="20">
        <f>E1388+7</f>
        <v>42129</v>
      </c>
    </row>
    <row r="1389" spans="1:20" x14ac:dyDescent="0.2">
      <c r="A1389" s="16" t="s">
        <v>675</v>
      </c>
      <c r="B1389" s="2">
        <v>2831</v>
      </c>
      <c r="C1389" s="21" t="s">
        <v>640</v>
      </c>
      <c r="D1389" s="16">
        <v>20448</v>
      </c>
      <c r="E1389" s="22">
        <v>42157</v>
      </c>
      <c r="F1389" s="16" t="s">
        <v>585</v>
      </c>
      <c r="G1389" s="21">
        <v>23</v>
      </c>
      <c r="H1389" s="18">
        <f>G1389*L1389</f>
        <v>84.87</v>
      </c>
      <c r="I1389" s="23">
        <v>0.02</v>
      </c>
      <c r="J1389" s="16" t="s">
        <v>594</v>
      </c>
      <c r="K1389" s="24">
        <v>6.84</v>
      </c>
      <c r="L1389" s="18">
        <v>3.69</v>
      </c>
      <c r="M1389" s="24">
        <v>2.5</v>
      </c>
      <c r="N1389" s="16" t="s">
        <v>642</v>
      </c>
      <c r="O1389" s="21" t="s">
        <v>602</v>
      </c>
      <c r="P1389" s="16" t="s">
        <v>71</v>
      </c>
      <c r="Q1389" s="21" t="s">
        <v>679</v>
      </c>
      <c r="R1389" s="16" t="s">
        <v>682</v>
      </c>
      <c r="S1389" s="21" t="s">
        <v>591</v>
      </c>
      <c r="T1389" s="20">
        <f>E1389+7</f>
        <v>42164</v>
      </c>
    </row>
    <row r="1390" spans="1:20" x14ac:dyDescent="0.2">
      <c r="A1390" s="16" t="s">
        <v>675</v>
      </c>
      <c r="B1390" s="4">
        <v>3418</v>
      </c>
      <c r="C1390" s="16" t="s">
        <v>640</v>
      </c>
      <c r="D1390" s="16">
        <v>24387</v>
      </c>
      <c r="E1390" s="17">
        <v>42165</v>
      </c>
      <c r="F1390" s="16" t="s">
        <v>585</v>
      </c>
      <c r="G1390" s="16">
        <v>23</v>
      </c>
      <c r="H1390" s="18">
        <f>G1390*L1390</f>
        <v>942.31</v>
      </c>
      <c r="I1390" s="19">
        <v>0.01</v>
      </c>
      <c r="J1390" s="16" t="s">
        <v>595</v>
      </c>
      <c r="K1390" s="18">
        <v>51.9</v>
      </c>
      <c r="L1390" s="18">
        <v>40.97</v>
      </c>
      <c r="M1390" s="18">
        <v>14.45</v>
      </c>
      <c r="N1390" s="16" t="s">
        <v>661</v>
      </c>
      <c r="O1390" s="16" t="s">
        <v>602</v>
      </c>
      <c r="P1390" s="16" t="s">
        <v>69</v>
      </c>
      <c r="Q1390" s="16" t="s">
        <v>680</v>
      </c>
      <c r="R1390" s="16" t="s">
        <v>687</v>
      </c>
      <c r="S1390" s="16" t="s">
        <v>589</v>
      </c>
      <c r="T1390" s="20">
        <f>E1390+7</f>
        <v>42172</v>
      </c>
    </row>
    <row r="1391" spans="1:20" x14ac:dyDescent="0.2">
      <c r="A1391" s="16" t="s">
        <v>675</v>
      </c>
      <c r="B1391" s="4">
        <v>4263</v>
      </c>
      <c r="C1391" s="21" t="s">
        <v>640</v>
      </c>
      <c r="D1391" s="16">
        <v>30343</v>
      </c>
      <c r="E1391" s="22">
        <v>42450</v>
      </c>
      <c r="F1391" s="16" t="s">
        <v>585</v>
      </c>
      <c r="G1391" s="21">
        <v>28</v>
      </c>
      <c r="H1391" s="18">
        <f>G1391*L1391</f>
        <v>137.48000000000002</v>
      </c>
      <c r="I1391" s="23">
        <v>0.08</v>
      </c>
      <c r="J1391" s="16" t="s">
        <v>595</v>
      </c>
      <c r="K1391" s="24">
        <v>56.97</v>
      </c>
      <c r="L1391" s="18">
        <v>4.91</v>
      </c>
      <c r="M1391" s="24">
        <v>0.5</v>
      </c>
      <c r="N1391" s="16" t="s">
        <v>644</v>
      </c>
      <c r="O1391" s="21" t="s">
        <v>602</v>
      </c>
      <c r="P1391" s="16" t="s">
        <v>71</v>
      </c>
      <c r="Q1391" s="21" t="s">
        <v>679</v>
      </c>
      <c r="R1391" s="16" t="s">
        <v>698</v>
      </c>
      <c r="S1391" s="21" t="s">
        <v>591</v>
      </c>
      <c r="T1391" s="20">
        <f>E1391+7</f>
        <v>42457</v>
      </c>
    </row>
    <row r="1392" spans="1:20" x14ac:dyDescent="0.2">
      <c r="A1392" s="16" t="s">
        <v>675</v>
      </c>
      <c r="B1392" s="2">
        <v>4202</v>
      </c>
      <c r="C1392" s="16" t="s">
        <v>640</v>
      </c>
      <c r="D1392" s="16">
        <v>29861</v>
      </c>
      <c r="E1392" s="17">
        <v>42424</v>
      </c>
      <c r="F1392" s="16" t="s">
        <v>585</v>
      </c>
      <c r="G1392" s="16">
        <v>11</v>
      </c>
      <c r="H1392" s="18">
        <f>G1392*L1392</f>
        <v>33.880000000000003</v>
      </c>
      <c r="I1392" s="19">
        <v>0.03</v>
      </c>
      <c r="J1392" s="16" t="s">
        <v>595</v>
      </c>
      <c r="K1392" s="18">
        <v>5.58</v>
      </c>
      <c r="L1392" s="18">
        <v>3.08</v>
      </c>
      <c r="M1392" s="18">
        <v>0.99</v>
      </c>
      <c r="N1392" s="16" t="s">
        <v>649</v>
      </c>
      <c r="O1392" s="16" t="s">
        <v>602</v>
      </c>
      <c r="P1392" s="16" t="s">
        <v>69</v>
      </c>
      <c r="Q1392" s="16" t="s">
        <v>679</v>
      </c>
      <c r="R1392" s="16" t="s">
        <v>698</v>
      </c>
      <c r="S1392" s="16" t="s">
        <v>591</v>
      </c>
      <c r="T1392" s="20">
        <f>E1392+7</f>
        <v>42431</v>
      </c>
    </row>
    <row r="1393" spans="1:20" x14ac:dyDescent="0.2">
      <c r="A1393" s="16" t="s">
        <v>675</v>
      </c>
      <c r="B1393" s="4">
        <v>3893</v>
      </c>
      <c r="C1393" s="21" t="s">
        <v>640</v>
      </c>
      <c r="D1393" s="16">
        <v>27780</v>
      </c>
      <c r="E1393" s="22">
        <v>42602</v>
      </c>
      <c r="F1393" s="16" t="s">
        <v>585</v>
      </c>
      <c r="G1393" s="21">
        <v>18</v>
      </c>
      <c r="H1393" s="18">
        <f>G1393*L1393</f>
        <v>55.44</v>
      </c>
      <c r="I1393" s="23">
        <v>0.02</v>
      </c>
      <c r="J1393" s="16" t="s">
        <v>595</v>
      </c>
      <c r="K1393" s="24">
        <v>11.92</v>
      </c>
      <c r="L1393" s="18">
        <v>3.08</v>
      </c>
      <c r="M1393" s="24">
        <v>0.99</v>
      </c>
      <c r="N1393" s="16" t="s">
        <v>643</v>
      </c>
      <c r="O1393" s="21" t="s">
        <v>602</v>
      </c>
      <c r="P1393" s="16" t="s">
        <v>69</v>
      </c>
      <c r="Q1393" s="21" t="s">
        <v>679</v>
      </c>
      <c r="R1393" s="16" t="s">
        <v>698</v>
      </c>
      <c r="S1393" s="21" t="s">
        <v>591</v>
      </c>
      <c r="T1393" s="20">
        <f>E1393+7</f>
        <v>42609</v>
      </c>
    </row>
    <row r="1394" spans="1:20" x14ac:dyDescent="0.2">
      <c r="A1394" s="16" t="s">
        <v>675</v>
      </c>
      <c r="B1394" s="2">
        <v>6108</v>
      </c>
      <c r="C1394" s="16" t="s">
        <v>640</v>
      </c>
      <c r="D1394" s="16">
        <v>43270</v>
      </c>
      <c r="E1394" s="17">
        <v>42553</v>
      </c>
      <c r="F1394" s="16" t="s">
        <v>585</v>
      </c>
      <c r="G1394" s="16">
        <v>35</v>
      </c>
      <c r="H1394" s="18">
        <f>G1394*L1394</f>
        <v>362.25</v>
      </c>
      <c r="I1394" s="19">
        <v>0.06</v>
      </c>
      <c r="J1394" s="16" t="s">
        <v>595</v>
      </c>
      <c r="K1394" s="18">
        <v>154.54</v>
      </c>
      <c r="L1394" s="18">
        <v>10.35</v>
      </c>
      <c r="M1394" s="18">
        <v>0.99</v>
      </c>
      <c r="N1394" s="16" t="s">
        <v>642</v>
      </c>
      <c r="O1394" s="16" t="s">
        <v>602</v>
      </c>
      <c r="P1394" s="16" t="s">
        <v>70</v>
      </c>
      <c r="Q1394" s="16" t="s">
        <v>679</v>
      </c>
      <c r="R1394" s="16" t="s">
        <v>698</v>
      </c>
      <c r="S1394" s="16" t="s">
        <v>591</v>
      </c>
      <c r="T1394" s="20">
        <f>E1394+7</f>
        <v>42560</v>
      </c>
    </row>
    <row r="1395" spans="1:20" x14ac:dyDescent="0.2">
      <c r="A1395" s="16" t="s">
        <v>675</v>
      </c>
      <c r="B1395" s="2">
        <v>7455</v>
      </c>
      <c r="C1395" s="21" t="s">
        <v>640</v>
      </c>
      <c r="D1395" s="16">
        <v>53189</v>
      </c>
      <c r="E1395" s="22">
        <v>42178</v>
      </c>
      <c r="F1395" s="16" t="s">
        <v>585</v>
      </c>
      <c r="G1395" s="21">
        <v>29</v>
      </c>
      <c r="H1395" s="18">
        <f>G1395*L1395</f>
        <v>187.92000000000002</v>
      </c>
      <c r="I1395" s="23">
        <v>0</v>
      </c>
      <c r="J1395" s="16" t="s">
        <v>594</v>
      </c>
      <c r="K1395" s="24">
        <v>-40.56</v>
      </c>
      <c r="L1395" s="18">
        <v>6.48</v>
      </c>
      <c r="M1395" s="24">
        <v>5.94</v>
      </c>
      <c r="N1395" s="16" t="s">
        <v>661</v>
      </c>
      <c r="O1395" s="21" t="s">
        <v>602</v>
      </c>
      <c r="P1395" s="16" t="s">
        <v>71</v>
      </c>
      <c r="Q1395" s="21" t="s">
        <v>679</v>
      </c>
      <c r="R1395" s="16" t="s">
        <v>686</v>
      </c>
      <c r="S1395" s="21" t="s">
        <v>591</v>
      </c>
      <c r="T1395" s="20">
        <f>E1395+7</f>
        <v>42185</v>
      </c>
    </row>
    <row r="1396" spans="1:20" x14ac:dyDescent="0.2">
      <c r="A1396" s="16" t="s">
        <v>675</v>
      </c>
      <c r="B1396" s="2">
        <v>3142</v>
      </c>
      <c r="C1396" s="16" t="s">
        <v>640</v>
      </c>
      <c r="D1396" s="16">
        <v>22561</v>
      </c>
      <c r="E1396" s="17">
        <v>41963</v>
      </c>
      <c r="F1396" s="16" t="s">
        <v>585</v>
      </c>
      <c r="G1396" s="16">
        <v>7</v>
      </c>
      <c r="H1396" s="18">
        <f>G1396*L1396</f>
        <v>123.69000000000001</v>
      </c>
      <c r="I1396" s="19">
        <v>7.0000000000000007E-2</v>
      </c>
      <c r="J1396" s="16" t="s">
        <v>595</v>
      </c>
      <c r="K1396" s="18">
        <v>-27.78</v>
      </c>
      <c r="L1396" s="18">
        <v>17.670000000000002</v>
      </c>
      <c r="M1396" s="18">
        <v>8.99</v>
      </c>
      <c r="N1396" s="16" t="s">
        <v>644</v>
      </c>
      <c r="O1396" s="16" t="s">
        <v>602</v>
      </c>
      <c r="P1396" s="16" t="s">
        <v>70</v>
      </c>
      <c r="Q1396" s="16" t="s">
        <v>680</v>
      </c>
      <c r="R1396" s="16" t="s">
        <v>687</v>
      </c>
      <c r="S1396" s="16" t="s">
        <v>592</v>
      </c>
      <c r="T1396" s="20">
        <f>E1396+7</f>
        <v>41970</v>
      </c>
    </row>
    <row r="1397" spans="1:20" x14ac:dyDescent="0.2">
      <c r="A1397" s="16" t="s">
        <v>675</v>
      </c>
      <c r="B1397" s="2">
        <v>6903</v>
      </c>
      <c r="C1397" s="21" t="s">
        <v>640</v>
      </c>
      <c r="D1397" s="16">
        <v>49220</v>
      </c>
      <c r="E1397" s="22">
        <v>42168</v>
      </c>
      <c r="F1397" s="16" t="s">
        <v>585</v>
      </c>
      <c r="G1397" s="21">
        <v>13</v>
      </c>
      <c r="H1397" s="18">
        <f>G1397*L1397</f>
        <v>437.05999999999995</v>
      </c>
      <c r="I1397" s="23">
        <v>7.0000000000000007E-2</v>
      </c>
      <c r="J1397" s="16" t="s">
        <v>595</v>
      </c>
      <c r="K1397" s="24">
        <v>39.36</v>
      </c>
      <c r="L1397" s="18">
        <v>33.619999999999997</v>
      </c>
      <c r="M1397" s="24">
        <v>3.5</v>
      </c>
      <c r="N1397" s="16" t="s">
        <v>641</v>
      </c>
      <c r="O1397" s="21" t="s">
        <v>602</v>
      </c>
      <c r="P1397" s="16" t="s">
        <v>71</v>
      </c>
      <c r="Q1397" s="21" t="s">
        <v>679</v>
      </c>
      <c r="R1397" s="16" t="s">
        <v>685</v>
      </c>
      <c r="S1397" s="21" t="s">
        <v>591</v>
      </c>
      <c r="T1397" s="20">
        <f>E1397+7</f>
        <v>42175</v>
      </c>
    </row>
    <row r="1398" spans="1:20" x14ac:dyDescent="0.2">
      <c r="A1398" s="16" t="s">
        <v>675</v>
      </c>
      <c r="B1398" s="2">
        <v>5785</v>
      </c>
      <c r="C1398" s="16" t="s">
        <v>640</v>
      </c>
      <c r="D1398" s="16">
        <v>41056</v>
      </c>
      <c r="E1398" s="17">
        <v>42394</v>
      </c>
      <c r="F1398" s="16" t="s">
        <v>585</v>
      </c>
      <c r="G1398" s="16">
        <v>4</v>
      </c>
      <c r="H1398" s="18">
        <f>G1398*L1398</f>
        <v>139.91999999999999</v>
      </c>
      <c r="I1398" s="19">
        <v>0.08</v>
      </c>
      <c r="J1398" s="16" t="s">
        <v>595</v>
      </c>
      <c r="K1398" s="18">
        <v>-138.84</v>
      </c>
      <c r="L1398" s="18">
        <v>34.979999999999997</v>
      </c>
      <c r="M1398" s="18">
        <v>7.53</v>
      </c>
      <c r="N1398" s="16" t="s">
        <v>647</v>
      </c>
      <c r="O1398" s="16" t="s">
        <v>602</v>
      </c>
      <c r="P1398" s="16" t="s">
        <v>69</v>
      </c>
      <c r="Q1398" s="16" t="s">
        <v>681</v>
      </c>
      <c r="R1398" s="16" t="s">
        <v>689</v>
      </c>
      <c r="S1398" s="16" t="s">
        <v>591</v>
      </c>
      <c r="T1398" s="20">
        <f>E1398+7</f>
        <v>42401</v>
      </c>
    </row>
    <row r="1399" spans="1:20" x14ac:dyDescent="0.2">
      <c r="A1399" s="16" t="s">
        <v>675</v>
      </c>
      <c r="B1399" s="2">
        <v>3439</v>
      </c>
      <c r="C1399" s="21" t="s">
        <v>640</v>
      </c>
      <c r="D1399" s="16">
        <v>24546</v>
      </c>
      <c r="E1399" s="22">
        <v>42394</v>
      </c>
      <c r="F1399" s="16" t="s">
        <v>585</v>
      </c>
      <c r="G1399" s="21">
        <v>7</v>
      </c>
      <c r="H1399" s="18">
        <f>G1399*L1399</f>
        <v>76.86</v>
      </c>
      <c r="I1399" s="23">
        <v>0.04</v>
      </c>
      <c r="J1399" s="16" t="s">
        <v>595</v>
      </c>
      <c r="K1399" s="24">
        <v>-7.78</v>
      </c>
      <c r="L1399" s="18">
        <v>10.98</v>
      </c>
      <c r="M1399" s="24">
        <v>3.37</v>
      </c>
      <c r="N1399" s="16" t="s">
        <v>642</v>
      </c>
      <c r="O1399" s="21" t="s">
        <v>602</v>
      </c>
      <c r="P1399" s="16" t="s">
        <v>68</v>
      </c>
      <c r="Q1399" s="21" t="s">
        <v>679</v>
      </c>
      <c r="R1399" s="16" t="s">
        <v>684</v>
      </c>
      <c r="S1399" s="21" t="s">
        <v>592</v>
      </c>
      <c r="T1399" s="20">
        <f>E1399+7</f>
        <v>42401</v>
      </c>
    </row>
    <row r="1400" spans="1:20" x14ac:dyDescent="0.2">
      <c r="A1400" s="16" t="s">
        <v>675</v>
      </c>
      <c r="B1400" s="2">
        <v>6189</v>
      </c>
      <c r="C1400" s="16" t="s">
        <v>640</v>
      </c>
      <c r="D1400" s="16">
        <v>43875</v>
      </c>
      <c r="E1400" s="17">
        <v>42284</v>
      </c>
      <c r="F1400" s="16" t="s">
        <v>585</v>
      </c>
      <c r="G1400" s="16">
        <v>24</v>
      </c>
      <c r="H1400" s="18">
        <f>G1400*L1400</f>
        <v>346.08</v>
      </c>
      <c r="I1400" s="19">
        <v>0.03</v>
      </c>
      <c r="J1400" s="16" t="s">
        <v>594</v>
      </c>
      <c r="K1400" s="18">
        <v>11.39</v>
      </c>
      <c r="L1400" s="18">
        <v>14.42</v>
      </c>
      <c r="M1400" s="18">
        <v>6.75</v>
      </c>
      <c r="N1400" s="16" t="s">
        <v>661</v>
      </c>
      <c r="O1400" s="16" t="s">
        <v>602</v>
      </c>
      <c r="P1400" s="16" t="s">
        <v>71</v>
      </c>
      <c r="Q1400" s="16" t="s">
        <v>679</v>
      </c>
      <c r="R1400" s="16" t="s">
        <v>685</v>
      </c>
      <c r="S1400" s="16" t="s">
        <v>590</v>
      </c>
      <c r="T1400" s="20">
        <f>E1400+7</f>
        <v>42291</v>
      </c>
    </row>
    <row r="1401" spans="1:20" x14ac:dyDescent="0.2">
      <c r="A1401" s="16" t="s">
        <v>675</v>
      </c>
      <c r="B1401" s="4">
        <v>2512</v>
      </c>
      <c r="C1401" s="21" t="s">
        <v>640</v>
      </c>
      <c r="D1401" s="16">
        <v>18244</v>
      </c>
      <c r="E1401" s="22">
        <v>41985</v>
      </c>
      <c r="F1401" s="16" t="s">
        <v>585</v>
      </c>
      <c r="G1401" s="21">
        <v>1</v>
      </c>
      <c r="H1401" s="18">
        <f>G1401*L1401</f>
        <v>140.81</v>
      </c>
      <c r="I1401" s="23">
        <v>0</v>
      </c>
      <c r="J1401" s="16" t="s">
        <v>595</v>
      </c>
      <c r="K1401" s="24">
        <v>-73.22</v>
      </c>
      <c r="L1401" s="18">
        <v>140.81</v>
      </c>
      <c r="M1401" s="24">
        <v>24.49</v>
      </c>
      <c r="N1401" s="16" t="s">
        <v>661</v>
      </c>
      <c r="O1401" s="21" t="s">
        <v>602</v>
      </c>
      <c r="P1401" s="16" t="s">
        <v>68</v>
      </c>
      <c r="Q1401" s="21" t="s">
        <v>680</v>
      </c>
      <c r="R1401" s="16" t="s">
        <v>696</v>
      </c>
      <c r="S1401" s="21" t="s">
        <v>589</v>
      </c>
      <c r="T1401" s="20">
        <f>E1401+7</f>
        <v>41992</v>
      </c>
    </row>
    <row r="1402" spans="1:20" x14ac:dyDescent="0.2">
      <c r="A1402" s="16" t="s">
        <v>675</v>
      </c>
      <c r="B1402" s="2">
        <v>7882</v>
      </c>
      <c r="C1402" s="16" t="s">
        <v>640</v>
      </c>
      <c r="D1402" s="16">
        <v>56384</v>
      </c>
      <c r="E1402" s="17">
        <v>42521</v>
      </c>
      <c r="F1402" s="16" t="s">
        <v>585</v>
      </c>
      <c r="G1402" s="16">
        <v>47</v>
      </c>
      <c r="H1402" s="18">
        <f>G1402*L1402</f>
        <v>210.56000000000003</v>
      </c>
      <c r="I1402" s="19">
        <v>0.04</v>
      </c>
      <c r="J1402" s="16" t="s">
        <v>595</v>
      </c>
      <c r="K1402" s="18">
        <v>-2172.14</v>
      </c>
      <c r="L1402" s="18">
        <v>4.4800000000000004</v>
      </c>
      <c r="M1402" s="18">
        <v>49</v>
      </c>
      <c r="N1402" s="16" t="s">
        <v>646</v>
      </c>
      <c r="O1402" s="16" t="s">
        <v>602</v>
      </c>
      <c r="P1402" s="16" t="s">
        <v>69</v>
      </c>
      <c r="Q1402" s="16" t="s">
        <v>679</v>
      </c>
      <c r="R1402" s="16" t="s">
        <v>685</v>
      </c>
      <c r="S1402" s="16" t="s">
        <v>589</v>
      </c>
      <c r="T1402" s="20">
        <f>E1402+7</f>
        <v>42528</v>
      </c>
    </row>
    <row r="1403" spans="1:20" x14ac:dyDescent="0.2">
      <c r="A1403" s="16" t="s">
        <v>675</v>
      </c>
      <c r="B1403" s="2">
        <v>700</v>
      </c>
      <c r="C1403" s="21" t="s">
        <v>640</v>
      </c>
      <c r="D1403" s="16">
        <v>4896</v>
      </c>
      <c r="E1403" s="22">
        <v>42542</v>
      </c>
      <c r="F1403" s="16" t="s">
        <v>585</v>
      </c>
      <c r="G1403" s="21">
        <v>10</v>
      </c>
      <c r="H1403" s="18">
        <f>G1403*L1403</f>
        <v>1259.8999999999999</v>
      </c>
      <c r="I1403" s="23">
        <v>0.06</v>
      </c>
      <c r="J1403" s="16" t="s">
        <v>594</v>
      </c>
      <c r="K1403" s="24">
        <v>-124.509</v>
      </c>
      <c r="L1403" s="18">
        <v>125.99</v>
      </c>
      <c r="M1403" s="24">
        <v>5.99</v>
      </c>
      <c r="N1403" s="16" t="s">
        <v>642</v>
      </c>
      <c r="O1403" s="21" t="s">
        <v>602</v>
      </c>
      <c r="P1403" s="16" t="s">
        <v>69</v>
      </c>
      <c r="Q1403" s="21" t="s">
        <v>681</v>
      </c>
      <c r="R1403" s="16" t="s">
        <v>688</v>
      </c>
      <c r="S1403" s="21" t="s">
        <v>591</v>
      </c>
      <c r="T1403" s="20">
        <f>E1403+7</f>
        <v>42549</v>
      </c>
    </row>
    <row r="1404" spans="1:20" x14ac:dyDescent="0.2">
      <c r="A1404" s="16" t="s">
        <v>675</v>
      </c>
      <c r="B1404" s="2">
        <v>52</v>
      </c>
      <c r="C1404" s="16" t="s">
        <v>640</v>
      </c>
      <c r="D1404" s="16">
        <v>322</v>
      </c>
      <c r="E1404" s="17">
        <v>42386</v>
      </c>
      <c r="F1404" s="16" t="s">
        <v>585</v>
      </c>
      <c r="G1404" s="16">
        <v>20</v>
      </c>
      <c r="H1404" s="18">
        <f>G1404*L1404</f>
        <v>3119.8</v>
      </c>
      <c r="I1404" s="19">
        <v>0.08</v>
      </c>
      <c r="J1404" s="16" t="s">
        <v>595</v>
      </c>
      <c r="K1404" s="18">
        <v>257.76</v>
      </c>
      <c r="L1404" s="18">
        <v>155.99</v>
      </c>
      <c r="M1404" s="18">
        <v>8.08</v>
      </c>
      <c r="N1404" s="16" t="s">
        <v>649</v>
      </c>
      <c r="O1404" s="16" t="s">
        <v>602</v>
      </c>
      <c r="P1404" s="16" t="s">
        <v>71</v>
      </c>
      <c r="Q1404" s="16" t="s">
        <v>681</v>
      </c>
      <c r="R1404" s="16" t="s">
        <v>688</v>
      </c>
      <c r="S1404" s="16" t="s">
        <v>591</v>
      </c>
      <c r="T1404" s="20">
        <f>E1404+7</f>
        <v>42393</v>
      </c>
    </row>
    <row r="1405" spans="1:20" x14ac:dyDescent="0.2">
      <c r="A1405" s="16" t="s">
        <v>675</v>
      </c>
      <c r="B1405" s="4">
        <v>4750</v>
      </c>
      <c r="C1405" s="21" t="s">
        <v>640</v>
      </c>
      <c r="D1405" s="16">
        <v>33764</v>
      </c>
      <c r="E1405" s="22">
        <v>41984</v>
      </c>
      <c r="F1405" s="16" t="s">
        <v>585</v>
      </c>
      <c r="G1405" s="21">
        <v>4</v>
      </c>
      <c r="H1405" s="18">
        <f>G1405*L1405</f>
        <v>481.32</v>
      </c>
      <c r="I1405" s="23">
        <v>0</v>
      </c>
      <c r="J1405" s="16" t="s">
        <v>595</v>
      </c>
      <c r="K1405" s="24">
        <v>-64.78</v>
      </c>
      <c r="L1405" s="18">
        <v>120.33</v>
      </c>
      <c r="M1405" s="24">
        <v>19.989999999999998</v>
      </c>
      <c r="N1405" s="16" t="s">
        <v>646</v>
      </c>
      <c r="O1405" s="21" t="s">
        <v>602</v>
      </c>
      <c r="P1405" s="16" t="s">
        <v>69</v>
      </c>
      <c r="Q1405" s="21" t="s">
        <v>679</v>
      </c>
      <c r="R1405" s="16" t="s">
        <v>692</v>
      </c>
      <c r="S1405" s="21" t="s">
        <v>591</v>
      </c>
      <c r="T1405" s="20">
        <f>E1405+7</f>
        <v>41991</v>
      </c>
    </row>
    <row r="1406" spans="1:20" x14ac:dyDescent="0.2">
      <c r="A1406" s="16" t="s">
        <v>675</v>
      </c>
      <c r="B1406" s="4">
        <v>1354</v>
      </c>
      <c r="C1406" s="16" t="s">
        <v>640</v>
      </c>
      <c r="D1406" s="16">
        <v>9863</v>
      </c>
      <c r="E1406" s="17">
        <v>42190</v>
      </c>
      <c r="F1406" s="16" t="s">
        <v>585</v>
      </c>
      <c r="G1406" s="16">
        <v>18</v>
      </c>
      <c r="H1406" s="18">
        <f>G1406*L1406</f>
        <v>31.68</v>
      </c>
      <c r="I1406" s="19">
        <v>0</v>
      </c>
      <c r="J1406" s="16" t="s">
        <v>595</v>
      </c>
      <c r="K1406" s="18">
        <v>0.1</v>
      </c>
      <c r="L1406" s="18">
        <v>1.76</v>
      </c>
      <c r="M1406" s="18">
        <v>0.7</v>
      </c>
      <c r="N1406" s="16" t="s">
        <v>645</v>
      </c>
      <c r="O1406" s="16" t="s">
        <v>602</v>
      </c>
      <c r="P1406" s="16" t="s">
        <v>68</v>
      </c>
      <c r="Q1406" s="16" t="s">
        <v>679</v>
      </c>
      <c r="R1406" s="16" t="s">
        <v>683</v>
      </c>
      <c r="S1406" s="16" t="s">
        <v>588</v>
      </c>
      <c r="T1406" s="20">
        <f>E1406+7</f>
        <v>42197</v>
      </c>
    </row>
    <row r="1407" spans="1:20" x14ac:dyDescent="0.2">
      <c r="A1407" s="16" t="s">
        <v>675</v>
      </c>
      <c r="B1407" s="4">
        <v>6710</v>
      </c>
      <c r="C1407" s="21" t="s">
        <v>640</v>
      </c>
      <c r="D1407" s="16">
        <v>47810</v>
      </c>
      <c r="E1407" s="22">
        <v>42169</v>
      </c>
      <c r="F1407" s="16" t="s">
        <v>585</v>
      </c>
      <c r="G1407" s="21">
        <v>3</v>
      </c>
      <c r="H1407" s="18">
        <f>G1407*L1407</f>
        <v>17.52</v>
      </c>
      <c r="I1407" s="23">
        <v>0.02</v>
      </c>
      <c r="J1407" s="16" t="s">
        <v>595</v>
      </c>
      <c r="K1407" s="24">
        <v>-5.35</v>
      </c>
      <c r="L1407" s="18">
        <v>5.84</v>
      </c>
      <c r="M1407" s="24">
        <v>1.2</v>
      </c>
      <c r="N1407" s="16" t="s">
        <v>645</v>
      </c>
      <c r="O1407" s="21" t="s">
        <v>602</v>
      </c>
      <c r="P1407" s="16" t="s">
        <v>68</v>
      </c>
      <c r="Q1407" s="21" t="s">
        <v>679</v>
      </c>
      <c r="R1407" s="16" t="s">
        <v>683</v>
      </c>
      <c r="S1407" s="21" t="s">
        <v>588</v>
      </c>
      <c r="T1407" s="20">
        <f>E1407+7</f>
        <v>42176</v>
      </c>
    </row>
    <row r="1408" spans="1:20" x14ac:dyDescent="0.2">
      <c r="A1408" s="16" t="s">
        <v>675</v>
      </c>
      <c r="B1408" s="4">
        <v>6334</v>
      </c>
      <c r="C1408" s="16" t="s">
        <v>640</v>
      </c>
      <c r="D1408" s="16">
        <v>44871</v>
      </c>
      <c r="E1408" s="17">
        <v>42066</v>
      </c>
      <c r="F1408" s="16" t="s">
        <v>585</v>
      </c>
      <c r="G1408" s="16">
        <v>27</v>
      </c>
      <c r="H1408" s="18">
        <f>G1408*L1408</f>
        <v>88.559999999999988</v>
      </c>
      <c r="I1408" s="19">
        <v>0.02</v>
      </c>
      <c r="J1408" s="16" t="s">
        <v>595</v>
      </c>
      <c r="K1408" s="18">
        <v>-75.09</v>
      </c>
      <c r="L1408" s="18">
        <v>3.28</v>
      </c>
      <c r="M1408" s="18">
        <v>4.2</v>
      </c>
      <c r="N1408" s="16" t="s">
        <v>661</v>
      </c>
      <c r="O1408" s="16" t="s">
        <v>602</v>
      </c>
      <c r="P1408" s="16" t="s">
        <v>68</v>
      </c>
      <c r="Q1408" s="16" t="s">
        <v>679</v>
      </c>
      <c r="R1408" s="16" t="s">
        <v>683</v>
      </c>
      <c r="S1408" s="16" t="s">
        <v>588</v>
      </c>
      <c r="T1408" s="20">
        <f>E1408+7</f>
        <v>42073</v>
      </c>
    </row>
    <row r="1409" spans="1:20" x14ac:dyDescent="0.2">
      <c r="A1409" s="16" t="s">
        <v>675</v>
      </c>
      <c r="B1409" s="2">
        <v>7785</v>
      </c>
      <c r="C1409" s="21" t="s">
        <v>640</v>
      </c>
      <c r="D1409" s="16">
        <v>55686</v>
      </c>
      <c r="E1409" s="22">
        <v>42027</v>
      </c>
      <c r="F1409" s="16" t="s">
        <v>585</v>
      </c>
      <c r="G1409" s="21">
        <v>2</v>
      </c>
      <c r="H1409" s="18">
        <f>G1409*L1409</f>
        <v>162.63999999999999</v>
      </c>
      <c r="I1409" s="23">
        <v>0.03</v>
      </c>
      <c r="J1409" s="16" t="s">
        <v>595</v>
      </c>
      <c r="K1409" s="24">
        <v>-94.83</v>
      </c>
      <c r="L1409" s="18">
        <v>81.319999999999993</v>
      </c>
      <c r="M1409" s="24">
        <v>0.99</v>
      </c>
      <c r="N1409" s="16" t="s">
        <v>641</v>
      </c>
      <c r="O1409" s="21" t="s">
        <v>602</v>
      </c>
      <c r="P1409" s="16" t="s">
        <v>71</v>
      </c>
      <c r="Q1409" s="21" t="s">
        <v>679</v>
      </c>
      <c r="R1409" s="16" t="s">
        <v>685</v>
      </c>
      <c r="S1409" s="21" t="s">
        <v>591</v>
      </c>
      <c r="T1409" s="20">
        <f>E1409+7</f>
        <v>42034</v>
      </c>
    </row>
    <row r="1410" spans="1:20" x14ac:dyDescent="0.2">
      <c r="A1410" s="16" t="s">
        <v>675</v>
      </c>
      <c r="B1410" s="2">
        <v>1887</v>
      </c>
      <c r="C1410" s="16" t="s">
        <v>640</v>
      </c>
      <c r="D1410" s="16">
        <v>13569</v>
      </c>
      <c r="E1410" s="17">
        <v>42043</v>
      </c>
      <c r="F1410" s="16" t="s">
        <v>585</v>
      </c>
      <c r="G1410" s="16">
        <v>13</v>
      </c>
      <c r="H1410" s="18">
        <f>G1410*L1410</f>
        <v>532.74</v>
      </c>
      <c r="I1410" s="19">
        <v>0.02</v>
      </c>
      <c r="J1410" s="16" t="s">
        <v>594</v>
      </c>
      <c r="K1410" s="18">
        <v>67.98</v>
      </c>
      <c r="L1410" s="18">
        <v>40.98</v>
      </c>
      <c r="M1410" s="18">
        <v>7.2</v>
      </c>
      <c r="N1410" s="16" t="s">
        <v>642</v>
      </c>
      <c r="O1410" s="16" t="s">
        <v>602</v>
      </c>
      <c r="P1410" s="16" t="s">
        <v>71</v>
      </c>
      <c r="Q1410" s="16" t="s">
        <v>679</v>
      </c>
      <c r="R1410" s="16" t="s">
        <v>685</v>
      </c>
      <c r="S1410" s="16" t="s">
        <v>591</v>
      </c>
      <c r="T1410" s="20">
        <f>E1410+7</f>
        <v>42050</v>
      </c>
    </row>
    <row r="1411" spans="1:20" x14ac:dyDescent="0.2">
      <c r="A1411" s="16" t="s">
        <v>675</v>
      </c>
      <c r="B1411" s="4">
        <v>4652</v>
      </c>
      <c r="C1411" s="21" t="s">
        <v>640</v>
      </c>
      <c r="D1411" s="16">
        <v>33126</v>
      </c>
      <c r="E1411" s="22">
        <v>42259</v>
      </c>
      <c r="F1411" s="16" t="s">
        <v>585</v>
      </c>
      <c r="G1411" s="21">
        <v>46</v>
      </c>
      <c r="H1411" s="18">
        <f>G1411*L1411</f>
        <v>5899.0400000000009</v>
      </c>
      <c r="I1411" s="23">
        <v>0.01</v>
      </c>
      <c r="J1411" s="16" t="s">
        <v>594</v>
      </c>
      <c r="K1411" s="24">
        <v>1779.01</v>
      </c>
      <c r="L1411" s="18">
        <v>128.24</v>
      </c>
      <c r="M1411" s="24">
        <v>12.65</v>
      </c>
      <c r="N1411" s="16" t="s">
        <v>646</v>
      </c>
      <c r="O1411" s="21" t="s">
        <v>602</v>
      </c>
      <c r="P1411" s="16" t="s">
        <v>69</v>
      </c>
      <c r="Q1411" s="21" t="s">
        <v>680</v>
      </c>
      <c r="R1411" s="16" t="s">
        <v>696</v>
      </c>
      <c r="S1411" s="21" t="s">
        <v>590</v>
      </c>
      <c r="T1411" s="20">
        <f>E1411+7</f>
        <v>42266</v>
      </c>
    </row>
    <row r="1412" spans="1:20" x14ac:dyDescent="0.2">
      <c r="A1412" s="16" t="s">
        <v>675</v>
      </c>
      <c r="B1412" s="2">
        <v>5390</v>
      </c>
      <c r="C1412" s="16" t="s">
        <v>640</v>
      </c>
      <c r="D1412" s="16">
        <v>38336</v>
      </c>
      <c r="E1412" s="17">
        <v>42587</v>
      </c>
      <c r="F1412" s="16" t="s">
        <v>585</v>
      </c>
      <c r="G1412" s="16">
        <v>31</v>
      </c>
      <c r="H1412" s="18">
        <f>G1412*L1412</f>
        <v>340.07</v>
      </c>
      <c r="I1412" s="19">
        <v>0</v>
      </c>
      <c r="J1412" s="16" t="s">
        <v>595</v>
      </c>
      <c r="K1412" s="18">
        <v>-116.45</v>
      </c>
      <c r="L1412" s="18">
        <v>10.97</v>
      </c>
      <c r="M1412" s="18">
        <v>6.5</v>
      </c>
      <c r="N1412" s="16" t="s">
        <v>643</v>
      </c>
      <c r="O1412" s="16" t="s">
        <v>602</v>
      </c>
      <c r="P1412" s="16" t="s">
        <v>71</v>
      </c>
      <c r="Q1412" s="16" t="s">
        <v>681</v>
      </c>
      <c r="R1412" s="16" t="s">
        <v>689</v>
      </c>
      <c r="S1412" s="16" t="s">
        <v>591</v>
      </c>
      <c r="T1412" s="20">
        <f>E1412+7</f>
        <v>42594</v>
      </c>
    </row>
    <row r="1413" spans="1:20" x14ac:dyDescent="0.2">
      <c r="A1413" s="16" t="s">
        <v>675</v>
      </c>
      <c r="B1413" s="4">
        <v>7577</v>
      </c>
      <c r="C1413" s="21" t="s">
        <v>640</v>
      </c>
      <c r="D1413" s="16">
        <v>54183</v>
      </c>
      <c r="E1413" s="22">
        <v>42414</v>
      </c>
      <c r="F1413" s="16" t="s">
        <v>585</v>
      </c>
      <c r="G1413" s="21">
        <v>32</v>
      </c>
      <c r="H1413" s="18">
        <f>G1413*L1413</f>
        <v>2655.68</v>
      </c>
      <c r="I1413" s="23">
        <v>0.02</v>
      </c>
      <c r="J1413" s="16" t="s">
        <v>594</v>
      </c>
      <c r="K1413" s="24">
        <v>1097.25</v>
      </c>
      <c r="L1413" s="18">
        <v>82.99</v>
      </c>
      <c r="M1413" s="24">
        <v>5.5</v>
      </c>
      <c r="N1413" s="16" t="s">
        <v>647</v>
      </c>
      <c r="O1413" s="21" t="s">
        <v>602</v>
      </c>
      <c r="P1413" s="16" t="s">
        <v>71</v>
      </c>
      <c r="Q1413" s="21" t="s">
        <v>681</v>
      </c>
      <c r="R1413" s="16" t="s">
        <v>689</v>
      </c>
      <c r="S1413" s="21" t="s">
        <v>591</v>
      </c>
      <c r="T1413" s="20">
        <f>E1413+7</f>
        <v>42421</v>
      </c>
    </row>
    <row r="1414" spans="1:20" x14ac:dyDescent="0.2">
      <c r="A1414" s="16" t="s">
        <v>675</v>
      </c>
      <c r="B1414" s="4">
        <v>2778</v>
      </c>
      <c r="C1414" s="16" t="s">
        <v>640</v>
      </c>
      <c r="D1414" s="16">
        <v>20066</v>
      </c>
      <c r="E1414" s="17">
        <v>42554</v>
      </c>
      <c r="F1414" s="16" t="s">
        <v>585</v>
      </c>
      <c r="G1414" s="16">
        <v>3</v>
      </c>
      <c r="H1414" s="18">
        <f>G1414*L1414</f>
        <v>34.74</v>
      </c>
      <c r="I1414" s="19">
        <v>0.02</v>
      </c>
      <c r="J1414" s="16" t="s">
        <v>595</v>
      </c>
      <c r="K1414" s="18">
        <v>-11.69</v>
      </c>
      <c r="L1414" s="18">
        <v>11.58</v>
      </c>
      <c r="M1414" s="18">
        <v>5.72</v>
      </c>
      <c r="N1414" s="16" t="s">
        <v>661</v>
      </c>
      <c r="O1414" s="16" t="s">
        <v>602</v>
      </c>
      <c r="P1414" s="16" t="s">
        <v>68</v>
      </c>
      <c r="Q1414" s="16" t="s">
        <v>679</v>
      </c>
      <c r="R1414" s="16" t="s">
        <v>682</v>
      </c>
      <c r="S1414" s="16" t="s">
        <v>591</v>
      </c>
      <c r="T1414" s="20">
        <f>E1414+7</f>
        <v>42561</v>
      </c>
    </row>
    <row r="1415" spans="1:20" x14ac:dyDescent="0.2">
      <c r="A1415" s="16" t="s">
        <v>675</v>
      </c>
      <c r="B1415" s="2">
        <v>8396</v>
      </c>
      <c r="C1415" s="21" t="s">
        <v>640</v>
      </c>
      <c r="D1415" s="16">
        <v>59971</v>
      </c>
      <c r="E1415" s="22">
        <v>42094</v>
      </c>
      <c r="F1415" s="16" t="s">
        <v>585</v>
      </c>
      <c r="G1415" s="21">
        <v>45</v>
      </c>
      <c r="H1415" s="18">
        <f>G1415*L1415</f>
        <v>552.6</v>
      </c>
      <c r="I1415" s="23">
        <v>0.08</v>
      </c>
      <c r="J1415" s="16" t="s">
        <v>595</v>
      </c>
      <c r="K1415" s="24">
        <v>-10.84</v>
      </c>
      <c r="L1415" s="18">
        <v>12.28</v>
      </c>
      <c r="M1415" s="24">
        <v>6.47</v>
      </c>
      <c r="N1415" s="16" t="s">
        <v>641</v>
      </c>
      <c r="O1415" s="21" t="s">
        <v>602</v>
      </c>
      <c r="P1415" s="16" t="s">
        <v>68</v>
      </c>
      <c r="Q1415" s="21" t="s">
        <v>679</v>
      </c>
      <c r="R1415" s="16" t="s">
        <v>686</v>
      </c>
      <c r="S1415" s="21" t="s">
        <v>591</v>
      </c>
      <c r="T1415" s="20">
        <f>E1415+7</f>
        <v>42101</v>
      </c>
    </row>
    <row r="1416" spans="1:20" x14ac:dyDescent="0.2">
      <c r="A1416" s="16" t="s">
        <v>675</v>
      </c>
      <c r="B1416" s="2">
        <v>5193</v>
      </c>
      <c r="C1416" s="16" t="s">
        <v>640</v>
      </c>
      <c r="D1416" s="16">
        <v>36901</v>
      </c>
      <c r="E1416" s="17">
        <v>42565</v>
      </c>
      <c r="F1416" s="16" t="s">
        <v>585</v>
      </c>
      <c r="G1416" s="16">
        <v>30</v>
      </c>
      <c r="H1416" s="18">
        <f>G1416*L1416</f>
        <v>200.39999999999998</v>
      </c>
      <c r="I1416" s="19">
        <v>0.08</v>
      </c>
      <c r="J1416" s="16" t="s">
        <v>595</v>
      </c>
      <c r="K1416" s="18">
        <v>-56.22</v>
      </c>
      <c r="L1416" s="18">
        <v>6.68</v>
      </c>
      <c r="M1416" s="18">
        <v>5.66</v>
      </c>
      <c r="N1416" s="16" t="s">
        <v>646</v>
      </c>
      <c r="O1416" s="16" t="s">
        <v>602</v>
      </c>
      <c r="P1416" s="16" t="s">
        <v>71</v>
      </c>
      <c r="Q1416" s="16" t="s">
        <v>679</v>
      </c>
      <c r="R1416" s="16" t="s">
        <v>686</v>
      </c>
      <c r="S1416" s="16" t="s">
        <v>591</v>
      </c>
      <c r="T1416" s="20">
        <f>E1416+7</f>
        <v>42572</v>
      </c>
    </row>
    <row r="1417" spans="1:20" x14ac:dyDescent="0.2">
      <c r="A1417" s="16" t="s">
        <v>675</v>
      </c>
      <c r="B1417" s="2">
        <v>4952</v>
      </c>
      <c r="C1417" s="21" t="s">
        <v>640</v>
      </c>
      <c r="D1417" s="16">
        <v>35239</v>
      </c>
      <c r="E1417" s="22">
        <v>42259</v>
      </c>
      <c r="F1417" s="16" t="s">
        <v>585</v>
      </c>
      <c r="G1417" s="21">
        <v>21</v>
      </c>
      <c r="H1417" s="18">
        <f>G1417*L1417</f>
        <v>110.88000000000001</v>
      </c>
      <c r="I1417" s="23">
        <v>0.08</v>
      </c>
      <c r="J1417" s="16" t="s">
        <v>595</v>
      </c>
      <c r="K1417" s="24">
        <v>-77.08</v>
      </c>
      <c r="L1417" s="18">
        <v>5.28</v>
      </c>
      <c r="M1417" s="24">
        <v>6.26</v>
      </c>
      <c r="N1417" s="16" t="s">
        <v>647</v>
      </c>
      <c r="O1417" s="21" t="s">
        <v>602</v>
      </c>
      <c r="P1417" s="16" t="s">
        <v>69</v>
      </c>
      <c r="Q1417" s="21" t="s">
        <v>679</v>
      </c>
      <c r="R1417" s="16" t="s">
        <v>686</v>
      </c>
      <c r="S1417" s="21" t="s">
        <v>591</v>
      </c>
      <c r="T1417" s="20">
        <f>E1417+7</f>
        <v>42266</v>
      </c>
    </row>
    <row r="1418" spans="1:20" x14ac:dyDescent="0.2">
      <c r="A1418" s="16" t="s">
        <v>675</v>
      </c>
      <c r="B1418" s="4">
        <v>619</v>
      </c>
      <c r="C1418" s="16" t="s">
        <v>640</v>
      </c>
      <c r="D1418" s="16">
        <v>4261</v>
      </c>
      <c r="E1418" s="17">
        <v>42584</v>
      </c>
      <c r="F1418" s="16" t="s">
        <v>585</v>
      </c>
      <c r="G1418" s="16">
        <v>33</v>
      </c>
      <c r="H1418" s="18">
        <f>G1418*L1418</f>
        <v>197.34</v>
      </c>
      <c r="I1418" s="19">
        <v>0.08</v>
      </c>
      <c r="J1418" s="16" t="s">
        <v>595</v>
      </c>
      <c r="K1418" s="18">
        <v>-71.47</v>
      </c>
      <c r="L1418" s="18">
        <v>5.98</v>
      </c>
      <c r="M1418" s="18">
        <v>5.35</v>
      </c>
      <c r="N1418" s="16" t="s">
        <v>642</v>
      </c>
      <c r="O1418" s="16" t="s">
        <v>602</v>
      </c>
      <c r="P1418" s="16" t="s">
        <v>71</v>
      </c>
      <c r="Q1418" s="16" t="s">
        <v>679</v>
      </c>
      <c r="R1418" s="16" t="s">
        <v>686</v>
      </c>
      <c r="S1418" s="16" t="s">
        <v>591</v>
      </c>
      <c r="T1418" s="20">
        <f>E1418+7</f>
        <v>42591</v>
      </c>
    </row>
    <row r="1419" spans="1:20" x14ac:dyDescent="0.2">
      <c r="A1419" s="16" t="s">
        <v>675</v>
      </c>
      <c r="B1419" s="4">
        <v>2252</v>
      </c>
      <c r="C1419" s="21" t="s">
        <v>640</v>
      </c>
      <c r="D1419" s="16">
        <v>16197</v>
      </c>
      <c r="E1419" s="22">
        <v>42608</v>
      </c>
      <c r="F1419" s="16" t="s">
        <v>585</v>
      </c>
      <c r="G1419" s="21">
        <v>19</v>
      </c>
      <c r="H1419" s="18">
        <f>G1419*L1419</f>
        <v>100.32000000000001</v>
      </c>
      <c r="I1419" s="23">
        <v>0.08</v>
      </c>
      <c r="J1419" s="16" t="s">
        <v>595</v>
      </c>
      <c r="K1419" s="24">
        <v>-58.16</v>
      </c>
      <c r="L1419" s="18">
        <v>5.28</v>
      </c>
      <c r="M1419" s="24">
        <v>5.85</v>
      </c>
      <c r="N1419" s="16" t="s">
        <v>648</v>
      </c>
      <c r="O1419" s="21" t="s">
        <v>602</v>
      </c>
      <c r="P1419" s="16" t="s">
        <v>70</v>
      </c>
      <c r="Q1419" s="21" t="s">
        <v>679</v>
      </c>
      <c r="R1419" s="16" t="s">
        <v>686</v>
      </c>
      <c r="S1419" s="21" t="s">
        <v>591</v>
      </c>
      <c r="T1419" s="20">
        <f>E1419+7</f>
        <v>42615</v>
      </c>
    </row>
    <row r="1420" spans="1:20" x14ac:dyDescent="0.2">
      <c r="A1420" s="16" t="s">
        <v>675</v>
      </c>
      <c r="B1420" s="4">
        <v>36</v>
      </c>
      <c r="C1420" s="16" t="s">
        <v>640</v>
      </c>
      <c r="D1420" s="16">
        <v>225</v>
      </c>
      <c r="E1420" s="17">
        <v>42087</v>
      </c>
      <c r="F1420" s="16" t="s">
        <v>585</v>
      </c>
      <c r="G1420" s="16">
        <v>1</v>
      </c>
      <c r="H1420" s="18">
        <f>G1420*L1420</f>
        <v>19.84</v>
      </c>
      <c r="I1420" s="19">
        <v>0.05</v>
      </c>
      <c r="J1420" s="16" t="s">
        <v>595</v>
      </c>
      <c r="K1420" s="18">
        <v>-8.9700000000000006</v>
      </c>
      <c r="L1420" s="18">
        <v>19.84</v>
      </c>
      <c r="M1420" s="18">
        <v>4.0999999999999996</v>
      </c>
      <c r="N1420" s="16" t="s">
        <v>647</v>
      </c>
      <c r="O1420" s="16" t="s">
        <v>602</v>
      </c>
      <c r="P1420" s="16" t="s">
        <v>68</v>
      </c>
      <c r="Q1420" s="16" t="s">
        <v>679</v>
      </c>
      <c r="R1420" s="16" t="s">
        <v>683</v>
      </c>
      <c r="S1420" s="16" t="s">
        <v>588</v>
      </c>
      <c r="T1420" s="20">
        <f>E1420+7</f>
        <v>42094</v>
      </c>
    </row>
    <row r="1421" spans="1:20" x14ac:dyDescent="0.2">
      <c r="A1421" s="16" t="s">
        <v>675</v>
      </c>
      <c r="B1421" s="4">
        <v>3375</v>
      </c>
      <c r="C1421" s="21" t="s">
        <v>640</v>
      </c>
      <c r="D1421" s="16">
        <v>24098</v>
      </c>
      <c r="E1421" s="22">
        <v>42416</v>
      </c>
      <c r="F1421" s="16" t="s">
        <v>585</v>
      </c>
      <c r="G1421" s="21">
        <v>10</v>
      </c>
      <c r="H1421" s="18">
        <f>G1421*L1421</f>
        <v>76.399999999999991</v>
      </c>
      <c r="I1421" s="23">
        <v>0.05</v>
      </c>
      <c r="J1421" s="16" t="s">
        <v>595</v>
      </c>
      <c r="K1421" s="24">
        <v>-20.49</v>
      </c>
      <c r="L1421" s="18">
        <v>7.64</v>
      </c>
      <c r="M1421" s="24">
        <v>5.83</v>
      </c>
      <c r="N1421" s="16" t="s">
        <v>648</v>
      </c>
      <c r="O1421" s="21" t="s">
        <v>602</v>
      </c>
      <c r="P1421" s="16" t="s">
        <v>69</v>
      </c>
      <c r="Q1421" s="21" t="s">
        <v>679</v>
      </c>
      <c r="R1421" s="16" t="s">
        <v>686</v>
      </c>
      <c r="S1421" s="21" t="s">
        <v>588</v>
      </c>
      <c r="T1421" s="20">
        <f>E1421+7</f>
        <v>42423</v>
      </c>
    </row>
    <row r="1422" spans="1:20" x14ac:dyDescent="0.2">
      <c r="A1422" s="16" t="s">
        <v>675</v>
      </c>
      <c r="B1422" s="2">
        <v>2380</v>
      </c>
      <c r="C1422" s="16" t="s">
        <v>640</v>
      </c>
      <c r="D1422" s="16">
        <v>17253</v>
      </c>
      <c r="E1422" s="17">
        <v>42172</v>
      </c>
      <c r="F1422" s="16" t="s">
        <v>585</v>
      </c>
      <c r="G1422" s="16">
        <v>13</v>
      </c>
      <c r="H1422" s="18">
        <f>G1422*L1422</f>
        <v>45.76</v>
      </c>
      <c r="I1422" s="19">
        <v>0.08</v>
      </c>
      <c r="J1422" s="16" t="s">
        <v>595</v>
      </c>
      <c r="K1422" s="18">
        <v>-64.388500000000008</v>
      </c>
      <c r="L1422" s="18">
        <v>3.52</v>
      </c>
      <c r="M1422" s="18">
        <v>6.83</v>
      </c>
      <c r="N1422" s="16" t="s">
        <v>642</v>
      </c>
      <c r="O1422" s="16" t="s">
        <v>602</v>
      </c>
      <c r="P1422" s="16" t="s">
        <v>71</v>
      </c>
      <c r="Q1422" s="16" t="s">
        <v>679</v>
      </c>
      <c r="R1422" s="16" t="s">
        <v>691</v>
      </c>
      <c r="S1422" s="16" t="s">
        <v>591</v>
      </c>
      <c r="T1422" s="20">
        <f>E1422+7</f>
        <v>42179</v>
      </c>
    </row>
    <row r="1423" spans="1:20" x14ac:dyDescent="0.2">
      <c r="A1423" s="16" t="s">
        <v>675</v>
      </c>
      <c r="B1423" s="4">
        <v>8132</v>
      </c>
      <c r="C1423" s="21" t="s">
        <v>640</v>
      </c>
      <c r="D1423" s="16">
        <v>58117</v>
      </c>
      <c r="E1423" s="22">
        <v>41994</v>
      </c>
      <c r="F1423" s="16" t="s">
        <v>585</v>
      </c>
      <c r="G1423" s="21">
        <v>42</v>
      </c>
      <c r="H1423" s="18">
        <f>G1423*L1423</f>
        <v>131.88</v>
      </c>
      <c r="I1423" s="23">
        <v>0.04</v>
      </c>
      <c r="J1423" s="16" t="s">
        <v>595</v>
      </c>
      <c r="K1423" s="24">
        <v>-62.84</v>
      </c>
      <c r="L1423" s="18">
        <v>3.14</v>
      </c>
      <c r="M1423" s="24">
        <v>1.92</v>
      </c>
      <c r="N1423" s="16" t="s">
        <v>646</v>
      </c>
      <c r="O1423" s="21" t="s">
        <v>602</v>
      </c>
      <c r="P1423" s="16" t="s">
        <v>71</v>
      </c>
      <c r="Q1423" s="21" t="s">
        <v>679</v>
      </c>
      <c r="R1423" s="16" t="s">
        <v>684</v>
      </c>
      <c r="S1423" s="21" t="s">
        <v>588</v>
      </c>
      <c r="T1423" s="20">
        <f>E1423+7</f>
        <v>42001</v>
      </c>
    </row>
    <row r="1424" spans="1:20" x14ac:dyDescent="0.2">
      <c r="A1424" s="16" t="s">
        <v>675</v>
      </c>
      <c r="B1424" s="4">
        <v>823</v>
      </c>
      <c r="C1424" s="16" t="s">
        <v>640</v>
      </c>
      <c r="D1424" s="16">
        <v>5954</v>
      </c>
      <c r="E1424" s="17">
        <v>42645</v>
      </c>
      <c r="F1424" s="16" t="s">
        <v>585</v>
      </c>
      <c r="G1424" s="16">
        <v>32</v>
      </c>
      <c r="H1424" s="18">
        <f>G1424*L1424</f>
        <v>19103.36</v>
      </c>
      <c r="I1424" s="19">
        <v>0.06</v>
      </c>
      <c r="J1424" s="16" t="s">
        <v>593</v>
      </c>
      <c r="K1424" s="18">
        <v>4569.0600000000004</v>
      </c>
      <c r="L1424" s="18">
        <v>596.98</v>
      </c>
      <c r="M1424" s="18">
        <v>14.7</v>
      </c>
      <c r="N1424" s="16" t="s">
        <v>645</v>
      </c>
      <c r="O1424" s="16" t="s">
        <v>602</v>
      </c>
      <c r="P1424" s="16" t="s">
        <v>71</v>
      </c>
      <c r="Q1424" s="16" t="s">
        <v>681</v>
      </c>
      <c r="R1424" s="16" t="s">
        <v>694</v>
      </c>
      <c r="S1424" s="16" t="s">
        <v>72</v>
      </c>
      <c r="T1424" s="20">
        <f>E1424+7</f>
        <v>42652</v>
      </c>
    </row>
    <row r="1425" spans="1:20" x14ac:dyDescent="0.2">
      <c r="A1425" s="16" t="s">
        <v>675</v>
      </c>
      <c r="B1425" s="4">
        <v>6528</v>
      </c>
      <c r="C1425" s="21" t="s">
        <v>640</v>
      </c>
      <c r="D1425" s="16">
        <v>46468</v>
      </c>
      <c r="E1425" s="22">
        <v>41954</v>
      </c>
      <c r="F1425" s="16" t="s">
        <v>585</v>
      </c>
      <c r="G1425" s="21">
        <v>46</v>
      </c>
      <c r="H1425" s="18">
        <f>G1425*L1425</f>
        <v>7635.08</v>
      </c>
      <c r="I1425" s="23">
        <v>0.08</v>
      </c>
      <c r="J1425" s="16" t="s">
        <v>595</v>
      </c>
      <c r="K1425" s="24">
        <v>2745.8654999999999</v>
      </c>
      <c r="L1425" s="18">
        <v>165.98</v>
      </c>
      <c r="M1425" s="24">
        <v>19.989999999999998</v>
      </c>
      <c r="N1425" s="16" t="s">
        <v>645</v>
      </c>
      <c r="O1425" s="21" t="s">
        <v>602</v>
      </c>
      <c r="P1425" s="16" t="s">
        <v>68</v>
      </c>
      <c r="Q1425" s="21" t="s">
        <v>679</v>
      </c>
      <c r="R1425" s="16" t="s">
        <v>691</v>
      </c>
      <c r="S1425" s="21" t="s">
        <v>591</v>
      </c>
      <c r="T1425" s="20">
        <f>E1425+7</f>
        <v>41961</v>
      </c>
    </row>
    <row r="1426" spans="1:20" x14ac:dyDescent="0.2">
      <c r="A1426" s="16" t="s">
        <v>675</v>
      </c>
      <c r="B1426" s="2">
        <v>3891</v>
      </c>
      <c r="C1426" s="16" t="s">
        <v>640</v>
      </c>
      <c r="D1426" s="16">
        <v>27778</v>
      </c>
      <c r="E1426" s="17">
        <v>42188</v>
      </c>
      <c r="F1426" s="16" t="s">
        <v>585</v>
      </c>
      <c r="G1426" s="16">
        <v>1</v>
      </c>
      <c r="H1426" s="18">
        <f>G1426*L1426</f>
        <v>223.98</v>
      </c>
      <c r="I1426" s="19">
        <v>0.02</v>
      </c>
      <c r="J1426" s="16" t="s">
        <v>595</v>
      </c>
      <c r="K1426" s="18">
        <v>-105.14450000000001</v>
      </c>
      <c r="L1426" s="18">
        <v>223.98</v>
      </c>
      <c r="M1426" s="18">
        <v>15.01</v>
      </c>
      <c r="N1426" s="16" t="s">
        <v>643</v>
      </c>
      <c r="O1426" s="16" t="s">
        <v>602</v>
      </c>
      <c r="P1426" s="16" t="s">
        <v>71</v>
      </c>
      <c r="Q1426" s="16" t="s">
        <v>679</v>
      </c>
      <c r="R1426" s="16" t="s">
        <v>691</v>
      </c>
      <c r="S1426" s="16" t="s">
        <v>591</v>
      </c>
      <c r="T1426" s="20">
        <f>E1426+7</f>
        <v>42195</v>
      </c>
    </row>
    <row r="1427" spans="1:20" x14ac:dyDescent="0.2">
      <c r="A1427" s="16" t="s">
        <v>675</v>
      </c>
      <c r="B1427" s="2">
        <v>1730</v>
      </c>
      <c r="C1427" s="21" t="s">
        <v>640</v>
      </c>
      <c r="D1427" s="16">
        <v>12448</v>
      </c>
      <c r="E1427" s="22">
        <v>42255</v>
      </c>
      <c r="F1427" s="16" t="s">
        <v>585</v>
      </c>
      <c r="G1427" s="21">
        <v>33</v>
      </c>
      <c r="H1427" s="18">
        <f>G1427*L1427</f>
        <v>243.54</v>
      </c>
      <c r="I1427" s="23">
        <v>7.0000000000000007E-2</v>
      </c>
      <c r="J1427" s="16" t="s">
        <v>595</v>
      </c>
      <c r="K1427" s="24">
        <v>-269.80150000000003</v>
      </c>
      <c r="L1427" s="18">
        <v>7.38</v>
      </c>
      <c r="M1427" s="24">
        <v>11.51</v>
      </c>
      <c r="N1427" s="16" t="s">
        <v>648</v>
      </c>
      <c r="O1427" s="21" t="s">
        <v>602</v>
      </c>
      <c r="P1427" s="16" t="s">
        <v>69</v>
      </c>
      <c r="Q1427" s="21" t="s">
        <v>679</v>
      </c>
      <c r="R1427" s="16" t="s">
        <v>691</v>
      </c>
      <c r="S1427" s="21" t="s">
        <v>591</v>
      </c>
      <c r="T1427" s="20">
        <f>E1427+7</f>
        <v>42262</v>
      </c>
    </row>
    <row r="1428" spans="1:20" x14ac:dyDescent="0.2">
      <c r="A1428" s="16" t="s">
        <v>675</v>
      </c>
      <c r="B1428" s="2">
        <v>5978</v>
      </c>
      <c r="C1428" s="16" t="s">
        <v>640</v>
      </c>
      <c r="D1428" s="16">
        <v>42374</v>
      </c>
      <c r="E1428" s="17">
        <v>42507</v>
      </c>
      <c r="F1428" s="16" t="s">
        <v>585</v>
      </c>
      <c r="G1428" s="16">
        <v>47</v>
      </c>
      <c r="H1428" s="18">
        <f>G1428*L1428</f>
        <v>786.78</v>
      </c>
      <c r="I1428" s="19">
        <v>0</v>
      </c>
      <c r="J1428" s="16" t="s">
        <v>595</v>
      </c>
      <c r="K1428" s="18">
        <v>214.30200000000002</v>
      </c>
      <c r="L1428" s="18">
        <v>16.739999999999998</v>
      </c>
      <c r="M1428" s="18">
        <v>5.08</v>
      </c>
      <c r="N1428" s="16" t="s">
        <v>649</v>
      </c>
      <c r="O1428" s="16" t="s">
        <v>602</v>
      </c>
      <c r="P1428" s="16" t="s">
        <v>71</v>
      </c>
      <c r="Q1428" s="16" t="s">
        <v>679</v>
      </c>
      <c r="R1428" s="16" t="s">
        <v>691</v>
      </c>
      <c r="S1428" s="16" t="s">
        <v>591</v>
      </c>
      <c r="T1428" s="20">
        <f>E1428+7</f>
        <v>42514</v>
      </c>
    </row>
    <row r="1429" spans="1:20" x14ac:dyDescent="0.2">
      <c r="A1429" s="16" t="s">
        <v>675</v>
      </c>
      <c r="B1429" s="2">
        <v>7686</v>
      </c>
      <c r="C1429" s="21" t="s">
        <v>640</v>
      </c>
      <c r="D1429" s="16">
        <v>55077</v>
      </c>
      <c r="E1429" s="22">
        <v>42220</v>
      </c>
      <c r="F1429" s="16" t="s">
        <v>585</v>
      </c>
      <c r="G1429" s="21">
        <v>2</v>
      </c>
      <c r="H1429" s="18">
        <f>G1429*L1429</f>
        <v>28.96</v>
      </c>
      <c r="I1429" s="23">
        <v>0.05</v>
      </c>
      <c r="J1429" s="16" t="s">
        <v>595</v>
      </c>
      <c r="K1429" s="24">
        <v>-44.39</v>
      </c>
      <c r="L1429" s="18">
        <v>14.48</v>
      </c>
      <c r="M1429" s="24">
        <v>1.99</v>
      </c>
      <c r="N1429" s="16" t="s">
        <v>647</v>
      </c>
      <c r="O1429" s="21" t="s">
        <v>602</v>
      </c>
      <c r="P1429" s="16" t="s">
        <v>71</v>
      </c>
      <c r="Q1429" s="21" t="s">
        <v>681</v>
      </c>
      <c r="R1429" s="16" t="s">
        <v>689</v>
      </c>
      <c r="S1429" s="21" t="s">
        <v>592</v>
      </c>
      <c r="T1429" s="20">
        <f>E1429+7</f>
        <v>42227</v>
      </c>
    </row>
    <row r="1430" spans="1:20" x14ac:dyDescent="0.2">
      <c r="A1430" s="16" t="s">
        <v>675</v>
      </c>
      <c r="B1430" s="2">
        <v>3286</v>
      </c>
      <c r="C1430" s="16" t="s">
        <v>640</v>
      </c>
      <c r="D1430" s="16">
        <v>23522</v>
      </c>
      <c r="E1430" s="17">
        <v>42044</v>
      </c>
      <c r="F1430" s="16" t="s">
        <v>585</v>
      </c>
      <c r="G1430" s="16">
        <v>8</v>
      </c>
      <c r="H1430" s="18">
        <f>G1430*L1430</f>
        <v>159.91999999999999</v>
      </c>
      <c r="I1430" s="19">
        <v>0.02</v>
      </c>
      <c r="J1430" s="16" t="s">
        <v>595</v>
      </c>
      <c r="K1430" s="18">
        <v>-44.86</v>
      </c>
      <c r="L1430" s="18">
        <v>19.989999999999998</v>
      </c>
      <c r="M1430" s="18">
        <v>11.17</v>
      </c>
      <c r="N1430" s="16" t="s">
        <v>661</v>
      </c>
      <c r="O1430" s="16" t="s">
        <v>602</v>
      </c>
      <c r="P1430" s="16" t="s">
        <v>69</v>
      </c>
      <c r="Q1430" s="16" t="s">
        <v>680</v>
      </c>
      <c r="R1430" s="16" t="s">
        <v>687</v>
      </c>
      <c r="S1430" s="16" t="s">
        <v>589</v>
      </c>
      <c r="T1430" s="20">
        <f>E1430+7</f>
        <v>42051</v>
      </c>
    </row>
    <row r="1431" spans="1:20" x14ac:dyDescent="0.2">
      <c r="A1431" s="16" t="s">
        <v>675</v>
      </c>
      <c r="B1431" s="2">
        <v>4254</v>
      </c>
      <c r="C1431" s="21" t="s">
        <v>640</v>
      </c>
      <c r="D1431" s="16">
        <v>30279</v>
      </c>
      <c r="E1431" s="22">
        <v>42284</v>
      </c>
      <c r="F1431" s="16" t="s">
        <v>585</v>
      </c>
      <c r="G1431" s="21">
        <v>25</v>
      </c>
      <c r="H1431" s="18">
        <f>G1431*L1431</f>
        <v>1524.25</v>
      </c>
      <c r="I1431" s="23">
        <v>0.1</v>
      </c>
      <c r="J1431" s="16" t="s">
        <v>595</v>
      </c>
      <c r="K1431" s="24">
        <v>324.95999999999998</v>
      </c>
      <c r="L1431" s="18">
        <v>60.97</v>
      </c>
      <c r="M1431" s="24">
        <v>4.5</v>
      </c>
      <c r="N1431" s="16" t="s">
        <v>643</v>
      </c>
      <c r="O1431" s="21" t="s">
        <v>602</v>
      </c>
      <c r="P1431" s="16" t="s">
        <v>71</v>
      </c>
      <c r="Q1431" s="21" t="s">
        <v>679</v>
      </c>
      <c r="R1431" s="16" t="s">
        <v>685</v>
      </c>
      <c r="S1431" s="21" t="s">
        <v>591</v>
      </c>
      <c r="T1431" s="20">
        <f>E1431+7</f>
        <v>42291</v>
      </c>
    </row>
    <row r="1432" spans="1:20" x14ac:dyDescent="0.2">
      <c r="A1432" s="16" t="s">
        <v>675</v>
      </c>
      <c r="B1432" s="2">
        <v>5413</v>
      </c>
      <c r="C1432" s="16" t="s">
        <v>640</v>
      </c>
      <c r="D1432" s="16">
        <v>38498</v>
      </c>
      <c r="E1432" s="17">
        <v>42426</v>
      </c>
      <c r="F1432" s="16" t="s">
        <v>585</v>
      </c>
      <c r="G1432" s="16">
        <v>30</v>
      </c>
      <c r="H1432" s="18">
        <f>G1432*L1432</f>
        <v>3473.7000000000003</v>
      </c>
      <c r="I1432" s="19">
        <v>7.0000000000000007E-2</v>
      </c>
      <c r="J1432" s="16" t="s">
        <v>595</v>
      </c>
      <c r="K1432" s="18">
        <v>1070.18</v>
      </c>
      <c r="L1432" s="18">
        <v>115.79</v>
      </c>
      <c r="M1432" s="18">
        <v>1.99</v>
      </c>
      <c r="N1432" s="16" t="s">
        <v>642</v>
      </c>
      <c r="O1432" s="16" t="s">
        <v>602</v>
      </c>
      <c r="P1432" s="16" t="s">
        <v>71</v>
      </c>
      <c r="Q1432" s="16" t="s">
        <v>681</v>
      </c>
      <c r="R1432" s="16" t="s">
        <v>689</v>
      </c>
      <c r="S1432" s="16" t="s">
        <v>592</v>
      </c>
      <c r="T1432" s="20">
        <f>E1432+7</f>
        <v>42433</v>
      </c>
    </row>
    <row r="1433" spans="1:20" x14ac:dyDescent="0.2">
      <c r="A1433" s="16" t="s">
        <v>675</v>
      </c>
      <c r="B1433" s="2">
        <v>6816</v>
      </c>
      <c r="C1433" s="21" t="s">
        <v>640</v>
      </c>
      <c r="D1433" s="16">
        <v>48515</v>
      </c>
      <c r="E1433" s="22">
        <v>42297</v>
      </c>
      <c r="F1433" s="16" t="s">
        <v>585</v>
      </c>
      <c r="G1433" s="21">
        <v>47</v>
      </c>
      <c r="H1433" s="18">
        <f>G1433*L1433</f>
        <v>706.88</v>
      </c>
      <c r="I1433" s="23">
        <v>0.01</v>
      </c>
      <c r="J1433" s="16" t="s">
        <v>594</v>
      </c>
      <c r="K1433" s="24">
        <v>327.45</v>
      </c>
      <c r="L1433" s="18">
        <v>15.04</v>
      </c>
      <c r="M1433" s="24">
        <v>1.97</v>
      </c>
      <c r="N1433" s="16" t="s">
        <v>648</v>
      </c>
      <c r="O1433" s="21" t="s">
        <v>602</v>
      </c>
      <c r="P1433" s="16" t="s">
        <v>70</v>
      </c>
      <c r="Q1433" s="21" t="s">
        <v>679</v>
      </c>
      <c r="R1433" s="16" t="s">
        <v>686</v>
      </c>
      <c r="S1433" s="21" t="s">
        <v>588</v>
      </c>
      <c r="T1433" s="20">
        <f>E1433+7</f>
        <v>42304</v>
      </c>
    </row>
    <row r="1434" spans="1:20" x14ac:dyDescent="0.2">
      <c r="A1434" s="16" t="s">
        <v>675</v>
      </c>
      <c r="B1434" s="4">
        <v>794</v>
      </c>
      <c r="C1434" s="16" t="s">
        <v>640</v>
      </c>
      <c r="D1434" s="16">
        <v>5697</v>
      </c>
      <c r="E1434" s="17">
        <v>42586</v>
      </c>
      <c r="F1434" s="16" t="s">
        <v>585</v>
      </c>
      <c r="G1434" s="16">
        <v>31</v>
      </c>
      <c r="H1434" s="18">
        <f>G1434*L1434</f>
        <v>349.98999999999995</v>
      </c>
      <c r="I1434" s="19">
        <v>0.03</v>
      </c>
      <c r="J1434" s="16" t="s">
        <v>595</v>
      </c>
      <c r="K1434" s="18">
        <v>-13.32</v>
      </c>
      <c r="L1434" s="18">
        <v>11.29</v>
      </c>
      <c r="M1434" s="18">
        <v>5.03</v>
      </c>
      <c r="N1434" s="16" t="s">
        <v>645</v>
      </c>
      <c r="O1434" s="16" t="s">
        <v>602</v>
      </c>
      <c r="P1434" s="16" t="s">
        <v>68</v>
      </c>
      <c r="Q1434" s="16" t="s">
        <v>679</v>
      </c>
      <c r="R1434" s="16" t="s">
        <v>692</v>
      </c>
      <c r="S1434" s="16" t="s">
        <v>591</v>
      </c>
      <c r="T1434" s="20">
        <f>E1434+7</f>
        <v>42593</v>
      </c>
    </row>
    <row r="1435" spans="1:20" x14ac:dyDescent="0.2">
      <c r="A1435" s="16" t="s">
        <v>675</v>
      </c>
      <c r="B1435" s="2">
        <v>4872</v>
      </c>
      <c r="C1435" s="21" t="s">
        <v>640</v>
      </c>
      <c r="D1435" s="16">
        <v>34662</v>
      </c>
      <c r="E1435" s="22">
        <v>42318</v>
      </c>
      <c r="F1435" s="16" t="s">
        <v>585</v>
      </c>
      <c r="G1435" s="21">
        <v>35</v>
      </c>
      <c r="H1435" s="18">
        <f>G1435*L1435</f>
        <v>12984.300000000001</v>
      </c>
      <c r="I1435" s="23">
        <v>0.09</v>
      </c>
      <c r="J1435" s="16" t="s">
        <v>593</v>
      </c>
      <c r="K1435" s="24">
        <v>95.059999999999945</v>
      </c>
      <c r="L1435" s="18">
        <v>370.98</v>
      </c>
      <c r="M1435" s="24">
        <v>99</v>
      </c>
      <c r="N1435" s="16" t="s">
        <v>649</v>
      </c>
      <c r="O1435" s="21" t="s">
        <v>602</v>
      </c>
      <c r="P1435" s="16" t="s">
        <v>70</v>
      </c>
      <c r="Q1435" s="21" t="s">
        <v>679</v>
      </c>
      <c r="R1435" s="16" t="s">
        <v>692</v>
      </c>
      <c r="S1435" s="21" t="s">
        <v>72</v>
      </c>
      <c r="T1435" s="20">
        <f>E1435+7</f>
        <v>42325</v>
      </c>
    </row>
    <row r="1436" spans="1:20" x14ac:dyDescent="0.2">
      <c r="A1436" s="16" t="s">
        <v>675</v>
      </c>
      <c r="B1436" s="4">
        <v>49</v>
      </c>
      <c r="C1436" s="16" t="s">
        <v>640</v>
      </c>
      <c r="D1436" s="16">
        <v>293</v>
      </c>
      <c r="E1436" s="17">
        <v>42583</v>
      </c>
      <c r="F1436" s="16" t="s">
        <v>581</v>
      </c>
      <c r="G1436" s="16">
        <v>49</v>
      </c>
      <c r="H1436" s="18">
        <f>G1436*L1436</f>
        <v>10199.84</v>
      </c>
      <c r="I1436" s="19">
        <v>7.0000000000000007E-2</v>
      </c>
      <c r="J1436" s="16" t="s">
        <v>593</v>
      </c>
      <c r="K1436" s="18">
        <v>457.81</v>
      </c>
      <c r="L1436" s="18">
        <v>208.16</v>
      </c>
      <c r="M1436" s="18">
        <v>68.02</v>
      </c>
      <c r="N1436" s="16" t="s">
        <v>661</v>
      </c>
      <c r="O1436" s="16" t="s">
        <v>602</v>
      </c>
      <c r="P1436" s="16" t="s">
        <v>70</v>
      </c>
      <c r="Q1436" s="16" t="s">
        <v>679</v>
      </c>
      <c r="R1436" s="16" t="s">
        <v>685</v>
      </c>
      <c r="S1436" s="16" t="s">
        <v>72</v>
      </c>
      <c r="T1436" s="20">
        <f>E1436+7</f>
        <v>42590</v>
      </c>
    </row>
    <row r="1437" spans="1:20" x14ac:dyDescent="0.2">
      <c r="A1437" s="16" t="s">
        <v>675</v>
      </c>
      <c r="B1437" s="4">
        <v>4478</v>
      </c>
      <c r="C1437" s="21" t="s">
        <v>640</v>
      </c>
      <c r="D1437" s="16">
        <v>31874</v>
      </c>
      <c r="E1437" s="22">
        <v>42567</v>
      </c>
      <c r="F1437" s="16" t="s">
        <v>581</v>
      </c>
      <c r="G1437" s="21">
        <v>39</v>
      </c>
      <c r="H1437" s="18">
        <f>G1437*L1437</f>
        <v>13580.189999999999</v>
      </c>
      <c r="I1437" s="23">
        <v>0.05</v>
      </c>
      <c r="J1437" s="16" t="s">
        <v>593</v>
      </c>
      <c r="K1437" s="24">
        <v>275.93</v>
      </c>
      <c r="L1437" s="18">
        <v>348.21</v>
      </c>
      <c r="M1437" s="24">
        <v>84.84</v>
      </c>
      <c r="N1437" s="16" t="s">
        <v>647</v>
      </c>
      <c r="O1437" s="21" t="s">
        <v>602</v>
      </c>
      <c r="P1437" s="16" t="s">
        <v>71</v>
      </c>
      <c r="Q1437" s="21" t="s">
        <v>680</v>
      </c>
      <c r="R1437" s="16" t="s">
        <v>693</v>
      </c>
      <c r="S1437" s="21" t="s">
        <v>587</v>
      </c>
      <c r="T1437" s="20">
        <f>E1437+7</f>
        <v>42574</v>
      </c>
    </row>
    <row r="1438" spans="1:20" x14ac:dyDescent="0.2">
      <c r="A1438" s="16" t="s">
        <v>675</v>
      </c>
      <c r="B1438" s="2">
        <v>7791</v>
      </c>
      <c r="C1438" s="16" t="s">
        <v>640</v>
      </c>
      <c r="D1438" s="16">
        <v>55747</v>
      </c>
      <c r="E1438" s="17">
        <v>42645</v>
      </c>
      <c r="F1438" s="16" t="s">
        <v>581</v>
      </c>
      <c r="G1438" s="16">
        <v>36</v>
      </c>
      <c r="H1438" s="18">
        <f>G1438*L1438</f>
        <v>18035.28</v>
      </c>
      <c r="I1438" s="19">
        <v>0.09</v>
      </c>
      <c r="J1438" s="16" t="s">
        <v>593</v>
      </c>
      <c r="K1438" s="18">
        <v>4801.82</v>
      </c>
      <c r="L1438" s="18">
        <v>500.98</v>
      </c>
      <c r="M1438" s="18">
        <v>26</v>
      </c>
      <c r="N1438" s="16" t="s">
        <v>644</v>
      </c>
      <c r="O1438" s="16" t="s">
        <v>602</v>
      </c>
      <c r="P1438" s="16" t="s">
        <v>69</v>
      </c>
      <c r="Q1438" s="16" t="s">
        <v>680</v>
      </c>
      <c r="R1438" s="16" t="s">
        <v>696</v>
      </c>
      <c r="S1438" s="16" t="s">
        <v>72</v>
      </c>
      <c r="T1438" s="20">
        <f>E1438+7</f>
        <v>42652</v>
      </c>
    </row>
    <row r="1439" spans="1:20" x14ac:dyDescent="0.2">
      <c r="A1439" s="16" t="s">
        <v>675</v>
      </c>
      <c r="B1439" s="4">
        <v>2721</v>
      </c>
      <c r="C1439" s="21" t="s">
        <v>640</v>
      </c>
      <c r="D1439" s="16">
        <v>19649</v>
      </c>
      <c r="E1439" s="22">
        <v>42067</v>
      </c>
      <c r="F1439" s="16" t="s">
        <v>581</v>
      </c>
      <c r="G1439" s="21">
        <v>36</v>
      </c>
      <c r="H1439" s="18">
        <f>G1439*L1439</f>
        <v>1143.3600000000001</v>
      </c>
      <c r="I1439" s="23">
        <v>0.1</v>
      </c>
      <c r="J1439" s="16" t="s">
        <v>593</v>
      </c>
      <c r="K1439" s="24">
        <v>-1286.43</v>
      </c>
      <c r="L1439" s="18">
        <v>31.76</v>
      </c>
      <c r="M1439" s="24">
        <v>45.51</v>
      </c>
      <c r="N1439" s="16" t="s">
        <v>641</v>
      </c>
      <c r="O1439" s="21" t="s">
        <v>602</v>
      </c>
      <c r="P1439" s="16" t="s">
        <v>70</v>
      </c>
      <c r="Q1439" s="21" t="s">
        <v>680</v>
      </c>
      <c r="R1439" s="16" t="s">
        <v>693</v>
      </c>
      <c r="S1439" s="21" t="s">
        <v>587</v>
      </c>
      <c r="T1439" s="20">
        <f>E1439+7</f>
        <v>42074</v>
      </c>
    </row>
    <row r="1440" spans="1:20" x14ac:dyDescent="0.2">
      <c r="A1440" s="16" t="s">
        <v>675</v>
      </c>
      <c r="B1440" s="2">
        <v>48</v>
      </c>
      <c r="C1440" s="16" t="s">
        <v>640</v>
      </c>
      <c r="D1440" s="16">
        <v>292</v>
      </c>
      <c r="E1440" s="17">
        <v>42320</v>
      </c>
      <c r="F1440" s="16" t="s">
        <v>581</v>
      </c>
      <c r="G1440" s="16">
        <v>43</v>
      </c>
      <c r="H1440" s="18">
        <f>G1440*L1440</f>
        <v>425.7</v>
      </c>
      <c r="I1440" s="19">
        <v>0.08</v>
      </c>
      <c r="J1440" s="16" t="s">
        <v>595</v>
      </c>
      <c r="K1440" s="18">
        <v>175.54</v>
      </c>
      <c r="L1440" s="18">
        <v>9.9</v>
      </c>
      <c r="M1440" s="18">
        <v>1.39</v>
      </c>
      <c r="N1440" s="16" t="s">
        <v>642</v>
      </c>
      <c r="O1440" s="16" t="s">
        <v>602</v>
      </c>
      <c r="P1440" s="16" t="s">
        <v>70</v>
      </c>
      <c r="Q1440" s="16" t="s">
        <v>679</v>
      </c>
      <c r="R1440" s="16" t="s">
        <v>682</v>
      </c>
      <c r="S1440" s="16" t="s">
        <v>591</v>
      </c>
      <c r="T1440" s="20">
        <f>E1440+7</f>
        <v>42327</v>
      </c>
    </row>
    <row r="1441" spans="1:20" x14ac:dyDescent="0.2">
      <c r="A1441" s="16" t="s">
        <v>675</v>
      </c>
      <c r="B1441" s="2">
        <v>5661</v>
      </c>
      <c r="C1441" s="21" t="s">
        <v>640</v>
      </c>
      <c r="D1441" s="16">
        <v>40065</v>
      </c>
      <c r="E1441" s="22">
        <v>42356</v>
      </c>
      <c r="F1441" s="16" t="s">
        <v>581</v>
      </c>
      <c r="G1441" s="21">
        <v>4</v>
      </c>
      <c r="H1441" s="18">
        <f>G1441*L1441</f>
        <v>83.96</v>
      </c>
      <c r="I1441" s="23">
        <v>0.04</v>
      </c>
      <c r="J1441" s="16" t="s">
        <v>594</v>
      </c>
      <c r="K1441" s="24">
        <v>-54.505000000000003</v>
      </c>
      <c r="L1441" s="18">
        <v>20.99</v>
      </c>
      <c r="M1441" s="24">
        <v>0.99</v>
      </c>
      <c r="N1441" s="16" t="s">
        <v>649</v>
      </c>
      <c r="O1441" s="21" t="s">
        <v>602</v>
      </c>
      <c r="P1441" s="16" t="s">
        <v>70</v>
      </c>
      <c r="Q1441" s="21" t="s">
        <v>681</v>
      </c>
      <c r="R1441" s="16" t="s">
        <v>688</v>
      </c>
      <c r="S1441" s="21" t="s">
        <v>588</v>
      </c>
      <c r="T1441" s="20">
        <f>E1441+7</f>
        <v>42363</v>
      </c>
    </row>
    <row r="1442" spans="1:20" x14ac:dyDescent="0.2">
      <c r="A1442" s="16" t="s">
        <v>675</v>
      </c>
      <c r="B1442" s="4">
        <v>3809</v>
      </c>
      <c r="C1442" s="16" t="s">
        <v>640</v>
      </c>
      <c r="D1442" s="16">
        <v>27137</v>
      </c>
      <c r="E1442" s="17">
        <v>42308</v>
      </c>
      <c r="F1442" s="16" t="s">
        <v>581</v>
      </c>
      <c r="G1442" s="16">
        <v>2</v>
      </c>
      <c r="H1442" s="18">
        <f>G1442*L1442</f>
        <v>71.98</v>
      </c>
      <c r="I1442" s="19">
        <v>0.02</v>
      </c>
      <c r="J1442" s="16" t="s">
        <v>595</v>
      </c>
      <c r="K1442" s="18">
        <v>-165.53900000000002</v>
      </c>
      <c r="L1442" s="18">
        <v>35.99</v>
      </c>
      <c r="M1442" s="18">
        <v>1.1000000000000001</v>
      </c>
      <c r="N1442" s="16" t="s">
        <v>643</v>
      </c>
      <c r="O1442" s="16" t="s">
        <v>602</v>
      </c>
      <c r="P1442" s="16" t="s">
        <v>69</v>
      </c>
      <c r="Q1442" s="16" t="s">
        <v>681</v>
      </c>
      <c r="R1442" s="16" t="s">
        <v>688</v>
      </c>
      <c r="S1442" s="16" t="s">
        <v>591</v>
      </c>
      <c r="T1442" s="20">
        <f>E1442+7</f>
        <v>42315</v>
      </c>
    </row>
    <row r="1443" spans="1:20" x14ac:dyDescent="0.2">
      <c r="A1443" s="16" t="s">
        <v>675</v>
      </c>
      <c r="B1443" s="2">
        <v>6145</v>
      </c>
      <c r="C1443" s="21" t="s">
        <v>640</v>
      </c>
      <c r="D1443" s="16">
        <v>43493</v>
      </c>
      <c r="E1443" s="22">
        <v>42439</v>
      </c>
      <c r="F1443" s="16" t="s">
        <v>581</v>
      </c>
      <c r="G1443" s="21">
        <v>37</v>
      </c>
      <c r="H1443" s="18">
        <f>G1443*L1443</f>
        <v>2071.63</v>
      </c>
      <c r="I1443" s="23">
        <v>0.1</v>
      </c>
      <c r="J1443" s="16" t="s">
        <v>595</v>
      </c>
      <c r="K1443" s="24">
        <v>-202.86199999999999</v>
      </c>
      <c r="L1443" s="18">
        <v>55.99</v>
      </c>
      <c r="M1443" s="24">
        <v>5</v>
      </c>
      <c r="N1443" s="16" t="s">
        <v>648</v>
      </c>
      <c r="O1443" s="21" t="s">
        <v>602</v>
      </c>
      <c r="P1443" s="16" t="s">
        <v>71</v>
      </c>
      <c r="Q1443" s="21" t="s">
        <v>681</v>
      </c>
      <c r="R1443" s="16" t="s">
        <v>688</v>
      </c>
      <c r="S1443" s="21" t="s">
        <v>592</v>
      </c>
      <c r="T1443" s="20">
        <f>E1443+7</f>
        <v>42446</v>
      </c>
    </row>
    <row r="1444" spans="1:20" x14ac:dyDescent="0.2">
      <c r="A1444" s="16" t="s">
        <v>675</v>
      </c>
      <c r="B1444" s="4">
        <v>8150</v>
      </c>
      <c r="C1444" s="16" t="s">
        <v>640</v>
      </c>
      <c r="D1444" s="16">
        <v>58278</v>
      </c>
      <c r="E1444" s="17">
        <v>42562</v>
      </c>
      <c r="F1444" s="16" t="s">
        <v>581</v>
      </c>
      <c r="G1444" s="16">
        <v>4</v>
      </c>
      <c r="H1444" s="18">
        <f>G1444*L1444</f>
        <v>343.96</v>
      </c>
      <c r="I1444" s="19">
        <v>0.1</v>
      </c>
      <c r="J1444" s="16" t="s">
        <v>595</v>
      </c>
      <c r="K1444" s="18">
        <v>-434.55500000000001</v>
      </c>
      <c r="L1444" s="18">
        <v>85.99</v>
      </c>
      <c r="M1444" s="18">
        <v>0.99</v>
      </c>
      <c r="N1444" s="16" t="s">
        <v>641</v>
      </c>
      <c r="O1444" s="16" t="s">
        <v>602</v>
      </c>
      <c r="P1444" s="16" t="s">
        <v>71</v>
      </c>
      <c r="Q1444" s="16" t="s">
        <v>681</v>
      </c>
      <c r="R1444" s="16" t="s">
        <v>688</v>
      </c>
      <c r="S1444" s="16" t="s">
        <v>588</v>
      </c>
      <c r="T1444" s="20">
        <f>E1444+7</f>
        <v>42569</v>
      </c>
    </row>
    <row r="1445" spans="1:20" x14ac:dyDescent="0.2">
      <c r="A1445" s="16" t="s">
        <v>675</v>
      </c>
      <c r="B1445" s="4">
        <v>7803</v>
      </c>
      <c r="C1445" s="21" t="s">
        <v>640</v>
      </c>
      <c r="D1445" s="16">
        <v>55815</v>
      </c>
      <c r="E1445" s="22">
        <v>41956</v>
      </c>
      <c r="F1445" s="16" t="s">
        <v>581</v>
      </c>
      <c r="G1445" s="21">
        <v>28</v>
      </c>
      <c r="H1445" s="18">
        <f>G1445*L1445</f>
        <v>2948.1200000000003</v>
      </c>
      <c r="I1445" s="23">
        <v>0.04</v>
      </c>
      <c r="J1445" s="16" t="s">
        <v>594</v>
      </c>
      <c r="K1445" s="24">
        <v>458.4</v>
      </c>
      <c r="L1445" s="18">
        <v>105.29</v>
      </c>
      <c r="M1445" s="24">
        <v>10.119999999999999</v>
      </c>
      <c r="N1445" s="16" t="s">
        <v>643</v>
      </c>
      <c r="O1445" s="21" t="s">
        <v>602</v>
      </c>
      <c r="P1445" s="16" t="s">
        <v>71</v>
      </c>
      <c r="Q1445" s="21" t="s">
        <v>680</v>
      </c>
      <c r="R1445" s="16" t="s">
        <v>687</v>
      </c>
      <c r="S1445" s="21" t="s">
        <v>589</v>
      </c>
      <c r="T1445" s="20">
        <f>E1445+7</f>
        <v>41963</v>
      </c>
    </row>
    <row r="1446" spans="1:20" x14ac:dyDescent="0.2">
      <c r="A1446" s="16" t="s">
        <v>675</v>
      </c>
      <c r="B1446" s="4">
        <v>2367</v>
      </c>
      <c r="C1446" s="16" t="s">
        <v>640</v>
      </c>
      <c r="D1446" s="16">
        <v>17152</v>
      </c>
      <c r="E1446" s="17">
        <v>42380</v>
      </c>
      <c r="F1446" s="16" t="s">
        <v>581</v>
      </c>
      <c r="G1446" s="16">
        <v>32</v>
      </c>
      <c r="H1446" s="18">
        <f>G1446*L1446</f>
        <v>223.36</v>
      </c>
      <c r="I1446" s="19">
        <v>0.06</v>
      </c>
      <c r="J1446" s="16" t="s">
        <v>595</v>
      </c>
      <c r="K1446" s="18">
        <v>-259.02</v>
      </c>
      <c r="L1446" s="18">
        <v>6.98</v>
      </c>
      <c r="M1446" s="18">
        <v>9.69</v>
      </c>
      <c r="N1446" s="16" t="s">
        <v>641</v>
      </c>
      <c r="O1446" s="16" t="s">
        <v>602</v>
      </c>
      <c r="P1446" s="16" t="s">
        <v>68</v>
      </c>
      <c r="Q1446" s="16" t="s">
        <v>679</v>
      </c>
      <c r="R1446" s="16" t="s">
        <v>692</v>
      </c>
      <c r="S1446" s="16" t="s">
        <v>591</v>
      </c>
      <c r="T1446" s="20">
        <f>E1446+7</f>
        <v>42387</v>
      </c>
    </row>
    <row r="1447" spans="1:20" x14ac:dyDescent="0.2">
      <c r="A1447" s="16" t="s">
        <v>675</v>
      </c>
      <c r="B1447" s="2">
        <v>1254</v>
      </c>
      <c r="C1447" s="21" t="s">
        <v>640</v>
      </c>
      <c r="D1447" s="16">
        <v>9095</v>
      </c>
      <c r="E1447" s="22">
        <v>42104</v>
      </c>
      <c r="F1447" s="16" t="s">
        <v>581</v>
      </c>
      <c r="G1447" s="21">
        <v>23</v>
      </c>
      <c r="H1447" s="18">
        <f>G1447*L1447</f>
        <v>286.12</v>
      </c>
      <c r="I1447" s="23">
        <v>0.03</v>
      </c>
      <c r="J1447" s="16" t="s">
        <v>595</v>
      </c>
      <c r="K1447" s="24">
        <v>-37.270000000000003</v>
      </c>
      <c r="L1447" s="18">
        <v>12.44</v>
      </c>
      <c r="M1447" s="24">
        <v>6.27</v>
      </c>
      <c r="N1447" s="16" t="s">
        <v>661</v>
      </c>
      <c r="O1447" s="21" t="s">
        <v>602</v>
      </c>
      <c r="P1447" s="16" t="s">
        <v>69</v>
      </c>
      <c r="Q1447" s="21" t="s">
        <v>679</v>
      </c>
      <c r="R1447" s="16" t="s">
        <v>692</v>
      </c>
      <c r="S1447" s="21" t="s">
        <v>590</v>
      </c>
      <c r="T1447" s="20">
        <f>E1447+7</f>
        <v>42111</v>
      </c>
    </row>
    <row r="1448" spans="1:20" x14ac:dyDescent="0.2">
      <c r="A1448" s="16" t="s">
        <v>675</v>
      </c>
      <c r="B1448" s="4">
        <v>4417</v>
      </c>
      <c r="C1448" s="16" t="s">
        <v>640</v>
      </c>
      <c r="D1448" s="16">
        <v>31520</v>
      </c>
      <c r="E1448" s="17">
        <v>42275</v>
      </c>
      <c r="F1448" s="16" t="s">
        <v>581</v>
      </c>
      <c r="G1448" s="16">
        <v>23</v>
      </c>
      <c r="H1448" s="18">
        <f>G1448*L1448</f>
        <v>135.47</v>
      </c>
      <c r="I1448" s="19">
        <v>0.09</v>
      </c>
      <c r="J1448" s="16" t="s">
        <v>595</v>
      </c>
      <c r="K1448" s="18">
        <v>-33.159999999999997</v>
      </c>
      <c r="L1448" s="18">
        <v>5.89</v>
      </c>
      <c r="M1448" s="18">
        <v>5.57</v>
      </c>
      <c r="N1448" s="16" t="s">
        <v>647</v>
      </c>
      <c r="O1448" s="16" t="s">
        <v>602</v>
      </c>
      <c r="P1448" s="16" t="s">
        <v>70</v>
      </c>
      <c r="Q1448" s="16" t="s">
        <v>680</v>
      </c>
      <c r="R1448" s="16" t="s">
        <v>687</v>
      </c>
      <c r="S1448" s="16" t="s">
        <v>591</v>
      </c>
      <c r="T1448" s="20">
        <f>E1448+7</f>
        <v>42282</v>
      </c>
    </row>
    <row r="1449" spans="1:20" x14ac:dyDescent="0.2">
      <c r="A1449" s="16" t="s">
        <v>675</v>
      </c>
      <c r="B1449" s="2">
        <v>4144</v>
      </c>
      <c r="C1449" s="21" t="s">
        <v>640</v>
      </c>
      <c r="D1449" s="16">
        <v>29409</v>
      </c>
      <c r="E1449" s="22">
        <v>41956</v>
      </c>
      <c r="F1449" s="16" t="s">
        <v>581</v>
      </c>
      <c r="G1449" s="21">
        <v>23</v>
      </c>
      <c r="H1449" s="18">
        <f>G1449*L1449</f>
        <v>39.1</v>
      </c>
      <c r="I1449" s="23">
        <v>0.09</v>
      </c>
      <c r="J1449" s="16" t="s">
        <v>595</v>
      </c>
      <c r="K1449" s="24">
        <v>-33.520000000000003</v>
      </c>
      <c r="L1449" s="18">
        <v>1.7</v>
      </c>
      <c r="M1449" s="24">
        <v>1.99</v>
      </c>
      <c r="N1449" s="16" t="s">
        <v>661</v>
      </c>
      <c r="O1449" s="21" t="s">
        <v>602</v>
      </c>
      <c r="P1449" s="16" t="s">
        <v>68</v>
      </c>
      <c r="Q1449" s="21" t="s">
        <v>681</v>
      </c>
      <c r="R1449" s="16" t="s">
        <v>689</v>
      </c>
      <c r="S1449" s="21" t="s">
        <v>592</v>
      </c>
      <c r="T1449" s="20">
        <f>E1449+7</f>
        <v>41963</v>
      </c>
    </row>
    <row r="1450" spans="1:20" x14ac:dyDescent="0.2">
      <c r="A1450" s="16" t="s">
        <v>675</v>
      </c>
      <c r="B1450" s="2">
        <v>2191</v>
      </c>
      <c r="C1450" s="16" t="s">
        <v>640</v>
      </c>
      <c r="D1450" s="16">
        <v>15781</v>
      </c>
      <c r="E1450" s="17">
        <v>42555</v>
      </c>
      <c r="F1450" s="16" t="s">
        <v>581</v>
      </c>
      <c r="G1450" s="16">
        <v>29</v>
      </c>
      <c r="H1450" s="18">
        <f>G1450*L1450</f>
        <v>796.92</v>
      </c>
      <c r="I1450" s="19">
        <v>0.01</v>
      </c>
      <c r="J1450" s="16" t="s">
        <v>595</v>
      </c>
      <c r="K1450" s="18">
        <v>0.89999999999998437</v>
      </c>
      <c r="L1450" s="18">
        <v>27.48</v>
      </c>
      <c r="M1450" s="18">
        <v>4</v>
      </c>
      <c r="N1450" s="16" t="s">
        <v>643</v>
      </c>
      <c r="O1450" s="16" t="s">
        <v>602</v>
      </c>
      <c r="P1450" s="16" t="s">
        <v>68</v>
      </c>
      <c r="Q1450" s="16" t="s">
        <v>681</v>
      </c>
      <c r="R1450" s="16" t="s">
        <v>689</v>
      </c>
      <c r="S1450" s="16" t="s">
        <v>591</v>
      </c>
      <c r="T1450" s="20">
        <f>E1450+7</f>
        <v>42562</v>
      </c>
    </row>
    <row r="1451" spans="1:20" x14ac:dyDescent="0.2">
      <c r="A1451" s="16" t="s">
        <v>675</v>
      </c>
      <c r="B1451" s="2">
        <v>3173</v>
      </c>
      <c r="C1451" s="21" t="s">
        <v>640</v>
      </c>
      <c r="D1451" s="16">
        <v>22819</v>
      </c>
      <c r="E1451" s="22">
        <v>42623</v>
      </c>
      <c r="F1451" s="16" t="s">
        <v>581</v>
      </c>
      <c r="G1451" s="21">
        <v>1</v>
      </c>
      <c r="H1451" s="18">
        <f>G1451*L1451</f>
        <v>2.52</v>
      </c>
      <c r="I1451" s="23">
        <v>0.06</v>
      </c>
      <c r="J1451" s="16" t="s">
        <v>595</v>
      </c>
      <c r="K1451" s="24">
        <v>-3.66</v>
      </c>
      <c r="L1451" s="18">
        <v>2.52</v>
      </c>
      <c r="M1451" s="24">
        <v>4.28</v>
      </c>
      <c r="N1451" s="16" t="s">
        <v>647</v>
      </c>
      <c r="O1451" s="21" t="s">
        <v>602</v>
      </c>
      <c r="P1451" s="16" t="s">
        <v>68</v>
      </c>
      <c r="Q1451" s="21" t="s">
        <v>679</v>
      </c>
      <c r="R1451" s="16" t="s">
        <v>683</v>
      </c>
      <c r="S1451" s="21" t="s">
        <v>588</v>
      </c>
      <c r="T1451" s="20">
        <f>E1451+7</f>
        <v>42630</v>
      </c>
    </row>
    <row r="1452" spans="1:20" x14ac:dyDescent="0.2">
      <c r="A1452" s="16" t="s">
        <v>675</v>
      </c>
      <c r="B1452" s="2">
        <v>6428</v>
      </c>
      <c r="C1452" s="16" t="s">
        <v>640</v>
      </c>
      <c r="D1452" s="16">
        <v>45698</v>
      </c>
      <c r="E1452" s="17">
        <v>42422</v>
      </c>
      <c r="F1452" s="16" t="s">
        <v>581</v>
      </c>
      <c r="G1452" s="16">
        <v>36</v>
      </c>
      <c r="H1452" s="18">
        <f>G1452*L1452</f>
        <v>262.08</v>
      </c>
      <c r="I1452" s="19">
        <v>0.04</v>
      </c>
      <c r="J1452" s="16" t="s">
        <v>595</v>
      </c>
      <c r="K1452" s="18">
        <v>-5.68</v>
      </c>
      <c r="L1452" s="18">
        <v>7.28</v>
      </c>
      <c r="M1452" s="18">
        <v>4.2300000000000004</v>
      </c>
      <c r="N1452" s="16" t="s">
        <v>645</v>
      </c>
      <c r="O1452" s="16" t="s">
        <v>602</v>
      </c>
      <c r="P1452" s="16" t="s">
        <v>69</v>
      </c>
      <c r="Q1452" s="16" t="s">
        <v>679</v>
      </c>
      <c r="R1452" s="16" t="s">
        <v>686</v>
      </c>
      <c r="S1452" s="16" t="s">
        <v>588</v>
      </c>
      <c r="T1452" s="20">
        <f>E1452+7</f>
        <v>42429</v>
      </c>
    </row>
    <row r="1453" spans="1:20" x14ac:dyDescent="0.2">
      <c r="A1453" s="16" t="s">
        <v>675</v>
      </c>
      <c r="B1453" s="2">
        <v>4689</v>
      </c>
      <c r="C1453" s="21" t="s">
        <v>640</v>
      </c>
      <c r="D1453" s="16">
        <v>33378</v>
      </c>
      <c r="E1453" s="22">
        <v>42426</v>
      </c>
      <c r="F1453" s="16" t="s">
        <v>581</v>
      </c>
      <c r="G1453" s="21">
        <v>25</v>
      </c>
      <c r="H1453" s="18">
        <f>G1453*L1453</f>
        <v>999.49999999999989</v>
      </c>
      <c r="I1453" s="23">
        <v>0.1</v>
      </c>
      <c r="J1453" s="16" t="s">
        <v>595</v>
      </c>
      <c r="K1453" s="24">
        <v>219.85</v>
      </c>
      <c r="L1453" s="18">
        <v>39.979999999999997</v>
      </c>
      <c r="M1453" s="24">
        <v>9.83</v>
      </c>
      <c r="N1453" s="16" t="s">
        <v>661</v>
      </c>
      <c r="O1453" s="21" t="s">
        <v>602</v>
      </c>
      <c r="P1453" s="16" t="s">
        <v>70</v>
      </c>
      <c r="Q1453" s="21" t="s">
        <v>679</v>
      </c>
      <c r="R1453" s="16" t="s">
        <v>682</v>
      </c>
      <c r="S1453" s="21" t="s">
        <v>591</v>
      </c>
      <c r="T1453" s="20">
        <f>E1453+7</f>
        <v>42433</v>
      </c>
    </row>
    <row r="1454" spans="1:20" x14ac:dyDescent="0.2">
      <c r="A1454" s="16" t="s">
        <v>675</v>
      </c>
      <c r="B1454" s="4">
        <v>1027</v>
      </c>
      <c r="C1454" s="16" t="s">
        <v>640</v>
      </c>
      <c r="D1454" s="16">
        <v>7462</v>
      </c>
      <c r="E1454" s="17">
        <v>41994</v>
      </c>
      <c r="F1454" s="16" t="s">
        <v>581</v>
      </c>
      <c r="G1454" s="16">
        <v>3</v>
      </c>
      <c r="H1454" s="18">
        <f>G1454*L1454</f>
        <v>66.03</v>
      </c>
      <c r="I1454" s="19">
        <v>7.0000000000000007E-2</v>
      </c>
      <c r="J1454" s="16" t="s">
        <v>594</v>
      </c>
      <c r="K1454" s="18">
        <v>-26.94</v>
      </c>
      <c r="L1454" s="18">
        <v>22.01</v>
      </c>
      <c r="M1454" s="18">
        <v>5.53</v>
      </c>
      <c r="N1454" s="16" t="s">
        <v>644</v>
      </c>
      <c r="O1454" s="16" t="s">
        <v>602</v>
      </c>
      <c r="P1454" s="16" t="s">
        <v>69</v>
      </c>
      <c r="Q1454" s="16" t="s">
        <v>679</v>
      </c>
      <c r="R1454" s="16" t="s">
        <v>683</v>
      </c>
      <c r="S1454" s="16" t="s">
        <v>592</v>
      </c>
      <c r="T1454" s="20">
        <f>E1454+7</f>
        <v>42001</v>
      </c>
    </row>
    <row r="1455" spans="1:20" x14ac:dyDescent="0.2">
      <c r="A1455" s="16" t="s">
        <v>675</v>
      </c>
      <c r="B1455" s="2">
        <v>357</v>
      </c>
      <c r="C1455" s="21" t="s">
        <v>640</v>
      </c>
      <c r="D1455" s="16">
        <v>2500</v>
      </c>
      <c r="E1455" s="22">
        <v>42535</v>
      </c>
      <c r="F1455" s="16" t="s">
        <v>581</v>
      </c>
      <c r="G1455" s="21">
        <v>5</v>
      </c>
      <c r="H1455" s="18">
        <f>G1455*L1455</f>
        <v>16.8</v>
      </c>
      <c r="I1455" s="23">
        <v>0.04</v>
      </c>
      <c r="J1455" s="16" t="s">
        <v>595</v>
      </c>
      <c r="K1455" s="24">
        <v>-25.564499999999999</v>
      </c>
      <c r="L1455" s="18">
        <v>3.36</v>
      </c>
      <c r="M1455" s="24">
        <v>6.27</v>
      </c>
      <c r="N1455" s="16" t="s">
        <v>661</v>
      </c>
      <c r="O1455" s="21" t="s">
        <v>602</v>
      </c>
      <c r="P1455" s="16" t="s">
        <v>69</v>
      </c>
      <c r="Q1455" s="21" t="s">
        <v>679</v>
      </c>
      <c r="R1455" s="16" t="s">
        <v>691</v>
      </c>
      <c r="S1455" s="21" t="s">
        <v>591</v>
      </c>
      <c r="T1455" s="20">
        <f>E1455+7</f>
        <v>42542</v>
      </c>
    </row>
    <row r="1456" spans="1:20" x14ac:dyDescent="0.2">
      <c r="A1456" s="16" t="s">
        <v>675</v>
      </c>
      <c r="B1456" s="2">
        <v>7187</v>
      </c>
      <c r="C1456" s="16" t="s">
        <v>640</v>
      </c>
      <c r="D1456" s="16">
        <v>51269</v>
      </c>
      <c r="E1456" s="17">
        <v>42320</v>
      </c>
      <c r="F1456" s="16" t="s">
        <v>581</v>
      </c>
      <c r="G1456" s="16">
        <v>2</v>
      </c>
      <c r="H1456" s="18">
        <f>G1456*L1456</f>
        <v>17.38</v>
      </c>
      <c r="I1456" s="19">
        <v>0</v>
      </c>
      <c r="J1456" s="16" t="s">
        <v>595</v>
      </c>
      <c r="K1456" s="18">
        <v>-10.4305</v>
      </c>
      <c r="L1456" s="18">
        <v>8.69</v>
      </c>
      <c r="M1456" s="18">
        <v>2.99</v>
      </c>
      <c r="N1456" s="16" t="s">
        <v>648</v>
      </c>
      <c r="O1456" s="16" t="s">
        <v>602</v>
      </c>
      <c r="P1456" s="16" t="s">
        <v>69</v>
      </c>
      <c r="Q1456" s="16" t="s">
        <v>679</v>
      </c>
      <c r="R1456" s="16" t="s">
        <v>691</v>
      </c>
      <c r="S1456" s="16" t="s">
        <v>591</v>
      </c>
      <c r="T1456" s="20">
        <f>E1456+7</f>
        <v>42327</v>
      </c>
    </row>
    <row r="1457" spans="1:20" x14ac:dyDescent="0.2">
      <c r="A1457" s="16" t="s">
        <v>675</v>
      </c>
      <c r="B1457" s="2">
        <v>5600</v>
      </c>
      <c r="C1457" s="21" t="s">
        <v>640</v>
      </c>
      <c r="D1457" s="16">
        <v>39683</v>
      </c>
      <c r="E1457" s="22">
        <v>42165</v>
      </c>
      <c r="F1457" s="16" t="s">
        <v>581</v>
      </c>
      <c r="G1457" s="21">
        <v>6</v>
      </c>
      <c r="H1457" s="18">
        <f>G1457*L1457</f>
        <v>121.44</v>
      </c>
      <c r="I1457" s="23">
        <v>0.09</v>
      </c>
      <c r="J1457" s="16" t="s">
        <v>595</v>
      </c>
      <c r="K1457" s="24">
        <v>66.97</v>
      </c>
      <c r="L1457" s="18">
        <v>20.239999999999998</v>
      </c>
      <c r="M1457" s="24">
        <v>6.67</v>
      </c>
      <c r="N1457" s="16" t="s">
        <v>661</v>
      </c>
      <c r="O1457" s="21" t="s">
        <v>602</v>
      </c>
      <c r="P1457" s="16" t="s">
        <v>71</v>
      </c>
      <c r="Q1457" s="21" t="s">
        <v>680</v>
      </c>
      <c r="R1457" s="16" t="s">
        <v>687</v>
      </c>
      <c r="S1457" s="21" t="s">
        <v>592</v>
      </c>
      <c r="T1457" s="20">
        <f>E1457+7</f>
        <v>42172</v>
      </c>
    </row>
    <row r="1458" spans="1:20" x14ac:dyDescent="0.2">
      <c r="A1458" s="16" t="s">
        <v>675</v>
      </c>
      <c r="B1458" s="2">
        <v>5024</v>
      </c>
      <c r="C1458" s="16" t="s">
        <v>640</v>
      </c>
      <c r="D1458" s="16">
        <v>35814</v>
      </c>
      <c r="E1458" s="17">
        <v>42395</v>
      </c>
      <c r="F1458" s="16" t="s">
        <v>581</v>
      </c>
      <c r="G1458" s="16">
        <v>11</v>
      </c>
      <c r="H1458" s="18">
        <f>G1458*L1458</f>
        <v>320.98</v>
      </c>
      <c r="I1458" s="19">
        <v>0.08</v>
      </c>
      <c r="J1458" s="16" t="s">
        <v>595</v>
      </c>
      <c r="K1458" s="18">
        <v>154.02000000000001</v>
      </c>
      <c r="L1458" s="18">
        <v>29.18</v>
      </c>
      <c r="M1458" s="18">
        <v>8.5500000000000007</v>
      </c>
      <c r="N1458" s="16" t="s">
        <v>646</v>
      </c>
      <c r="O1458" s="16" t="s">
        <v>602</v>
      </c>
      <c r="P1458" s="16" t="s">
        <v>68</v>
      </c>
      <c r="Q1458" s="16" t="s">
        <v>680</v>
      </c>
      <c r="R1458" s="16" t="s">
        <v>687</v>
      </c>
      <c r="S1458" s="16" t="s">
        <v>591</v>
      </c>
      <c r="T1458" s="20">
        <f>E1458+7</f>
        <v>42402</v>
      </c>
    </row>
    <row r="1459" spans="1:20" x14ac:dyDescent="0.2">
      <c r="A1459" s="16" t="s">
        <v>675</v>
      </c>
      <c r="B1459" s="4">
        <v>2386</v>
      </c>
      <c r="C1459" s="21" t="s">
        <v>640</v>
      </c>
      <c r="D1459" s="16">
        <v>17287</v>
      </c>
      <c r="E1459" s="22">
        <v>42038</v>
      </c>
      <c r="F1459" s="16" t="s">
        <v>581</v>
      </c>
      <c r="G1459" s="21">
        <v>11</v>
      </c>
      <c r="H1459" s="18">
        <f>G1459*L1459</f>
        <v>4574.68</v>
      </c>
      <c r="I1459" s="23">
        <v>0.06</v>
      </c>
      <c r="J1459" s="16" t="s">
        <v>595</v>
      </c>
      <c r="K1459" s="24">
        <v>993.81</v>
      </c>
      <c r="L1459" s="18">
        <v>415.88</v>
      </c>
      <c r="M1459" s="24">
        <v>11.37</v>
      </c>
      <c r="N1459" s="16" t="s">
        <v>649</v>
      </c>
      <c r="O1459" s="21" t="s">
        <v>602</v>
      </c>
      <c r="P1459" s="16" t="s">
        <v>68</v>
      </c>
      <c r="Q1459" s="21" t="s">
        <v>679</v>
      </c>
      <c r="R1459" s="16" t="s">
        <v>692</v>
      </c>
      <c r="S1459" s="21" t="s">
        <v>591</v>
      </c>
      <c r="T1459" s="20">
        <f>E1459+7</f>
        <v>42045</v>
      </c>
    </row>
    <row r="1460" spans="1:20" x14ac:dyDescent="0.2">
      <c r="A1460" s="16" t="s">
        <v>675</v>
      </c>
      <c r="B1460" s="2">
        <v>3774</v>
      </c>
      <c r="C1460" s="16" t="s">
        <v>640</v>
      </c>
      <c r="D1460" s="16">
        <v>26948</v>
      </c>
      <c r="E1460" s="17">
        <v>42269</v>
      </c>
      <c r="F1460" s="16" t="s">
        <v>581</v>
      </c>
      <c r="G1460" s="16">
        <v>21</v>
      </c>
      <c r="H1460" s="18">
        <f>G1460*L1460</f>
        <v>191.31</v>
      </c>
      <c r="I1460" s="19">
        <v>0.03</v>
      </c>
      <c r="J1460" s="16" t="s">
        <v>594</v>
      </c>
      <c r="K1460" s="18">
        <v>38.6</v>
      </c>
      <c r="L1460" s="18">
        <v>9.11</v>
      </c>
      <c r="M1460" s="18">
        <v>2.25</v>
      </c>
      <c r="N1460" s="16" t="s">
        <v>642</v>
      </c>
      <c r="O1460" s="16" t="s">
        <v>602</v>
      </c>
      <c r="P1460" s="16" t="s">
        <v>68</v>
      </c>
      <c r="Q1460" s="16" t="s">
        <v>679</v>
      </c>
      <c r="R1460" s="16" t="s">
        <v>683</v>
      </c>
      <c r="S1460" s="16" t="s">
        <v>588</v>
      </c>
      <c r="T1460" s="20">
        <f>E1460+7</f>
        <v>42276</v>
      </c>
    </row>
    <row r="1461" spans="1:20" x14ac:dyDescent="0.2">
      <c r="A1461" s="16" t="s">
        <v>675</v>
      </c>
      <c r="B1461" s="2">
        <v>3650</v>
      </c>
      <c r="C1461" s="21" t="s">
        <v>640</v>
      </c>
      <c r="D1461" s="16">
        <v>26144</v>
      </c>
      <c r="E1461" s="22">
        <v>42242</v>
      </c>
      <c r="F1461" s="16" t="s">
        <v>581</v>
      </c>
      <c r="G1461" s="21">
        <v>28</v>
      </c>
      <c r="H1461" s="18">
        <f>G1461*L1461</f>
        <v>80.64</v>
      </c>
      <c r="I1461" s="23">
        <v>0.1</v>
      </c>
      <c r="J1461" s="16" t="s">
        <v>595</v>
      </c>
      <c r="K1461" s="24">
        <v>13.23</v>
      </c>
      <c r="L1461" s="18">
        <v>2.88</v>
      </c>
      <c r="M1461" s="24">
        <v>0.99</v>
      </c>
      <c r="N1461" s="16" t="s">
        <v>645</v>
      </c>
      <c r="O1461" s="21" t="s">
        <v>602</v>
      </c>
      <c r="P1461" s="16" t="s">
        <v>69</v>
      </c>
      <c r="Q1461" s="21" t="s">
        <v>679</v>
      </c>
      <c r="R1461" s="16" t="s">
        <v>698</v>
      </c>
      <c r="S1461" s="21" t="s">
        <v>591</v>
      </c>
      <c r="T1461" s="20">
        <f>E1461+7</f>
        <v>42249</v>
      </c>
    </row>
    <row r="1462" spans="1:20" x14ac:dyDescent="0.2">
      <c r="A1462" s="16" t="s">
        <v>675</v>
      </c>
      <c r="B1462" s="2">
        <v>4608</v>
      </c>
      <c r="C1462" s="16" t="s">
        <v>640</v>
      </c>
      <c r="D1462" s="16">
        <v>32806</v>
      </c>
      <c r="E1462" s="17">
        <v>42115</v>
      </c>
      <c r="F1462" s="16" t="s">
        <v>581</v>
      </c>
      <c r="G1462" s="16">
        <v>48</v>
      </c>
      <c r="H1462" s="18">
        <f>G1462*L1462</f>
        <v>177.12</v>
      </c>
      <c r="I1462" s="19">
        <v>0.1</v>
      </c>
      <c r="J1462" s="16" t="s">
        <v>594</v>
      </c>
      <c r="K1462" s="18">
        <v>77.3</v>
      </c>
      <c r="L1462" s="18">
        <v>3.69</v>
      </c>
      <c r="M1462" s="18">
        <v>0.5</v>
      </c>
      <c r="N1462" s="16" t="s">
        <v>643</v>
      </c>
      <c r="O1462" s="16" t="s">
        <v>602</v>
      </c>
      <c r="P1462" s="16" t="s">
        <v>68</v>
      </c>
      <c r="Q1462" s="16" t="s">
        <v>679</v>
      </c>
      <c r="R1462" s="16" t="s">
        <v>698</v>
      </c>
      <c r="S1462" s="16" t="s">
        <v>591</v>
      </c>
      <c r="T1462" s="20">
        <f>E1462+7</f>
        <v>42122</v>
      </c>
    </row>
    <row r="1463" spans="1:20" x14ac:dyDescent="0.2">
      <c r="A1463" s="16" t="s">
        <v>675</v>
      </c>
      <c r="B1463" s="4">
        <v>2860</v>
      </c>
      <c r="C1463" s="21" t="s">
        <v>640</v>
      </c>
      <c r="D1463" s="16">
        <v>20642</v>
      </c>
      <c r="E1463" s="22">
        <v>42448</v>
      </c>
      <c r="F1463" s="16" t="s">
        <v>581</v>
      </c>
      <c r="G1463" s="21">
        <v>32</v>
      </c>
      <c r="H1463" s="18">
        <f>G1463*L1463</f>
        <v>132.16</v>
      </c>
      <c r="I1463" s="23">
        <v>0.02</v>
      </c>
      <c r="J1463" s="16" t="s">
        <v>595</v>
      </c>
      <c r="K1463" s="24">
        <v>59.4</v>
      </c>
      <c r="L1463" s="18">
        <v>4.13</v>
      </c>
      <c r="M1463" s="24">
        <v>0.5</v>
      </c>
      <c r="N1463" s="16" t="s">
        <v>648</v>
      </c>
      <c r="O1463" s="21" t="s">
        <v>602</v>
      </c>
      <c r="P1463" s="16" t="s">
        <v>70</v>
      </c>
      <c r="Q1463" s="21" t="s">
        <v>679</v>
      </c>
      <c r="R1463" s="16" t="s">
        <v>698</v>
      </c>
      <c r="S1463" s="21" t="s">
        <v>591</v>
      </c>
      <c r="T1463" s="20">
        <f>E1463+7</f>
        <v>42455</v>
      </c>
    </row>
    <row r="1464" spans="1:20" x14ac:dyDescent="0.2">
      <c r="A1464" s="16" t="s">
        <v>675</v>
      </c>
      <c r="B1464" s="2">
        <v>4868</v>
      </c>
      <c r="C1464" s="16" t="s">
        <v>640</v>
      </c>
      <c r="D1464" s="16">
        <v>34659</v>
      </c>
      <c r="E1464" s="17">
        <v>42632</v>
      </c>
      <c r="F1464" s="16" t="s">
        <v>581</v>
      </c>
      <c r="G1464" s="16">
        <v>42</v>
      </c>
      <c r="H1464" s="18">
        <f>G1464*L1464</f>
        <v>242.33999999999997</v>
      </c>
      <c r="I1464" s="19">
        <v>0</v>
      </c>
      <c r="J1464" s="16" t="s">
        <v>595</v>
      </c>
      <c r="K1464" s="18">
        <v>-52.520499999999998</v>
      </c>
      <c r="L1464" s="18">
        <v>5.77</v>
      </c>
      <c r="M1464" s="18">
        <v>4.97</v>
      </c>
      <c r="N1464" s="16" t="s">
        <v>645</v>
      </c>
      <c r="O1464" s="16" t="s">
        <v>602</v>
      </c>
      <c r="P1464" s="16" t="s">
        <v>70</v>
      </c>
      <c r="Q1464" s="16" t="s">
        <v>679</v>
      </c>
      <c r="R1464" s="16" t="s">
        <v>691</v>
      </c>
      <c r="S1464" s="16" t="s">
        <v>591</v>
      </c>
      <c r="T1464" s="20">
        <f>E1464+7</f>
        <v>42639</v>
      </c>
    </row>
    <row r="1465" spans="1:20" x14ac:dyDescent="0.2">
      <c r="A1465" s="16" t="s">
        <v>675</v>
      </c>
      <c r="B1465" s="2">
        <v>67</v>
      </c>
      <c r="C1465" s="21" t="s">
        <v>640</v>
      </c>
      <c r="D1465" s="16">
        <v>386</v>
      </c>
      <c r="E1465" s="22">
        <v>41967</v>
      </c>
      <c r="F1465" s="16" t="s">
        <v>581</v>
      </c>
      <c r="G1465" s="21">
        <v>4</v>
      </c>
      <c r="H1465" s="18">
        <f>G1465*L1465</f>
        <v>15.4</v>
      </c>
      <c r="I1465" s="23">
        <v>0.09</v>
      </c>
      <c r="J1465" s="16" t="s">
        <v>595</v>
      </c>
      <c r="K1465" s="24">
        <v>-1.59</v>
      </c>
      <c r="L1465" s="18">
        <v>3.85</v>
      </c>
      <c r="M1465" s="24">
        <v>0.7</v>
      </c>
      <c r="N1465" s="16" t="s">
        <v>648</v>
      </c>
      <c r="O1465" s="21" t="s">
        <v>602</v>
      </c>
      <c r="P1465" s="16" t="s">
        <v>71</v>
      </c>
      <c r="Q1465" s="21" t="s">
        <v>679</v>
      </c>
      <c r="R1465" s="16" t="s">
        <v>683</v>
      </c>
      <c r="S1465" s="21" t="s">
        <v>588</v>
      </c>
      <c r="T1465" s="20">
        <f>E1465+7</f>
        <v>41974</v>
      </c>
    </row>
    <row r="1466" spans="1:20" x14ac:dyDescent="0.2">
      <c r="A1466" s="16" t="s">
        <v>675</v>
      </c>
      <c r="B1466" s="2">
        <v>1653</v>
      </c>
      <c r="C1466" s="16" t="s">
        <v>640</v>
      </c>
      <c r="D1466" s="16">
        <v>11910</v>
      </c>
      <c r="E1466" s="17">
        <v>42109</v>
      </c>
      <c r="F1466" s="16" t="s">
        <v>581</v>
      </c>
      <c r="G1466" s="16">
        <v>21</v>
      </c>
      <c r="H1466" s="18">
        <f>G1466*L1466</f>
        <v>41.58</v>
      </c>
      <c r="I1466" s="19">
        <v>0.01</v>
      </c>
      <c r="J1466" s="16" t="s">
        <v>595</v>
      </c>
      <c r="K1466" s="18">
        <v>-77.705499999999986</v>
      </c>
      <c r="L1466" s="18">
        <v>1.98</v>
      </c>
      <c r="M1466" s="18">
        <v>4.7699999999999996</v>
      </c>
      <c r="N1466" s="16" t="s">
        <v>641</v>
      </c>
      <c r="O1466" s="16" t="s">
        <v>602</v>
      </c>
      <c r="P1466" s="16" t="s">
        <v>68</v>
      </c>
      <c r="Q1466" s="16" t="s">
        <v>679</v>
      </c>
      <c r="R1466" s="16" t="s">
        <v>691</v>
      </c>
      <c r="S1466" s="16" t="s">
        <v>591</v>
      </c>
      <c r="T1466" s="20">
        <f>E1466+7</f>
        <v>42116</v>
      </c>
    </row>
    <row r="1467" spans="1:20" x14ac:dyDescent="0.2">
      <c r="A1467" s="16" t="s">
        <v>675</v>
      </c>
      <c r="B1467" s="4">
        <v>6219</v>
      </c>
      <c r="C1467" s="21" t="s">
        <v>640</v>
      </c>
      <c r="D1467" s="16">
        <v>44037</v>
      </c>
      <c r="E1467" s="22">
        <v>42488</v>
      </c>
      <c r="F1467" s="16" t="s">
        <v>581</v>
      </c>
      <c r="G1467" s="21">
        <v>39</v>
      </c>
      <c r="H1467" s="18">
        <f>G1467*L1467</f>
        <v>866.97</v>
      </c>
      <c r="I1467" s="23">
        <v>7.0000000000000007E-2</v>
      </c>
      <c r="J1467" s="16" t="s">
        <v>595</v>
      </c>
      <c r="K1467" s="24">
        <v>326.43</v>
      </c>
      <c r="L1467" s="18">
        <v>22.23</v>
      </c>
      <c r="M1467" s="24">
        <v>5.08</v>
      </c>
      <c r="N1467" s="16" t="s">
        <v>643</v>
      </c>
      <c r="O1467" s="21" t="s">
        <v>602</v>
      </c>
      <c r="P1467" s="16" t="s">
        <v>70</v>
      </c>
      <c r="Q1467" s="21" t="s">
        <v>680</v>
      </c>
      <c r="R1467" s="16" t="s">
        <v>687</v>
      </c>
      <c r="S1467" s="21" t="s">
        <v>592</v>
      </c>
      <c r="T1467" s="20">
        <f>E1467+7</f>
        <v>42495</v>
      </c>
    </row>
    <row r="1468" spans="1:20" x14ac:dyDescent="0.2">
      <c r="A1468" s="16" t="s">
        <v>675</v>
      </c>
      <c r="B1468" s="2">
        <v>6474</v>
      </c>
      <c r="C1468" s="16" t="s">
        <v>640</v>
      </c>
      <c r="D1468" s="16">
        <v>46053</v>
      </c>
      <c r="E1468" s="17">
        <v>42565</v>
      </c>
      <c r="F1468" s="16" t="s">
        <v>581</v>
      </c>
      <c r="G1468" s="16">
        <v>25</v>
      </c>
      <c r="H1468" s="18">
        <f>G1468*L1468</f>
        <v>1505.5</v>
      </c>
      <c r="I1468" s="19">
        <v>0.05</v>
      </c>
      <c r="J1468" s="16" t="s">
        <v>595</v>
      </c>
      <c r="K1468" s="18">
        <v>392.76</v>
      </c>
      <c r="L1468" s="18">
        <v>60.22</v>
      </c>
      <c r="M1468" s="18">
        <v>3.5</v>
      </c>
      <c r="N1468" s="16" t="s">
        <v>646</v>
      </c>
      <c r="O1468" s="16" t="s">
        <v>602</v>
      </c>
      <c r="P1468" s="16" t="s">
        <v>70</v>
      </c>
      <c r="Q1468" s="16" t="s">
        <v>679</v>
      </c>
      <c r="R1468" s="16" t="s">
        <v>685</v>
      </c>
      <c r="S1468" s="16" t="s">
        <v>591</v>
      </c>
      <c r="T1468" s="20">
        <f>E1468+7</f>
        <v>42572</v>
      </c>
    </row>
    <row r="1469" spans="1:20" x14ac:dyDescent="0.2">
      <c r="A1469" s="16" t="s">
        <v>675</v>
      </c>
      <c r="B1469" s="2">
        <v>4273</v>
      </c>
      <c r="C1469" s="21" t="s">
        <v>640</v>
      </c>
      <c r="D1469" s="16">
        <v>30403</v>
      </c>
      <c r="E1469" s="22">
        <v>42500</v>
      </c>
      <c r="F1469" s="16" t="s">
        <v>581</v>
      </c>
      <c r="G1469" s="21">
        <v>24</v>
      </c>
      <c r="H1469" s="18">
        <f>G1469*L1469</f>
        <v>3877.2000000000003</v>
      </c>
      <c r="I1469" s="23">
        <v>0.09</v>
      </c>
      <c r="J1469" s="16" t="s">
        <v>595</v>
      </c>
      <c r="K1469" s="24">
        <v>221.71</v>
      </c>
      <c r="L1469" s="18">
        <v>161.55000000000001</v>
      </c>
      <c r="M1469" s="24">
        <v>19.989999999999998</v>
      </c>
      <c r="N1469" s="16" t="s">
        <v>644</v>
      </c>
      <c r="O1469" s="21" t="s">
        <v>602</v>
      </c>
      <c r="P1469" s="16" t="s">
        <v>68</v>
      </c>
      <c r="Q1469" s="21" t="s">
        <v>679</v>
      </c>
      <c r="R1469" s="16" t="s">
        <v>692</v>
      </c>
      <c r="S1469" s="21" t="s">
        <v>591</v>
      </c>
      <c r="T1469" s="20">
        <f>E1469+7</f>
        <v>42507</v>
      </c>
    </row>
    <row r="1470" spans="1:20" x14ac:dyDescent="0.2">
      <c r="A1470" s="16" t="s">
        <v>675</v>
      </c>
      <c r="B1470" s="2">
        <v>21</v>
      </c>
      <c r="C1470" s="16" t="s">
        <v>640</v>
      </c>
      <c r="D1470" s="16">
        <v>130</v>
      </c>
      <c r="E1470" s="17">
        <v>42436</v>
      </c>
      <c r="F1470" s="16" t="s">
        <v>581</v>
      </c>
      <c r="G1470" s="16">
        <v>23</v>
      </c>
      <c r="H1470" s="18">
        <f>G1470*L1470</f>
        <v>223.33</v>
      </c>
      <c r="I1470" s="19">
        <v>0.05</v>
      </c>
      <c r="J1470" s="16" t="s">
        <v>595</v>
      </c>
      <c r="K1470" s="18">
        <v>-134.31</v>
      </c>
      <c r="L1470" s="18">
        <v>9.7100000000000009</v>
      </c>
      <c r="M1470" s="18">
        <v>9.4499999999999993</v>
      </c>
      <c r="N1470" s="16" t="s">
        <v>641</v>
      </c>
      <c r="O1470" s="16" t="s">
        <v>602</v>
      </c>
      <c r="P1470" s="16" t="s">
        <v>71</v>
      </c>
      <c r="Q1470" s="16" t="s">
        <v>679</v>
      </c>
      <c r="R1470" s="16" t="s">
        <v>692</v>
      </c>
      <c r="S1470" s="16" t="s">
        <v>591</v>
      </c>
      <c r="T1470" s="20">
        <f>E1470+7</f>
        <v>42443</v>
      </c>
    </row>
    <row r="1471" spans="1:20" x14ac:dyDescent="0.2">
      <c r="A1471" s="16" t="s">
        <v>675</v>
      </c>
      <c r="B1471" s="4">
        <v>2735</v>
      </c>
      <c r="C1471" s="21" t="s">
        <v>640</v>
      </c>
      <c r="D1471" s="16">
        <v>19745</v>
      </c>
      <c r="E1471" s="22">
        <v>42661</v>
      </c>
      <c r="F1471" s="16" t="s">
        <v>581</v>
      </c>
      <c r="G1471" s="21">
        <v>29</v>
      </c>
      <c r="H1471" s="18">
        <f>G1471*L1471</f>
        <v>8728.130000000001</v>
      </c>
      <c r="I1471" s="23">
        <v>0.03</v>
      </c>
      <c r="J1471" s="16" t="s">
        <v>595</v>
      </c>
      <c r="K1471" s="24">
        <v>2733.04</v>
      </c>
      <c r="L1471" s="18">
        <v>300.97000000000003</v>
      </c>
      <c r="M1471" s="24">
        <v>7.18</v>
      </c>
      <c r="N1471" s="16" t="s">
        <v>648</v>
      </c>
      <c r="O1471" s="21" t="s">
        <v>602</v>
      </c>
      <c r="P1471" s="16" t="s">
        <v>69</v>
      </c>
      <c r="Q1471" s="21" t="s">
        <v>681</v>
      </c>
      <c r="R1471" s="16" t="s">
        <v>689</v>
      </c>
      <c r="S1471" s="21" t="s">
        <v>591</v>
      </c>
      <c r="T1471" s="20">
        <f>E1471+7</f>
        <v>42668</v>
      </c>
    </row>
    <row r="1472" spans="1:20" x14ac:dyDescent="0.2">
      <c r="A1472" s="16" t="s">
        <v>675</v>
      </c>
      <c r="B1472" s="4">
        <v>2541</v>
      </c>
      <c r="C1472" s="16" t="s">
        <v>640</v>
      </c>
      <c r="D1472" s="16">
        <v>18432</v>
      </c>
      <c r="E1472" s="17">
        <v>42014</v>
      </c>
      <c r="F1472" s="16" t="s">
        <v>581</v>
      </c>
      <c r="G1472" s="16">
        <v>15</v>
      </c>
      <c r="H1472" s="18">
        <f>G1472*L1472</f>
        <v>216.3</v>
      </c>
      <c r="I1472" s="19">
        <v>0.1</v>
      </c>
      <c r="J1472" s="16" t="s">
        <v>594</v>
      </c>
      <c r="K1472" s="18">
        <v>-24.91</v>
      </c>
      <c r="L1472" s="18">
        <v>14.42</v>
      </c>
      <c r="M1472" s="18">
        <v>6.75</v>
      </c>
      <c r="N1472" s="16" t="s">
        <v>643</v>
      </c>
      <c r="O1472" s="16" t="s">
        <v>602</v>
      </c>
      <c r="P1472" s="16" t="s">
        <v>71</v>
      </c>
      <c r="Q1472" s="16" t="s">
        <v>679</v>
      </c>
      <c r="R1472" s="16" t="s">
        <v>685</v>
      </c>
      <c r="S1472" s="16" t="s">
        <v>590</v>
      </c>
      <c r="T1472" s="20">
        <f>E1472+7</f>
        <v>42021</v>
      </c>
    </row>
    <row r="1473" spans="1:20" x14ac:dyDescent="0.2">
      <c r="A1473" s="16" t="s">
        <v>675</v>
      </c>
      <c r="B1473" s="4">
        <v>7174</v>
      </c>
      <c r="C1473" s="21" t="s">
        <v>640</v>
      </c>
      <c r="D1473" s="16">
        <v>51202</v>
      </c>
      <c r="E1473" s="22">
        <v>42412</v>
      </c>
      <c r="F1473" s="16" t="s">
        <v>581</v>
      </c>
      <c r="G1473" s="21">
        <v>4</v>
      </c>
      <c r="H1473" s="18">
        <f>G1473*L1473</f>
        <v>23.12</v>
      </c>
      <c r="I1473" s="23">
        <v>0.06</v>
      </c>
      <c r="J1473" s="16" t="s">
        <v>595</v>
      </c>
      <c r="K1473" s="24">
        <v>-19.55</v>
      </c>
      <c r="L1473" s="18">
        <v>5.78</v>
      </c>
      <c r="M1473" s="24">
        <v>7.64</v>
      </c>
      <c r="N1473" s="16" t="s">
        <v>649</v>
      </c>
      <c r="O1473" s="21" t="s">
        <v>602</v>
      </c>
      <c r="P1473" s="16" t="s">
        <v>69</v>
      </c>
      <c r="Q1473" s="21" t="s">
        <v>679</v>
      </c>
      <c r="R1473" s="16" t="s">
        <v>686</v>
      </c>
      <c r="S1473" s="21" t="s">
        <v>591</v>
      </c>
      <c r="T1473" s="20">
        <f>E1473+7</f>
        <v>42419</v>
      </c>
    </row>
    <row r="1474" spans="1:20" x14ac:dyDescent="0.2">
      <c r="A1474" s="16" t="s">
        <v>675</v>
      </c>
      <c r="B1474" s="4">
        <v>2468</v>
      </c>
      <c r="C1474" s="16" t="s">
        <v>640</v>
      </c>
      <c r="D1474" s="16">
        <v>17953</v>
      </c>
      <c r="E1474" s="17">
        <v>42541</v>
      </c>
      <c r="F1474" s="16" t="s">
        <v>581</v>
      </c>
      <c r="G1474" s="16">
        <v>17</v>
      </c>
      <c r="H1474" s="18">
        <f>G1474*L1474</f>
        <v>99.28</v>
      </c>
      <c r="I1474" s="19">
        <v>0</v>
      </c>
      <c r="J1474" s="16" t="s">
        <v>595</v>
      </c>
      <c r="K1474" s="18">
        <v>18.760000000000002</v>
      </c>
      <c r="L1474" s="18">
        <v>5.84</v>
      </c>
      <c r="M1474" s="18">
        <v>1.2</v>
      </c>
      <c r="N1474" s="16" t="s">
        <v>649</v>
      </c>
      <c r="O1474" s="16" t="s">
        <v>602</v>
      </c>
      <c r="P1474" s="16" t="s">
        <v>69</v>
      </c>
      <c r="Q1474" s="16" t="s">
        <v>679</v>
      </c>
      <c r="R1474" s="16" t="s">
        <v>683</v>
      </c>
      <c r="S1474" s="16" t="s">
        <v>588</v>
      </c>
      <c r="T1474" s="20">
        <f>E1474+7</f>
        <v>42548</v>
      </c>
    </row>
    <row r="1475" spans="1:20" x14ac:dyDescent="0.2">
      <c r="A1475" s="16" t="s">
        <v>675</v>
      </c>
      <c r="B1475" s="4">
        <v>5425</v>
      </c>
      <c r="C1475" s="21" t="s">
        <v>640</v>
      </c>
      <c r="D1475" s="16">
        <v>38532</v>
      </c>
      <c r="E1475" s="22">
        <v>42507</v>
      </c>
      <c r="F1475" s="16" t="s">
        <v>581</v>
      </c>
      <c r="G1475" s="21">
        <v>44</v>
      </c>
      <c r="H1475" s="18">
        <f>G1475*L1475</f>
        <v>129.35999999999999</v>
      </c>
      <c r="I1475" s="23">
        <v>7.0000000000000007E-2</v>
      </c>
      <c r="J1475" s="16" t="s">
        <v>595</v>
      </c>
      <c r="K1475" s="24">
        <v>16.510000000000002</v>
      </c>
      <c r="L1475" s="18">
        <v>2.94</v>
      </c>
      <c r="M1475" s="24">
        <v>0.7</v>
      </c>
      <c r="N1475" s="16" t="s">
        <v>645</v>
      </c>
      <c r="O1475" s="21" t="s">
        <v>602</v>
      </c>
      <c r="P1475" s="16" t="s">
        <v>71</v>
      </c>
      <c r="Q1475" s="21" t="s">
        <v>679</v>
      </c>
      <c r="R1475" s="16" t="s">
        <v>683</v>
      </c>
      <c r="S1475" s="21" t="s">
        <v>588</v>
      </c>
      <c r="T1475" s="20">
        <f>E1475+7</f>
        <v>42514</v>
      </c>
    </row>
    <row r="1476" spans="1:20" x14ac:dyDescent="0.2">
      <c r="A1476" s="16" t="s">
        <v>675</v>
      </c>
      <c r="B1476" s="4">
        <v>1747</v>
      </c>
      <c r="C1476" s="16" t="s">
        <v>640</v>
      </c>
      <c r="D1476" s="16">
        <v>12486</v>
      </c>
      <c r="E1476" s="17">
        <v>41994</v>
      </c>
      <c r="F1476" s="16" t="s">
        <v>581</v>
      </c>
      <c r="G1476" s="16">
        <v>42</v>
      </c>
      <c r="H1476" s="18">
        <f>G1476*L1476</f>
        <v>1721.1599999999999</v>
      </c>
      <c r="I1476" s="19">
        <v>0.04</v>
      </c>
      <c r="J1476" s="16" t="s">
        <v>595</v>
      </c>
      <c r="K1476" s="18">
        <v>275.5</v>
      </c>
      <c r="L1476" s="18">
        <v>40.98</v>
      </c>
      <c r="M1476" s="18">
        <v>7.2</v>
      </c>
      <c r="N1476" s="16" t="s">
        <v>642</v>
      </c>
      <c r="O1476" s="16" t="s">
        <v>602</v>
      </c>
      <c r="P1476" s="16" t="s">
        <v>71</v>
      </c>
      <c r="Q1476" s="16" t="s">
        <v>679</v>
      </c>
      <c r="R1476" s="16" t="s">
        <v>685</v>
      </c>
      <c r="S1476" s="16" t="s">
        <v>591</v>
      </c>
      <c r="T1476" s="20">
        <f>E1476+7</f>
        <v>42001</v>
      </c>
    </row>
    <row r="1477" spans="1:20" x14ac:dyDescent="0.2">
      <c r="A1477" s="16" t="s">
        <v>675</v>
      </c>
      <c r="B1477" s="2">
        <v>2606</v>
      </c>
      <c r="C1477" s="21" t="s">
        <v>640</v>
      </c>
      <c r="D1477" s="16">
        <v>18849</v>
      </c>
      <c r="E1477" s="22">
        <v>42526</v>
      </c>
      <c r="F1477" s="16" t="s">
        <v>581</v>
      </c>
      <c r="G1477" s="21">
        <v>6</v>
      </c>
      <c r="H1477" s="18">
        <f>G1477*L1477</f>
        <v>786.72</v>
      </c>
      <c r="I1477" s="23">
        <v>0.09</v>
      </c>
      <c r="J1477" s="16" t="s">
        <v>595</v>
      </c>
      <c r="K1477" s="24">
        <v>50.83</v>
      </c>
      <c r="L1477" s="18">
        <v>131.12</v>
      </c>
      <c r="M1477" s="24">
        <v>0.99</v>
      </c>
      <c r="N1477" s="16" t="s">
        <v>645</v>
      </c>
      <c r="O1477" s="21" t="s">
        <v>602</v>
      </c>
      <c r="P1477" s="16" t="s">
        <v>71</v>
      </c>
      <c r="Q1477" s="21" t="s">
        <v>679</v>
      </c>
      <c r="R1477" s="16" t="s">
        <v>685</v>
      </c>
      <c r="S1477" s="21" t="s">
        <v>591</v>
      </c>
      <c r="T1477" s="20">
        <f>E1477+7</f>
        <v>42533</v>
      </c>
    </row>
    <row r="1478" spans="1:20" x14ac:dyDescent="0.2">
      <c r="A1478" s="16" t="s">
        <v>675</v>
      </c>
      <c r="B1478" s="2">
        <v>2221</v>
      </c>
      <c r="C1478" s="16" t="s">
        <v>640</v>
      </c>
      <c r="D1478" s="16">
        <v>16039</v>
      </c>
      <c r="E1478" s="17">
        <v>42445</v>
      </c>
      <c r="F1478" s="16" t="s">
        <v>581</v>
      </c>
      <c r="G1478" s="16">
        <v>3</v>
      </c>
      <c r="H1478" s="18">
        <f>G1478*L1478</f>
        <v>131.94</v>
      </c>
      <c r="I1478" s="19">
        <v>0.1</v>
      </c>
      <c r="J1478" s="16" t="s">
        <v>595</v>
      </c>
      <c r="K1478" s="18">
        <v>-118.82</v>
      </c>
      <c r="L1478" s="18">
        <v>43.98</v>
      </c>
      <c r="M1478" s="18">
        <v>1.99</v>
      </c>
      <c r="N1478" s="16" t="s">
        <v>645</v>
      </c>
      <c r="O1478" s="16" t="s">
        <v>602</v>
      </c>
      <c r="P1478" s="16" t="s">
        <v>68</v>
      </c>
      <c r="Q1478" s="16" t="s">
        <v>681</v>
      </c>
      <c r="R1478" s="16" t="s">
        <v>689</v>
      </c>
      <c r="S1478" s="16" t="s">
        <v>592</v>
      </c>
      <c r="T1478" s="20">
        <f>E1478+7</f>
        <v>42452</v>
      </c>
    </row>
    <row r="1479" spans="1:20" x14ac:dyDescent="0.2">
      <c r="A1479" s="16" t="s">
        <v>675</v>
      </c>
      <c r="B1479" s="2">
        <v>4743</v>
      </c>
      <c r="C1479" s="21" t="s">
        <v>640</v>
      </c>
      <c r="D1479" s="16">
        <v>33731</v>
      </c>
      <c r="E1479" s="22">
        <v>42590</v>
      </c>
      <c r="F1479" s="16" t="s">
        <v>581</v>
      </c>
      <c r="G1479" s="21">
        <v>32</v>
      </c>
      <c r="H1479" s="18">
        <f>G1479*L1479</f>
        <v>114.56</v>
      </c>
      <c r="I1479" s="23">
        <v>0.09</v>
      </c>
      <c r="J1479" s="16" t="s">
        <v>595</v>
      </c>
      <c r="K1479" s="24">
        <v>8.4499999999999993</v>
      </c>
      <c r="L1479" s="18">
        <v>3.58</v>
      </c>
      <c r="M1479" s="24">
        <v>1.63</v>
      </c>
      <c r="N1479" s="16" t="s">
        <v>646</v>
      </c>
      <c r="O1479" s="21" t="s">
        <v>602</v>
      </c>
      <c r="P1479" s="16" t="s">
        <v>71</v>
      </c>
      <c r="Q1479" s="21" t="s">
        <v>679</v>
      </c>
      <c r="R1479" s="16" t="s">
        <v>690</v>
      </c>
      <c r="S1479" s="21" t="s">
        <v>588</v>
      </c>
      <c r="T1479" s="20">
        <f>E1479+7</f>
        <v>42597</v>
      </c>
    </row>
    <row r="1480" spans="1:20" x14ac:dyDescent="0.2">
      <c r="A1480" s="16" t="s">
        <v>675</v>
      </c>
      <c r="B1480" s="4">
        <v>500</v>
      </c>
      <c r="C1480" s="16" t="s">
        <v>640</v>
      </c>
      <c r="D1480" s="16">
        <v>3460</v>
      </c>
      <c r="E1480" s="17">
        <v>42218</v>
      </c>
      <c r="F1480" s="16" t="s">
        <v>581</v>
      </c>
      <c r="G1480" s="16">
        <v>27</v>
      </c>
      <c r="H1480" s="18">
        <f>G1480*L1480</f>
        <v>161.46</v>
      </c>
      <c r="I1480" s="19">
        <v>0.08</v>
      </c>
      <c r="J1480" s="16" t="s">
        <v>595</v>
      </c>
      <c r="K1480" s="18">
        <v>-95.15</v>
      </c>
      <c r="L1480" s="18">
        <v>5.98</v>
      </c>
      <c r="M1480" s="18">
        <v>4.6900000000000004</v>
      </c>
      <c r="N1480" s="16" t="s">
        <v>645</v>
      </c>
      <c r="O1480" s="16" t="s">
        <v>602</v>
      </c>
      <c r="P1480" s="16" t="s">
        <v>70</v>
      </c>
      <c r="Q1480" s="16" t="s">
        <v>679</v>
      </c>
      <c r="R1480" s="16" t="s">
        <v>692</v>
      </c>
      <c r="S1480" s="16" t="s">
        <v>591</v>
      </c>
      <c r="T1480" s="20">
        <f>E1480+7</f>
        <v>42225</v>
      </c>
    </row>
    <row r="1481" spans="1:20" x14ac:dyDescent="0.2">
      <c r="A1481" s="16" t="s">
        <v>675</v>
      </c>
      <c r="B1481" s="4">
        <v>8163</v>
      </c>
      <c r="C1481" s="21" t="s">
        <v>640</v>
      </c>
      <c r="D1481" s="16">
        <v>58368</v>
      </c>
      <c r="E1481" s="22">
        <v>42499</v>
      </c>
      <c r="F1481" s="16" t="s">
        <v>581</v>
      </c>
      <c r="G1481" s="21">
        <v>39</v>
      </c>
      <c r="H1481" s="18">
        <f>G1481*L1481</f>
        <v>252.72000000000003</v>
      </c>
      <c r="I1481" s="23">
        <v>0.02</v>
      </c>
      <c r="J1481" s="16" t="s">
        <v>595</v>
      </c>
      <c r="K1481" s="24">
        <v>-206.46</v>
      </c>
      <c r="L1481" s="18">
        <v>6.48</v>
      </c>
      <c r="M1481" s="24">
        <v>9.5399999999999991</v>
      </c>
      <c r="N1481" s="16" t="s">
        <v>646</v>
      </c>
      <c r="O1481" s="21" t="s">
        <v>602</v>
      </c>
      <c r="P1481" s="16" t="s">
        <v>71</v>
      </c>
      <c r="Q1481" s="21" t="s">
        <v>679</v>
      </c>
      <c r="R1481" s="16" t="s">
        <v>686</v>
      </c>
      <c r="S1481" s="21" t="s">
        <v>591</v>
      </c>
      <c r="T1481" s="20">
        <f>E1481+7</f>
        <v>42506</v>
      </c>
    </row>
    <row r="1482" spans="1:20" x14ac:dyDescent="0.2">
      <c r="A1482" s="16" t="s">
        <v>675</v>
      </c>
      <c r="B1482" s="4">
        <v>3365</v>
      </c>
      <c r="C1482" s="16" t="s">
        <v>640</v>
      </c>
      <c r="D1482" s="16">
        <v>24067</v>
      </c>
      <c r="E1482" s="17">
        <v>42543</v>
      </c>
      <c r="F1482" s="16" t="s">
        <v>581</v>
      </c>
      <c r="G1482" s="16">
        <v>19</v>
      </c>
      <c r="H1482" s="18">
        <f>G1482*L1482</f>
        <v>113.62</v>
      </c>
      <c r="I1482" s="19">
        <v>7.0000000000000007E-2</v>
      </c>
      <c r="J1482" s="16" t="s">
        <v>595</v>
      </c>
      <c r="K1482" s="18">
        <v>-79.349999999999994</v>
      </c>
      <c r="L1482" s="18">
        <v>5.98</v>
      </c>
      <c r="M1482" s="18">
        <v>7.5</v>
      </c>
      <c r="N1482" s="16" t="s">
        <v>642</v>
      </c>
      <c r="O1482" s="16" t="s">
        <v>602</v>
      </c>
      <c r="P1482" s="16" t="s">
        <v>71</v>
      </c>
      <c r="Q1482" s="16" t="s">
        <v>679</v>
      </c>
      <c r="R1482" s="16" t="s">
        <v>686</v>
      </c>
      <c r="S1482" s="16" t="s">
        <v>591</v>
      </c>
      <c r="T1482" s="20">
        <f>E1482+7</f>
        <v>42550</v>
      </c>
    </row>
    <row r="1483" spans="1:20" x14ac:dyDescent="0.2">
      <c r="A1483" s="16" t="s">
        <v>675</v>
      </c>
      <c r="B1483" s="4">
        <v>3866</v>
      </c>
      <c r="C1483" s="21" t="s">
        <v>640</v>
      </c>
      <c r="D1483" s="16">
        <v>27559</v>
      </c>
      <c r="E1483" s="22">
        <v>42246</v>
      </c>
      <c r="F1483" s="16" t="s">
        <v>581</v>
      </c>
      <c r="G1483" s="21">
        <v>38</v>
      </c>
      <c r="H1483" s="18">
        <f>G1483*L1483</f>
        <v>466.64</v>
      </c>
      <c r="I1483" s="23">
        <v>0.05</v>
      </c>
      <c r="J1483" s="16" t="s">
        <v>595</v>
      </c>
      <c r="K1483" s="24">
        <v>79.34</v>
      </c>
      <c r="L1483" s="18">
        <v>12.28</v>
      </c>
      <c r="M1483" s="24">
        <v>4.8600000000000003</v>
      </c>
      <c r="N1483" s="16" t="s">
        <v>641</v>
      </c>
      <c r="O1483" s="21" t="s">
        <v>602</v>
      </c>
      <c r="P1483" s="16" t="s">
        <v>68</v>
      </c>
      <c r="Q1483" s="21" t="s">
        <v>679</v>
      </c>
      <c r="R1483" s="16" t="s">
        <v>686</v>
      </c>
      <c r="S1483" s="21" t="s">
        <v>591</v>
      </c>
      <c r="T1483" s="20">
        <f>E1483+7</f>
        <v>42253</v>
      </c>
    </row>
    <row r="1484" spans="1:20" x14ac:dyDescent="0.2">
      <c r="A1484" s="16" t="s">
        <v>675</v>
      </c>
      <c r="B1484" s="2">
        <v>6120</v>
      </c>
      <c r="C1484" s="16" t="s">
        <v>640</v>
      </c>
      <c r="D1484" s="16">
        <v>43332</v>
      </c>
      <c r="E1484" s="17">
        <v>42562</v>
      </c>
      <c r="F1484" s="16" t="s">
        <v>581</v>
      </c>
      <c r="G1484" s="16">
        <v>31</v>
      </c>
      <c r="H1484" s="18">
        <f>G1484*L1484</f>
        <v>1719.8799999999999</v>
      </c>
      <c r="I1484" s="19">
        <v>0.03</v>
      </c>
      <c r="J1484" s="16" t="s">
        <v>594</v>
      </c>
      <c r="K1484" s="18">
        <v>559.38</v>
      </c>
      <c r="L1484" s="18">
        <v>55.48</v>
      </c>
      <c r="M1484" s="18">
        <v>14.3</v>
      </c>
      <c r="N1484" s="16" t="s">
        <v>645</v>
      </c>
      <c r="O1484" s="16" t="s">
        <v>602</v>
      </c>
      <c r="P1484" s="16" t="s">
        <v>68</v>
      </c>
      <c r="Q1484" s="16" t="s">
        <v>679</v>
      </c>
      <c r="R1484" s="16" t="s">
        <v>686</v>
      </c>
      <c r="S1484" s="16" t="s">
        <v>591</v>
      </c>
      <c r="T1484" s="20">
        <f>E1484+7</f>
        <v>42569</v>
      </c>
    </row>
    <row r="1485" spans="1:20" x14ac:dyDescent="0.2">
      <c r="A1485" s="16" t="s">
        <v>675</v>
      </c>
      <c r="B1485" s="2">
        <v>7696</v>
      </c>
      <c r="C1485" s="21" t="s">
        <v>640</v>
      </c>
      <c r="D1485" s="16">
        <v>55171</v>
      </c>
      <c r="E1485" s="22">
        <v>42608</v>
      </c>
      <c r="F1485" s="16" t="s">
        <v>581</v>
      </c>
      <c r="G1485" s="21">
        <v>43</v>
      </c>
      <c r="H1485" s="18">
        <f>G1485*L1485</f>
        <v>248.54000000000002</v>
      </c>
      <c r="I1485" s="23">
        <v>0.05</v>
      </c>
      <c r="J1485" s="16" t="s">
        <v>595</v>
      </c>
      <c r="K1485" s="24">
        <v>-182.71</v>
      </c>
      <c r="L1485" s="18">
        <v>5.78</v>
      </c>
      <c r="M1485" s="24">
        <v>7.96</v>
      </c>
      <c r="N1485" s="16" t="s">
        <v>647</v>
      </c>
      <c r="O1485" s="21" t="s">
        <v>602</v>
      </c>
      <c r="P1485" s="16" t="s">
        <v>68</v>
      </c>
      <c r="Q1485" s="21" t="s">
        <v>679</v>
      </c>
      <c r="R1485" s="16" t="s">
        <v>686</v>
      </c>
      <c r="S1485" s="21" t="s">
        <v>591</v>
      </c>
      <c r="T1485" s="20">
        <f>E1485+7</f>
        <v>42615</v>
      </c>
    </row>
    <row r="1486" spans="1:20" x14ac:dyDescent="0.2">
      <c r="A1486" s="16" t="s">
        <v>675</v>
      </c>
      <c r="B1486" s="4">
        <v>6085</v>
      </c>
      <c r="C1486" s="16" t="s">
        <v>640</v>
      </c>
      <c r="D1486" s="16">
        <v>43110</v>
      </c>
      <c r="E1486" s="17">
        <v>41980</v>
      </c>
      <c r="F1486" s="16" t="s">
        <v>581</v>
      </c>
      <c r="G1486" s="16">
        <v>3</v>
      </c>
      <c r="H1486" s="18">
        <f>G1486*L1486</f>
        <v>14.940000000000001</v>
      </c>
      <c r="I1486" s="19">
        <v>0</v>
      </c>
      <c r="J1486" s="16" t="s">
        <v>595</v>
      </c>
      <c r="K1486" s="18">
        <v>-9.69</v>
      </c>
      <c r="L1486" s="18">
        <v>4.9800000000000004</v>
      </c>
      <c r="M1486" s="18">
        <v>5.0199999999999996</v>
      </c>
      <c r="N1486" s="16" t="s">
        <v>646</v>
      </c>
      <c r="O1486" s="16" t="s">
        <v>602</v>
      </c>
      <c r="P1486" s="16" t="s">
        <v>71</v>
      </c>
      <c r="Q1486" s="16" t="s">
        <v>679</v>
      </c>
      <c r="R1486" s="16" t="s">
        <v>686</v>
      </c>
      <c r="S1486" s="16" t="s">
        <v>591</v>
      </c>
      <c r="T1486" s="20">
        <f>E1486+7</f>
        <v>41987</v>
      </c>
    </row>
    <row r="1487" spans="1:20" x14ac:dyDescent="0.2">
      <c r="A1487" s="16" t="s">
        <v>675</v>
      </c>
      <c r="B1487" s="4">
        <v>3368</v>
      </c>
      <c r="C1487" s="21" t="s">
        <v>640</v>
      </c>
      <c r="D1487" s="16">
        <v>24070</v>
      </c>
      <c r="E1487" s="22">
        <v>42017</v>
      </c>
      <c r="F1487" s="16" t="s">
        <v>581</v>
      </c>
      <c r="G1487" s="21">
        <v>36</v>
      </c>
      <c r="H1487" s="18">
        <f>G1487*L1487</f>
        <v>176.76</v>
      </c>
      <c r="I1487" s="23">
        <v>0.1</v>
      </c>
      <c r="J1487" s="16" t="s">
        <v>595</v>
      </c>
      <c r="K1487" s="24">
        <v>-98.313499999999991</v>
      </c>
      <c r="L1487" s="18">
        <v>4.91</v>
      </c>
      <c r="M1487" s="24">
        <v>4.97</v>
      </c>
      <c r="N1487" s="16" t="s">
        <v>642</v>
      </c>
      <c r="O1487" s="21" t="s">
        <v>602</v>
      </c>
      <c r="P1487" s="16" t="s">
        <v>71</v>
      </c>
      <c r="Q1487" s="21" t="s">
        <v>679</v>
      </c>
      <c r="R1487" s="16" t="s">
        <v>691</v>
      </c>
      <c r="S1487" s="21" t="s">
        <v>591</v>
      </c>
      <c r="T1487" s="20">
        <f>E1487+7</f>
        <v>42024</v>
      </c>
    </row>
    <row r="1488" spans="1:20" x14ac:dyDescent="0.2">
      <c r="A1488" s="16" t="s">
        <v>675</v>
      </c>
      <c r="B1488" s="4">
        <v>6125</v>
      </c>
      <c r="C1488" s="16" t="s">
        <v>640</v>
      </c>
      <c r="D1488" s="16">
        <v>43364</v>
      </c>
      <c r="E1488" s="17">
        <v>42406</v>
      </c>
      <c r="F1488" s="16" t="s">
        <v>581</v>
      </c>
      <c r="G1488" s="16">
        <v>21</v>
      </c>
      <c r="H1488" s="18">
        <f>G1488*L1488</f>
        <v>503.78999999999996</v>
      </c>
      <c r="I1488" s="19">
        <v>0.04</v>
      </c>
      <c r="J1488" s="16" t="s">
        <v>595</v>
      </c>
      <c r="K1488" s="18">
        <v>158.97999999999999</v>
      </c>
      <c r="L1488" s="18">
        <v>23.99</v>
      </c>
      <c r="M1488" s="18">
        <v>6.71</v>
      </c>
      <c r="N1488" s="16" t="s">
        <v>649</v>
      </c>
      <c r="O1488" s="16" t="s">
        <v>602</v>
      </c>
      <c r="P1488" s="16" t="s">
        <v>71</v>
      </c>
      <c r="Q1488" s="16" t="s">
        <v>679</v>
      </c>
      <c r="R1488" s="16" t="s">
        <v>682</v>
      </c>
      <c r="S1488" s="16" t="s">
        <v>591</v>
      </c>
      <c r="T1488" s="20">
        <f>E1488+7</f>
        <v>42413</v>
      </c>
    </row>
    <row r="1489" spans="1:20" x14ac:dyDescent="0.2">
      <c r="A1489" s="16" t="s">
        <v>675</v>
      </c>
      <c r="B1489" s="4">
        <v>6828</v>
      </c>
      <c r="C1489" s="21" t="s">
        <v>640</v>
      </c>
      <c r="D1489" s="16">
        <v>48641</v>
      </c>
      <c r="E1489" s="22">
        <v>42282</v>
      </c>
      <c r="F1489" s="16" t="s">
        <v>581</v>
      </c>
      <c r="G1489" s="21">
        <v>13</v>
      </c>
      <c r="H1489" s="18">
        <f>G1489*L1489</f>
        <v>64.740000000000009</v>
      </c>
      <c r="I1489" s="23">
        <v>0</v>
      </c>
      <c r="J1489" s="16" t="s">
        <v>595</v>
      </c>
      <c r="K1489" s="24">
        <v>23.16</v>
      </c>
      <c r="L1489" s="18">
        <v>4.9800000000000004</v>
      </c>
      <c r="M1489" s="24">
        <v>0.8</v>
      </c>
      <c r="N1489" s="16" t="s">
        <v>643</v>
      </c>
      <c r="O1489" s="21" t="s">
        <v>602</v>
      </c>
      <c r="P1489" s="16" t="s">
        <v>69</v>
      </c>
      <c r="Q1489" s="21" t="s">
        <v>679</v>
      </c>
      <c r="R1489" s="16" t="s">
        <v>686</v>
      </c>
      <c r="S1489" s="21" t="s">
        <v>588</v>
      </c>
      <c r="T1489" s="20">
        <f>E1489+7</f>
        <v>42289</v>
      </c>
    </row>
    <row r="1490" spans="1:20" x14ac:dyDescent="0.2">
      <c r="A1490" s="16" t="s">
        <v>675</v>
      </c>
      <c r="B1490" s="4">
        <v>5465</v>
      </c>
      <c r="C1490" s="16" t="s">
        <v>640</v>
      </c>
      <c r="D1490" s="16">
        <v>38848</v>
      </c>
      <c r="E1490" s="17">
        <v>42659</v>
      </c>
      <c r="F1490" s="16" t="s">
        <v>581</v>
      </c>
      <c r="G1490" s="16">
        <v>6</v>
      </c>
      <c r="H1490" s="18">
        <f>G1490*L1490</f>
        <v>260.45999999999998</v>
      </c>
      <c r="I1490" s="19">
        <v>0.06</v>
      </c>
      <c r="J1490" s="16" t="s">
        <v>595</v>
      </c>
      <c r="K1490" s="18">
        <v>45.203000000000003</v>
      </c>
      <c r="L1490" s="18">
        <v>43.41</v>
      </c>
      <c r="M1490" s="18">
        <v>2.99</v>
      </c>
      <c r="N1490" s="16" t="s">
        <v>643</v>
      </c>
      <c r="O1490" s="16" t="s">
        <v>602</v>
      </c>
      <c r="P1490" s="16" t="s">
        <v>68</v>
      </c>
      <c r="Q1490" s="16" t="s">
        <v>679</v>
      </c>
      <c r="R1490" s="16" t="s">
        <v>691</v>
      </c>
      <c r="S1490" s="16" t="s">
        <v>591</v>
      </c>
      <c r="T1490" s="20">
        <f>E1490+7</f>
        <v>42666</v>
      </c>
    </row>
    <row r="1491" spans="1:20" x14ac:dyDescent="0.2">
      <c r="A1491" s="16" t="s">
        <v>675</v>
      </c>
      <c r="B1491" s="4">
        <v>362</v>
      </c>
      <c r="C1491" s="21" t="s">
        <v>640</v>
      </c>
      <c r="D1491" s="16">
        <v>2532</v>
      </c>
      <c r="E1491" s="22">
        <v>42226</v>
      </c>
      <c r="F1491" s="16" t="s">
        <v>581</v>
      </c>
      <c r="G1491" s="21">
        <v>39</v>
      </c>
      <c r="H1491" s="18">
        <f>G1491*L1491</f>
        <v>285.08999999999997</v>
      </c>
      <c r="I1491" s="23">
        <v>0.03</v>
      </c>
      <c r="J1491" s="16" t="s">
        <v>595</v>
      </c>
      <c r="K1491" s="24">
        <v>140.01</v>
      </c>
      <c r="L1491" s="18">
        <v>7.31</v>
      </c>
      <c r="M1491" s="24">
        <v>0.49</v>
      </c>
      <c r="N1491" s="16" t="s">
        <v>645</v>
      </c>
      <c r="O1491" s="21" t="s">
        <v>602</v>
      </c>
      <c r="P1491" s="16" t="s">
        <v>71</v>
      </c>
      <c r="Q1491" s="21" t="s">
        <v>679</v>
      </c>
      <c r="R1491" s="16" t="s">
        <v>698</v>
      </c>
      <c r="S1491" s="21" t="s">
        <v>591</v>
      </c>
      <c r="T1491" s="20">
        <f>E1491+7</f>
        <v>42233</v>
      </c>
    </row>
    <row r="1492" spans="1:20" x14ac:dyDescent="0.2">
      <c r="A1492" s="16" t="s">
        <v>675</v>
      </c>
      <c r="B1492" s="2">
        <v>3978</v>
      </c>
      <c r="C1492" s="16" t="s">
        <v>640</v>
      </c>
      <c r="D1492" s="16">
        <v>28390</v>
      </c>
      <c r="E1492" s="17">
        <v>42346</v>
      </c>
      <c r="F1492" s="16" t="s">
        <v>581</v>
      </c>
      <c r="G1492" s="16">
        <v>44</v>
      </c>
      <c r="H1492" s="18">
        <f>G1492*L1492</f>
        <v>892.32</v>
      </c>
      <c r="I1492" s="19">
        <v>0.1</v>
      </c>
      <c r="J1492" s="16" t="s">
        <v>595</v>
      </c>
      <c r="K1492" s="18">
        <v>83.48</v>
      </c>
      <c r="L1492" s="18">
        <v>20.28</v>
      </c>
      <c r="M1492" s="18">
        <v>6.68</v>
      </c>
      <c r="N1492" s="16" t="s">
        <v>646</v>
      </c>
      <c r="O1492" s="16" t="s">
        <v>602</v>
      </c>
      <c r="P1492" s="16" t="s">
        <v>69</v>
      </c>
      <c r="Q1492" s="16" t="s">
        <v>680</v>
      </c>
      <c r="R1492" s="16" t="s">
        <v>687</v>
      </c>
      <c r="S1492" s="16" t="s">
        <v>591</v>
      </c>
      <c r="T1492" s="20">
        <f>E1492+7</f>
        <v>42353</v>
      </c>
    </row>
    <row r="1493" spans="1:20" x14ac:dyDescent="0.2">
      <c r="A1493" s="16" t="s">
        <v>675</v>
      </c>
      <c r="B1493" s="2">
        <v>7465</v>
      </c>
      <c r="C1493" s="21" t="s">
        <v>640</v>
      </c>
      <c r="D1493" s="16">
        <v>53283</v>
      </c>
      <c r="E1493" s="22">
        <v>42244</v>
      </c>
      <c r="F1493" s="16" t="s">
        <v>581</v>
      </c>
      <c r="G1493" s="21">
        <v>2</v>
      </c>
      <c r="H1493" s="18">
        <f>G1493*L1493</f>
        <v>18.98</v>
      </c>
      <c r="I1493" s="23">
        <v>0.04</v>
      </c>
      <c r="J1493" s="16" t="s">
        <v>595</v>
      </c>
      <c r="K1493" s="24">
        <v>-27.674699999999998</v>
      </c>
      <c r="L1493" s="18">
        <v>9.49</v>
      </c>
      <c r="M1493" s="24">
        <v>5.76</v>
      </c>
      <c r="N1493" s="16" t="s">
        <v>648</v>
      </c>
      <c r="O1493" s="21" t="s">
        <v>602</v>
      </c>
      <c r="P1493" s="16" t="s">
        <v>68</v>
      </c>
      <c r="Q1493" s="21" t="s">
        <v>681</v>
      </c>
      <c r="R1493" s="16" t="s">
        <v>694</v>
      </c>
      <c r="S1493" s="21" t="s">
        <v>590</v>
      </c>
      <c r="T1493" s="20">
        <f>E1493+7</f>
        <v>42251</v>
      </c>
    </row>
    <row r="1494" spans="1:20" x14ac:dyDescent="0.2">
      <c r="A1494" s="16" t="s">
        <v>675</v>
      </c>
      <c r="B1494" s="4">
        <v>391</v>
      </c>
      <c r="C1494" s="16" t="s">
        <v>640</v>
      </c>
      <c r="D1494" s="16">
        <v>2688</v>
      </c>
      <c r="E1494" s="17">
        <v>42331</v>
      </c>
      <c r="F1494" s="16" t="s">
        <v>581</v>
      </c>
      <c r="G1494" s="16">
        <v>11</v>
      </c>
      <c r="H1494" s="18">
        <f>G1494*L1494</f>
        <v>1715.89</v>
      </c>
      <c r="I1494" s="19">
        <v>0.01</v>
      </c>
      <c r="J1494" s="16" t="s">
        <v>595</v>
      </c>
      <c r="K1494" s="18">
        <v>61.236000000000004</v>
      </c>
      <c r="L1494" s="18">
        <v>155.99</v>
      </c>
      <c r="M1494" s="18">
        <v>3.9</v>
      </c>
      <c r="N1494" s="16" t="s">
        <v>645</v>
      </c>
      <c r="O1494" s="16" t="s">
        <v>602</v>
      </c>
      <c r="P1494" s="16" t="s">
        <v>69</v>
      </c>
      <c r="Q1494" s="16" t="s">
        <v>681</v>
      </c>
      <c r="R1494" s="16" t="s">
        <v>688</v>
      </c>
      <c r="S1494" s="16" t="s">
        <v>591</v>
      </c>
      <c r="T1494" s="20">
        <f>E1494+7</f>
        <v>42338</v>
      </c>
    </row>
    <row r="1495" spans="1:20" x14ac:dyDescent="0.2">
      <c r="A1495" s="16" t="s">
        <v>675</v>
      </c>
      <c r="B1495" s="2">
        <v>3247</v>
      </c>
      <c r="C1495" s="21" t="s">
        <v>640</v>
      </c>
      <c r="D1495" s="16">
        <v>23268</v>
      </c>
      <c r="E1495" s="22">
        <v>42324</v>
      </c>
      <c r="F1495" s="16" t="s">
        <v>581</v>
      </c>
      <c r="G1495" s="21">
        <v>14</v>
      </c>
      <c r="H1495" s="18">
        <f>G1495*L1495</f>
        <v>50.4</v>
      </c>
      <c r="I1495" s="23">
        <v>0.09</v>
      </c>
      <c r="J1495" s="16" t="s">
        <v>594</v>
      </c>
      <c r="K1495" s="24">
        <v>-6.81</v>
      </c>
      <c r="L1495" s="18">
        <v>3.6</v>
      </c>
      <c r="M1495" s="24">
        <v>2.2000000000000002</v>
      </c>
      <c r="N1495" s="16" t="s">
        <v>647</v>
      </c>
      <c r="O1495" s="21" t="s">
        <v>602</v>
      </c>
      <c r="P1495" s="16" t="s">
        <v>68</v>
      </c>
      <c r="Q1495" s="21" t="s">
        <v>679</v>
      </c>
      <c r="R1495" s="16" t="s">
        <v>686</v>
      </c>
      <c r="S1495" s="21" t="s">
        <v>588</v>
      </c>
      <c r="T1495" s="20">
        <f>E1495+7</f>
        <v>42331</v>
      </c>
    </row>
    <row r="1496" spans="1:20" x14ac:dyDescent="0.2">
      <c r="A1496" s="16" t="s">
        <v>675</v>
      </c>
      <c r="B1496" s="4">
        <v>7588</v>
      </c>
      <c r="C1496" s="16" t="s">
        <v>640</v>
      </c>
      <c r="D1496" s="16">
        <v>54307</v>
      </c>
      <c r="E1496" s="17">
        <v>42316</v>
      </c>
      <c r="F1496" s="16" t="s">
        <v>581</v>
      </c>
      <c r="G1496" s="16">
        <v>15</v>
      </c>
      <c r="H1496" s="18">
        <f>G1496*L1496</f>
        <v>223.35000000000002</v>
      </c>
      <c r="I1496" s="19">
        <v>0.01</v>
      </c>
      <c r="J1496" s="16" t="s">
        <v>595</v>
      </c>
      <c r="K1496" s="18">
        <v>-59.64</v>
      </c>
      <c r="L1496" s="18">
        <v>14.89</v>
      </c>
      <c r="M1496" s="18">
        <v>13.56</v>
      </c>
      <c r="N1496" s="16" t="s">
        <v>641</v>
      </c>
      <c r="O1496" s="16" t="s">
        <v>602</v>
      </c>
      <c r="P1496" s="16" t="s">
        <v>71</v>
      </c>
      <c r="Q1496" s="16" t="s">
        <v>680</v>
      </c>
      <c r="R1496" s="16" t="s">
        <v>687</v>
      </c>
      <c r="S1496" s="16" t="s">
        <v>589</v>
      </c>
      <c r="T1496" s="20">
        <f>E1496+7</f>
        <v>42323</v>
      </c>
    </row>
    <row r="1497" spans="1:20" x14ac:dyDescent="0.2">
      <c r="A1497" s="16" t="s">
        <v>675</v>
      </c>
      <c r="B1497" s="4">
        <v>4150</v>
      </c>
      <c r="C1497" s="21" t="s">
        <v>640</v>
      </c>
      <c r="D1497" s="16">
        <v>29411</v>
      </c>
      <c r="E1497" s="22">
        <v>42405</v>
      </c>
      <c r="F1497" s="16" t="s">
        <v>581</v>
      </c>
      <c r="G1497" s="21">
        <v>45</v>
      </c>
      <c r="H1497" s="18">
        <f>G1497*L1497</f>
        <v>1079.55</v>
      </c>
      <c r="I1497" s="23">
        <v>0.04</v>
      </c>
      <c r="J1497" s="16" t="s">
        <v>595</v>
      </c>
      <c r="K1497" s="24">
        <v>294.43</v>
      </c>
      <c r="L1497" s="18">
        <v>23.99</v>
      </c>
      <c r="M1497" s="24">
        <v>6.3</v>
      </c>
      <c r="N1497" s="16" t="s">
        <v>643</v>
      </c>
      <c r="O1497" s="21" t="s">
        <v>602</v>
      </c>
      <c r="P1497" s="16" t="s">
        <v>71</v>
      </c>
      <c r="Q1497" s="21" t="s">
        <v>681</v>
      </c>
      <c r="R1497" s="16" t="s">
        <v>694</v>
      </c>
      <c r="S1497" s="21" t="s">
        <v>590</v>
      </c>
      <c r="T1497" s="20">
        <f>E1497+7</f>
        <v>42412</v>
      </c>
    </row>
    <row r="1498" spans="1:20" x14ac:dyDescent="0.2">
      <c r="A1498" s="16" t="s">
        <v>675</v>
      </c>
      <c r="B1498" s="2">
        <v>669</v>
      </c>
      <c r="C1498" s="16" t="s">
        <v>640</v>
      </c>
      <c r="D1498" s="16">
        <v>4676</v>
      </c>
      <c r="E1498" s="17">
        <v>42186</v>
      </c>
      <c r="F1498" s="16" t="s">
        <v>581</v>
      </c>
      <c r="G1498" s="16">
        <v>11</v>
      </c>
      <c r="H1498" s="18">
        <f>G1498*L1498</f>
        <v>1385.8899999999999</v>
      </c>
      <c r="I1498" s="19">
        <v>0.04</v>
      </c>
      <c r="J1498" s="16" t="s">
        <v>595</v>
      </c>
      <c r="K1498" s="18">
        <v>-104.24700000000007</v>
      </c>
      <c r="L1498" s="18">
        <v>125.99</v>
      </c>
      <c r="M1498" s="18">
        <v>7.69</v>
      </c>
      <c r="N1498" s="16" t="s">
        <v>648</v>
      </c>
      <c r="O1498" s="16" t="s">
        <v>602</v>
      </c>
      <c r="P1498" s="16" t="s">
        <v>68</v>
      </c>
      <c r="Q1498" s="16" t="s">
        <v>681</v>
      </c>
      <c r="R1498" s="16" t="s">
        <v>688</v>
      </c>
      <c r="S1498" s="16" t="s">
        <v>591</v>
      </c>
      <c r="T1498" s="20">
        <f>E1498+7</f>
        <v>42193</v>
      </c>
    </row>
    <row r="1499" spans="1:20" x14ac:dyDescent="0.2">
      <c r="A1499" s="16" t="s">
        <v>675</v>
      </c>
      <c r="B1499" s="2">
        <v>6642</v>
      </c>
      <c r="C1499" s="21" t="s">
        <v>640</v>
      </c>
      <c r="D1499" s="16">
        <v>47236</v>
      </c>
      <c r="E1499" s="22">
        <v>42218</v>
      </c>
      <c r="F1499" s="16" t="s">
        <v>581</v>
      </c>
      <c r="G1499" s="21">
        <v>1</v>
      </c>
      <c r="H1499" s="18">
        <f>G1499*L1499</f>
        <v>70.97</v>
      </c>
      <c r="I1499" s="23">
        <v>0.03</v>
      </c>
      <c r="J1499" s="16" t="s">
        <v>595</v>
      </c>
      <c r="K1499" s="24">
        <v>-45.43</v>
      </c>
      <c r="L1499" s="18">
        <v>70.97</v>
      </c>
      <c r="M1499" s="24">
        <v>3.5</v>
      </c>
      <c r="N1499" s="16" t="s">
        <v>648</v>
      </c>
      <c r="O1499" s="21" t="s">
        <v>602</v>
      </c>
      <c r="P1499" s="16" t="s">
        <v>68</v>
      </c>
      <c r="Q1499" s="21" t="s">
        <v>679</v>
      </c>
      <c r="R1499" s="16" t="s">
        <v>685</v>
      </c>
      <c r="S1499" s="21" t="s">
        <v>591</v>
      </c>
      <c r="T1499" s="20">
        <f>E1499+7</f>
        <v>42225</v>
      </c>
    </row>
    <row r="1500" spans="1:20" x14ac:dyDescent="0.2">
      <c r="A1500" s="16" t="s">
        <v>675</v>
      </c>
      <c r="B1500" s="4">
        <v>4577</v>
      </c>
      <c r="C1500" s="16" t="s">
        <v>640</v>
      </c>
      <c r="D1500" s="16">
        <v>32608</v>
      </c>
      <c r="E1500" s="17">
        <v>42451</v>
      </c>
      <c r="F1500" s="16" t="s">
        <v>581</v>
      </c>
      <c r="G1500" s="16">
        <v>20</v>
      </c>
      <c r="H1500" s="18">
        <f>G1500*L1500</f>
        <v>1419.4</v>
      </c>
      <c r="I1500" s="19">
        <v>0.05</v>
      </c>
      <c r="J1500" s="16" t="s">
        <v>595</v>
      </c>
      <c r="K1500" s="18">
        <v>312.52</v>
      </c>
      <c r="L1500" s="18">
        <v>70.97</v>
      </c>
      <c r="M1500" s="18">
        <v>3.5</v>
      </c>
      <c r="N1500" s="16" t="s">
        <v>647</v>
      </c>
      <c r="O1500" s="16" t="s">
        <v>602</v>
      </c>
      <c r="P1500" s="16" t="s">
        <v>71</v>
      </c>
      <c r="Q1500" s="16" t="s">
        <v>679</v>
      </c>
      <c r="R1500" s="16" t="s">
        <v>685</v>
      </c>
      <c r="S1500" s="16" t="s">
        <v>591</v>
      </c>
      <c r="T1500" s="20">
        <f>E1500+7</f>
        <v>42458</v>
      </c>
    </row>
    <row r="1501" spans="1:20" x14ac:dyDescent="0.2">
      <c r="A1501" s="16" t="s">
        <v>675</v>
      </c>
      <c r="B1501" s="4">
        <v>2405</v>
      </c>
      <c r="C1501" s="21" t="s">
        <v>640</v>
      </c>
      <c r="D1501" s="16">
        <v>17414</v>
      </c>
      <c r="E1501" s="22">
        <v>42489</v>
      </c>
      <c r="F1501" s="16" t="s">
        <v>581</v>
      </c>
      <c r="G1501" s="21">
        <v>39</v>
      </c>
      <c r="H1501" s="18">
        <f>G1501*L1501</f>
        <v>3899.6099999999997</v>
      </c>
      <c r="I1501" s="23">
        <v>7.0000000000000007E-2</v>
      </c>
      <c r="J1501" s="16" t="s">
        <v>595</v>
      </c>
      <c r="K1501" s="24">
        <v>448.07</v>
      </c>
      <c r="L1501" s="18">
        <v>99.99</v>
      </c>
      <c r="M1501" s="24">
        <v>19.989999999999998</v>
      </c>
      <c r="N1501" s="16" t="s">
        <v>649</v>
      </c>
      <c r="O1501" s="21" t="s">
        <v>602</v>
      </c>
      <c r="P1501" s="16" t="s">
        <v>71</v>
      </c>
      <c r="Q1501" s="21" t="s">
        <v>681</v>
      </c>
      <c r="R1501" s="16" t="s">
        <v>689</v>
      </c>
      <c r="S1501" s="21" t="s">
        <v>591</v>
      </c>
      <c r="T1501" s="20">
        <f>E1501+7</f>
        <v>42496</v>
      </c>
    </row>
    <row r="1502" spans="1:20" x14ac:dyDescent="0.2">
      <c r="A1502" s="16" t="s">
        <v>675</v>
      </c>
      <c r="B1502" s="2">
        <v>5956</v>
      </c>
      <c r="C1502" s="16" t="s">
        <v>640</v>
      </c>
      <c r="D1502" s="16">
        <v>42274</v>
      </c>
      <c r="E1502" s="17">
        <v>42189</v>
      </c>
      <c r="F1502" s="16" t="s">
        <v>581</v>
      </c>
      <c r="G1502" s="16">
        <v>23</v>
      </c>
      <c r="H1502" s="18">
        <f>G1502*L1502</f>
        <v>2299.77</v>
      </c>
      <c r="I1502" s="19">
        <v>0.01</v>
      </c>
      <c r="J1502" s="16" t="s">
        <v>595</v>
      </c>
      <c r="K1502" s="18">
        <v>241.15</v>
      </c>
      <c r="L1502" s="18">
        <v>99.99</v>
      </c>
      <c r="M1502" s="18">
        <v>19.989999999999998</v>
      </c>
      <c r="N1502" s="16" t="s">
        <v>643</v>
      </c>
      <c r="O1502" s="16" t="s">
        <v>602</v>
      </c>
      <c r="P1502" s="16" t="s">
        <v>68</v>
      </c>
      <c r="Q1502" s="16" t="s">
        <v>681</v>
      </c>
      <c r="R1502" s="16" t="s">
        <v>689</v>
      </c>
      <c r="S1502" s="16" t="s">
        <v>591</v>
      </c>
      <c r="T1502" s="20">
        <f>E1502+7</f>
        <v>42196</v>
      </c>
    </row>
    <row r="1503" spans="1:20" x14ac:dyDescent="0.2">
      <c r="A1503" s="16" t="s">
        <v>675</v>
      </c>
      <c r="B1503" s="2">
        <v>5561</v>
      </c>
      <c r="C1503" s="21" t="s">
        <v>640</v>
      </c>
      <c r="D1503" s="16">
        <v>39365</v>
      </c>
      <c r="E1503" s="22">
        <v>42443</v>
      </c>
      <c r="F1503" s="16" t="s">
        <v>581</v>
      </c>
      <c r="G1503" s="21">
        <v>32</v>
      </c>
      <c r="H1503" s="18">
        <f>G1503*L1503</f>
        <v>956.48</v>
      </c>
      <c r="I1503" s="23">
        <v>0.1</v>
      </c>
      <c r="J1503" s="16" t="s">
        <v>594</v>
      </c>
      <c r="K1503" s="24">
        <v>269.60000000000002</v>
      </c>
      <c r="L1503" s="18">
        <v>29.89</v>
      </c>
      <c r="M1503" s="24">
        <v>1.99</v>
      </c>
      <c r="N1503" s="16" t="s">
        <v>642</v>
      </c>
      <c r="O1503" s="21" t="s">
        <v>602</v>
      </c>
      <c r="P1503" s="16" t="s">
        <v>69</v>
      </c>
      <c r="Q1503" s="21" t="s">
        <v>681</v>
      </c>
      <c r="R1503" s="16" t="s">
        <v>689</v>
      </c>
      <c r="S1503" s="21" t="s">
        <v>592</v>
      </c>
      <c r="T1503" s="20">
        <f>E1503+7</f>
        <v>42450</v>
      </c>
    </row>
    <row r="1504" spans="1:20" x14ac:dyDescent="0.2">
      <c r="A1504" s="16" t="s">
        <v>675</v>
      </c>
      <c r="B1504" s="2">
        <v>4424</v>
      </c>
      <c r="C1504" s="16" t="s">
        <v>640</v>
      </c>
      <c r="D1504" s="16">
        <v>31552</v>
      </c>
      <c r="E1504" s="17">
        <v>42624</v>
      </c>
      <c r="F1504" s="16" t="s">
        <v>581</v>
      </c>
      <c r="G1504" s="16">
        <v>24</v>
      </c>
      <c r="H1504" s="18">
        <f>G1504*L1504</f>
        <v>717.36</v>
      </c>
      <c r="I1504" s="19">
        <v>0</v>
      </c>
      <c r="J1504" s="16" t="s">
        <v>595</v>
      </c>
      <c r="K1504" s="18">
        <v>175.82</v>
      </c>
      <c r="L1504" s="18">
        <v>29.89</v>
      </c>
      <c r="M1504" s="18">
        <v>1.99</v>
      </c>
      <c r="N1504" s="16" t="s">
        <v>647</v>
      </c>
      <c r="O1504" s="16" t="s">
        <v>602</v>
      </c>
      <c r="P1504" s="16" t="s">
        <v>71</v>
      </c>
      <c r="Q1504" s="16" t="s">
        <v>681</v>
      </c>
      <c r="R1504" s="16" t="s">
        <v>689</v>
      </c>
      <c r="S1504" s="16" t="s">
        <v>592</v>
      </c>
      <c r="T1504" s="20">
        <f>E1504+7</f>
        <v>42631</v>
      </c>
    </row>
    <row r="1505" spans="1:20" x14ac:dyDescent="0.2">
      <c r="A1505" s="16" t="s">
        <v>675</v>
      </c>
      <c r="B1505" s="2">
        <v>933</v>
      </c>
      <c r="C1505" s="21" t="s">
        <v>640</v>
      </c>
      <c r="D1505" s="16">
        <v>6755</v>
      </c>
      <c r="E1505" s="22">
        <v>42064</v>
      </c>
      <c r="F1505" s="16" t="s">
        <v>581</v>
      </c>
      <c r="G1505" s="21">
        <v>20</v>
      </c>
      <c r="H1505" s="18">
        <f>G1505*L1505</f>
        <v>142</v>
      </c>
      <c r="I1505" s="23">
        <v>0.01</v>
      </c>
      <c r="J1505" s="16" t="s">
        <v>595</v>
      </c>
      <c r="K1505" s="24">
        <v>-39.226500000000001</v>
      </c>
      <c r="L1505" s="18">
        <v>7.1</v>
      </c>
      <c r="M1505" s="24">
        <v>6.05</v>
      </c>
      <c r="N1505" s="16" t="s">
        <v>643</v>
      </c>
      <c r="O1505" s="21" t="s">
        <v>602</v>
      </c>
      <c r="P1505" s="16" t="s">
        <v>68</v>
      </c>
      <c r="Q1505" s="21" t="s">
        <v>679</v>
      </c>
      <c r="R1505" s="16" t="s">
        <v>691</v>
      </c>
      <c r="S1505" s="21" t="s">
        <v>591</v>
      </c>
      <c r="T1505" s="20">
        <f>E1505+7</f>
        <v>42071</v>
      </c>
    </row>
    <row r="1506" spans="1:20" x14ac:dyDescent="0.2">
      <c r="A1506" s="16" t="s">
        <v>675</v>
      </c>
      <c r="B1506" s="4">
        <v>4194</v>
      </c>
      <c r="C1506" s="16" t="s">
        <v>640</v>
      </c>
      <c r="D1506" s="16">
        <v>29795</v>
      </c>
      <c r="E1506" s="17">
        <v>42272</v>
      </c>
      <c r="F1506" s="16" t="s">
        <v>581</v>
      </c>
      <c r="G1506" s="16">
        <v>48</v>
      </c>
      <c r="H1506" s="18">
        <f>G1506*L1506</f>
        <v>7727.0399999999991</v>
      </c>
      <c r="I1506" s="19">
        <v>0</v>
      </c>
      <c r="J1506" s="16" t="s">
        <v>593</v>
      </c>
      <c r="K1506" s="18">
        <v>813.83</v>
      </c>
      <c r="L1506" s="18">
        <v>160.97999999999999</v>
      </c>
      <c r="M1506" s="18">
        <v>35.020000000000003</v>
      </c>
      <c r="N1506" s="16" t="s">
        <v>641</v>
      </c>
      <c r="O1506" s="16" t="s">
        <v>602</v>
      </c>
      <c r="P1506" s="16" t="s">
        <v>69</v>
      </c>
      <c r="Q1506" s="16" t="s">
        <v>680</v>
      </c>
      <c r="R1506" s="16" t="s">
        <v>695</v>
      </c>
      <c r="S1506" s="16" t="s">
        <v>587</v>
      </c>
      <c r="T1506" s="20">
        <f>E1506+7</f>
        <v>42279</v>
      </c>
    </row>
    <row r="1507" spans="1:20" x14ac:dyDescent="0.2">
      <c r="A1507" s="16" t="s">
        <v>675</v>
      </c>
      <c r="B1507" s="2">
        <v>423</v>
      </c>
      <c r="C1507" s="21" t="s">
        <v>640</v>
      </c>
      <c r="D1507" s="16">
        <v>2823</v>
      </c>
      <c r="E1507" s="22">
        <v>42194</v>
      </c>
      <c r="F1507" s="16" t="s">
        <v>581</v>
      </c>
      <c r="G1507" s="21">
        <v>21</v>
      </c>
      <c r="H1507" s="18">
        <f>G1507*L1507</f>
        <v>4725.42</v>
      </c>
      <c r="I1507" s="23">
        <v>0</v>
      </c>
      <c r="J1507" s="16" t="s">
        <v>593</v>
      </c>
      <c r="K1507" s="24">
        <v>299.88</v>
      </c>
      <c r="L1507" s="18">
        <v>225.02</v>
      </c>
      <c r="M1507" s="24">
        <v>28.66</v>
      </c>
      <c r="N1507" s="16" t="s">
        <v>648</v>
      </c>
      <c r="O1507" s="21" t="s">
        <v>602</v>
      </c>
      <c r="P1507" s="16" t="s">
        <v>68</v>
      </c>
      <c r="Q1507" s="21" t="s">
        <v>679</v>
      </c>
      <c r="R1507" s="16" t="s">
        <v>692</v>
      </c>
      <c r="S1507" s="21" t="s">
        <v>72</v>
      </c>
      <c r="T1507" s="20">
        <f>E1507+7</f>
        <v>42201</v>
      </c>
    </row>
    <row r="1508" spans="1:20" x14ac:dyDescent="0.2">
      <c r="A1508" s="16" t="s">
        <v>675</v>
      </c>
      <c r="B1508" s="4">
        <v>5530</v>
      </c>
      <c r="C1508" s="16" t="s">
        <v>640</v>
      </c>
      <c r="D1508" s="16">
        <v>39169</v>
      </c>
      <c r="E1508" s="17">
        <v>42181</v>
      </c>
      <c r="F1508" s="16" t="s">
        <v>582</v>
      </c>
      <c r="G1508" s="16">
        <v>5</v>
      </c>
      <c r="H1508" s="18">
        <f>G1508*L1508</f>
        <v>24.2</v>
      </c>
      <c r="I1508" s="19">
        <v>0</v>
      </c>
      <c r="J1508" s="16" t="s">
        <v>595</v>
      </c>
      <c r="K1508" s="18">
        <v>-0.9</v>
      </c>
      <c r="L1508" s="18">
        <v>4.84</v>
      </c>
      <c r="M1508" s="18">
        <v>0.71</v>
      </c>
      <c r="N1508" s="16" t="s">
        <v>641</v>
      </c>
      <c r="O1508" s="16" t="s">
        <v>602</v>
      </c>
      <c r="P1508" s="16" t="s">
        <v>68</v>
      </c>
      <c r="Q1508" s="16" t="s">
        <v>679</v>
      </c>
      <c r="R1508" s="16" t="s">
        <v>683</v>
      </c>
      <c r="S1508" s="16" t="s">
        <v>588</v>
      </c>
      <c r="T1508" s="20">
        <f>E1508+7</f>
        <v>42188</v>
      </c>
    </row>
    <row r="1509" spans="1:20" x14ac:dyDescent="0.2">
      <c r="A1509" s="16" t="s">
        <v>675</v>
      </c>
      <c r="B1509" s="4">
        <v>7516</v>
      </c>
      <c r="C1509" s="21" t="s">
        <v>640</v>
      </c>
      <c r="D1509" s="16">
        <v>53667</v>
      </c>
      <c r="E1509" s="22">
        <v>42446</v>
      </c>
      <c r="F1509" s="16" t="s">
        <v>582</v>
      </c>
      <c r="G1509" s="21">
        <v>16</v>
      </c>
      <c r="H1509" s="18">
        <f>G1509*L1509</f>
        <v>575.84</v>
      </c>
      <c r="I1509" s="23">
        <v>0.09</v>
      </c>
      <c r="J1509" s="16" t="s">
        <v>595</v>
      </c>
      <c r="K1509" s="24">
        <v>46.512</v>
      </c>
      <c r="L1509" s="18">
        <v>35.99</v>
      </c>
      <c r="M1509" s="24">
        <v>1.1000000000000001</v>
      </c>
      <c r="N1509" s="16" t="s">
        <v>644</v>
      </c>
      <c r="O1509" s="21" t="s">
        <v>602</v>
      </c>
      <c r="P1509" s="16" t="s">
        <v>70</v>
      </c>
      <c r="Q1509" s="21" t="s">
        <v>681</v>
      </c>
      <c r="R1509" s="16" t="s">
        <v>688</v>
      </c>
      <c r="S1509" s="21" t="s">
        <v>591</v>
      </c>
      <c r="T1509" s="20">
        <f>E1509+7</f>
        <v>42453</v>
      </c>
    </row>
    <row r="1510" spans="1:20" x14ac:dyDescent="0.2">
      <c r="A1510" s="16" t="s">
        <v>675</v>
      </c>
      <c r="B1510" s="2">
        <v>7476</v>
      </c>
      <c r="C1510" s="16" t="s">
        <v>640</v>
      </c>
      <c r="D1510" s="16">
        <v>53378</v>
      </c>
      <c r="E1510" s="17">
        <v>42503</v>
      </c>
      <c r="F1510" s="16" t="s">
        <v>582</v>
      </c>
      <c r="G1510" s="16">
        <v>49</v>
      </c>
      <c r="H1510" s="18">
        <f>G1510*L1510</f>
        <v>2743.51</v>
      </c>
      <c r="I1510" s="19">
        <v>0.04</v>
      </c>
      <c r="J1510" s="16" t="s">
        <v>595</v>
      </c>
      <c r="K1510" s="18">
        <v>-5.7859999999999996</v>
      </c>
      <c r="L1510" s="18">
        <v>55.99</v>
      </c>
      <c r="M1510" s="18">
        <v>5</v>
      </c>
      <c r="N1510" s="16" t="s">
        <v>649</v>
      </c>
      <c r="O1510" s="16" t="s">
        <v>602</v>
      </c>
      <c r="P1510" s="16" t="s">
        <v>71</v>
      </c>
      <c r="Q1510" s="16" t="s">
        <v>681</v>
      </c>
      <c r="R1510" s="16" t="s">
        <v>688</v>
      </c>
      <c r="S1510" s="16" t="s">
        <v>592</v>
      </c>
      <c r="T1510" s="20">
        <f>E1510+7</f>
        <v>42510</v>
      </c>
    </row>
    <row r="1511" spans="1:20" x14ac:dyDescent="0.2">
      <c r="A1511" s="16" t="s">
        <v>675</v>
      </c>
      <c r="B1511" s="2">
        <v>2475</v>
      </c>
      <c r="C1511" s="21" t="s">
        <v>640</v>
      </c>
      <c r="D1511" s="16">
        <v>17985</v>
      </c>
      <c r="E1511" s="22">
        <v>42045</v>
      </c>
      <c r="F1511" s="16" t="s">
        <v>582</v>
      </c>
      <c r="G1511" s="21">
        <v>50</v>
      </c>
      <c r="H1511" s="18">
        <f>G1511*L1511</f>
        <v>1049.5</v>
      </c>
      <c r="I1511" s="23">
        <v>7.0000000000000007E-2</v>
      </c>
      <c r="J1511" s="16" t="s">
        <v>595</v>
      </c>
      <c r="K1511" s="24">
        <v>-133.309</v>
      </c>
      <c r="L1511" s="18">
        <v>20.99</v>
      </c>
      <c r="M1511" s="24">
        <v>3.3</v>
      </c>
      <c r="N1511" s="16" t="s">
        <v>647</v>
      </c>
      <c r="O1511" s="21" t="s">
        <v>602</v>
      </c>
      <c r="P1511" s="16" t="s">
        <v>68</v>
      </c>
      <c r="Q1511" s="21" t="s">
        <v>681</v>
      </c>
      <c r="R1511" s="16" t="s">
        <v>688</v>
      </c>
      <c r="S1511" s="21" t="s">
        <v>592</v>
      </c>
      <c r="T1511" s="20">
        <f>E1511+7</f>
        <v>42052</v>
      </c>
    </row>
    <row r="1512" spans="1:20" x14ac:dyDescent="0.2">
      <c r="A1512" s="16" t="s">
        <v>675</v>
      </c>
      <c r="B1512" s="2">
        <v>6391</v>
      </c>
      <c r="C1512" s="16" t="s">
        <v>640</v>
      </c>
      <c r="D1512" s="16">
        <v>45381</v>
      </c>
      <c r="E1512" s="17">
        <v>42176</v>
      </c>
      <c r="F1512" s="16" t="s">
        <v>582</v>
      </c>
      <c r="G1512" s="16">
        <v>1</v>
      </c>
      <c r="H1512" s="18">
        <f>G1512*L1512</f>
        <v>5.89</v>
      </c>
      <c r="I1512" s="19">
        <v>0.01</v>
      </c>
      <c r="J1512" s="16" t="s">
        <v>595</v>
      </c>
      <c r="K1512" s="18">
        <v>-7.95</v>
      </c>
      <c r="L1512" s="18">
        <v>5.89</v>
      </c>
      <c r="M1512" s="18">
        <v>5.57</v>
      </c>
      <c r="N1512" s="16" t="s">
        <v>641</v>
      </c>
      <c r="O1512" s="16" t="s">
        <v>602</v>
      </c>
      <c r="P1512" s="16" t="s">
        <v>69</v>
      </c>
      <c r="Q1512" s="16" t="s">
        <v>680</v>
      </c>
      <c r="R1512" s="16" t="s">
        <v>687</v>
      </c>
      <c r="S1512" s="16" t="s">
        <v>591</v>
      </c>
      <c r="T1512" s="20">
        <f>E1512+7</f>
        <v>42183</v>
      </c>
    </row>
    <row r="1513" spans="1:20" x14ac:dyDescent="0.2">
      <c r="A1513" s="16" t="s">
        <v>675</v>
      </c>
      <c r="B1513" s="2">
        <v>2934</v>
      </c>
      <c r="C1513" s="21" t="s">
        <v>640</v>
      </c>
      <c r="D1513" s="16">
        <v>21253</v>
      </c>
      <c r="E1513" s="22">
        <v>42416</v>
      </c>
      <c r="F1513" s="16" t="s">
        <v>582</v>
      </c>
      <c r="G1513" s="21">
        <v>5</v>
      </c>
      <c r="H1513" s="18">
        <f>G1513*L1513</f>
        <v>419.65000000000003</v>
      </c>
      <c r="I1513" s="23">
        <v>0.04</v>
      </c>
      <c r="J1513" s="16" t="s">
        <v>595</v>
      </c>
      <c r="K1513" s="24">
        <v>27.8</v>
      </c>
      <c r="L1513" s="18">
        <v>83.93</v>
      </c>
      <c r="M1513" s="24">
        <v>19.989999999999998</v>
      </c>
      <c r="N1513" s="16" t="s">
        <v>641</v>
      </c>
      <c r="O1513" s="21" t="s">
        <v>602</v>
      </c>
      <c r="P1513" s="16" t="s">
        <v>69</v>
      </c>
      <c r="Q1513" s="21" t="s">
        <v>679</v>
      </c>
      <c r="R1513" s="16" t="s">
        <v>682</v>
      </c>
      <c r="S1513" s="21" t="s">
        <v>591</v>
      </c>
      <c r="T1513" s="20">
        <f>E1513+7</f>
        <v>42423</v>
      </c>
    </row>
    <row r="1514" spans="1:20" x14ac:dyDescent="0.2">
      <c r="A1514" s="16" t="s">
        <v>675</v>
      </c>
      <c r="B1514" s="4">
        <v>1138</v>
      </c>
      <c r="C1514" s="16" t="s">
        <v>640</v>
      </c>
      <c r="D1514" s="16">
        <v>8294</v>
      </c>
      <c r="E1514" s="17">
        <v>42480</v>
      </c>
      <c r="F1514" s="16" t="s">
        <v>582</v>
      </c>
      <c r="G1514" s="16">
        <v>28</v>
      </c>
      <c r="H1514" s="18">
        <f>G1514*L1514</f>
        <v>223.72</v>
      </c>
      <c r="I1514" s="19">
        <v>0.05</v>
      </c>
      <c r="J1514" s="16" t="s">
        <v>595</v>
      </c>
      <c r="K1514" s="18">
        <v>-90.837999999999994</v>
      </c>
      <c r="L1514" s="18">
        <v>7.99</v>
      </c>
      <c r="M1514" s="18">
        <v>5.03</v>
      </c>
      <c r="N1514" s="16" t="s">
        <v>646</v>
      </c>
      <c r="O1514" s="16" t="s">
        <v>602</v>
      </c>
      <c r="P1514" s="16" t="s">
        <v>68</v>
      </c>
      <c r="Q1514" s="16" t="s">
        <v>681</v>
      </c>
      <c r="R1514" s="16" t="s">
        <v>688</v>
      </c>
      <c r="S1514" s="16" t="s">
        <v>590</v>
      </c>
      <c r="T1514" s="20">
        <f>E1514+7</f>
        <v>42487</v>
      </c>
    </row>
    <row r="1515" spans="1:20" x14ac:dyDescent="0.2">
      <c r="A1515" s="16" t="s">
        <v>675</v>
      </c>
      <c r="B1515" s="4">
        <v>1433</v>
      </c>
      <c r="C1515" s="21" t="s">
        <v>640</v>
      </c>
      <c r="D1515" s="16">
        <v>10342</v>
      </c>
      <c r="E1515" s="22">
        <v>42269</v>
      </c>
      <c r="F1515" s="16" t="s">
        <v>582</v>
      </c>
      <c r="G1515" s="21">
        <v>38</v>
      </c>
      <c r="H1515" s="18">
        <f>G1515*L1515</f>
        <v>11399.62</v>
      </c>
      <c r="I1515" s="23">
        <v>0.1</v>
      </c>
      <c r="J1515" s="16" t="s">
        <v>595</v>
      </c>
      <c r="K1515" s="24">
        <v>2925.37</v>
      </c>
      <c r="L1515" s="18">
        <v>299.99</v>
      </c>
      <c r="M1515" s="24">
        <v>11.64</v>
      </c>
      <c r="N1515" s="16" t="s">
        <v>643</v>
      </c>
      <c r="O1515" s="21" t="s">
        <v>602</v>
      </c>
      <c r="P1515" s="16" t="s">
        <v>70</v>
      </c>
      <c r="Q1515" s="21" t="s">
        <v>681</v>
      </c>
      <c r="R1515" s="16" t="s">
        <v>697</v>
      </c>
      <c r="S1515" s="21" t="s">
        <v>589</v>
      </c>
      <c r="T1515" s="20">
        <f>E1515+7</f>
        <v>42276</v>
      </c>
    </row>
    <row r="1516" spans="1:20" x14ac:dyDescent="0.2">
      <c r="A1516" s="16" t="s">
        <v>675</v>
      </c>
      <c r="B1516" s="2">
        <v>1410</v>
      </c>
      <c r="C1516" s="16" t="s">
        <v>640</v>
      </c>
      <c r="D1516" s="16">
        <v>10245</v>
      </c>
      <c r="E1516" s="17">
        <v>41987</v>
      </c>
      <c r="F1516" s="16" t="s">
        <v>582</v>
      </c>
      <c r="G1516" s="16">
        <v>27</v>
      </c>
      <c r="H1516" s="18">
        <f>G1516*L1516</f>
        <v>2726.46</v>
      </c>
      <c r="I1516" s="19">
        <v>0.06</v>
      </c>
      <c r="J1516" s="16" t="s">
        <v>593</v>
      </c>
      <c r="K1516" s="18">
        <v>-1231.98</v>
      </c>
      <c r="L1516" s="18">
        <v>100.98</v>
      </c>
      <c r="M1516" s="18">
        <v>57.38</v>
      </c>
      <c r="N1516" s="16" t="s">
        <v>646</v>
      </c>
      <c r="O1516" s="16" t="s">
        <v>602</v>
      </c>
      <c r="P1516" s="16" t="s">
        <v>71</v>
      </c>
      <c r="Q1516" s="16" t="s">
        <v>680</v>
      </c>
      <c r="R1516" s="16" t="s">
        <v>695</v>
      </c>
      <c r="S1516" s="16" t="s">
        <v>587</v>
      </c>
      <c r="T1516" s="20">
        <f>E1516+7</f>
        <v>41994</v>
      </c>
    </row>
    <row r="1517" spans="1:20" x14ac:dyDescent="0.2">
      <c r="A1517" s="16" t="s">
        <v>675</v>
      </c>
      <c r="B1517" s="2">
        <v>4504</v>
      </c>
      <c r="C1517" s="21" t="s">
        <v>640</v>
      </c>
      <c r="D1517" s="16">
        <v>32065</v>
      </c>
      <c r="E1517" s="22">
        <v>42279</v>
      </c>
      <c r="F1517" s="16" t="s">
        <v>582</v>
      </c>
      <c r="G1517" s="21">
        <v>25</v>
      </c>
      <c r="H1517" s="18">
        <f>G1517*L1517</f>
        <v>449.5</v>
      </c>
      <c r="I1517" s="23">
        <v>0.09</v>
      </c>
      <c r="J1517" s="16" t="s">
        <v>595</v>
      </c>
      <c r="K1517" s="24">
        <v>-12.3453</v>
      </c>
      <c r="L1517" s="18">
        <v>17.98</v>
      </c>
      <c r="M1517" s="24">
        <v>8.51</v>
      </c>
      <c r="N1517" s="16" t="s">
        <v>649</v>
      </c>
      <c r="O1517" s="21" t="s">
        <v>602</v>
      </c>
      <c r="P1517" s="16" t="s">
        <v>71</v>
      </c>
      <c r="Q1517" s="21" t="s">
        <v>681</v>
      </c>
      <c r="R1517" s="16" t="s">
        <v>694</v>
      </c>
      <c r="S1517" s="21" t="s">
        <v>590</v>
      </c>
      <c r="T1517" s="20">
        <f>E1517+7</f>
        <v>42286</v>
      </c>
    </row>
    <row r="1518" spans="1:20" x14ac:dyDescent="0.2">
      <c r="A1518" s="16" t="s">
        <v>675</v>
      </c>
      <c r="B1518" s="4">
        <v>7197</v>
      </c>
      <c r="C1518" s="16" t="s">
        <v>640</v>
      </c>
      <c r="D1518" s="16">
        <v>51360</v>
      </c>
      <c r="E1518" s="17">
        <v>42114</v>
      </c>
      <c r="F1518" s="16" t="s">
        <v>582</v>
      </c>
      <c r="G1518" s="16">
        <v>12</v>
      </c>
      <c r="H1518" s="18">
        <f>G1518*L1518</f>
        <v>44.28</v>
      </c>
      <c r="I1518" s="19">
        <v>0</v>
      </c>
      <c r="J1518" s="16" t="s">
        <v>595</v>
      </c>
      <c r="K1518" s="18">
        <v>16.34</v>
      </c>
      <c r="L1518" s="18">
        <v>3.69</v>
      </c>
      <c r="M1518" s="18">
        <v>0.5</v>
      </c>
      <c r="N1518" s="16" t="s">
        <v>648</v>
      </c>
      <c r="O1518" s="16" t="s">
        <v>602</v>
      </c>
      <c r="P1518" s="16" t="s">
        <v>70</v>
      </c>
      <c r="Q1518" s="16" t="s">
        <v>679</v>
      </c>
      <c r="R1518" s="16" t="s">
        <v>698</v>
      </c>
      <c r="S1518" s="16" t="s">
        <v>591</v>
      </c>
      <c r="T1518" s="20">
        <f>E1518+7</f>
        <v>42121</v>
      </c>
    </row>
    <row r="1519" spans="1:20" x14ac:dyDescent="0.2">
      <c r="A1519" s="16" t="s">
        <v>675</v>
      </c>
      <c r="B1519" s="2">
        <v>7296</v>
      </c>
      <c r="C1519" s="21" t="s">
        <v>640</v>
      </c>
      <c r="D1519" s="16">
        <v>52007</v>
      </c>
      <c r="E1519" s="22">
        <v>42413</v>
      </c>
      <c r="F1519" s="16" t="s">
        <v>582</v>
      </c>
      <c r="G1519" s="21">
        <v>25</v>
      </c>
      <c r="H1519" s="18">
        <f>G1519*L1519</f>
        <v>72</v>
      </c>
      <c r="I1519" s="23">
        <v>0.1</v>
      </c>
      <c r="J1519" s="16" t="s">
        <v>595</v>
      </c>
      <c r="K1519" s="24">
        <v>22.2</v>
      </c>
      <c r="L1519" s="18">
        <v>2.88</v>
      </c>
      <c r="M1519" s="24">
        <v>0.5</v>
      </c>
      <c r="N1519" s="16" t="s">
        <v>648</v>
      </c>
      <c r="O1519" s="21" t="s">
        <v>602</v>
      </c>
      <c r="P1519" s="16" t="s">
        <v>70</v>
      </c>
      <c r="Q1519" s="21" t="s">
        <v>679</v>
      </c>
      <c r="R1519" s="16" t="s">
        <v>698</v>
      </c>
      <c r="S1519" s="21" t="s">
        <v>591</v>
      </c>
      <c r="T1519" s="20">
        <f>E1519+7</f>
        <v>42420</v>
      </c>
    </row>
    <row r="1520" spans="1:20" x14ac:dyDescent="0.2">
      <c r="A1520" s="16" t="s">
        <v>675</v>
      </c>
      <c r="B1520" s="2">
        <v>8107</v>
      </c>
      <c r="C1520" s="16" t="s">
        <v>640</v>
      </c>
      <c r="D1520" s="16">
        <v>57861</v>
      </c>
      <c r="E1520" s="17">
        <v>42607</v>
      </c>
      <c r="F1520" s="16" t="s">
        <v>582</v>
      </c>
      <c r="G1520" s="16">
        <v>40</v>
      </c>
      <c r="H1520" s="18">
        <f>G1520*L1520</f>
        <v>115.19999999999999</v>
      </c>
      <c r="I1520" s="19">
        <v>0</v>
      </c>
      <c r="J1520" s="16" t="s">
        <v>595</v>
      </c>
      <c r="K1520" s="18">
        <v>11.322000000000001</v>
      </c>
      <c r="L1520" s="18">
        <v>2.88</v>
      </c>
      <c r="M1520" s="18">
        <v>1.49</v>
      </c>
      <c r="N1520" s="16" t="s">
        <v>642</v>
      </c>
      <c r="O1520" s="16" t="s">
        <v>602</v>
      </c>
      <c r="P1520" s="16" t="s">
        <v>69</v>
      </c>
      <c r="Q1520" s="16" t="s">
        <v>679</v>
      </c>
      <c r="R1520" s="16" t="s">
        <v>691</v>
      </c>
      <c r="S1520" s="16" t="s">
        <v>591</v>
      </c>
      <c r="T1520" s="20">
        <f>E1520+7</f>
        <v>42614</v>
      </c>
    </row>
    <row r="1521" spans="1:20" x14ac:dyDescent="0.2">
      <c r="A1521" s="16" t="s">
        <v>675</v>
      </c>
      <c r="B1521" s="2">
        <v>6700</v>
      </c>
      <c r="C1521" s="21" t="s">
        <v>640</v>
      </c>
      <c r="D1521" s="16">
        <v>47714</v>
      </c>
      <c r="E1521" s="22">
        <v>42012</v>
      </c>
      <c r="F1521" s="16" t="s">
        <v>582</v>
      </c>
      <c r="G1521" s="21">
        <v>30</v>
      </c>
      <c r="H1521" s="18">
        <f>G1521*L1521</f>
        <v>165.9</v>
      </c>
      <c r="I1521" s="23">
        <v>0.01</v>
      </c>
      <c r="J1521" s="16" t="s">
        <v>595</v>
      </c>
      <c r="K1521" s="24">
        <v>-125.36150000000001</v>
      </c>
      <c r="L1521" s="18">
        <v>5.53</v>
      </c>
      <c r="M1521" s="24">
        <v>6.98</v>
      </c>
      <c r="N1521" s="16" t="s">
        <v>645</v>
      </c>
      <c r="O1521" s="21" t="s">
        <v>602</v>
      </c>
      <c r="P1521" s="16" t="s">
        <v>71</v>
      </c>
      <c r="Q1521" s="21" t="s">
        <v>679</v>
      </c>
      <c r="R1521" s="16" t="s">
        <v>691</v>
      </c>
      <c r="S1521" s="21" t="s">
        <v>591</v>
      </c>
      <c r="T1521" s="20">
        <f>E1521+7</f>
        <v>42019</v>
      </c>
    </row>
    <row r="1522" spans="1:20" x14ac:dyDescent="0.2">
      <c r="A1522" s="16" t="s">
        <v>675</v>
      </c>
      <c r="B1522" s="4">
        <v>8339</v>
      </c>
      <c r="C1522" s="16" t="s">
        <v>640</v>
      </c>
      <c r="D1522" s="16">
        <v>59589</v>
      </c>
      <c r="E1522" s="17">
        <v>42410</v>
      </c>
      <c r="F1522" s="16" t="s">
        <v>582</v>
      </c>
      <c r="G1522" s="16">
        <v>25</v>
      </c>
      <c r="H1522" s="18">
        <f>G1522*L1522</f>
        <v>1624.5</v>
      </c>
      <c r="I1522" s="19">
        <v>0.06</v>
      </c>
      <c r="J1522" s="16" t="s">
        <v>595</v>
      </c>
      <c r="K1522" s="18">
        <v>122.42</v>
      </c>
      <c r="L1522" s="18">
        <v>64.98</v>
      </c>
      <c r="M1522" s="18">
        <v>6.88</v>
      </c>
      <c r="N1522" s="16" t="s">
        <v>644</v>
      </c>
      <c r="O1522" s="16" t="s">
        <v>602</v>
      </c>
      <c r="P1522" s="16" t="s">
        <v>68</v>
      </c>
      <c r="Q1522" s="16" t="s">
        <v>679</v>
      </c>
      <c r="R1522" s="16" t="s">
        <v>692</v>
      </c>
      <c r="S1522" s="16" t="s">
        <v>591</v>
      </c>
      <c r="T1522" s="20">
        <f>E1522+7</f>
        <v>42417</v>
      </c>
    </row>
    <row r="1523" spans="1:20" x14ac:dyDescent="0.2">
      <c r="A1523" s="16" t="s">
        <v>675</v>
      </c>
      <c r="B1523" s="4">
        <v>8374</v>
      </c>
      <c r="C1523" s="21" t="s">
        <v>640</v>
      </c>
      <c r="D1523" s="16">
        <v>59812</v>
      </c>
      <c r="E1523" s="22">
        <v>42116</v>
      </c>
      <c r="F1523" s="16" t="s">
        <v>582</v>
      </c>
      <c r="G1523" s="21">
        <v>46</v>
      </c>
      <c r="H1523" s="18">
        <f>G1523*L1523</f>
        <v>8885.82</v>
      </c>
      <c r="I1523" s="23">
        <v>0</v>
      </c>
      <c r="J1523" s="16" t="s">
        <v>595</v>
      </c>
      <c r="K1523" s="24">
        <v>1646.43</v>
      </c>
      <c r="L1523" s="18">
        <v>193.17</v>
      </c>
      <c r="M1523" s="24">
        <v>19.989999999999998</v>
      </c>
      <c r="N1523" s="16" t="s">
        <v>641</v>
      </c>
      <c r="O1523" s="21" t="s">
        <v>602</v>
      </c>
      <c r="P1523" s="16" t="s">
        <v>70</v>
      </c>
      <c r="Q1523" s="21" t="s">
        <v>679</v>
      </c>
      <c r="R1523" s="16" t="s">
        <v>692</v>
      </c>
      <c r="S1523" s="21" t="s">
        <v>591</v>
      </c>
      <c r="T1523" s="20">
        <f>E1523+7</f>
        <v>42123</v>
      </c>
    </row>
    <row r="1524" spans="1:20" x14ac:dyDescent="0.2">
      <c r="A1524" s="16" t="s">
        <v>675</v>
      </c>
      <c r="B1524" s="4">
        <v>4997</v>
      </c>
      <c r="C1524" s="16" t="s">
        <v>640</v>
      </c>
      <c r="D1524" s="16">
        <v>35584</v>
      </c>
      <c r="E1524" s="17">
        <v>42066</v>
      </c>
      <c r="F1524" s="16" t="s">
        <v>582</v>
      </c>
      <c r="G1524" s="16">
        <v>15</v>
      </c>
      <c r="H1524" s="18">
        <f>G1524*L1524</f>
        <v>145.65</v>
      </c>
      <c r="I1524" s="19">
        <v>0.08</v>
      </c>
      <c r="J1524" s="16" t="s">
        <v>594</v>
      </c>
      <c r="K1524" s="18">
        <v>-98.23</v>
      </c>
      <c r="L1524" s="18">
        <v>9.7100000000000009</v>
      </c>
      <c r="M1524" s="18">
        <v>9.4499999999999993</v>
      </c>
      <c r="N1524" s="16" t="s">
        <v>643</v>
      </c>
      <c r="O1524" s="16" t="s">
        <v>602</v>
      </c>
      <c r="P1524" s="16" t="s">
        <v>71</v>
      </c>
      <c r="Q1524" s="16" t="s">
        <v>679</v>
      </c>
      <c r="R1524" s="16" t="s">
        <v>692</v>
      </c>
      <c r="S1524" s="16" t="s">
        <v>591</v>
      </c>
      <c r="T1524" s="20">
        <f>E1524+7</f>
        <v>42073</v>
      </c>
    </row>
    <row r="1525" spans="1:20" x14ac:dyDescent="0.2">
      <c r="A1525" s="16" t="s">
        <v>675</v>
      </c>
      <c r="B1525" s="4">
        <v>4390</v>
      </c>
      <c r="C1525" s="21" t="s">
        <v>640</v>
      </c>
      <c r="D1525" s="16">
        <v>31270</v>
      </c>
      <c r="E1525" s="22">
        <v>42636</v>
      </c>
      <c r="F1525" s="16" t="s">
        <v>582</v>
      </c>
      <c r="G1525" s="21">
        <v>21</v>
      </c>
      <c r="H1525" s="18">
        <f>G1525*L1525</f>
        <v>6280.05</v>
      </c>
      <c r="I1525" s="23">
        <v>0</v>
      </c>
      <c r="J1525" s="16" t="s">
        <v>593</v>
      </c>
      <c r="K1525" s="24">
        <v>801.72</v>
      </c>
      <c r="L1525" s="18">
        <v>299.05</v>
      </c>
      <c r="M1525" s="24">
        <v>87.01</v>
      </c>
      <c r="N1525" s="16" t="s">
        <v>644</v>
      </c>
      <c r="O1525" s="21" t="s">
        <v>602</v>
      </c>
      <c r="P1525" s="16" t="s">
        <v>71</v>
      </c>
      <c r="Q1525" s="21" t="s">
        <v>680</v>
      </c>
      <c r="R1525" s="16" t="s">
        <v>696</v>
      </c>
      <c r="S1525" s="21" t="s">
        <v>72</v>
      </c>
      <c r="T1525" s="20">
        <f>E1525+7</f>
        <v>42643</v>
      </c>
    </row>
    <row r="1526" spans="1:20" x14ac:dyDescent="0.2">
      <c r="A1526" s="16" t="s">
        <v>675</v>
      </c>
      <c r="B1526" s="2">
        <v>2782</v>
      </c>
      <c r="C1526" s="16" t="s">
        <v>640</v>
      </c>
      <c r="D1526" s="16">
        <v>20071</v>
      </c>
      <c r="E1526" s="17">
        <v>42203</v>
      </c>
      <c r="F1526" s="16" t="s">
        <v>582</v>
      </c>
      <c r="G1526" s="16">
        <v>31</v>
      </c>
      <c r="H1526" s="18">
        <f>G1526*L1526</f>
        <v>805.38</v>
      </c>
      <c r="I1526" s="19">
        <v>0.1</v>
      </c>
      <c r="J1526" s="16" t="s">
        <v>593</v>
      </c>
      <c r="K1526" s="18">
        <v>-190.41</v>
      </c>
      <c r="L1526" s="18">
        <v>25.98</v>
      </c>
      <c r="M1526" s="18">
        <v>14.36</v>
      </c>
      <c r="N1526" s="16" t="s">
        <v>649</v>
      </c>
      <c r="O1526" s="16" t="s">
        <v>602</v>
      </c>
      <c r="P1526" s="16" t="s">
        <v>68</v>
      </c>
      <c r="Q1526" s="16" t="s">
        <v>680</v>
      </c>
      <c r="R1526" s="16" t="s">
        <v>696</v>
      </c>
      <c r="S1526" s="16" t="s">
        <v>72</v>
      </c>
      <c r="T1526" s="20">
        <f>E1526+7</f>
        <v>42210</v>
      </c>
    </row>
    <row r="1527" spans="1:20" x14ac:dyDescent="0.2">
      <c r="A1527" s="16" t="s">
        <v>675</v>
      </c>
      <c r="B1527" s="2">
        <v>3294</v>
      </c>
      <c r="C1527" s="21" t="s">
        <v>640</v>
      </c>
      <c r="D1527" s="16">
        <v>23556</v>
      </c>
      <c r="E1527" s="22">
        <v>41952</v>
      </c>
      <c r="F1527" s="16" t="s">
        <v>582</v>
      </c>
      <c r="G1527" s="21">
        <v>34</v>
      </c>
      <c r="H1527" s="18">
        <f>G1527*L1527</f>
        <v>12350.5</v>
      </c>
      <c r="I1527" s="23">
        <v>0.05</v>
      </c>
      <c r="J1527" s="16" t="s">
        <v>594</v>
      </c>
      <c r="K1527" s="24">
        <v>3302.03</v>
      </c>
      <c r="L1527" s="18">
        <v>363.25</v>
      </c>
      <c r="M1527" s="24">
        <v>19.989999999999998</v>
      </c>
      <c r="N1527" s="16" t="s">
        <v>646</v>
      </c>
      <c r="O1527" s="21" t="s">
        <v>602</v>
      </c>
      <c r="P1527" s="16" t="s">
        <v>70</v>
      </c>
      <c r="Q1527" s="21" t="s">
        <v>679</v>
      </c>
      <c r="R1527" s="16" t="s">
        <v>685</v>
      </c>
      <c r="S1527" s="21" t="s">
        <v>591</v>
      </c>
      <c r="T1527" s="20">
        <f>E1527+7</f>
        <v>41959</v>
      </c>
    </row>
    <row r="1528" spans="1:20" x14ac:dyDescent="0.2">
      <c r="A1528" s="16" t="s">
        <v>675</v>
      </c>
      <c r="B1528" s="2">
        <v>3709</v>
      </c>
      <c r="C1528" s="16" t="s">
        <v>640</v>
      </c>
      <c r="D1528" s="16">
        <v>26469</v>
      </c>
      <c r="E1528" s="17">
        <v>42520</v>
      </c>
      <c r="F1528" s="16" t="s">
        <v>582</v>
      </c>
      <c r="G1528" s="16">
        <v>50</v>
      </c>
      <c r="H1528" s="18">
        <f>G1528*L1528</f>
        <v>334</v>
      </c>
      <c r="I1528" s="19">
        <v>0.04</v>
      </c>
      <c r="J1528" s="16" t="s">
        <v>595</v>
      </c>
      <c r="K1528" s="18">
        <v>-133.43</v>
      </c>
      <c r="L1528" s="18">
        <v>6.68</v>
      </c>
      <c r="M1528" s="18">
        <v>6.93</v>
      </c>
      <c r="N1528" s="16" t="s">
        <v>645</v>
      </c>
      <c r="O1528" s="16" t="s">
        <v>602</v>
      </c>
      <c r="P1528" s="16" t="s">
        <v>68</v>
      </c>
      <c r="Q1528" s="16" t="s">
        <v>679</v>
      </c>
      <c r="R1528" s="16" t="s">
        <v>686</v>
      </c>
      <c r="S1528" s="16" t="s">
        <v>591</v>
      </c>
      <c r="T1528" s="20">
        <f>E1528+7</f>
        <v>42527</v>
      </c>
    </row>
    <row r="1529" spans="1:20" x14ac:dyDescent="0.2">
      <c r="A1529" s="16" t="s">
        <v>675</v>
      </c>
      <c r="B1529" s="4">
        <v>7976</v>
      </c>
      <c r="C1529" s="21" t="s">
        <v>640</v>
      </c>
      <c r="D1529" s="16">
        <v>57058</v>
      </c>
      <c r="E1529" s="22">
        <v>42438</v>
      </c>
      <c r="F1529" s="16" t="s">
        <v>582</v>
      </c>
      <c r="G1529" s="21">
        <v>27</v>
      </c>
      <c r="H1529" s="18">
        <f>G1529*L1529</f>
        <v>965.79000000000008</v>
      </c>
      <c r="I1529" s="23">
        <v>7.0000000000000007E-2</v>
      </c>
      <c r="J1529" s="16" t="s">
        <v>595</v>
      </c>
      <c r="K1529" s="24">
        <v>-131.9</v>
      </c>
      <c r="L1529" s="18">
        <v>35.770000000000003</v>
      </c>
      <c r="M1529" s="24">
        <v>9.02</v>
      </c>
      <c r="N1529" s="16" t="s">
        <v>647</v>
      </c>
      <c r="O1529" s="21" t="s">
        <v>602</v>
      </c>
      <c r="P1529" s="16" t="s">
        <v>71</v>
      </c>
      <c r="Q1529" s="21" t="s">
        <v>681</v>
      </c>
      <c r="R1529" s="16" t="s">
        <v>689</v>
      </c>
      <c r="S1529" s="21" t="s">
        <v>591</v>
      </c>
      <c r="T1529" s="20">
        <f>E1529+7</f>
        <v>42445</v>
      </c>
    </row>
    <row r="1530" spans="1:20" x14ac:dyDescent="0.2">
      <c r="A1530" s="16" t="s">
        <v>675</v>
      </c>
      <c r="B1530" s="2">
        <v>6551</v>
      </c>
      <c r="C1530" s="16" t="s">
        <v>640</v>
      </c>
      <c r="D1530" s="16">
        <v>46566</v>
      </c>
      <c r="E1530" s="17">
        <v>42408</v>
      </c>
      <c r="F1530" s="16" t="s">
        <v>582</v>
      </c>
      <c r="G1530" s="16">
        <v>49</v>
      </c>
      <c r="H1530" s="18">
        <f>G1530*L1530</f>
        <v>1524.3899999999999</v>
      </c>
      <c r="I1530" s="19">
        <v>7.0000000000000007E-2</v>
      </c>
      <c r="J1530" s="16" t="s">
        <v>595</v>
      </c>
      <c r="K1530" s="18">
        <v>258.25</v>
      </c>
      <c r="L1530" s="18">
        <v>31.11</v>
      </c>
      <c r="M1530" s="18">
        <v>3.6</v>
      </c>
      <c r="N1530" s="16" t="s">
        <v>661</v>
      </c>
      <c r="O1530" s="16" t="s">
        <v>602</v>
      </c>
      <c r="P1530" s="16" t="s">
        <v>68</v>
      </c>
      <c r="Q1530" s="16" t="s">
        <v>681</v>
      </c>
      <c r="R1530" s="16" t="s">
        <v>689</v>
      </c>
      <c r="S1530" s="16" t="s">
        <v>592</v>
      </c>
      <c r="T1530" s="20">
        <f>E1530+7</f>
        <v>42415</v>
      </c>
    </row>
    <row r="1531" spans="1:20" x14ac:dyDescent="0.2">
      <c r="A1531" s="16" t="s">
        <v>675</v>
      </c>
      <c r="B1531" s="4">
        <v>7080</v>
      </c>
      <c r="C1531" s="21" t="s">
        <v>640</v>
      </c>
      <c r="D1531" s="16">
        <v>50532</v>
      </c>
      <c r="E1531" s="22">
        <v>42535</v>
      </c>
      <c r="F1531" s="16" t="s">
        <v>582</v>
      </c>
      <c r="G1531" s="21">
        <v>10</v>
      </c>
      <c r="H1531" s="18">
        <f>G1531*L1531</f>
        <v>249.5</v>
      </c>
      <c r="I1531" s="23">
        <v>0.02</v>
      </c>
      <c r="J1531" s="16" t="s">
        <v>595</v>
      </c>
      <c r="K1531" s="24">
        <v>76.465999999999994</v>
      </c>
      <c r="L1531" s="18">
        <v>24.95</v>
      </c>
      <c r="M1531" s="24">
        <v>2.99</v>
      </c>
      <c r="N1531" s="16" t="s">
        <v>644</v>
      </c>
      <c r="O1531" s="21" t="s">
        <v>602</v>
      </c>
      <c r="P1531" s="16" t="s">
        <v>69</v>
      </c>
      <c r="Q1531" s="21" t="s">
        <v>679</v>
      </c>
      <c r="R1531" s="16" t="s">
        <v>691</v>
      </c>
      <c r="S1531" s="21" t="s">
        <v>591</v>
      </c>
      <c r="T1531" s="20">
        <f>E1531+7</f>
        <v>42542</v>
      </c>
    </row>
    <row r="1532" spans="1:20" x14ac:dyDescent="0.2">
      <c r="A1532" s="16" t="s">
        <v>675</v>
      </c>
      <c r="B1532" s="2">
        <v>3543</v>
      </c>
      <c r="C1532" s="16" t="s">
        <v>640</v>
      </c>
      <c r="D1532" s="16">
        <v>25249</v>
      </c>
      <c r="E1532" s="17">
        <v>42619</v>
      </c>
      <c r="F1532" s="16" t="s">
        <v>582</v>
      </c>
      <c r="G1532" s="16">
        <v>34</v>
      </c>
      <c r="H1532" s="18">
        <f>G1532*L1532</f>
        <v>970.02</v>
      </c>
      <c r="I1532" s="19">
        <v>0.09</v>
      </c>
      <c r="J1532" s="16" t="s">
        <v>595</v>
      </c>
      <c r="K1532" s="18">
        <v>382.94200000000001</v>
      </c>
      <c r="L1532" s="18">
        <v>28.53</v>
      </c>
      <c r="M1532" s="18">
        <v>1.49</v>
      </c>
      <c r="N1532" s="16" t="s">
        <v>646</v>
      </c>
      <c r="O1532" s="16" t="s">
        <v>602</v>
      </c>
      <c r="P1532" s="16" t="s">
        <v>70</v>
      </c>
      <c r="Q1532" s="16" t="s">
        <v>679</v>
      </c>
      <c r="R1532" s="16" t="s">
        <v>691</v>
      </c>
      <c r="S1532" s="16" t="s">
        <v>591</v>
      </c>
      <c r="T1532" s="20">
        <f>E1532+7</f>
        <v>42626</v>
      </c>
    </row>
    <row r="1533" spans="1:20" x14ac:dyDescent="0.2">
      <c r="A1533" s="16" t="s">
        <v>675</v>
      </c>
      <c r="B1533" s="2">
        <v>1119</v>
      </c>
      <c r="C1533" s="21" t="s">
        <v>640</v>
      </c>
      <c r="D1533" s="16">
        <v>8195</v>
      </c>
      <c r="E1533" s="22">
        <v>41949</v>
      </c>
      <c r="F1533" s="16" t="s">
        <v>582</v>
      </c>
      <c r="G1533" s="21">
        <v>1</v>
      </c>
      <c r="H1533" s="18">
        <f>G1533*L1533</f>
        <v>5.08</v>
      </c>
      <c r="I1533" s="23">
        <v>0.1</v>
      </c>
      <c r="J1533" s="16" t="s">
        <v>595</v>
      </c>
      <c r="K1533" s="24">
        <v>-7.9</v>
      </c>
      <c r="L1533" s="18">
        <v>5.08</v>
      </c>
      <c r="M1533" s="24">
        <v>3.63</v>
      </c>
      <c r="N1533" s="16" t="s">
        <v>648</v>
      </c>
      <c r="O1533" s="21" t="s">
        <v>602</v>
      </c>
      <c r="P1533" s="16" t="s">
        <v>70</v>
      </c>
      <c r="Q1533" s="21" t="s">
        <v>680</v>
      </c>
      <c r="R1533" s="16" t="s">
        <v>687</v>
      </c>
      <c r="S1533" s="21" t="s">
        <v>588</v>
      </c>
      <c r="T1533" s="20">
        <f>E1533+7</f>
        <v>41956</v>
      </c>
    </row>
    <row r="1534" spans="1:20" x14ac:dyDescent="0.2">
      <c r="A1534" s="16" t="s">
        <v>675</v>
      </c>
      <c r="B1534" s="2">
        <v>8316</v>
      </c>
      <c r="C1534" s="16" t="s">
        <v>640</v>
      </c>
      <c r="D1534" s="16">
        <v>59425</v>
      </c>
      <c r="E1534" s="17">
        <v>42446</v>
      </c>
      <c r="F1534" s="16" t="s">
        <v>582</v>
      </c>
      <c r="G1534" s="16">
        <v>24</v>
      </c>
      <c r="H1534" s="18">
        <f>G1534*L1534</f>
        <v>1994.3999999999999</v>
      </c>
      <c r="I1534" s="19">
        <v>0</v>
      </c>
      <c r="J1534" s="16" t="s">
        <v>595</v>
      </c>
      <c r="K1534" s="18">
        <v>717.12</v>
      </c>
      <c r="L1534" s="18">
        <v>83.1</v>
      </c>
      <c r="M1534" s="18">
        <v>6.13</v>
      </c>
      <c r="N1534" s="16" t="s">
        <v>648</v>
      </c>
      <c r="O1534" s="16" t="s">
        <v>602</v>
      </c>
      <c r="P1534" s="16" t="s">
        <v>68</v>
      </c>
      <c r="Q1534" s="16" t="s">
        <v>681</v>
      </c>
      <c r="R1534" s="16" t="s">
        <v>689</v>
      </c>
      <c r="S1534" s="16" t="s">
        <v>591</v>
      </c>
      <c r="T1534" s="20">
        <f>E1534+7</f>
        <v>42453</v>
      </c>
    </row>
    <row r="1535" spans="1:20" x14ac:dyDescent="0.2">
      <c r="A1535" s="16" t="s">
        <v>675</v>
      </c>
      <c r="B1535" s="4">
        <v>7172</v>
      </c>
      <c r="C1535" s="21" t="s">
        <v>640</v>
      </c>
      <c r="D1535" s="16">
        <v>51200</v>
      </c>
      <c r="E1535" s="22">
        <v>42265</v>
      </c>
      <c r="F1535" s="16" t="s">
        <v>582</v>
      </c>
      <c r="G1535" s="21">
        <v>29</v>
      </c>
      <c r="H1535" s="18">
        <f>G1535*L1535</f>
        <v>1565.4199999999998</v>
      </c>
      <c r="I1535" s="23">
        <v>0</v>
      </c>
      <c r="J1535" s="16" t="s">
        <v>595</v>
      </c>
      <c r="K1535" s="24">
        <v>271.89999999999998</v>
      </c>
      <c r="L1535" s="18">
        <v>53.98</v>
      </c>
      <c r="M1535" s="24">
        <v>5.5</v>
      </c>
      <c r="N1535" s="16" t="s">
        <v>643</v>
      </c>
      <c r="O1535" s="21" t="s">
        <v>602</v>
      </c>
      <c r="P1535" s="16" t="s">
        <v>69</v>
      </c>
      <c r="Q1535" s="21" t="s">
        <v>681</v>
      </c>
      <c r="R1535" s="16" t="s">
        <v>689</v>
      </c>
      <c r="S1535" s="21" t="s">
        <v>591</v>
      </c>
      <c r="T1535" s="20">
        <f>E1535+7</f>
        <v>42272</v>
      </c>
    </row>
    <row r="1536" spans="1:20" x14ac:dyDescent="0.2">
      <c r="A1536" s="16" t="s">
        <v>675</v>
      </c>
      <c r="B1536" s="2">
        <v>8204</v>
      </c>
      <c r="C1536" s="16" t="s">
        <v>640</v>
      </c>
      <c r="D1536" s="16">
        <v>58658</v>
      </c>
      <c r="E1536" s="17">
        <v>42471</v>
      </c>
      <c r="F1536" s="16" t="s">
        <v>582</v>
      </c>
      <c r="G1536" s="16">
        <v>7</v>
      </c>
      <c r="H1536" s="18">
        <f>G1536*L1536</f>
        <v>846.86</v>
      </c>
      <c r="I1536" s="19">
        <v>0.09</v>
      </c>
      <c r="J1536" s="16" t="s">
        <v>593</v>
      </c>
      <c r="K1536" s="18">
        <v>-404.36</v>
      </c>
      <c r="L1536" s="18">
        <v>120.98</v>
      </c>
      <c r="M1536" s="18">
        <v>58.64</v>
      </c>
      <c r="N1536" s="16" t="s">
        <v>641</v>
      </c>
      <c r="O1536" s="16" t="s">
        <v>602</v>
      </c>
      <c r="P1536" s="16" t="s">
        <v>70</v>
      </c>
      <c r="Q1536" s="16" t="s">
        <v>680</v>
      </c>
      <c r="R1536" s="16" t="s">
        <v>695</v>
      </c>
      <c r="S1536" s="16" t="s">
        <v>587</v>
      </c>
      <c r="T1536" s="20">
        <f>E1536+7</f>
        <v>42478</v>
      </c>
    </row>
    <row r="1537" spans="1:20" x14ac:dyDescent="0.2">
      <c r="A1537" s="16" t="s">
        <v>675</v>
      </c>
      <c r="B1537" s="2">
        <v>154</v>
      </c>
      <c r="C1537" s="21" t="s">
        <v>640</v>
      </c>
      <c r="D1537" s="16">
        <v>964</v>
      </c>
      <c r="E1537" s="22">
        <v>42082</v>
      </c>
      <c r="F1537" s="16" t="s">
        <v>582</v>
      </c>
      <c r="G1537" s="21">
        <v>4</v>
      </c>
      <c r="H1537" s="18">
        <f>G1537*L1537</f>
        <v>39.72</v>
      </c>
      <c r="I1537" s="23">
        <v>0.02</v>
      </c>
      <c r="J1537" s="16" t="s">
        <v>595</v>
      </c>
      <c r="K1537" s="24">
        <v>-1.28</v>
      </c>
      <c r="L1537" s="18">
        <v>9.93</v>
      </c>
      <c r="M1537" s="24">
        <v>1.0900000000000001</v>
      </c>
      <c r="N1537" s="16" t="s">
        <v>643</v>
      </c>
      <c r="O1537" s="21" t="s">
        <v>602</v>
      </c>
      <c r="P1537" s="16" t="s">
        <v>71</v>
      </c>
      <c r="Q1537" s="21" t="s">
        <v>679</v>
      </c>
      <c r="R1537" s="16" t="s">
        <v>683</v>
      </c>
      <c r="S1537" s="21" t="s">
        <v>588</v>
      </c>
      <c r="T1537" s="20">
        <f>E1537+7</f>
        <v>42089</v>
      </c>
    </row>
    <row r="1538" spans="1:20" x14ac:dyDescent="0.2">
      <c r="A1538" s="16" t="s">
        <v>675</v>
      </c>
      <c r="B1538" s="4">
        <v>5122</v>
      </c>
      <c r="C1538" s="16" t="s">
        <v>640</v>
      </c>
      <c r="D1538" s="16">
        <v>36482</v>
      </c>
      <c r="E1538" s="17">
        <v>42129</v>
      </c>
      <c r="F1538" s="16" t="s">
        <v>582</v>
      </c>
      <c r="G1538" s="16">
        <v>7</v>
      </c>
      <c r="H1538" s="18">
        <f>G1538*L1538</f>
        <v>41.86</v>
      </c>
      <c r="I1538" s="19">
        <v>0.1</v>
      </c>
      <c r="J1538" s="16" t="s">
        <v>594</v>
      </c>
      <c r="K1538" s="18">
        <v>-7.4</v>
      </c>
      <c r="L1538" s="18">
        <v>5.98</v>
      </c>
      <c r="M1538" s="18">
        <v>5.15</v>
      </c>
      <c r="N1538" s="16" t="s">
        <v>647</v>
      </c>
      <c r="O1538" s="16" t="s">
        <v>602</v>
      </c>
      <c r="P1538" s="16" t="s">
        <v>69</v>
      </c>
      <c r="Q1538" s="16" t="s">
        <v>679</v>
      </c>
      <c r="R1538" s="16" t="s">
        <v>686</v>
      </c>
      <c r="S1538" s="16" t="s">
        <v>591</v>
      </c>
      <c r="T1538" s="20">
        <f>E1538+7</f>
        <v>42136</v>
      </c>
    </row>
    <row r="1539" spans="1:20" x14ac:dyDescent="0.2">
      <c r="A1539" s="16" t="s">
        <v>675</v>
      </c>
      <c r="B1539" s="4">
        <v>6973</v>
      </c>
      <c r="C1539" s="21" t="s">
        <v>640</v>
      </c>
      <c r="D1539" s="16">
        <v>49828</v>
      </c>
      <c r="E1539" s="22">
        <v>42185</v>
      </c>
      <c r="F1539" s="16" t="s">
        <v>582</v>
      </c>
      <c r="G1539" s="21">
        <v>39</v>
      </c>
      <c r="H1539" s="18">
        <f>G1539*L1539</f>
        <v>252.72000000000003</v>
      </c>
      <c r="I1539" s="23">
        <v>0.03</v>
      </c>
      <c r="J1539" s="16" t="s">
        <v>594</v>
      </c>
      <c r="K1539" s="24">
        <v>-91.48</v>
      </c>
      <c r="L1539" s="18">
        <v>6.48</v>
      </c>
      <c r="M1539" s="24">
        <v>6.6</v>
      </c>
      <c r="N1539" s="16" t="s">
        <v>648</v>
      </c>
      <c r="O1539" s="21" t="s">
        <v>602</v>
      </c>
      <c r="P1539" s="16" t="s">
        <v>70</v>
      </c>
      <c r="Q1539" s="21" t="s">
        <v>679</v>
      </c>
      <c r="R1539" s="16" t="s">
        <v>686</v>
      </c>
      <c r="S1539" s="21" t="s">
        <v>591</v>
      </c>
      <c r="T1539" s="20">
        <f>E1539+7</f>
        <v>42192</v>
      </c>
    </row>
    <row r="1540" spans="1:20" x14ac:dyDescent="0.2">
      <c r="A1540" s="16" t="s">
        <v>675</v>
      </c>
      <c r="B1540" s="4">
        <v>6294</v>
      </c>
      <c r="C1540" s="16" t="s">
        <v>640</v>
      </c>
      <c r="D1540" s="16">
        <v>44549</v>
      </c>
      <c r="E1540" s="17">
        <v>42330</v>
      </c>
      <c r="F1540" s="16" t="s">
        <v>582</v>
      </c>
      <c r="G1540" s="16">
        <v>5</v>
      </c>
      <c r="H1540" s="18">
        <f>G1540*L1540</f>
        <v>10.4</v>
      </c>
      <c r="I1540" s="19">
        <v>0.08</v>
      </c>
      <c r="J1540" s="16" t="s">
        <v>595</v>
      </c>
      <c r="K1540" s="18">
        <v>-4.9564999999999992</v>
      </c>
      <c r="L1540" s="18">
        <v>2.08</v>
      </c>
      <c r="M1540" s="18">
        <v>1.49</v>
      </c>
      <c r="N1540" s="16" t="s">
        <v>647</v>
      </c>
      <c r="O1540" s="16" t="s">
        <v>602</v>
      </c>
      <c r="P1540" s="16" t="s">
        <v>69</v>
      </c>
      <c r="Q1540" s="16" t="s">
        <v>679</v>
      </c>
      <c r="R1540" s="16" t="s">
        <v>691</v>
      </c>
      <c r="S1540" s="16" t="s">
        <v>591</v>
      </c>
      <c r="T1540" s="20">
        <f>E1540+7</f>
        <v>42337</v>
      </c>
    </row>
    <row r="1541" spans="1:20" x14ac:dyDescent="0.2">
      <c r="A1541" s="16" t="s">
        <v>675</v>
      </c>
      <c r="B1541" s="2">
        <v>862</v>
      </c>
      <c r="C1541" s="21" t="s">
        <v>640</v>
      </c>
      <c r="D1541" s="16">
        <v>6180</v>
      </c>
      <c r="E1541" s="22">
        <v>42044</v>
      </c>
      <c r="F1541" s="16" t="s">
        <v>582</v>
      </c>
      <c r="G1541" s="21">
        <v>44</v>
      </c>
      <c r="H1541" s="18">
        <f>G1541*L1541</f>
        <v>2903.56</v>
      </c>
      <c r="I1541" s="23">
        <v>0.01</v>
      </c>
      <c r="J1541" s="16" t="s">
        <v>595</v>
      </c>
      <c r="K1541" s="24">
        <v>590.31899999999996</v>
      </c>
      <c r="L1541" s="18">
        <v>65.989999999999995</v>
      </c>
      <c r="M1541" s="24">
        <v>3.99</v>
      </c>
      <c r="N1541" s="16" t="s">
        <v>661</v>
      </c>
      <c r="O1541" s="21" t="s">
        <v>602</v>
      </c>
      <c r="P1541" s="16" t="s">
        <v>68</v>
      </c>
      <c r="Q1541" s="21" t="s">
        <v>681</v>
      </c>
      <c r="R1541" s="16" t="s">
        <v>688</v>
      </c>
      <c r="S1541" s="21" t="s">
        <v>591</v>
      </c>
      <c r="T1541" s="20">
        <f>E1541+7</f>
        <v>42051</v>
      </c>
    </row>
    <row r="1542" spans="1:20" x14ac:dyDescent="0.2">
      <c r="A1542" s="16" t="s">
        <v>675</v>
      </c>
      <c r="B1542" s="2">
        <v>5318</v>
      </c>
      <c r="C1542" s="16" t="s">
        <v>640</v>
      </c>
      <c r="D1542" s="16">
        <v>37826</v>
      </c>
      <c r="E1542" s="17">
        <v>42056</v>
      </c>
      <c r="F1542" s="16" t="s">
        <v>582</v>
      </c>
      <c r="G1542" s="16">
        <v>45</v>
      </c>
      <c r="H1542" s="18">
        <f>G1542*L1542</f>
        <v>305.10000000000002</v>
      </c>
      <c r="I1542" s="19">
        <v>0.03</v>
      </c>
      <c r="J1542" s="16" t="s">
        <v>595</v>
      </c>
      <c r="K1542" s="18">
        <v>-84.85</v>
      </c>
      <c r="L1542" s="18">
        <v>6.78</v>
      </c>
      <c r="M1542" s="18">
        <v>6.18</v>
      </c>
      <c r="N1542" s="16" t="s">
        <v>644</v>
      </c>
      <c r="O1542" s="16" t="s">
        <v>602</v>
      </c>
      <c r="P1542" s="16" t="s">
        <v>70</v>
      </c>
      <c r="Q1542" s="16" t="s">
        <v>679</v>
      </c>
      <c r="R1542" s="16" t="s">
        <v>686</v>
      </c>
      <c r="S1542" s="16" t="s">
        <v>591</v>
      </c>
      <c r="T1542" s="20">
        <f>E1542+7</f>
        <v>42063</v>
      </c>
    </row>
    <row r="1543" spans="1:20" x14ac:dyDescent="0.2">
      <c r="A1543" s="16" t="s">
        <v>675</v>
      </c>
      <c r="B1543" s="4">
        <v>3731</v>
      </c>
      <c r="C1543" s="21" t="s">
        <v>640</v>
      </c>
      <c r="D1543" s="16">
        <v>26661</v>
      </c>
      <c r="E1543" s="22">
        <v>42662</v>
      </c>
      <c r="F1543" s="16" t="s">
        <v>582</v>
      </c>
      <c r="G1543" s="21">
        <v>31</v>
      </c>
      <c r="H1543" s="18">
        <f>G1543*L1543</f>
        <v>2045.6899999999998</v>
      </c>
      <c r="I1543" s="23">
        <v>0.02</v>
      </c>
      <c r="J1543" s="16" t="s">
        <v>595</v>
      </c>
      <c r="K1543" s="24">
        <v>390.86099999999999</v>
      </c>
      <c r="L1543" s="18">
        <v>65.989999999999995</v>
      </c>
      <c r="M1543" s="24">
        <v>4.99</v>
      </c>
      <c r="N1543" s="16" t="s">
        <v>644</v>
      </c>
      <c r="O1543" s="21" t="s">
        <v>602</v>
      </c>
      <c r="P1543" s="16" t="s">
        <v>71</v>
      </c>
      <c r="Q1543" s="21" t="s">
        <v>681</v>
      </c>
      <c r="R1543" s="16" t="s">
        <v>688</v>
      </c>
      <c r="S1543" s="21" t="s">
        <v>591</v>
      </c>
      <c r="T1543" s="20">
        <f>E1543+7</f>
        <v>42669</v>
      </c>
    </row>
    <row r="1544" spans="1:20" x14ac:dyDescent="0.2">
      <c r="A1544" s="16" t="s">
        <v>675</v>
      </c>
      <c r="B1544" s="4">
        <v>2060</v>
      </c>
      <c r="C1544" s="16" t="s">
        <v>640</v>
      </c>
      <c r="D1544" s="16">
        <v>14727</v>
      </c>
      <c r="E1544" s="17">
        <v>42509</v>
      </c>
      <c r="F1544" s="16" t="s">
        <v>582</v>
      </c>
      <c r="G1544" s="16">
        <v>33</v>
      </c>
      <c r="H1544" s="18">
        <f>G1544*L1544</f>
        <v>2342.0099999999998</v>
      </c>
      <c r="I1544" s="19">
        <v>0.05</v>
      </c>
      <c r="J1544" s="16" t="s">
        <v>595</v>
      </c>
      <c r="K1544" s="18">
        <v>630.17999999999995</v>
      </c>
      <c r="L1544" s="18">
        <v>70.97</v>
      </c>
      <c r="M1544" s="18">
        <v>3.5</v>
      </c>
      <c r="N1544" s="16" t="s">
        <v>648</v>
      </c>
      <c r="O1544" s="16" t="s">
        <v>602</v>
      </c>
      <c r="P1544" s="16" t="s">
        <v>69</v>
      </c>
      <c r="Q1544" s="16" t="s">
        <v>679</v>
      </c>
      <c r="R1544" s="16" t="s">
        <v>685</v>
      </c>
      <c r="S1544" s="16" t="s">
        <v>591</v>
      </c>
      <c r="T1544" s="20">
        <f>E1544+7</f>
        <v>42516</v>
      </c>
    </row>
    <row r="1545" spans="1:20" x14ac:dyDescent="0.2">
      <c r="A1545" s="16" t="s">
        <v>675</v>
      </c>
      <c r="B1545" s="2">
        <v>4481</v>
      </c>
      <c r="C1545" s="21" t="s">
        <v>640</v>
      </c>
      <c r="D1545" s="16">
        <v>31878</v>
      </c>
      <c r="E1545" s="22">
        <v>42295</v>
      </c>
      <c r="F1545" s="16" t="s">
        <v>582</v>
      </c>
      <c r="G1545" s="21">
        <v>14</v>
      </c>
      <c r="H1545" s="18">
        <f>G1545*L1545</f>
        <v>129.78</v>
      </c>
      <c r="I1545" s="23">
        <v>0.04</v>
      </c>
      <c r="J1545" s="16" t="s">
        <v>595</v>
      </c>
      <c r="K1545" s="24">
        <v>9.6300000000000008</v>
      </c>
      <c r="L1545" s="18">
        <v>9.27</v>
      </c>
      <c r="M1545" s="24">
        <v>4.3899999999999997</v>
      </c>
      <c r="N1545" s="16" t="s">
        <v>647</v>
      </c>
      <c r="O1545" s="21" t="s">
        <v>602</v>
      </c>
      <c r="P1545" s="16" t="s">
        <v>68</v>
      </c>
      <c r="Q1545" s="21" t="s">
        <v>679</v>
      </c>
      <c r="R1545" s="16" t="s">
        <v>686</v>
      </c>
      <c r="S1545" s="21" t="s">
        <v>588</v>
      </c>
      <c r="T1545" s="20">
        <f>E1545+7</f>
        <v>42302</v>
      </c>
    </row>
    <row r="1546" spans="1:20" x14ac:dyDescent="0.2">
      <c r="A1546" s="16" t="s">
        <v>675</v>
      </c>
      <c r="B1546" s="4">
        <v>4112</v>
      </c>
      <c r="C1546" s="16" t="s">
        <v>640</v>
      </c>
      <c r="D1546" s="16">
        <v>29255</v>
      </c>
      <c r="E1546" s="17">
        <v>42280</v>
      </c>
      <c r="F1546" s="16" t="s">
        <v>584</v>
      </c>
      <c r="G1546" s="16">
        <v>11</v>
      </c>
      <c r="H1546" s="18">
        <f>G1546*L1546</f>
        <v>725.89</v>
      </c>
      <c r="I1546" s="19">
        <v>0.03</v>
      </c>
      <c r="J1546" s="16" t="s">
        <v>594</v>
      </c>
      <c r="K1546" s="18">
        <v>-136.09199999999998</v>
      </c>
      <c r="L1546" s="18">
        <v>65.989999999999995</v>
      </c>
      <c r="M1546" s="18">
        <v>8.99</v>
      </c>
      <c r="N1546" s="16" t="s">
        <v>646</v>
      </c>
      <c r="O1546" s="16" t="s">
        <v>602</v>
      </c>
      <c r="P1546" s="16" t="s">
        <v>70</v>
      </c>
      <c r="Q1546" s="16" t="s">
        <v>681</v>
      </c>
      <c r="R1546" s="16" t="s">
        <v>688</v>
      </c>
      <c r="S1546" s="16" t="s">
        <v>591</v>
      </c>
      <c r="T1546" s="20">
        <f>E1546+7</f>
        <v>42287</v>
      </c>
    </row>
    <row r="1547" spans="1:20" x14ac:dyDescent="0.2">
      <c r="A1547" s="16" t="s">
        <v>675</v>
      </c>
      <c r="B1547" s="2">
        <v>5547</v>
      </c>
      <c r="C1547" s="21" t="s">
        <v>640</v>
      </c>
      <c r="D1547" s="16">
        <v>39269</v>
      </c>
      <c r="E1547" s="22">
        <v>42608</v>
      </c>
      <c r="F1547" s="16" t="s">
        <v>584</v>
      </c>
      <c r="G1547" s="21">
        <v>16</v>
      </c>
      <c r="H1547" s="18">
        <f>G1547*L1547</f>
        <v>575.84</v>
      </c>
      <c r="I1547" s="23">
        <v>0.06</v>
      </c>
      <c r="J1547" s="16" t="s">
        <v>595</v>
      </c>
      <c r="K1547" s="24">
        <v>107.505</v>
      </c>
      <c r="L1547" s="18">
        <v>35.99</v>
      </c>
      <c r="M1547" s="24">
        <v>2.5</v>
      </c>
      <c r="N1547" s="16" t="s">
        <v>647</v>
      </c>
      <c r="O1547" s="21" t="s">
        <v>602</v>
      </c>
      <c r="P1547" s="16" t="s">
        <v>68</v>
      </c>
      <c r="Q1547" s="21" t="s">
        <v>681</v>
      </c>
      <c r="R1547" s="16" t="s">
        <v>688</v>
      </c>
      <c r="S1547" s="21" t="s">
        <v>592</v>
      </c>
      <c r="T1547" s="20">
        <f>E1547+7</f>
        <v>42615</v>
      </c>
    </row>
    <row r="1548" spans="1:20" x14ac:dyDescent="0.2">
      <c r="A1548" s="16" t="s">
        <v>675</v>
      </c>
      <c r="B1548" s="4">
        <v>4492</v>
      </c>
      <c r="C1548" s="16" t="s">
        <v>640</v>
      </c>
      <c r="D1548" s="16">
        <v>32000</v>
      </c>
      <c r="E1548" s="17">
        <v>42565</v>
      </c>
      <c r="F1548" s="16" t="s">
        <v>584</v>
      </c>
      <c r="G1548" s="16">
        <v>49</v>
      </c>
      <c r="H1548" s="18">
        <f>G1548*L1548</f>
        <v>161.21</v>
      </c>
      <c r="I1548" s="19">
        <v>0.05</v>
      </c>
      <c r="J1548" s="16" t="s">
        <v>595</v>
      </c>
      <c r="K1548" s="18">
        <v>24.95</v>
      </c>
      <c r="L1548" s="18">
        <v>3.29</v>
      </c>
      <c r="M1548" s="18">
        <v>1.35</v>
      </c>
      <c r="N1548" s="16" t="s">
        <v>644</v>
      </c>
      <c r="O1548" s="16" t="s">
        <v>602</v>
      </c>
      <c r="P1548" s="16" t="s">
        <v>68</v>
      </c>
      <c r="Q1548" s="16" t="s">
        <v>679</v>
      </c>
      <c r="R1548" s="16" t="s">
        <v>690</v>
      </c>
      <c r="S1548" s="16" t="s">
        <v>588</v>
      </c>
      <c r="T1548" s="20">
        <f>E1548+7</f>
        <v>42572</v>
      </c>
    </row>
    <row r="1549" spans="1:20" x14ac:dyDescent="0.2">
      <c r="A1549" s="16" t="s">
        <v>675</v>
      </c>
      <c r="B1549" s="4">
        <v>3608</v>
      </c>
      <c r="C1549" s="21" t="s">
        <v>640</v>
      </c>
      <c r="D1549" s="16">
        <v>25799</v>
      </c>
      <c r="E1549" s="22">
        <v>41998</v>
      </c>
      <c r="F1549" s="16" t="s">
        <v>584</v>
      </c>
      <c r="G1549" s="21">
        <v>38</v>
      </c>
      <c r="H1549" s="18">
        <f>G1549*L1549</f>
        <v>126.91999999999999</v>
      </c>
      <c r="I1549" s="23">
        <v>0.05</v>
      </c>
      <c r="J1549" s="16" t="s">
        <v>595</v>
      </c>
      <c r="K1549" s="24">
        <v>-216.66</v>
      </c>
      <c r="L1549" s="18">
        <v>3.34</v>
      </c>
      <c r="M1549" s="24">
        <v>7.49</v>
      </c>
      <c r="N1549" s="16" t="s">
        <v>641</v>
      </c>
      <c r="O1549" s="21" t="s">
        <v>602</v>
      </c>
      <c r="P1549" s="16" t="s">
        <v>71</v>
      </c>
      <c r="Q1549" s="21" t="s">
        <v>679</v>
      </c>
      <c r="R1549" s="16" t="s">
        <v>683</v>
      </c>
      <c r="S1549" s="21" t="s">
        <v>588</v>
      </c>
      <c r="T1549" s="20">
        <f>E1549+7</f>
        <v>42005</v>
      </c>
    </row>
    <row r="1550" spans="1:20" x14ac:dyDescent="0.2">
      <c r="A1550" s="16" t="s">
        <v>675</v>
      </c>
      <c r="B1550" s="4">
        <v>486</v>
      </c>
      <c r="C1550" s="16" t="s">
        <v>640</v>
      </c>
      <c r="D1550" s="16">
        <v>3362</v>
      </c>
      <c r="E1550" s="17">
        <v>42152</v>
      </c>
      <c r="F1550" s="16" t="s">
        <v>584</v>
      </c>
      <c r="G1550" s="16">
        <v>50</v>
      </c>
      <c r="H1550" s="18">
        <f>G1550*L1550</f>
        <v>757</v>
      </c>
      <c r="I1550" s="19">
        <v>0.03</v>
      </c>
      <c r="J1550" s="16" t="s">
        <v>595</v>
      </c>
      <c r="K1550" s="18">
        <v>-109.1</v>
      </c>
      <c r="L1550" s="18">
        <v>15.14</v>
      </c>
      <c r="M1550" s="18">
        <v>4.53</v>
      </c>
      <c r="N1550" s="16" t="s">
        <v>648</v>
      </c>
      <c r="O1550" s="16" t="s">
        <v>602</v>
      </c>
      <c r="P1550" s="16" t="s">
        <v>69</v>
      </c>
      <c r="Q1550" s="16" t="s">
        <v>679</v>
      </c>
      <c r="R1550" s="16" t="s">
        <v>692</v>
      </c>
      <c r="S1550" s="16" t="s">
        <v>591</v>
      </c>
      <c r="T1550" s="20">
        <f>E1550+7</f>
        <v>42159</v>
      </c>
    </row>
    <row r="1551" spans="1:20" x14ac:dyDescent="0.2">
      <c r="A1551" s="16" t="s">
        <v>675</v>
      </c>
      <c r="B1551" s="2">
        <v>8091</v>
      </c>
      <c r="C1551" s="21" t="s">
        <v>640</v>
      </c>
      <c r="D1551" s="16">
        <v>57699</v>
      </c>
      <c r="E1551" s="22">
        <v>42623</v>
      </c>
      <c r="F1551" s="16" t="s">
        <v>584</v>
      </c>
      <c r="G1551" s="21">
        <v>20</v>
      </c>
      <c r="H1551" s="18">
        <f>G1551*L1551</f>
        <v>41.6</v>
      </c>
      <c r="I1551" s="23">
        <v>0.09</v>
      </c>
      <c r="J1551" s="16" t="s">
        <v>595</v>
      </c>
      <c r="K1551" s="24">
        <v>-72.23</v>
      </c>
      <c r="L1551" s="18">
        <v>2.08</v>
      </c>
      <c r="M1551" s="24">
        <v>5.33</v>
      </c>
      <c r="N1551" s="16" t="s">
        <v>643</v>
      </c>
      <c r="O1551" s="21" t="s">
        <v>602</v>
      </c>
      <c r="P1551" s="16" t="s">
        <v>71</v>
      </c>
      <c r="Q1551" s="21" t="s">
        <v>680</v>
      </c>
      <c r="R1551" s="16" t="s">
        <v>687</v>
      </c>
      <c r="S1551" s="21" t="s">
        <v>591</v>
      </c>
      <c r="T1551" s="20">
        <f>E1551+7</f>
        <v>42630</v>
      </c>
    </row>
    <row r="1552" spans="1:20" x14ac:dyDescent="0.2">
      <c r="A1552" s="16" t="s">
        <v>675</v>
      </c>
      <c r="B1552" s="4">
        <v>5579</v>
      </c>
      <c r="C1552" s="16" t="s">
        <v>640</v>
      </c>
      <c r="D1552" s="16">
        <v>39527</v>
      </c>
      <c r="E1552" s="17">
        <v>42050</v>
      </c>
      <c r="F1552" s="16" t="s">
        <v>584</v>
      </c>
      <c r="G1552" s="16">
        <v>29</v>
      </c>
      <c r="H1552" s="18">
        <f>G1552*L1552</f>
        <v>199.52</v>
      </c>
      <c r="I1552" s="19">
        <v>0.01</v>
      </c>
      <c r="J1552" s="16" t="s">
        <v>595</v>
      </c>
      <c r="K1552" s="18">
        <v>63.78</v>
      </c>
      <c r="L1552" s="18">
        <v>6.88</v>
      </c>
      <c r="M1552" s="18">
        <v>2</v>
      </c>
      <c r="N1552" s="16" t="s">
        <v>646</v>
      </c>
      <c r="O1552" s="16" t="s">
        <v>602</v>
      </c>
      <c r="P1552" s="16" t="s">
        <v>71</v>
      </c>
      <c r="Q1552" s="16" t="s">
        <v>679</v>
      </c>
      <c r="R1552" s="16" t="s">
        <v>686</v>
      </c>
      <c r="S1552" s="16" t="s">
        <v>588</v>
      </c>
      <c r="T1552" s="20">
        <f>E1552+7</f>
        <v>42057</v>
      </c>
    </row>
    <row r="1553" spans="1:20" x14ac:dyDescent="0.2">
      <c r="A1553" s="16" t="s">
        <v>675</v>
      </c>
      <c r="B1553" s="4">
        <v>1256</v>
      </c>
      <c r="C1553" s="21" t="s">
        <v>640</v>
      </c>
      <c r="D1553" s="16">
        <v>9124</v>
      </c>
      <c r="E1553" s="22">
        <v>42232</v>
      </c>
      <c r="F1553" s="16" t="s">
        <v>584</v>
      </c>
      <c r="G1553" s="21">
        <v>17</v>
      </c>
      <c r="H1553" s="18">
        <f>G1553*L1553</f>
        <v>2592.16</v>
      </c>
      <c r="I1553" s="23">
        <v>0.04</v>
      </c>
      <c r="J1553" s="16" t="s">
        <v>595</v>
      </c>
      <c r="K1553" s="24">
        <v>-0.83999999999997499</v>
      </c>
      <c r="L1553" s="18">
        <v>152.47999999999999</v>
      </c>
      <c r="M1553" s="24">
        <v>6.5</v>
      </c>
      <c r="N1553" s="16" t="s">
        <v>643</v>
      </c>
      <c r="O1553" s="21" t="s">
        <v>602</v>
      </c>
      <c r="P1553" s="16" t="s">
        <v>69</v>
      </c>
      <c r="Q1553" s="21" t="s">
        <v>681</v>
      </c>
      <c r="R1553" s="16" t="s">
        <v>689</v>
      </c>
      <c r="S1553" s="21" t="s">
        <v>591</v>
      </c>
      <c r="T1553" s="20">
        <f>E1553+7</f>
        <v>42239</v>
      </c>
    </row>
    <row r="1554" spans="1:20" x14ac:dyDescent="0.2">
      <c r="A1554" s="16" t="s">
        <v>675</v>
      </c>
      <c r="B1554" s="4">
        <v>5947</v>
      </c>
      <c r="C1554" s="16" t="s">
        <v>640</v>
      </c>
      <c r="D1554" s="16">
        <v>42214</v>
      </c>
      <c r="E1554" s="17">
        <v>42087</v>
      </c>
      <c r="F1554" s="16" t="s">
        <v>584</v>
      </c>
      <c r="G1554" s="16">
        <v>46</v>
      </c>
      <c r="H1554" s="18">
        <f>G1554*L1554</f>
        <v>562.12</v>
      </c>
      <c r="I1554" s="19">
        <v>0.03</v>
      </c>
      <c r="J1554" s="16" t="s">
        <v>595</v>
      </c>
      <c r="K1554" s="18">
        <v>154.09</v>
      </c>
      <c r="L1554" s="18">
        <v>12.22</v>
      </c>
      <c r="M1554" s="18">
        <v>2.85</v>
      </c>
      <c r="N1554" s="16" t="s">
        <v>641</v>
      </c>
      <c r="O1554" s="16" t="s">
        <v>602</v>
      </c>
      <c r="P1554" s="16" t="s">
        <v>68</v>
      </c>
      <c r="Q1554" s="16" t="s">
        <v>680</v>
      </c>
      <c r="R1554" s="16" t="s">
        <v>687</v>
      </c>
      <c r="S1554" s="16" t="s">
        <v>592</v>
      </c>
      <c r="T1554" s="20">
        <f>E1554+7</f>
        <v>42094</v>
      </c>
    </row>
    <row r="1555" spans="1:20" x14ac:dyDescent="0.2">
      <c r="A1555" s="16" t="s">
        <v>675</v>
      </c>
      <c r="B1555" s="4">
        <v>469</v>
      </c>
      <c r="C1555" s="21" t="s">
        <v>640</v>
      </c>
      <c r="D1555" s="16">
        <v>3205</v>
      </c>
      <c r="E1555" s="22">
        <v>42409</v>
      </c>
      <c r="F1555" s="16" t="s">
        <v>584</v>
      </c>
      <c r="G1555" s="21">
        <v>8</v>
      </c>
      <c r="H1555" s="18">
        <f>G1555*L1555</f>
        <v>125.44</v>
      </c>
      <c r="I1555" s="23">
        <v>0.01</v>
      </c>
      <c r="J1555" s="16" t="s">
        <v>595</v>
      </c>
      <c r="K1555" s="24">
        <v>80.430000000000007</v>
      </c>
      <c r="L1555" s="18">
        <v>15.68</v>
      </c>
      <c r="M1555" s="24">
        <v>3.73</v>
      </c>
      <c r="N1555" s="16" t="s">
        <v>646</v>
      </c>
      <c r="O1555" s="21" t="s">
        <v>602</v>
      </c>
      <c r="P1555" s="16" t="s">
        <v>70</v>
      </c>
      <c r="Q1555" s="21" t="s">
        <v>680</v>
      </c>
      <c r="R1555" s="16" t="s">
        <v>687</v>
      </c>
      <c r="S1555" s="21" t="s">
        <v>592</v>
      </c>
      <c r="T1555" s="20">
        <f>E1555+7</f>
        <v>42416</v>
      </c>
    </row>
    <row r="1556" spans="1:20" x14ac:dyDescent="0.2">
      <c r="A1556" s="16" t="s">
        <v>675</v>
      </c>
      <c r="B1556" s="4">
        <v>8239</v>
      </c>
      <c r="C1556" s="16" t="s">
        <v>640</v>
      </c>
      <c r="D1556" s="16">
        <v>58884</v>
      </c>
      <c r="E1556" s="17">
        <v>42023</v>
      </c>
      <c r="F1556" s="16" t="s">
        <v>584</v>
      </c>
      <c r="G1556" s="16">
        <v>46</v>
      </c>
      <c r="H1556" s="18">
        <f>G1556*L1556</f>
        <v>3923.34</v>
      </c>
      <c r="I1556" s="19">
        <v>0.1</v>
      </c>
      <c r="J1556" s="16" t="s">
        <v>593</v>
      </c>
      <c r="K1556" s="18">
        <v>-1255.8600000000001</v>
      </c>
      <c r="L1556" s="18">
        <v>85.29</v>
      </c>
      <c r="M1556" s="18">
        <v>60</v>
      </c>
      <c r="N1556" s="16" t="s">
        <v>643</v>
      </c>
      <c r="O1556" s="16" t="s">
        <v>602</v>
      </c>
      <c r="P1556" s="16" t="s">
        <v>71</v>
      </c>
      <c r="Q1556" s="16" t="s">
        <v>680</v>
      </c>
      <c r="R1556" s="16" t="s">
        <v>693</v>
      </c>
      <c r="S1556" s="16" t="s">
        <v>72</v>
      </c>
      <c r="T1556" s="20">
        <f>E1556+7</f>
        <v>42030</v>
      </c>
    </row>
    <row r="1557" spans="1:20" x14ac:dyDescent="0.2">
      <c r="A1557" s="16" t="s">
        <v>675</v>
      </c>
      <c r="B1557" s="4">
        <v>6342</v>
      </c>
      <c r="C1557" s="21" t="s">
        <v>640</v>
      </c>
      <c r="D1557" s="16">
        <v>44960</v>
      </c>
      <c r="E1557" s="22">
        <v>42066</v>
      </c>
      <c r="F1557" s="16" t="s">
        <v>584</v>
      </c>
      <c r="G1557" s="21">
        <v>17</v>
      </c>
      <c r="H1557" s="18">
        <f>G1557*L1557</f>
        <v>28.9</v>
      </c>
      <c r="I1557" s="23">
        <v>0.04</v>
      </c>
      <c r="J1557" s="16" t="s">
        <v>595</v>
      </c>
      <c r="K1557" s="24">
        <v>-23.69</v>
      </c>
      <c r="L1557" s="18">
        <v>1.7</v>
      </c>
      <c r="M1557" s="24">
        <v>1.99</v>
      </c>
      <c r="N1557" s="16" t="s">
        <v>642</v>
      </c>
      <c r="O1557" s="21" t="s">
        <v>602</v>
      </c>
      <c r="P1557" s="16" t="s">
        <v>70</v>
      </c>
      <c r="Q1557" s="21" t="s">
        <v>681</v>
      </c>
      <c r="R1557" s="16" t="s">
        <v>689</v>
      </c>
      <c r="S1557" s="21" t="s">
        <v>592</v>
      </c>
      <c r="T1557" s="20">
        <f>E1557+7</f>
        <v>42073</v>
      </c>
    </row>
    <row r="1558" spans="1:20" x14ac:dyDescent="0.2">
      <c r="A1558" s="16" t="s">
        <v>675</v>
      </c>
      <c r="B1558" s="4">
        <v>4168</v>
      </c>
      <c r="C1558" s="16" t="s">
        <v>640</v>
      </c>
      <c r="D1558" s="16">
        <v>29537</v>
      </c>
      <c r="E1558" s="17">
        <v>42571</v>
      </c>
      <c r="F1558" s="16" t="s">
        <v>584</v>
      </c>
      <c r="G1558" s="16">
        <v>30</v>
      </c>
      <c r="H1558" s="18">
        <f>G1558*L1558</f>
        <v>326.70000000000005</v>
      </c>
      <c r="I1558" s="19">
        <v>0.08</v>
      </c>
      <c r="J1558" s="16" t="s">
        <v>594</v>
      </c>
      <c r="K1558" s="18">
        <v>-30.97</v>
      </c>
      <c r="L1558" s="18">
        <v>10.89</v>
      </c>
      <c r="M1558" s="18">
        <v>4.5</v>
      </c>
      <c r="N1558" s="16" t="s">
        <v>647</v>
      </c>
      <c r="O1558" s="16" t="s">
        <v>602</v>
      </c>
      <c r="P1558" s="16" t="s">
        <v>68</v>
      </c>
      <c r="Q1558" s="16" t="s">
        <v>679</v>
      </c>
      <c r="R1558" s="16" t="s">
        <v>685</v>
      </c>
      <c r="S1558" s="16" t="s">
        <v>591</v>
      </c>
      <c r="T1558" s="20">
        <f>E1558+7</f>
        <v>42578</v>
      </c>
    </row>
    <row r="1559" spans="1:20" x14ac:dyDescent="0.2">
      <c r="A1559" s="16" t="s">
        <v>675</v>
      </c>
      <c r="B1559" s="2">
        <v>2626</v>
      </c>
      <c r="C1559" s="21" t="s">
        <v>640</v>
      </c>
      <c r="D1559" s="16">
        <v>19041</v>
      </c>
      <c r="E1559" s="22">
        <v>42150</v>
      </c>
      <c r="F1559" s="16" t="s">
        <v>584</v>
      </c>
      <c r="G1559" s="21">
        <v>3</v>
      </c>
      <c r="H1559" s="18">
        <f>G1559*L1559</f>
        <v>32.67</v>
      </c>
      <c r="I1559" s="23">
        <v>0.08</v>
      </c>
      <c r="J1559" s="16" t="s">
        <v>595</v>
      </c>
      <c r="K1559" s="24">
        <v>-18.5</v>
      </c>
      <c r="L1559" s="18">
        <v>10.89</v>
      </c>
      <c r="M1559" s="24">
        <v>4.5</v>
      </c>
      <c r="N1559" s="16" t="s">
        <v>643</v>
      </c>
      <c r="O1559" s="21" t="s">
        <v>602</v>
      </c>
      <c r="P1559" s="16" t="s">
        <v>71</v>
      </c>
      <c r="Q1559" s="21" t="s">
        <v>679</v>
      </c>
      <c r="R1559" s="16" t="s">
        <v>685</v>
      </c>
      <c r="S1559" s="21" t="s">
        <v>591</v>
      </c>
      <c r="T1559" s="20">
        <f>E1559+7</f>
        <v>42157</v>
      </c>
    </row>
    <row r="1560" spans="1:20" x14ac:dyDescent="0.2">
      <c r="A1560" s="16" t="s">
        <v>675</v>
      </c>
      <c r="B1560" s="2">
        <v>6877</v>
      </c>
      <c r="C1560" s="16" t="s">
        <v>640</v>
      </c>
      <c r="D1560" s="16">
        <v>49026</v>
      </c>
      <c r="E1560" s="17">
        <v>42009</v>
      </c>
      <c r="F1560" s="16" t="s">
        <v>584</v>
      </c>
      <c r="G1560" s="16">
        <v>36</v>
      </c>
      <c r="H1560" s="18">
        <f>G1560*L1560</f>
        <v>419.76</v>
      </c>
      <c r="I1560" s="19">
        <v>0.05</v>
      </c>
      <c r="J1560" s="16" t="s">
        <v>595</v>
      </c>
      <c r="K1560" s="18">
        <v>-182.87</v>
      </c>
      <c r="L1560" s="18">
        <v>11.66</v>
      </c>
      <c r="M1560" s="18">
        <v>8.99</v>
      </c>
      <c r="N1560" s="16" t="s">
        <v>649</v>
      </c>
      <c r="O1560" s="16" t="s">
        <v>602</v>
      </c>
      <c r="P1560" s="16" t="s">
        <v>71</v>
      </c>
      <c r="Q1560" s="16" t="s">
        <v>679</v>
      </c>
      <c r="R1560" s="16" t="s">
        <v>683</v>
      </c>
      <c r="S1560" s="16" t="s">
        <v>592</v>
      </c>
      <c r="T1560" s="20">
        <f>E1560+7</f>
        <v>42016</v>
      </c>
    </row>
    <row r="1561" spans="1:20" x14ac:dyDescent="0.2">
      <c r="A1561" s="16" t="s">
        <v>675</v>
      </c>
      <c r="B1561" s="4">
        <v>4498</v>
      </c>
      <c r="C1561" s="21" t="s">
        <v>640</v>
      </c>
      <c r="D1561" s="16">
        <v>32007</v>
      </c>
      <c r="E1561" s="22">
        <v>41979</v>
      </c>
      <c r="F1561" s="16" t="s">
        <v>584</v>
      </c>
      <c r="G1561" s="21">
        <v>41</v>
      </c>
      <c r="H1561" s="18">
        <f>G1561*L1561</f>
        <v>17113.399999999998</v>
      </c>
      <c r="I1561" s="23">
        <v>0.06</v>
      </c>
      <c r="J1561" s="16" t="s">
        <v>593</v>
      </c>
      <c r="K1561" s="24">
        <v>9.9300000000000637</v>
      </c>
      <c r="L1561" s="18">
        <v>417.4</v>
      </c>
      <c r="M1561" s="24">
        <v>75.23</v>
      </c>
      <c r="N1561" s="16" t="s">
        <v>644</v>
      </c>
      <c r="O1561" s="21" t="s">
        <v>602</v>
      </c>
      <c r="P1561" s="16" t="s">
        <v>70</v>
      </c>
      <c r="Q1561" s="21" t="s">
        <v>680</v>
      </c>
      <c r="R1561" s="16" t="s">
        <v>693</v>
      </c>
      <c r="S1561" s="21" t="s">
        <v>587</v>
      </c>
      <c r="T1561" s="20">
        <f>E1561+7</f>
        <v>41986</v>
      </c>
    </row>
    <row r="1562" spans="1:20" x14ac:dyDescent="0.2">
      <c r="A1562" s="16" t="s">
        <v>675</v>
      </c>
      <c r="B1562" s="4">
        <v>8031</v>
      </c>
      <c r="C1562" s="16" t="s">
        <v>640</v>
      </c>
      <c r="D1562" s="16">
        <v>57380</v>
      </c>
      <c r="E1562" s="17">
        <v>42236</v>
      </c>
      <c r="F1562" s="16" t="s">
        <v>584</v>
      </c>
      <c r="G1562" s="16">
        <v>3</v>
      </c>
      <c r="H1562" s="18">
        <f>G1562*L1562</f>
        <v>637.79999999999995</v>
      </c>
      <c r="I1562" s="19">
        <v>0.05</v>
      </c>
      <c r="J1562" s="16" t="s">
        <v>593</v>
      </c>
      <c r="K1562" s="18">
        <v>-95.04</v>
      </c>
      <c r="L1562" s="18">
        <v>212.6</v>
      </c>
      <c r="M1562" s="18">
        <v>52.2</v>
      </c>
      <c r="N1562" s="16" t="s">
        <v>641</v>
      </c>
      <c r="O1562" s="16" t="s">
        <v>602</v>
      </c>
      <c r="P1562" s="16" t="s">
        <v>70</v>
      </c>
      <c r="Q1562" s="16" t="s">
        <v>680</v>
      </c>
      <c r="R1562" s="16" t="s">
        <v>693</v>
      </c>
      <c r="S1562" s="16" t="s">
        <v>587</v>
      </c>
      <c r="T1562" s="20">
        <f>E1562+7</f>
        <v>42243</v>
      </c>
    </row>
    <row r="1563" spans="1:20" x14ac:dyDescent="0.2">
      <c r="A1563" s="16" t="s">
        <v>675</v>
      </c>
      <c r="B1563" s="2">
        <v>4693</v>
      </c>
      <c r="C1563" s="21" t="s">
        <v>640</v>
      </c>
      <c r="D1563" s="16">
        <v>33445</v>
      </c>
      <c r="E1563" s="22">
        <v>42523</v>
      </c>
      <c r="F1563" s="16" t="s">
        <v>584</v>
      </c>
      <c r="G1563" s="21">
        <v>18</v>
      </c>
      <c r="H1563" s="18">
        <f>G1563*L1563</f>
        <v>1817.64</v>
      </c>
      <c r="I1563" s="23">
        <v>7.0000000000000007E-2</v>
      </c>
      <c r="J1563" s="16" t="s">
        <v>593</v>
      </c>
      <c r="K1563" s="24">
        <v>-197.06</v>
      </c>
      <c r="L1563" s="18">
        <v>100.98</v>
      </c>
      <c r="M1563" s="24">
        <v>35.840000000000003</v>
      </c>
      <c r="N1563" s="16" t="s">
        <v>642</v>
      </c>
      <c r="O1563" s="21" t="s">
        <v>602</v>
      </c>
      <c r="P1563" s="16" t="s">
        <v>69</v>
      </c>
      <c r="Q1563" s="21" t="s">
        <v>680</v>
      </c>
      <c r="R1563" s="16" t="s">
        <v>695</v>
      </c>
      <c r="S1563" s="21" t="s">
        <v>587</v>
      </c>
      <c r="T1563" s="20">
        <f>E1563+7</f>
        <v>42530</v>
      </c>
    </row>
    <row r="1564" spans="1:20" x14ac:dyDescent="0.2">
      <c r="A1564" s="16" t="s">
        <v>675</v>
      </c>
      <c r="B1564" s="4">
        <v>1165</v>
      </c>
      <c r="C1564" s="16" t="s">
        <v>640</v>
      </c>
      <c r="D1564" s="16">
        <v>8513</v>
      </c>
      <c r="E1564" s="17">
        <v>42139</v>
      </c>
      <c r="F1564" s="16" t="s">
        <v>584</v>
      </c>
      <c r="G1564" s="16">
        <v>9</v>
      </c>
      <c r="H1564" s="18">
        <f>G1564*L1564</f>
        <v>161.82</v>
      </c>
      <c r="I1564" s="19">
        <v>0.05</v>
      </c>
      <c r="J1564" s="16" t="s">
        <v>595</v>
      </c>
      <c r="K1564" s="18">
        <v>-43.030200000000001</v>
      </c>
      <c r="L1564" s="18">
        <v>17.98</v>
      </c>
      <c r="M1564" s="18">
        <v>8.51</v>
      </c>
      <c r="N1564" s="16" t="s">
        <v>645</v>
      </c>
      <c r="O1564" s="16" t="s">
        <v>602</v>
      </c>
      <c r="P1564" s="16" t="s">
        <v>69</v>
      </c>
      <c r="Q1564" s="16" t="s">
        <v>681</v>
      </c>
      <c r="R1564" s="16" t="s">
        <v>694</v>
      </c>
      <c r="S1564" s="16" t="s">
        <v>590</v>
      </c>
      <c r="T1564" s="20">
        <f>E1564+7</f>
        <v>42146</v>
      </c>
    </row>
    <row r="1565" spans="1:20" x14ac:dyDescent="0.2">
      <c r="A1565" s="16" t="s">
        <v>675</v>
      </c>
      <c r="B1565" s="2">
        <v>2425</v>
      </c>
      <c r="C1565" s="21" t="s">
        <v>640</v>
      </c>
      <c r="D1565" s="16">
        <v>17573</v>
      </c>
      <c r="E1565" s="22">
        <v>42190</v>
      </c>
      <c r="F1565" s="16" t="s">
        <v>584</v>
      </c>
      <c r="G1565" s="21">
        <v>47</v>
      </c>
      <c r="H1565" s="18">
        <f>G1565*L1565</f>
        <v>21149.53</v>
      </c>
      <c r="I1565" s="23">
        <v>0.02</v>
      </c>
      <c r="J1565" s="16" t="s">
        <v>593</v>
      </c>
      <c r="K1565" s="24">
        <v>8965.83</v>
      </c>
      <c r="L1565" s="18">
        <v>449.99</v>
      </c>
      <c r="M1565" s="24">
        <v>49</v>
      </c>
      <c r="N1565" s="16" t="s">
        <v>661</v>
      </c>
      <c r="O1565" s="21" t="s">
        <v>602</v>
      </c>
      <c r="P1565" s="16" t="s">
        <v>69</v>
      </c>
      <c r="Q1565" s="21" t="s">
        <v>681</v>
      </c>
      <c r="R1565" s="16" t="s">
        <v>697</v>
      </c>
      <c r="S1565" s="21" t="s">
        <v>72</v>
      </c>
      <c r="T1565" s="20">
        <f>E1565+7</f>
        <v>42197</v>
      </c>
    </row>
    <row r="1566" spans="1:20" x14ac:dyDescent="0.2">
      <c r="A1566" s="16" t="s">
        <v>675</v>
      </c>
      <c r="B1566" s="4">
        <v>6589</v>
      </c>
      <c r="C1566" s="16" t="s">
        <v>640</v>
      </c>
      <c r="D1566" s="16">
        <v>46885</v>
      </c>
      <c r="E1566" s="17">
        <v>42101</v>
      </c>
      <c r="F1566" s="16" t="s">
        <v>584</v>
      </c>
      <c r="G1566" s="16">
        <v>48</v>
      </c>
      <c r="H1566" s="18">
        <f>G1566*L1566</f>
        <v>86.88</v>
      </c>
      <c r="I1566" s="19">
        <v>0.02</v>
      </c>
      <c r="J1566" s="16" t="s">
        <v>595</v>
      </c>
      <c r="K1566" s="18">
        <v>-30.11</v>
      </c>
      <c r="L1566" s="18">
        <v>1.81</v>
      </c>
      <c r="M1566" s="18">
        <v>1.56</v>
      </c>
      <c r="N1566" s="16" t="s">
        <v>661</v>
      </c>
      <c r="O1566" s="16" t="s">
        <v>602</v>
      </c>
      <c r="P1566" s="16" t="s">
        <v>71</v>
      </c>
      <c r="Q1566" s="16" t="s">
        <v>679</v>
      </c>
      <c r="R1566" s="16" t="s">
        <v>690</v>
      </c>
      <c r="S1566" s="16" t="s">
        <v>588</v>
      </c>
      <c r="T1566" s="20">
        <f>E1566+7</f>
        <v>42108</v>
      </c>
    </row>
    <row r="1567" spans="1:20" x14ac:dyDescent="0.2">
      <c r="A1567" s="16" t="s">
        <v>675</v>
      </c>
      <c r="B1567" s="2">
        <v>7143</v>
      </c>
      <c r="C1567" s="21" t="s">
        <v>640</v>
      </c>
      <c r="D1567" s="16">
        <v>50977</v>
      </c>
      <c r="E1567" s="22">
        <v>42471</v>
      </c>
      <c r="F1567" s="16" t="s">
        <v>584</v>
      </c>
      <c r="G1567" s="21">
        <v>1</v>
      </c>
      <c r="H1567" s="18">
        <f>G1567*L1567</f>
        <v>18.97</v>
      </c>
      <c r="I1567" s="23">
        <v>0.05</v>
      </c>
      <c r="J1567" s="16" t="s">
        <v>594</v>
      </c>
      <c r="K1567" s="24">
        <v>-19.899999999999999</v>
      </c>
      <c r="L1567" s="18">
        <v>18.97</v>
      </c>
      <c r="M1567" s="24">
        <v>9.0299999999999994</v>
      </c>
      <c r="N1567" s="16" t="s">
        <v>648</v>
      </c>
      <c r="O1567" s="21" t="s">
        <v>602</v>
      </c>
      <c r="P1567" s="16" t="s">
        <v>70</v>
      </c>
      <c r="Q1567" s="21" t="s">
        <v>679</v>
      </c>
      <c r="R1567" s="16" t="s">
        <v>686</v>
      </c>
      <c r="S1567" s="21" t="s">
        <v>591</v>
      </c>
      <c r="T1567" s="20">
        <f>E1567+7</f>
        <v>42478</v>
      </c>
    </row>
    <row r="1568" spans="1:20" x14ac:dyDescent="0.2">
      <c r="A1568" s="16" t="s">
        <v>675</v>
      </c>
      <c r="B1568" s="4">
        <v>7987</v>
      </c>
      <c r="C1568" s="16" t="s">
        <v>640</v>
      </c>
      <c r="D1568" s="16">
        <v>57093</v>
      </c>
      <c r="E1568" s="17">
        <v>42431</v>
      </c>
      <c r="F1568" s="16" t="s">
        <v>584</v>
      </c>
      <c r="G1568" s="16">
        <v>47</v>
      </c>
      <c r="H1568" s="18">
        <f>G1568*L1568</f>
        <v>724.74</v>
      </c>
      <c r="I1568" s="19">
        <v>0</v>
      </c>
      <c r="J1568" s="16" t="s">
        <v>595</v>
      </c>
      <c r="K1568" s="18">
        <v>31.93</v>
      </c>
      <c r="L1568" s="18">
        <v>15.42</v>
      </c>
      <c r="M1568" s="18">
        <v>5.41</v>
      </c>
      <c r="N1568" s="16" t="s">
        <v>645</v>
      </c>
      <c r="O1568" s="16" t="s">
        <v>602</v>
      </c>
      <c r="P1568" s="16" t="s">
        <v>69</v>
      </c>
      <c r="Q1568" s="16" t="s">
        <v>679</v>
      </c>
      <c r="R1568" s="16" t="s">
        <v>692</v>
      </c>
      <c r="S1568" s="16" t="s">
        <v>591</v>
      </c>
      <c r="T1568" s="20">
        <f>E1568+7</f>
        <v>42438</v>
      </c>
    </row>
    <row r="1569" spans="1:20" x14ac:dyDescent="0.2">
      <c r="A1569" s="16" t="s">
        <v>675</v>
      </c>
      <c r="B1569" s="2">
        <v>340</v>
      </c>
      <c r="C1569" s="21" t="s">
        <v>640</v>
      </c>
      <c r="D1569" s="16">
        <v>2309</v>
      </c>
      <c r="E1569" s="22">
        <v>42189</v>
      </c>
      <c r="F1569" s="16" t="s">
        <v>584</v>
      </c>
      <c r="G1569" s="21">
        <v>7</v>
      </c>
      <c r="H1569" s="18">
        <f>G1569*L1569</f>
        <v>26.599999999999998</v>
      </c>
      <c r="I1569" s="23">
        <v>0.05</v>
      </c>
      <c r="J1569" s="16" t="s">
        <v>595</v>
      </c>
      <c r="K1569" s="24">
        <v>-1.2994999999999999</v>
      </c>
      <c r="L1569" s="18">
        <v>3.8</v>
      </c>
      <c r="M1569" s="24">
        <v>1.49</v>
      </c>
      <c r="N1569" s="16" t="s">
        <v>645</v>
      </c>
      <c r="O1569" s="21" t="s">
        <v>602</v>
      </c>
      <c r="P1569" s="16" t="s">
        <v>70</v>
      </c>
      <c r="Q1569" s="21" t="s">
        <v>679</v>
      </c>
      <c r="R1569" s="16" t="s">
        <v>691</v>
      </c>
      <c r="S1569" s="21" t="s">
        <v>591</v>
      </c>
      <c r="T1569" s="20">
        <f>E1569+7</f>
        <v>42196</v>
      </c>
    </row>
    <row r="1570" spans="1:20" x14ac:dyDescent="0.2">
      <c r="A1570" s="16" t="s">
        <v>675</v>
      </c>
      <c r="B1570" s="2">
        <v>2534</v>
      </c>
      <c r="C1570" s="16" t="s">
        <v>640</v>
      </c>
      <c r="D1570" s="16">
        <v>18375</v>
      </c>
      <c r="E1570" s="17">
        <v>42208</v>
      </c>
      <c r="F1570" s="16" t="s">
        <v>584</v>
      </c>
      <c r="G1570" s="16">
        <v>20</v>
      </c>
      <c r="H1570" s="18">
        <f>G1570*L1570</f>
        <v>75</v>
      </c>
      <c r="I1570" s="19">
        <v>0.03</v>
      </c>
      <c r="J1570" s="16" t="s">
        <v>595</v>
      </c>
      <c r="K1570" s="18">
        <v>31.64</v>
      </c>
      <c r="L1570" s="18">
        <v>3.75</v>
      </c>
      <c r="M1570" s="18">
        <v>0.5</v>
      </c>
      <c r="N1570" s="16" t="s">
        <v>647</v>
      </c>
      <c r="O1570" s="16" t="s">
        <v>602</v>
      </c>
      <c r="P1570" s="16" t="s">
        <v>69</v>
      </c>
      <c r="Q1570" s="16" t="s">
        <v>679</v>
      </c>
      <c r="R1570" s="16" t="s">
        <v>698</v>
      </c>
      <c r="S1570" s="16" t="s">
        <v>591</v>
      </c>
      <c r="T1570" s="20">
        <f>E1570+7</f>
        <v>42215</v>
      </c>
    </row>
    <row r="1571" spans="1:20" x14ac:dyDescent="0.2">
      <c r="A1571" s="16" t="s">
        <v>675</v>
      </c>
      <c r="B1571" s="4">
        <v>7562</v>
      </c>
      <c r="C1571" s="21" t="s">
        <v>640</v>
      </c>
      <c r="D1571" s="16">
        <v>54115</v>
      </c>
      <c r="E1571" s="22">
        <v>42315</v>
      </c>
      <c r="F1571" s="16" t="s">
        <v>584</v>
      </c>
      <c r="G1571" s="21">
        <v>24</v>
      </c>
      <c r="H1571" s="18">
        <f>G1571*L1571</f>
        <v>104.88</v>
      </c>
      <c r="I1571" s="23">
        <v>0.01</v>
      </c>
      <c r="J1571" s="16" t="s">
        <v>595</v>
      </c>
      <c r="K1571" s="24">
        <v>-80.05</v>
      </c>
      <c r="L1571" s="18">
        <v>4.37</v>
      </c>
      <c r="M1571" s="24">
        <v>5.15</v>
      </c>
      <c r="N1571" s="16" t="s">
        <v>645</v>
      </c>
      <c r="O1571" s="21" t="s">
        <v>602</v>
      </c>
      <c r="P1571" s="16" t="s">
        <v>71</v>
      </c>
      <c r="Q1571" s="21" t="s">
        <v>679</v>
      </c>
      <c r="R1571" s="16" t="s">
        <v>685</v>
      </c>
      <c r="S1571" s="21" t="s">
        <v>591</v>
      </c>
      <c r="T1571" s="20">
        <f>E1571+7</f>
        <v>42322</v>
      </c>
    </row>
    <row r="1572" spans="1:20" x14ac:dyDescent="0.2">
      <c r="A1572" s="16" t="s">
        <v>675</v>
      </c>
      <c r="B1572" s="2">
        <v>4792</v>
      </c>
      <c r="C1572" s="16" t="s">
        <v>640</v>
      </c>
      <c r="D1572" s="16">
        <v>34048</v>
      </c>
      <c r="E1572" s="17">
        <v>42030</v>
      </c>
      <c r="F1572" s="16" t="s">
        <v>584</v>
      </c>
      <c r="G1572" s="16">
        <v>1</v>
      </c>
      <c r="H1572" s="18">
        <f>G1572*L1572</f>
        <v>22.23</v>
      </c>
      <c r="I1572" s="19">
        <v>0.04</v>
      </c>
      <c r="J1572" s="16" t="s">
        <v>595</v>
      </c>
      <c r="K1572" s="18">
        <v>-10.74</v>
      </c>
      <c r="L1572" s="18">
        <v>22.23</v>
      </c>
      <c r="M1572" s="18">
        <v>3.63</v>
      </c>
      <c r="N1572" s="16" t="s">
        <v>642</v>
      </c>
      <c r="O1572" s="16" t="s">
        <v>602</v>
      </c>
      <c r="P1572" s="16" t="s">
        <v>71</v>
      </c>
      <c r="Q1572" s="16" t="s">
        <v>680</v>
      </c>
      <c r="R1572" s="16" t="s">
        <v>687</v>
      </c>
      <c r="S1572" s="16" t="s">
        <v>592</v>
      </c>
      <c r="T1572" s="20">
        <f>E1572+7</f>
        <v>42037</v>
      </c>
    </row>
    <row r="1573" spans="1:20" x14ac:dyDescent="0.2">
      <c r="A1573" s="16" t="s">
        <v>675</v>
      </c>
      <c r="B1573" s="4">
        <v>3162</v>
      </c>
      <c r="C1573" s="21" t="s">
        <v>640</v>
      </c>
      <c r="D1573" s="16">
        <v>22689</v>
      </c>
      <c r="E1573" s="22">
        <v>42225</v>
      </c>
      <c r="F1573" s="16" t="s">
        <v>584</v>
      </c>
      <c r="G1573" s="21">
        <v>39</v>
      </c>
      <c r="H1573" s="18">
        <f>G1573*L1573</f>
        <v>2645.76</v>
      </c>
      <c r="I1573" s="23">
        <v>0.1</v>
      </c>
      <c r="J1573" s="16" t="s">
        <v>595</v>
      </c>
      <c r="K1573" s="24">
        <v>696.17</v>
      </c>
      <c r="L1573" s="18">
        <v>67.84</v>
      </c>
      <c r="M1573" s="24">
        <v>0.99</v>
      </c>
      <c r="N1573" s="16" t="s">
        <v>642</v>
      </c>
      <c r="O1573" s="21" t="s">
        <v>602</v>
      </c>
      <c r="P1573" s="16" t="s">
        <v>68</v>
      </c>
      <c r="Q1573" s="21" t="s">
        <v>679</v>
      </c>
      <c r="R1573" s="16" t="s">
        <v>685</v>
      </c>
      <c r="S1573" s="21" t="s">
        <v>591</v>
      </c>
      <c r="T1573" s="20">
        <f>E1573+7</f>
        <v>42232</v>
      </c>
    </row>
    <row r="1574" spans="1:20" x14ac:dyDescent="0.2">
      <c r="A1574" s="16" t="s">
        <v>675</v>
      </c>
      <c r="B1574" s="4">
        <v>7887</v>
      </c>
      <c r="C1574" s="16" t="s">
        <v>640</v>
      </c>
      <c r="D1574" s="16">
        <v>56420</v>
      </c>
      <c r="E1574" s="17">
        <v>42148</v>
      </c>
      <c r="F1574" s="16" t="s">
        <v>584</v>
      </c>
      <c r="G1574" s="16">
        <v>16</v>
      </c>
      <c r="H1574" s="18">
        <f>G1574*L1574</f>
        <v>608.96</v>
      </c>
      <c r="I1574" s="19">
        <v>0.09</v>
      </c>
      <c r="J1574" s="16" t="s">
        <v>595</v>
      </c>
      <c r="K1574" s="18">
        <v>108.3</v>
      </c>
      <c r="L1574" s="18">
        <v>38.06</v>
      </c>
      <c r="M1574" s="18">
        <v>4.5</v>
      </c>
      <c r="N1574" s="16" t="s">
        <v>641</v>
      </c>
      <c r="O1574" s="16" t="s">
        <v>602</v>
      </c>
      <c r="P1574" s="16" t="s">
        <v>70</v>
      </c>
      <c r="Q1574" s="16" t="s">
        <v>679</v>
      </c>
      <c r="R1574" s="16" t="s">
        <v>685</v>
      </c>
      <c r="S1574" s="16" t="s">
        <v>591</v>
      </c>
      <c r="T1574" s="20">
        <f>E1574+7</f>
        <v>42155</v>
      </c>
    </row>
    <row r="1575" spans="1:20" x14ac:dyDescent="0.2">
      <c r="A1575" s="16" t="s">
        <v>675</v>
      </c>
      <c r="B1575" s="2">
        <v>2977</v>
      </c>
      <c r="C1575" s="21" t="s">
        <v>640</v>
      </c>
      <c r="D1575" s="16">
        <v>21505</v>
      </c>
      <c r="E1575" s="22">
        <v>42646</v>
      </c>
      <c r="F1575" s="16" t="s">
        <v>584</v>
      </c>
      <c r="G1575" s="21">
        <v>3</v>
      </c>
      <c r="H1575" s="18">
        <f>G1575*L1575</f>
        <v>854.94</v>
      </c>
      <c r="I1575" s="23">
        <v>7.0000000000000007E-2</v>
      </c>
      <c r="J1575" s="16" t="s">
        <v>593</v>
      </c>
      <c r="K1575" s="24">
        <v>-379.22</v>
      </c>
      <c r="L1575" s="18">
        <v>284.98</v>
      </c>
      <c r="M1575" s="24">
        <v>69.55</v>
      </c>
      <c r="N1575" s="16" t="s">
        <v>646</v>
      </c>
      <c r="O1575" s="21" t="s">
        <v>602</v>
      </c>
      <c r="P1575" s="16" t="s">
        <v>68</v>
      </c>
      <c r="Q1575" s="21" t="s">
        <v>680</v>
      </c>
      <c r="R1575" s="16" t="s">
        <v>696</v>
      </c>
      <c r="S1575" s="21" t="s">
        <v>72</v>
      </c>
      <c r="T1575" s="20">
        <f>E1575+7</f>
        <v>42653</v>
      </c>
    </row>
    <row r="1576" spans="1:20" x14ac:dyDescent="0.2">
      <c r="A1576" s="16" t="s">
        <v>675</v>
      </c>
      <c r="B1576" s="4">
        <v>2584</v>
      </c>
      <c r="C1576" s="16" t="s">
        <v>640</v>
      </c>
      <c r="D1576" s="16">
        <v>18661</v>
      </c>
      <c r="E1576" s="17">
        <v>42560</v>
      </c>
      <c r="F1576" s="16" t="s">
        <v>584</v>
      </c>
      <c r="G1576" s="16">
        <v>12</v>
      </c>
      <c r="H1576" s="18">
        <f>G1576*L1576</f>
        <v>1151.76</v>
      </c>
      <c r="I1576" s="19">
        <v>0.05</v>
      </c>
      <c r="J1576" s="16" t="s">
        <v>593</v>
      </c>
      <c r="K1576" s="18">
        <v>-351.3</v>
      </c>
      <c r="L1576" s="18">
        <v>95.98</v>
      </c>
      <c r="M1576" s="18">
        <v>58.2</v>
      </c>
      <c r="N1576" s="16" t="s">
        <v>661</v>
      </c>
      <c r="O1576" s="16" t="s">
        <v>602</v>
      </c>
      <c r="P1576" s="16" t="s">
        <v>71</v>
      </c>
      <c r="Q1576" s="16" t="s">
        <v>680</v>
      </c>
      <c r="R1576" s="16" t="s">
        <v>696</v>
      </c>
      <c r="S1576" s="16" t="s">
        <v>72</v>
      </c>
      <c r="T1576" s="20">
        <f>E1576+7</f>
        <v>42567</v>
      </c>
    </row>
    <row r="1577" spans="1:20" x14ac:dyDescent="0.2">
      <c r="A1577" s="16" t="s">
        <v>675</v>
      </c>
      <c r="B1577" s="2">
        <v>5675</v>
      </c>
      <c r="C1577" s="21" t="s">
        <v>640</v>
      </c>
      <c r="D1577" s="16">
        <v>40132</v>
      </c>
      <c r="E1577" s="22">
        <v>42362</v>
      </c>
      <c r="F1577" s="16" t="s">
        <v>584</v>
      </c>
      <c r="G1577" s="21">
        <v>26</v>
      </c>
      <c r="H1577" s="18">
        <f>G1577*L1577</f>
        <v>1325.48</v>
      </c>
      <c r="I1577" s="23">
        <v>0.04</v>
      </c>
      <c r="J1577" s="16" t="s">
        <v>593</v>
      </c>
      <c r="K1577" s="24">
        <v>149.83000000000001</v>
      </c>
      <c r="L1577" s="18">
        <v>50.98</v>
      </c>
      <c r="M1577" s="24">
        <v>14.19</v>
      </c>
      <c r="N1577" s="16" t="s">
        <v>644</v>
      </c>
      <c r="O1577" s="21" t="s">
        <v>602</v>
      </c>
      <c r="P1577" s="16" t="s">
        <v>71</v>
      </c>
      <c r="Q1577" s="21" t="s">
        <v>680</v>
      </c>
      <c r="R1577" s="16" t="s">
        <v>696</v>
      </c>
      <c r="S1577" s="21" t="s">
        <v>72</v>
      </c>
      <c r="T1577" s="20">
        <f>E1577+7</f>
        <v>42369</v>
      </c>
    </row>
    <row r="1578" spans="1:20" x14ac:dyDescent="0.2">
      <c r="A1578" s="16" t="s">
        <v>675</v>
      </c>
      <c r="B1578" s="4">
        <v>3160</v>
      </c>
      <c r="C1578" s="16" t="s">
        <v>640</v>
      </c>
      <c r="D1578" s="16">
        <v>22663</v>
      </c>
      <c r="E1578" s="17">
        <v>42319</v>
      </c>
      <c r="F1578" s="16" t="s">
        <v>584</v>
      </c>
      <c r="G1578" s="16">
        <v>15</v>
      </c>
      <c r="H1578" s="18">
        <f>G1578*L1578</f>
        <v>7514.7000000000007</v>
      </c>
      <c r="I1578" s="19">
        <v>0.08</v>
      </c>
      <c r="J1578" s="16" t="s">
        <v>593</v>
      </c>
      <c r="K1578" s="18">
        <v>1908.45</v>
      </c>
      <c r="L1578" s="18">
        <v>500.98</v>
      </c>
      <c r="M1578" s="18">
        <v>28.14</v>
      </c>
      <c r="N1578" s="16" t="s">
        <v>645</v>
      </c>
      <c r="O1578" s="16" t="s">
        <v>602</v>
      </c>
      <c r="P1578" s="16" t="s">
        <v>71</v>
      </c>
      <c r="Q1578" s="16" t="s">
        <v>681</v>
      </c>
      <c r="R1578" s="16" t="s">
        <v>694</v>
      </c>
      <c r="S1578" s="16" t="s">
        <v>72</v>
      </c>
      <c r="T1578" s="20">
        <f>E1578+7</f>
        <v>42326</v>
      </c>
    </row>
    <row r="1579" spans="1:20" x14ac:dyDescent="0.2">
      <c r="A1579" s="16" t="s">
        <v>675</v>
      </c>
      <c r="B1579" s="2">
        <v>6543</v>
      </c>
      <c r="C1579" s="21" t="s">
        <v>640</v>
      </c>
      <c r="D1579" s="16">
        <v>46531</v>
      </c>
      <c r="E1579" s="22">
        <v>42176</v>
      </c>
      <c r="F1579" s="16" t="s">
        <v>584</v>
      </c>
      <c r="G1579" s="21">
        <v>39</v>
      </c>
      <c r="H1579" s="18">
        <f>G1579*L1579</f>
        <v>4366.4399999999996</v>
      </c>
      <c r="I1579" s="23">
        <v>7.0000000000000007E-2</v>
      </c>
      <c r="J1579" s="16" t="s">
        <v>595</v>
      </c>
      <c r="K1579" s="24">
        <v>-270.57373200000001</v>
      </c>
      <c r="L1579" s="18">
        <v>111.96</v>
      </c>
      <c r="M1579" s="24">
        <v>69</v>
      </c>
      <c r="N1579" s="16" t="s">
        <v>644</v>
      </c>
      <c r="O1579" s="21" t="s">
        <v>602</v>
      </c>
      <c r="P1579" s="16" t="s">
        <v>70</v>
      </c>
      <c r="Q1579" s="21" t="s">
        <v>680</v>
      </c>
      <c r="R1579" s="16" t="s">
        <v>693</v>
      </c>
      <c r="S1579" s="21" t="s">
        <v>589</v>
      </c>
      <c r="T1579" s="20">
        <f>E1579+7</f>
        <v>42183</v>
      </c>
    </row>
    <row r="1580" spans="1:20" x14ac:dyDescent="0.2">
      <c r="A1580" s="16" t="s">
        <v>675</v>
      </c>
      <c r="B1580" s="2">
        <v>3231</v>
      </c>
      <c r="C1580" s="16" t="s">
        <v>640</v>
      </c>
      <c r="D1580" s="16">
        <v>23174</v>
      </c>
      <c r="E1580" s="17">
        <v>42516</v>
      </c>
      <c r="F1580" s="16" t="s">
        <v>584</v>
      </c>
      <c r="G1580" s="16">
        <v>16</v>
      </c>
      <c r="H1580" s="18">
        <f>G1580*L1580</f>
        <v>3465.6</v>
      </c>
      <c r="I1580" s="19">
        <v>0.06</v>
      </c>
      <c r="J1580" s="16" t="s">
        <v>593</v>
      </c>
      <c r="K1580" s="18">
        <v>44.8</v>
      </c>
      <c r="L1580" s="18">
        <v>216.6</v>
      </c>
      <c r="M1580" s="18">
        <v>64.2</v>
      </c>
      <c r="N1580" s="16" t="s">
        <v>649</v>
      </c>
      <c r="O1580" s="16" t="s">
        <v>602</v>
      </c>
      <c r="P1580" s="16" t="s">
        <v>70</v>
      </c>
      <c r="Q1580" s="16" t="s">
        <v>680</v>
      </c>
      <c r="R1580" s="16" t="s">
        <v>696</v>
      </c>
      <c r="S1580" s="16" t="s">
        <v>72</v>
      </c>
      <c r="T1580" s="20">
        <f>E1580+7</f>
        <v>42523</v>
      </c>
    </row>
    <row r="1581" spans="1:20" x14ac:dyDescent="0.2">
      <c r="A1581" s="16" t="s">
        <v>675</v>
      </c>
      <c r="B1581" s="2">
        <v>3769</v>
      </c>
      <c r="C1581" s="21" t="s">
        <v>640</v>
      </c>
      <c r="D1581" s="16">
        <v>26919</v>
      </c>
      <c r="E1581" s="22">
        <v>42653</v>
      </c>
      <c r="F1581" s="16" t="s">
        <v>584</v>
      </c>
      <c r="G1581" s="21">
        <v>12</v>
      </c>
      <c r="H1581" s="18">
        <f>G1581*L1581</f>
        <v>3607.7999999999997</v>
      </c>
      <c r="I1581" s="23">
        <v>0.03</v>
      </c>
      <c r="J1581" s="16" t="s">
        <v>595</v>
      </c>
      <c r="K1581" s="24">
        <v>763.32</v>
      </c>
      <c r="L1581" s="18">
        <v>300.64999999999998</v>
      </c>
      <c r="M1581" s="24">
        <v>24.49</v>
      </c>
      <c r="N1581" s="16" t="s">
        <v>646</v>
      </c>
      <c r="O1581" s="21" t="s">
        <v>602</v>
      </c>
      <c r="P1581" s="16" t="s">
        <v>68</v>
      </c>
      <c r="Q1581" s="21" t="s">
        <v>679</v>
      </c>
      <c r="R1581" s="16" t="s">
        <v>685</v>
      </c>
      <c r="S1581" s="21" t="s">
        <v>589</v>
      </c>
      <c r="T1581" s="20">
        <f>E1581+7</f>
        <v>42660</v>
      </c>
    </row>
    <row r="1582" spans="1:20" x14ac:dyDescent="0.2">
      <c r="A1582" s="16" t="s">
        <v>675</v>
      </c>
      <c r="B1582" s="2">
        <v>1056</v>
      </c>
      <c r="C1582" s="16" t="s">
        <v>640</v>
      </c>
      <c r="D1582" s="16">
        <v>7812</v>
      </c>
      <c r="E1582" s="17">
        <v>42053</v>
      </c>
      <c r="F1582" s="16" t="s">
        <v>584</v>
      </c>
      <c r="G1582" s="16">
        <v>17</v>
      </c>
      <c r="H1582" s="18">
        <f>G1582*L1582</f>
        <v>466.14000000000004</v>
      </c>
      <c r="I1582" s="19">
        <v>0.04</v>
      </c>
      <c r="J1582" s="16" t="s">
        <v>595</v>
      </c>
      <c r="K1582" s="18">
        <v>-5.1799999999999926</v>
      </c>
      <c r="L1582" s="18">
        <v>27.42</v>
      </c>
      <c r="M1582" s="18">
        <v>19.46</v>
      </c>
      <c r="N1582" s="16" t="s">
        <v>661</v>
      </c>
      <c r="O1582" s="16" t="s">
        <v>602</v>
      </c>
      <c r="P1582" s="16" t="s">
        <v>71</v>
      </c>
      <c r="Q1582" s="16" t="s">
        <v>680</v>
      </c>
      <c r="R1582" s="16" t="s">
        <v>687</v>
      </c>
      <c r="S1582" s="16" t="s">
        <v>591</v>
      </c>
      <c r="T1582" s="20">
        <f>E1582+7</f>
        <v>42060</v>
      </c>
    </row>
    <row r="1583" spans="1:20" x14ac:dyDescent="0.2">
      <c r="A1583" s="16" t="s">
        <v>675</v>
      </c>
      <c r="B1583" s="4">
        <v>6511</v>
      </c>
      <c r="C1583" s="21" t="s">
        <v>640</v>
      </c>
      <c r="D1583" s="16">
        <v>46337</v>
      </c>
      <c r="E1583" s="22">
        <v>42426</v>
      </c>
      <c r="F1583" s="16" t="s">
        <v>584</v>
      </c>
      <c r="G1583" s="21">
        <v>34</v>
      </c>
      <c r="H1583" s="18">
        <f>G1583*L1583</f>
        <v>59.84</v>
      </c>
      <c r="I1583" s="23">
        <v>0.06</v>
      </c>
      <c r="J1583" s="16" t="s">
        <v>595</v>
      </c>
      <c r="K1583" s="24">
        <v>0.62</v>
      </c>
      <c r="L1583" s="18">
        <v>1.76</v>
      </c>
      <c r="M1583" s="24">
        <v>0.7</v>
      </c>
      <c r="N1583" s="16" t="s">
        <v>649</v>
      </c>
      <c r="O1583" s="21" t="s">
        <v>602</v>
      </c>
      <c r="P1583" s="16" t="s">
        <v>71</v>
      </c>
      <c r="Q1583" s="21" t="s">
        <v>679</v>
      </c>
      <c r="R1583" s="16" t="s">
        <v>683</v>
      </c>
      <c r="S1583" s="21" t="s">
        <v>588</v>
      </c>
      <c r="T1583" s="20">
        <f>E1583+7</f>
        <v>42433</v>
      </c>
    </row>
    <row r="1584" spans="1:20" x14ac:dyDescent="0.2">
      <c r="A1584" s="16" t="s">
        <v>675</v>
      </c>
      <c r="B1584" s="4">
        <v>1786</v>
      </c>
      <c r="C1584" s="16" t="s">
        <v>640</v>
      </c>
      <c r="D1584" s="16">
        <v>12773</v>
      </c>
      <c r="E1584" s="17">
        <v>41954</v>
      </c>
      <c r="F1584" s="16" t="s">
        <v>584</v>
      </c>
      <c r="G1584" s="16">
        <v>21</v>
      </c>
      <c r="H1584" s="18">
        <f>G1584*L1584</f>
        <v>68.88</v>
      </c>
      <c r="I1584" s="19">
        <v>0.01</v>
      </c>
      <c r="J1584" s="16" t="s">
        <v>595</v>
      </c>
      <c r="K1584" s="18">
        <v>-50.88</v>
      </c>
      <c r="L1584" s="18">
        <v>3.28</v>
      </c>
      <c r="M1584" s="18">
        <v>3.97</v>
      </c>
      <c r="N1584" s="16" t="s">
        <v>644</v>
      </c>
      <c r="O1584" s="16" t="s">
        <v>602</v>
      </c>
      <c r="P1584" s="16" t="s">
        <v>71</v>
      </c>
      <c r="Q1584" s="16" t="s">
        <v>679</v>
      </c>
      <c r="R1584" s="16" t="s">
        <v>683</v>
      </c>
      <c r="S1584" s="16" t="s">
        <v>588</v>
      </c>
      <c r="T1584" s="20">
        <f>E1584+7</f>
        <v>41961</v>
      </c>
    </row>
    <row r="1585" spans="1:20" x14ac:dyDescent="0.2">
      <c r="A1585" s="16" t="s">
        <v>675</v>
      </c>
      <c r="B1585" s="2">
        <v>8269</v>
      </c>
      <c r="C1585" s="21" t="s">
        <v>640</v>
      </c>
      <c r="D1585" s="16">
        <v>59108</v>
      </c>
      <c r="E1585" s="22">
        <v>42223</v>
      </c>
      <c r="F1585" s="16" t="s">
        <v>584</v>
      </c>
      <c r="G1585" s="21">
        <v>21</v>
      </c>
      <c r="H1585" s="18">
        <f>G1585*L1585</f>
        <v>68.88</v>
      </c>
      <c r="I1585" s="23">
        <v>0.09</v>
      </c>
      <c r="J1585" s="16" t="s">
        <v>595</v>
      </c>
      <c r="K1585" s="24">
        <v>-59.97</v>
      </c>
      <c r="L1585" s="18">
        <v>3.28</v>
      </c>
      <c r="M1585" s="24">
        <v>3.97</v>
      </c>
      <c r="N1585" s="16" t="s">
        <v>641</v>
      </c>
      <c r="O1585" s="21" t="s">
        <v>602</v>
      </c>
      <c r="P1585" s="16" t="s">
        <v>71</v>
      </c>
      <c r="Q1585" s="21" t="s">
        <v>679</v>
      </c>
      <c r="R1585" s="16" t="s">
        <v>683</v>
      </c>
      <c r="S1585" s="21" t="s">
        <v>588</v>
      </c>
      <c r="T1585" s="20">
        <f>E1585+7</f>
        <v>42230</v>
      </c>
    </row>
    <row r="1586" spans="1:20" x14ac:dyDescent="0.2">
      <c r="A1586" s="16" t="s">
        <v>675</v>
      </c>
      <c r="B1586" s="2">
        <v>2241</v>
      </c>
      <c r="C1586" s="16" t="s">
        <v>640</v>
      </c>
      <c r="D1586" s="16">
        <v>16164</v>
      </c>
      <c r="E1586" s="17">
        <v>42311</v>
      </c>
      <c r="F1586" s="16" t="s">
        <v>584</v>
      </c>
      <c r="G1586" s="16">
        <v>26</v>
      </c>
      <c r="H1586" s="18">
        <f>G1586*L1586</f>
        <v>2365.2199999999998</v>
      </c>
      <c r="I1586" s="19">
        <v>0.03</v>
      </c>
      <c r="J1586" s="16" t="s">
        <v>593</v>
      </c>
      <c r="K1586" s="18">
        <v>774.79</v>
      </c>
      <c r="L1586" s="18">
        <v>90.97</v>
      </c>
      <c r="M1586" s="18">
        <v>14</v>
      </c>
      <c r="N1586" s="16" t="s">
        <v>649</v>
      </c>
      <c r="O1586" s="16" t="s">
        <v>602</v>
      </c>
      <c r="P1586" s="16" t="s">
        <v>68</v>
      </c>
      <c r="Q1586" s="16" t="s">
        <v>681</v>
      </c>
      <c r="R1586" s="16" t="s">
        <v>694</v>
      </c>
      <c r="S1586" s="16" t="s">
        <v>72</v>
      </c>
      <c r="T1586" s="20">
        <f>E1586+7</f>
        <v>42318</v>
      </c>
    </row>
    <row r="1587" spans="1:20" x14ac:dyDescent="0.2">
      <c r="A1587" s="16" t="s">
        <v>675</v>
      </c>
      <c r="B1587" s="4">
        <v>204</v>
      </c>
      <c r="C1587" s="21" t="s">
        <v>640</v>
      </c>
      <c r="D1587" s="16">
        <v>1344</v>
      </c>
      <c r="E1587" s="22">
        <v>42414</v>
      </c>
      <c r="F1587" s="16" t="s">
        <v>584</v>
      </c>
      <c r="G1587" s="21">
        <v>18</v>
      </c>
      <c r="H1587" s="18">
        <f>G1587*L1587</f>
        <v>2807.82</v>
      </c>
      <c r="I1587" s="23">
        <v>0.01</v>
      </c>
      <c r="J1587" s="16" t="s">
        <v>595</v>
      </c>
      <c r="K1587" s="24">
        <v>313.57800000000003</v>
      </c>
      <c r="L1587" s="18">
        <v>155.99</v>
      </c>
      <c r="M1587" s="24">
        <v>8.99</v>
      </c>
      <c r="N1587" s="16" t="s">
        <v>642</v>
      </c>
      <c r="O1587" s="21" t="s">
        <v>602</v>
      </c>
      <c r="P1587" s="16" t="s">
        <v>71</v>
      </c>
      <c r="Q1587" s="21" t="s">
        <v>681</v>
      </c>
      <c r="R1587" s="16" t="s">
        <v>688</v>
      </c>
      <c r="S1587" s="21" t="s">
        <v>591</v>
      </c>
      <c r="T1587" s="20">
        <f>E1587+7</f>
        <v>42421</v>
      </c>
    </row>
    <row r="1588" spans="1:20" x14ac:dyDescent="0.2">
      <c r="A1588" s="16" t="s">
        <v>675</v>
      </c>
      <c r="B1588" s="4">
        <v>5796</v>
      </c>
      <c r="C1588" s="16" t="s">
        <v>640</v>
      </c>
      <c r="D1588" s="16">
        <v>41120</v>
      </c>
      <c r="E1588" s="17">
        <v>42497</v>
      </c>
      <c r="F1588" s="16" t="s">
        <v>584</v>
      </c>
      <c r="G1588" s="16">
        <v>35</v>
      </c>
      <c r="H1588" s="18">
        <f>G1588*L1588</f>
        <v>932.4</v>
      </c>
      <c r="I1588" s="19">
        <v>0.09</v>
      </c>
      <c r="J1588" s="16" t="s">
        <v>595</v>
      </c>
      <c r="K1588" s="18">
        <v>100.5</v>
      </c>
      <c r="L1588" s="18">
        <v>26.64</v>
      </c>
      <c r="M1588" s="18">
        <v>5.3</v>
      </c>
      <c r="N1588" s="16" t="s">
        <v>661</v>
      </c>
      <c r="O1588" s="16" t="s">
        <v>602</v>
      </c>
      <c r="P1588" s="16" t="s">
        <v>70</v>
      </c>
      <c r="Q1588" s="16" t="s">
        <v>680</v>
      </c>
      <c r="R1588" s="16" t="s">
        <v>696</v>
      </c>
      <c r="S1588" s="16" t="s">
        <v>590</v>
      </c>
      <c r="T1588" s="20">
        <f>E1588+7</f>
        <v>42504</v>
      </c>
    </row>
    <row r="1589" spans="1:20" x14ac:dyDescent="0.2">
      <c r="A1589" s="16" t="s">
        <v>675</v>
      </c>
      <c r="B1589" s="2">
        <v>6916</v>
      </c>
      <c r="C1589" s="21" t="s">
        <v>640</v>
      </c>
      <c r="D1589" s="16">
        <v>49344</v>
      </c>
      <c r="E1589" s="22">
        <v>42673</v>
      </c>
      <c r="F1589" s="16" t="s">
        <v>584</v>
      </c>
      <c r="G1589" s="21">
        <v>1</v>
      </c>
      <c r="H1589" s="18">
        <f>G1589*L1589</f>
        <v>832.81</v>
      </c>
      <c r="I1589" s="23">
        <v>0.09</v>
      </c>
      <c r="J1589" s="16" t="s">
        <v>595</v>
      </c>
      <c r="K1589" s="24">
        <v>-745.2</v>
      </c>
      <c r="L1589" s="18">
        <v>832.81</v>
      </c>
      <c r="M1589" s="24">
        <v>24.49</v>
      </c>
      <c r="N1589" s="16" t="s">
        <v>647</v>
      </c>
      <c r="O1589" s="21" t="s">
        <v>602</v>
      </c>
      <c r="P1589" s="16" t="s">
        <v>68</v>
      </c>
      <c r="Q1589" s="21" t="s">
        <v>679</v>
      </c>
      <c r="R1589" s="16" t="s">
        <v>684</v>
      </c>
      <c r="S1589" s="21" t="s">
        <v>590</v>
      </c>
      <c r="T1589" s="20">
        <f>E1589+7</f>
        <v>42680</v>
      </c>
    </row>
    <row r="1590" spans="1:20" x14ac:dyDescent="0.2">
      <c r="A1590" s="16" t="s">
        <v>675</v>
      </c>
      <c r="B1590" s="4">
        <v>7558</v>
      </c>
      <c r="C1590" s="16" t="s">
        <v>640</v>
      </c>
      <c r="D1590" s="16">
        <v>54081</v>
      </c>
      <c r="E1590" s="17">
        <v>42012</v>
      </c>
      <c r="F1590" s="16" t="s">
        <v>584</v>
      </c>
      <c r="G1590" s="16">
        <v>2</v>
      </c>
      <c r="H1590" s="18">
        <f>G1590*L1590</f>
        <v>56.96</v>
      </c>
      <c r="I1590" s="19">
        <v>0.02</v>
      </c>
      <c r="J1590" s="16" t="s">
        <v>595</v>
      </c>
      <c r="K1590" s="18">
        <v>-83.18</v>
      </c>
      <c r="L1590" s="18">
        <v>28.48</v>
      </c>
      <c r="M1590" s="18">
        <v>1.99</v>
      </c>
      <c r="N1590" s="16" t="s">
        <v>646</v>
      </c>
      <c r="O1590" s="16" t="s">
        <v>602</v>
      </c>
      <c r="P1590" s="16" t="s">
        <v>68</v>
      </c>
      <c r="Q1590" s="16" t="s">
        <v>681</v>
      </c>
      <c r="R1590" s="16" t="s">
        <v>689</v>
      </c>
      <c r="S1590" s="16" t="s">
        <v>592</v>
      </c>
      <c r="T1590" s="20">
        <f>E1590+7</f>
        <v>42019</v>
      </c>
    </row>
    <row r="1591" spans="1:20" x14ac:dyDescent="0.2">
      <c r="A1591" s="16" t="s">
        <v>675</v>
      </c>
      <c r="B1591" s="2">
        <v>7135</v>
      </c>
      <c r="C1591" s="21" t="s">
        <v>640</v>
      </c>
      <c r="D1591" s="16">
        <v>50883</v>
      </c>
      <c r="E1591" s="22">
        <v>42461</v>
      </c>
      <c r="F1591" s="16" t="s">
        <v>584</v>
      </c>
      <c r="G1591" s="21">
        <v>35</v>
      </c>
      <c r="H1591" s="18">
        <f>G1591*L1591</f>
        <v>6334.2999999999993</v>
      </c>
      <c r="I1591" s="23">
        <v>0.01</v>
      </c>
      <c r="J1591" s="16" t="s">
        <v>593</v>
      </c>
      <c r="K1591" s="24">
        <v>957.29</v>
      </c>
      <c r="L1591" s="18">
        <v>180.98</v>
      </c>
      <c r="M1591" s="24">
        <v>30</v>
      </c>
      <c r="N1591" s="16" t="s">
        <v>649</v>
      </c>
      <c r="O1591" s="21" t="s">
        <v>602</v>
      </c>
      <c r="P1591" s="16" t="s">
        <v>71</v>
      </c>
      <c r="Q1591" s="21" t="s">
        <v>680</v>
      </c>
      <c r="R1591" s="16" t="s">
        <v>696</v>
      </c>
      <c r="S1591" s="21" t="s">
        <v>72</v>
      </c>
      <c r="T1591" s="20">
        <f>E1591+7</f>
        <v>42468</v>
      </c>
    </row>
    <row r="1592" spans="1:20" x14ac:dyDescent="0.2">
      <c r="A1592" s="16" t="s">
        <v>675</v>
      </c>
      <c r="B1592" s="4">
        <v>2168</v>
      </c>
      <c r="C1592" s="16" t="s">
        <v>640</v>
      </c>
      <c r="D1592" s="16">
        <v>15619</v>
      </c>
      <c r="E1592" s="17">
        <v>42122</v>
      </c>
      <c r="F1592" s="16" t="s">
        <v>584</v>
      </c>
      <c r="G1592" s="16">
        <v>9</v>
      </c>
      <c r="H1592" s="18">
        <f>G1592*L1592</f>
        <v>1448.82</v>
      </c>
      <c r="I1592" s="19">
        <v>0.1</v>
      </c>
      <c r="J1592" s="16" t="s">
        <v>593</v>
      </c>
      <c r="K1592" s="18">
        <v>-65.02</v>
      </c>
      <c r="L1592" s="18">
        <v>160.97999999999999</v>
      </c>
      <c r="M1592" s="18">
        <v>30</v>
      </c>
      <c r="N1592" s="16" t="s">
        <v>645</v>
      </c>
      <c r="O1592" s="16" t="s">
        <v>602</v>
      </c>
      <c r="P1592" s="16" t="s">
        <v>71</v>
      </c>
      <c r="Q1592" s="16" t="s">
        <v>680</v>
      </c>
      <c r="R1592" s="16" t="s">
        <v>696</v>
      </c>
      <c r="S1592" s="16" t="s">
        <v>72</v>
      </c>
      <c r="T1592" s="20">
        <f>E1592+7</f>
        <v>42129</v>
      </c>
    </row>
    <row r="1593" spans="1:20" x14ac:dyDescent="0.2">
      <c r="A1593" s="16" t="s">
        <v>675</v>
      </c>
      <c r="B1593" s="4">
        <v>4422</v>
      </c>
      <c r="C1593" s="21" t="s">
        <v>640</v>
      </c>
      <c r="D1593" s="16">
        <v>31524</v>
      </c>
      <c r="E1593" s="22">
        <v>42120</v>
      </c>
      <c r="F1593" s="16" t="s">
        <v>584</v>
      </c>
      <c r="G1593" s="21">
        <v>10</v>
      </c>
      <c r="H1593" s="18">
        <f>G1593*L1593</f>
        <v>1008.9</v>
      </c>
      <c r="I1593" s="23">
        <v>0.08</v>
      </c>
      <c r="J1593" s="16" t="s">
        <v>593</v>
      </c>
      <c r="K1593" s="24">
        <v>-211.33</v>
      </c>
      <c r="L1593" s="18">
        <v>100.89</v>
      </c>
      <c r="M1593" s="24">
        <v>42</v>
      </c>
      <c r="N1593" s="16" t="s">
        <v>649</v>
      </c>
      <c r="O1593" s="21" t="s">
        <v>602</v>
      </c>
      <c r="P1593" s="16" t="s">
        <v>69</v>
      </c>
      <c r="Q1593" s="21" t="s">
        <v>680</v>
      </c>
      <c r="R1593" s="16" t="s">
        <v>696</v>
      </c>
      <c r="S1593" s="21" t="s">
        <v>72</v>
      </c>
      <c r="T1593" s="20">
        <f>E1593+7</f>
        <v>42127</v>
      </c>
    </row>
    <row r="1594" spans="1:20" x14ac:dyDescent="0.2">
      <c r="A1594" s="16" t="s">
        <v>675</v>
      </c>
      <c r="B1594" s="4">
        <v>7717</v>
      </c>
      <c r="C1594" s="16" t="s">
        <v>640</v>
      </c>
      <c r="D1594" s="16">
        <v>55299</v>
      </c>
      <c r="E1594" s="17">
        <v>42398</v>
      </c>
      <c r="F1594" s="16" t="s">
        <v>584</v>
      </c>
      <c r="G1594" s="16">
        <v>20</v>
      </c>
      <c r="H1594" s="18">
        <f>G1594*L1594</f>
        <v>22.799999999999997</v>
      </c>
      <c r="I1594" s="19">
        <v>0.09</v>
      </c>
      <c r="J1594" s="16" t="s">
        <v>595</v>
      </c>
      <c r="K1594" s="18">
        <v>-2.66</v>
      </c>
      <c r="L1594" s="18">
        <v>1.1399999999999999</v>
      </c>
      <c r="M1594" s="18">
        <v>0.7</v>
      </c>
      <c r="N1594" s="16" t="s">
        <v>661</v>
      </c>
      <c r="O1594" s="16" t="s">
        <v>602</v>
      </c>
      <c r="P1594" s="16" t="s">
        <v>71</v>
      </c>
      <c r="Q1594" s="16" t="s">
        <v>679</v>
      </c>
      <c r="R1594" s="16" t="s">
        <v>690</v>
      </c>
      <c r="S1594" s="16" t="s">
        <v>588</v>
      </c>
      <c r="T1594" s="20">
        <f>E1594+7</f>
        <v>42405</v>
      </c>
    </row>
    <row r="1595" spans="1:20" x14ac:dyDescent="0.2">
      <c r="A1595" s="16" t="s">
        <v>675</v>
      </c>
      <c r="B1595" s="4">
        <v>7809</v>
      </c>
      <c r="C1595" s="21" t="s">
        <v>640</v>
      </c>
      <c r="D1595" s="16">
        <v>55873</v>
      </c>
      <c r="E1595" s="22">
        <v>42266</v>
      </c>
      <c r="F1595" s="16" t="s">
        <v>584</v>
      </c>
      <c r="G1595" s="21">
        <v>48</v>
      </c>
      <c r="H1595" s="18">
        <f>G1595*L1595</f>
        <v>14694.72</v>
      </c>
      <c r="I1595" s="23">
        <v>0</v>
      </c>
      <c r="J1595" s="16" t="s">
        <v>593</v>
      </c>
      <c r="K1595" s="24">
        <v>4875.8900000000003</v>
      </c>
      <c r="L1595" s="18">
        <v>306.14</v>
      </c>
      <c r="M1595" s="24">
        <v>26.53</v>
      </c>
      <c r="N1595" s="16" t="s">
        <v>649</v>
      </c>
      <c r="O1595" s="21" t="s">
        <v>602</v>
      </c>
      <c r="P1595" s="16" t="s">
        <v>71</v>
      </c>
      <c r="Q1595" s="21" t="s">
        <v>681</v>
      </c>
      <c r="R1595" s="16" t="s">
        <v>694</v>
      </c>
      <c r="S1595" s="21" t="s">
        <v>72</v>
      </c>
      <c r="T1595" s="20">
        <f>E1595+7</f>
        <v>42273</v>
      </c>
    </row>
    <row r="1596" spans="1:20" x14ac:dyDescent="0.2">
      <c r="A1596" s="16" t="s">
        <v>675</v>
      </c>
      <c r="B1596" s="4">
        <v>3675</v>
      </c>
      <c r="C1596" s="16" t="s">
        <v>640</v>
      </c>
      <c r="D1596" s="16">
        <v>26306</v>
      </c>
      <c r="E1596" s="17">
        <v>42612</v>
      </c>
      <c r="F1596" s="16" t="s">
        <v>584</v>
      </c>
      <c r="G1596" s="16">
        <v>39</v>
      </c>
      <c r="H1596" s="18">
        <f>G1596*L1596</f>
        <v>7838.2199999999993</v>
      </c>
      <c r="I1596" s="19">
        <v>0.05</v>
      </c>
      <c r="J1596" s="16" t="s">
        <v>593</v>
      </c>
      <c r="K1596" s="18">
        <v>-737.41</v>
      </c>
      <c r="L1596" s="18">
        <v>200.98</v>
      </c>
      <c r="M1596" s="18">
        <v>55.96</v>
      </c>
      <c r="N1596" s="16" t="s">
        <v>643</v>
      </c>
      <c r="O1596" s="16" t="s">
        <v>602</v>
      </c>
      <c r="P1596" s="16" t="s">
        <v>71</v>
      </c>
      <c r="Q1596" s="16" t="s">
        <v>680</v>
      </c>
      <c r="R1596" s="16" t="s">
        <v>695</v>
      </c>
      <c r="S1596" s="16" t="s">
        <v>587</v>
      </c>
      <c r="T1596" s="20">
        <f>E1596+7</f>
        <v>42619</v>
      </c>
    </row>
    <row r="1597" spans="1:20" x14ac:dyDescent="0.2">
      <c r="A1597" s="16" t="s">
        <v>675</v>
      </c>
      <c r="B1597" s="4">
        <v>841</v>
      </c>
      <c r="C1597" s="21" t="s">
        <v>640</v>
      </c>
      <c r="D1597" s="16">
        <v>6018</v>
      </c>
      <c r="E1597" s="22">
        <v>42539</v>
      </c>
      <c r="F1597" s="16" t="s">
        <v>584</v>
      </c>
      <c r="G1597" s="21">
        <v>2</v>
      </c>
      <c r="H1597" s="18">
        <f>G1597*L1597</f>
        <v>111.96</v>
      </c>
      <c r="I1597" s="23">
        <v>7.0000000000000007E-2</v>
      </c>
      <c r="J1597" s="16" t="s">
        <v>595</v>
      </c>
      <c r="K1597" s="24">
        <v>-55.78</v>
      </c>
      <c r="L1597" s="18">
        <v>55.98</v>
      </c>
      <c r="M1597" s="24">
        <v>13.88</v>
      </c>
      <c r="N1597" s="16" t="s">
        <v>649</v>
      </c>
      <c r="O1597" s="21" t="s">
        <v>602</v>
      </c>
      <c r="P1597" s="16" t="s">
        <v>68</v>
      </c>
      <c r="Q1597" s="21" t="s">
        <v>679</v>
      </c>
      <c r="R1597" s="16" t="s">
        <v>686</v>
      </c>
      <c r="S1597" s="21" t="s">
        <v>591</v>
      </c>
      <c r="T1597" s="20">
        <f>E1597+7</f>
        <v>42546</v>
      </c>
    </row>
    <row r="1598" spans="1:20" x14ac:dyDescent="0.2">
      <c r="A1598" s="16" t="s">
        <v>675</v>
      </c>
      <c r="B1598" s="2">
        <v>7533</v>
      </c>
      <c r="C1598" s="16" t="s">
        <v>640</v>
      </c>
      <c r="D1598" s="16">
        <v>53825</v>
      </c>
      <c r="E1598" s="17">
        <v>42042</v>
      </c>
      <c r="F1598" s="16" t="s">
        <v>584</v>
      </c>
      <c r="G1598" s="16">
        <v>36</v>
      </c>
      <c r="H1598" s="18">
        <f>G1598*L1598</f>
        <v>1729.44</v>
      </c>
      <c r="I1598" s="19">
        <v>0.08</v>
      </c>
      <c r="J1598" s="16" t="s">
        <v>595</v>
      </c>
      <c r="K1598" s="18">
        <v>649.79999999999995</v>
      </c>
      <c r="L1598" s="18">
        <v>48.04</v>
      </c>
      <c r="M1598" s="18">
        <v>7.23</v>
      </c>
      <c r="N1598" s="16" t="s">
        <v>649</v>
      </c>
      <c r="O1598" s="16" t="s">
        <v>602</v>
      </c>
      <c r="P1598" s="16" t="s">
        <v>70</v>
      </c>
      <c r="Q1598" s="16" t="s">
        <v>679</v>
      </c>
      <c r="R1598" s="16" t="s">
        <v>686</v>
      </c>
      <c r="S1598" s="16" t="s">
        <v>591</v>
      </c>
      <c r="T1598" s="20">
        <f>E1598+7</f>
        <v>42049</v>
      </c>
    </row>
    <row r="1599" spans="1:20" x14ac:dyDescent="0.2">
      <c r="A1599" s="16" t="s">
        <v>675</v>
      </c>
      <c r="B1599" s="2">
        <v>7266</v>
      </c>
      <c r="C1599" s="21" t="s">
        <v>640</v>
      </c>
      <c r="D1599" s="16">
        <v>51842</v>
      </c>
      <c r="E1599" s="22">
        <v>42275</v>
      </c>
      <c r="F1599" s="16" t="s">
        <v>584</v>
      </c>
      <c r="G1599" s="21">
        <v>1</v>
      </c>
      <c r="H1599" s="18">
        <f>G1599*L1599</f>
        <v>48.91</v>
      </c>
      <c r="I1599" s="23">
        <v>0.02</v>
      </c>
      <c r="J1599" s="16" t="s">
        <v>595</v>
      </c>
      <c r="K1599" s="24">
        <v>-19.09</v>
      </c>
      <c r="L1599" s="18">
        <v>48.91</v>
      </c>
      <c r="M1599" s="24">
        <v>5.81</v>
      </c>
      <c r="N1599" s="16" t="s">
        <v>643</v>
      </c>
      <c r="O1599" s="21" t="s">
        <v>602</v>
      </c>
      <c r="P1599" s="16" t="s">
        <v>71</v>
      </c>
      <c r="Q1599" s="21" t="s">
        <v>679</v>
      </c>
      <c r="R1599" s="16" t="s">
        <v>686</v>
      </c>
      <c r="S1599" s="21" t="s">
        <v>591</v>
      </c>
      <c r="T1599" s="20">
        <f>E1599+7</f>
        <v>42282</v>
      </c>
    </row>
    <row r="1600" spans="1:20" x14ac:dyDescent="0.2">
      <c r="A1600" s="16" t="s">
        <v>675</v>
      </c>
      <c r="B1600" s="2">
        <v>6874</v>
      </c>
      <c r="C1600" s="16" t="s">
        <v>640</v>
      </c>
      <c r="D1600" s="16">
        <v>48993</v>
      </c>
      <c r="E1600" s="17">
        <v>42460</v>
      </c>
      <c r="F1600" s="16" t="s">
        <v>584</v>
      </c>
      <c r="G1600" s="16">
        <v>17</v>
      </c>
      <c r="H1600" s="18">
        <f>G1600*L1600</f>
        <v>110.16000000000001</v>
      </c>
      <c r="I1600" s="19">
        <v>0.08</v>
      </c>
      <c r="J1600" s="16" t="s">
        <v>594</v>
      </c>
      <c r="K1600" s="18">
        <v>-37.04</v>
      </c>
      <c r="L1600" s="18">
        <v>6.48</v>
      </c>
      <c r="M1600" s="18">
        <v>6.22</v>
      </c>
      <c r="N1600" s="16" t="s">
        <v>645</v>
      </c>
      <c r="O1600" s="16" t="s">
        <v>602</v>
      </c>
      <c r="P1600" s="16" t="s">
        <v>70</v>
      </c>
      <c r="Q1600" s="16" t="s">
        <v>679</v>
      </c>
      <c r="R1600" s="16" t="s">
        <v>686</v>
      </c>
      <c r="S1600" s="16" t="s">
        <v>591</v>
      </c>
      <c r="T1600" s="20">
        <f>E1600+7</f>
        <v>42467</v>
      </c>
    </row>
    <row r="1601" spans="1:20" x14ac:dyDescent="0.2">
      <c r="A1601" s="16" t="s">
        <v>675</v>
      </c>
      <c r="B1601" s="4">
        <v>1436</v>
      </c>
      <c r="C1601" s="21" t="s">
        <v>640</v>
      </c>
      <c r="D1601" s="16">
        <v>10369</v>
      </c>
      <c r="E1601" s="22">
        <v>42256</v>
      </c>
      <c r="F1601" s="16" t="s">
        <v>584</v>
      </c>
      <c r="G1601" s="21">
        <v>4</v>
      </c>
      <c r="H1601" s="18">
        <f>G1601*L1601</f>
        <v>23.12</v>
      </c>
      <c r="I1601" s="23">
        <v>0.06</v>
      </c>
      <c r="J1601" s="16" t="s">
        <v>595</v>
      </c>
      <c r="K1601" s="24">
        <v>-12.38</v>
      </c>
      <c r="L1601" s="18">
        <v>5.78</v>
      </c>
      <c r="M1601" s="24">
        <v>4.96</v>
      </c>
      <c r="N1601" s="16" t="s">
        <v>647</v>
      </c>
      <c r="O1601" s="21" t="s">
        <v>602</v>
      </c>
      <c r="P1601" s="16" t="s">
        <v>68</v>
      </c>
      <c r="Q1601" s="21" t="s">
        <v>679</v>
      </c>
      <c r="R1601" s="16" t="s">
        <v>686</v>
      </c>
      <c r="S1601" s="21" t="s">
        <v>591</v>
      </c>
      <c r="T1601" s="20">
        <f>E1601+7</f>
        <v>42263</v>
      </c>
    </row>
    <row r="1602" spans="1:20" x14ac:dyDescent="0.2">
      <c r="A1602" s="16" t="s">
        <v>675</v>
      </c>
      <c r="B1602" s="2">
        <v>8248</v>
      </c>
      <c r="C1602" s="16" t="s">
        <v>640</v>
      </c>
      <c r="D1602" s="16">
        <v>58978</v>
      </c>
      <c r="E1602" s="17">
        <v>42345</v>
      </c>
      <c r="F1602" s="16" t="s">
        <v>584</v>
      </c>
      <c r="G1602" s="16">
        <v>13</v>
      </c>
      <c r="H1602" s="18">
        <f>G1602*L1602</f>
        <v>77.740000000000009</v>
      </c>
      <c r="I1602" s="19">
        <v>0.09</v>
      </c>
      <c r="J1602" s="16" t="s">
        <v>595</v>
      </c>
      <c r="K1602" s="18">
        <v>-31.01</v>
      </c>
      <c r="L1602" s="18">
        <v>5.98</v>
      </c>
      <c r="M1602" s="18">
        <v>5.15</v>
      </c>
      <c r="N1602" s="16" t="s">
        <v>661</v>
      </c>
      <c r="O1602" s="16" t="s">
        <v>602</v>
      </c>
      <c r="P1602" s="16" t="s">
        <v>70</v>
      </c>
      <c r="Q1602" s="16" t="s">
        <v>679</v>
      </c>
      <c r="R1602" s="16" t="s">
        <v>686</v>
      </c>
      <c r="S1602" s="16" t="s">
        <v>591</v>
      </c>
      <c r="T1602" s="20">
        <f>E1602+7</f>
        <v>42352</v>
      </c>
    </row>
    <row r="1603" spans="1:20" x14ac:dyDescent="0.2">
      <c r="A1603" s="16" t="s">
        <v>675</v>
      </c>
      <c r="B1603" s="4">
        <v>7127</v>
      </c>
      <c r="C1603" s="21" t="s">
        <v>640</v>
      </c>
      <c r="D1603" s="16">
        <v>50849</v>
      </c>
      <c r="E1603" s="22">
        <v>42586</v>
      </c>
      <c r="F1603" s="16" t="s">
        <v>584</v>
      </c>
      <c r="G1603" s="21">
        <v>47</v>
      </c>
      <c r="H1603" s="18">
        <f>G1603*L1603</f>
        <v>304.56</v>
      </c>
      <c r="I1603" s="23">
        <v>0.04</v>
      </c>
      <c r="J1603" s="16" t="s">
        <v>594</v>
      </c>
      <c r="K1603" s="24">
        <v>-249.27</v>
      </c>
      <c r="L1603" s="18">
        <v>6.48</v>
      </c>
      <c r="M1603" s="24">
        <v>9.17</v>
      </c>
      <c r="N1603" s="16" t="s">
        <v>648</v>
      </c>
      <c r="O1603" s="21" t="s">
        <v>602</v>
      </c>
      <c r="P1603" s="16" t="s">
        <v>68</v>
      </c>
      <c r="Q1603" s="21" t="s">
        <v>679</v>
      </c>
      <c r="R1603" s="16" t="s">
        <v>686</v>
      </c>
      <c r="S1603" s="21" t="s">
        <v>591</v>
      </c>
      <c r="T1603" s="20">
        <f>E1603+7</f>
        <v>42593</v>
      </c>
    </row>
    <row r="1604" spans="1:20" x14ac:dyDescent="0.2">
      <c r="A1604" s="16" t="s">
        <v>675</v>
      </c>
      <c r="B1604" s="2">
        <v>3453</v>
      </c>
      <c r="C1604" s="16" t="s">
        <v>640</v>
      </c>
      <c r="D1604" s="16">
        <v>24613</v>
      </c>
      <c r="E1604" s="17">
        <v>42506</v>
      </c>
      <c r="F1604" s="16" t="s">
        <v>584</v>
      </c>
      <c r="G1604" s="16">
        <v>36</v>
      </c>
      <c r="H1604" s="18">
        <f>G1604*L1604</f>
        <v>233.28000000000003</v>
      </c>
      <c r="I1604" s="19">
        <v>0.01</v>
      </c>
      <c r="J1604" s="16" t="s">
        <v>595</v>
      </c>
      <c r="K1604" s="18">
        <v>-90.08</v>
      </c>
      <c r="L1604" s="18">
        <v>6.48</v>
      </c>
      <c r="M1604" s="18">
        <v>6.6</v>
      </c>
      <c r="N1604" s="16" t="s">
        <v>644</v>
      </c>
      <c r="O1604" s="16" t="s">
        <v>602</v>
      </c>
      <c r="P1604" s="16" t="s">
        <v>68</v>
      </c>
      <c r="Q1604" s="16" t="s">
        <v>679</v>
      </c>
      <c r="R1604" s="16" t="s">
        <v>686</v>
      </c>
      <c r="S1604" s="16" t="s">
        <v>591</v>
      </c>
      <c r="T1604" s="20">
        <f>E1604+7</f>
        <v>42513</v>
      </c>
    </row>
    <row r="1605" spans="1:20" x14ac:dyDescent="0.2">
      <c r="A1605" s="16" t="s">
        <v>675</v>
      </c>
      <c r="B1605" s="2">
        <v>6496</v>
      </c>
      <c r="C1605" s="21" t="s">
        <v>640</v>
      </c>
      <c r="D1605" s="16">
        <v>46243</v>
      </c>
      <c r="E1605" s="22">
        <v>42332</v>
      </c>
      <c r="F1605" s="16" t="s">
        <v>584</v>
      </c>
      <c r="G1605" s="21">
        <v>31</v>
      </c>
      <c r="H1605" s="18">
        <f>G1605*L1605</f>
        <v>181.04</v>
      </c>
      <c r="I1605" s="23">
        <v>0.05</v>
      </c>
      <c r="J1605" s="16" t="s">
        <v>595</v>
      </c>
      <c r="K1605" s="24">
        <v>61.51</v>
      </c>
      <c r="L1605" s="18">
        <v>5.84</v>
      </c>
      <c r="M1605" s="24">
        <v>1</v>
      </c>
      <c r="N1605" s="16" t="s">
        <v>646</v>
      </c>
      <c r="O1605" s="21" t="s">
        <v>602</v>
      </c>
      <c r="P1605" s="16" t="s">
        <v>71</v>
      </c>
      <c r="Q1605" s="21" t="s">
        <v>679</v>
      </c>
      <c r="R1605" s="16" t="s">
        <v>683</v>
      </c>
      <c r="S1605" s="21" t="s">
        <v>588</v>
      </c>
      <c r="T1605" s="20">
        <f>E1605+7</f>
        <v>42339</v>
      </c>
    </row>
    <row r="1606" spans="1:20" x14ac:dyDescent="0.2">
      <c r="A1606" s="16" t="s">
        <v>675</v>
      </c>
      <c r="B1606" s="4">
        <v>6984</v>
      </c>
      <c r="C1606" s="16" t="s">
        <v>640</v>
      </c>
      <c r="D1606" s="16">
        <v>49921</v>
      </c>
      <c r="E1606" s="17">
        <v>41991</v>
      </c>
      <c r="F1606" s="16" t="s">
        <v>584</v>
      </c>
      <c r="G1606" s="16">
        <v>1</v>
      </c>
      <c r="H1606" s="18">
        <f>G1606*L1606</f>
        <v>12.28</v>
      </c>
      <c r="I1606" s="19">
        <v>0.04</v>
      </c>
      <c r="J1606" s="16" t="s">
        <v>595</v>
      </c>
      <c r="K1606" s="18">
        <v>-7.26</v>
      </c>
      <c r="L1606" s="18">
        <v>12.28</v>
      </c>
      <c r="M1606" s="18">
        <v>6.13</v>
      </c>
      <c r="N1606" s="16" t="s">
        <v>647</v>
      </c>
      <c r="O1606" s="16" t="s">
        <v>602</v>
      </c>
      <c r="P1606" s="16" t="s">
        <v>69</v>
      </c>
      <c r="Q1606" s="16" t="s">
        <v>679</v>
      </c>
      <c r="R1606" s="16" t="s">
        <v>692</v>
      </c>
      <c r="S1606" s="16" t="s">
        <v>591</v>
      </c>
      <c r="T1606" s="20">
        <f>E1606+7</f>
        <v>41998</v>
      </c>
    </row>
    <row r="1607" spans="1:20" x14ac:dyDescent="0.2">
      <c r="A1607" s="16" t="s">
        <v>675</v>
      </c>
      <c r="B1607" s="4">
        <v>1500</v>
      </c>
      <c r="C1607" s="21" t="s">
        <v>640</v>
      </c>
      <c r="D1607" s="16">
        <v>10823</v>
      </c>
      <c r="E1607" s="22">
        <v>42472</v>
      </c>
      <c r="F1607" s="16" t="s">
        <v>584</v>
      </c>
      <c r="G1607" s="21">
        <v>3</v>
      </c>
      <c r="H1607" s="18">
        <f>G1607*L1607</f>
        <v>130.22999999999999</v>
      </c>
      <c r="I1607" s="23">
        <v>0.03</v>
      </c>
      <c r="J1607" s="16" t="s">
        <v>595</v>
      </c>
      <c r="K1607" s="24">
        <v>-14.581999999999999</v>
      </c>
      <c r="L1607" s="18">
        <v>43.41</v>
      </c>
      <c r="M1607" s="24">
        <v>2.99</v>
      </c>
      <c r="N1607" s="16" t="s">
        <v>642</v>
      </c>
      <c r="O1607" s="21" t="s">
        <v>602</v>
      </c>
      <c r="P1607" s="16" t="s">
        <v>68</v>
      </c>
      <c r="Q1607" s="21" t="s">
        <v>679</v>
      </c>
      <c r="R1607" s="16" t="s">
        <v>691</v>
      </c>
      <c r="S1607" s="21" t="s">
        <v>591</v>
      </c>
      <c r="T1607" s="20">
        <f>E1607+7</f>
        <v>42479</v>
      </c>
    </row>
    <row r="1608" spans="1:20" x14ac:dyDescent="0.2">
      <c r="A1608" s="16" t="s">
        <v>675</v>
      </c>
      <c r="B1608" s="4">
        <v>1231</v>
      </c>
      <c r="C1608" s="16" t="s">
        <v>640</v>
      </c>
      <c r="D1608" s="16">
        <v>8996</v>
      </c>
      <c r="E1608" s="17">
        <v>42096</v>
      </c>
      <c r="F1608" s="16" t="s">
        <v>584</v>
      </c>
      <c r="G1608" s="16">
        <v>13</v>
      </c>
      <c r="H1608" s="18">
        <f>G1608*L1608</f>
        <v>857.86999999999989</v>
      </c>
      <c r="I1608" s="19">
        <v>0.02</v>
      </c>
      <c r="J1608" s="16" t="s">
        <v>595</v>
      </c>
      <c r="K1608" s="18">
        <v>-48.850999999999999</v>
      </c>
      <c r="L1608" s="18">
        <v>65.989999999999995</v>
      </c>
      <c r="M1608" s="18">
        <v>8.99</v>
      </c>
      <c r="N1608" s="16" t="s">
        <v>644</v>
      </c>
      <c r="O1608" s="16" t="s">
        <v>602</v>
      </c>
      <c r="P1608" s="16" t="s">
        <v>71</v>
      </c>
      <c r="Q1608" s="16" t="s">
        <v>681</v>
      </c>
      <c r="R1608" s="16" t="s">
        <v>688</v>
      </c>
      <c r="S1608" s="16" t="s">
        <v>591</v>
      </c>
      <c r="T1608" s="20">
        <f>E1608+7</f>
        <v>42103</v>
      </c>
    </row>
    <row r="1609" spans="1:20" x14ac:dyDescent="0.2">
      <c r="A1609" s="16" t="s">
        <v>675</v>
      </c>
      <c r="B1609" s="4">
        <v>3653</v>
      </c>
      <c r="C1609" s="21" t="s">
        <v>640</v>
      </c>
      <c r="D1609" s="16">
        <v>26145</v>
      </c>
      <c r="E1609" s="22">
        <v>42128</v>
      </c>
      <c r="F1609" s="16" t="s">
        <v>584</v>
      </c>
      <c r="G1609" s="21">
        <v>27</v>
      </c>
      <c r="H1609" s="18">
        <f>G1609*L1609</f>
        <v>792.18</v>
      </c>
      <c r="I1609" s="23">
        <v>0.1</v>
      </c>
      <c r="J1609" s="16" t="s">
        <v>595</v>
      </c>
      <c r="K1609" s="24">
        <v>153.5</v>
      </c>
      <c r="L1609" s="18">
        <v>29.34</v>
      </c>
      <c r="M1609" s="24">
        <v>7.87</v>
      </c>
      <c r="N1609" s="16" t="s">
        <v>661</v>
      </c>
      <c r="O1609" s="21" t="s">
        <v>602</v>
      </c>
      <c r="P1609" s="16" t="s">
        <v>71</v>
      </c>
      <c r="Q1609" s="21" t="s">
        <v>680</v>
      </c>
      <c r="R1609" s="16" t="s">
        <v>687</v>
      </c>
      <c r="S1609" s="21" t="s">
        <v>591</v>
      </c>
      <c r="T1609" s="20">
        <f>E1609+7</f>
        <v>42135</v>
      </c>
    </row>
    <row r="1610" spans="1:20" x14ac:dyDescent="0.2">
      <c r="A1610" s="16" t="s">
        <v>675</v>
      </c>
      <c r="B1610" s="2">
        <v>2732</v>
      </c>
      <c r="C1610" s="16" t="s">
        <v>640</v>
      </c>
      <c r="D1610" s="16">
        <v>19718</v>
      </c>
      <c r="E1610" s="17">
        <v>42484</v>
      </c>
      <c r="F1610" s="16" t="s">
        <v>584</v>
      </c>
      <c r="G1610" s="16">
        <v>6</v>
      </c>
      <c r="H1610" s="18">
        <f>G1610*L1610</f>
        <v>83.94</v>
      </c>
      <c r="I1610" s="19">
        <v>0.03</v>
      </c>
      <c r="J1610" s="16" t="s">
        <v>595</v>
      </c>
      <c r="K1610" s="18">
        <v>-38.288699999999999</v>
      </c>
      <c r="L1610" s="18">
        <v>13.99</v>
      </c>
      <c r="M1610" s="18">
        <v>7.51</v>
      </c>
      <c r="N1610" s="16" t="s">
        <v>643</v>
      </c>
      <c r="O1610" s="16" t="s">
        <v>602</v>
      </c>
      <c r="P1610" s="16" t="s">
        <v>70</v>
      </c>
      <c r="Q1610" s="16" t="s">
        <v>681</v>
      </c>
      <c r="R1610" s="16" t="s">
        <v>694</v>
      </c>
      <c r="S1610" s="16" t="s">
        <v>590</v>
      </c>
      <c r="T1610" s="20">
        <f>E1610+7</f>
        <v>42491</v>
      </c>
    </row>
    <row r="1611" spans="1:20" x14ac:dyDescent="0.2">
      <c r="A1611" s="16" t="s">
        <v>675</v>
      </c>
      <c r="B1611" s="4">
        <v>472</v>
      </c>
      <c r="C1611" s="21" t="s">
        <v>640</v>
      </c>
      <c r="D1611" s="16">
        <v>3235</v>
      </c>
      <c r="E1611" s="22">
        <v>42261</v>
      </c>
      <c r="F1611" s="16" t="s">
        <v>584</v>
      </c>
      <c r="G1611" s="21">
        <v>31</v>
      </c>
      <c r="H1611" s="18">
        <f>G1611*L1611</f>
        <v>146.01</v>
      </c>
      <c r="I1611" s="23">
        <v>0.1</v>
      </c>
      <c r="J1611" s="16" t="s">
        <v>594</v>
      </c>
      <c r="K1611" s="24">
        <v>-12.26</v>
      </c>
      <c r="L1611" s="18">
        <v>4.71</v>
      </c>
      <c r="M1611" s="24">
        <v>0.7</v>
      </c>
      <c r="N1611" s="16" t="s">
        <v>649</v>
      </c>
      <c r="O1611" s="21" t="s">
        <v>602</v>
      </c>
      <c r="P1611" s="16" t="s">
        <v>71</v>
      </c>
      <c r="Q1611" s="21" t="s">
        <v>679</v>
      </c>
      <c r="R1611" s="16" t="s">
        <v>690</v>
      </c>
      <c r="S1611" s="21" t="s">
        <v>588</v>
      </c>
      <c r="T1611" s="20">
        <f>E1611+7</f>
        <v>42268</v>
      </c>
    </row>
    <row r="1612" spans="1:20" x14ac:dyDescent="0.2">
      <c r="A1612" s="16" t="s">
        <v>675</v>
      </c>
      <c r="B1612" s="4">
        <v>8356</v>
      </c>
      <c r="C1612" s="16" t="s">
        <v>640</v>
      </c>
      <c r="D1612" s="16">
        <v>59686</v>
      </c>
      <c r="E1612" s="17">
        <v>42010</v>
      </c>
      <c r="F1612" s="16" t="s">
        <v>584</v>
      </c>
      <c r="G1612" s="16">
        <v>41</v>
      </c>
      <c r="H1612" s="18">
        <f>G1612*L1612</f>
        <v>237.79999999999998</v>
      </c>
      <c r="I1612" s="19">
        <v>0.01</v>
      </c>
      <c r="J1612" s="16" t="s">
        <v>595</v>
      </c>
      <c r="K1612" s="18">
        <v>-106.42100000000001</v>
      </c>
      <c r="L1612" s="18">
        <v>5.8</v>
      </c>
      <c r="M1612" s="18">
        <v>5.59</v>
      </c>
      <c r="N1612" s="16" t="s">
        <v>661</v>
      </c>
      <c r="O1612" s="16" t="s">
        <v>602</v>
      </c>
      <c r="P1612" s="16" t="s">
        <v>71</v>
      </c>
      <c r="Q1612" s="16" t="s">
        <v>679</v>
      </c>
      <c r="R1612" s="16" t="s">
        <v>691</v>
      </c>
      <c r="S1612" s="16" t="s">
        <v>591</v>
      </c>
      <c r="T1612" s="20">
        <f>E1612+7</f>
        <v>42017</v>
      </c>
    </row>
    <row r="1613" spans="1:20" x14ac:dyDescent="0.2">
      <c r="A1613" s="16" t="s">
        <v>675</v>
      </c>
      <c r="B1613" s="4">
        <v>6661</v>
      </c>
      <c r="C1613" s="21" t="s">
        <v>640</v>
      </c>
      <c r="D1613" s="16">
        <v>47399</v>
      </c>
      <c r="E1613" s="22">
        <v>42522</v>
      </c>
      <c r="F1613" s="16" t="s">
        <v>584</v>
      </c>
      <c r="G1613" s="21">
        <v>26</v>
      </c>
      <c r="H1613" s="18">
        <f>G1613*L1613</f>
        <v>137.28</v>
      </c>
      <c r="I1613" s="23">
        <v>0</v>
      </c>
      <c r="J1613" s="16" t="s">
        <v>595</v>
      </c>
      <c r="K1613" s="24">
        <v>5.6695000000000002</v>
      </c>
      <c r="L1613" s="18">
        <v>5.28</v>
      </c>
      <c r="M1613" s="24">
        <v>2.99</v>
      </c>
      <c r="N1613" s="16" t="s">
        <v>645</v>
      </c>
      <c r="O1613" s="21" t="s">
        <v>602</v>
      </c>
      <c r="P1613" s="16" t="s">
        <v>70</v>
      </c>
      <c r="Q1613" s="21" t="s">
        <v>679</v>
      </c>
      <c r="R1613" s="16" t="s">
        <v>691</v>
      </c>
      <c r="S1613" s="21" t="s">
        <v>591</v>
      </c>
      <c r="T1613" s="20">
        <f>E1613+7</f>
        <v>42529</v>
      </c>
    </row>
    <row r="1614" spans="1:20" x14ac:dyDescent="0.2">
      <c r="A1614" s="16" t="s">
        <v>675</v>
      </c>
      <c r="B1614" s="2">
        <v>5668</v>
      </c>
      <c r="C1614" s="16" t="s">
        <v>640</v>
      </c>
      <c r="D1614" s="16">
        <v>40098</v>
      </c>
      <c r="E1614" s="17">
        <v>42344</v>
      </c>
      <c r="F1614" s="16" t="s">
        <v>584</v>
      </c>
      <c r="G1614" s="16">
        <v>50</v>
      </c>
      <c r="H1614" s="18">
        <f>G1614*L1614</f>
        <v>484</v>
      </c>
      <c r="I1614" s="19">
        <v>0</v>
      </c>
      <c r="J1614" s="16" t="s">
        <v>595</v>
      </c>
      <c r="K1614" s="18">
        <v>190.93</v>
      </c>
      <c r="L1614" s="18">
        <v>9.68</v>
      </c>
      <c r="M1614" s="18">
        <v>2.0299999999999998</v>
      </c>
      <c r="N1614" s="16" t="s">
        <v>642</v>
      </c>
      <c r="O1614" s="16" t="s">
        <v>602</v>
      </c>
      <c r="P1614" s="16" t="s">
        <v>71</v>
      </c>
      <c r="Q1614" s="16" t="s">
        <v>679</v>
      </c>
      <c r="R1614" s="16" t="s">
        <v>686</v>
      </c>
      <c r="S1614" s="16" t="s">
        <v>588</v>
      </c>
      <c r="T1614" s="20">
        <f>E1614+7</f>
        <v>42351</v>
      </c>
    </row>
    <row r="1615" spans="1:20" x14ac:dyDescent="0.2">
      <c r="A1615" s="16" t="s">
        <v>676</v>
      </c>
      <c r="B1615" s="4">
        <v>3678</v>
      </c>
      <c r="C1615" s="21" t="s">
        <v>598</v>
      </c>
      <c r="D1615" s="16">
        <v>26310</v>
      </c>
      <c r="E1615" s="22">
        <v>42519</v>
      </c>
      <c r="F1615" s="16" t="s">
        <v>583</v>
      </c>
      <c r="G1615" s="21">
        <v>5</v>
      </c>
      <c r="H1615" s="18">
        <f>G1615*L1615</f>
        <v>78.349999999999994</v>
      </c>
      <c r="I1615" s="23">
        <v>0.05</v>
      </c>
      <c r="J1615" s="16" t="s">
        <v>595</v>
      </c>
      <c r="K1615" s="24">
        <v>9.35</v>
      </c>
      <c r="L1615" s="18">
        <v>15.67</v>
      </c>
      <c r="M1615" s="24">
        <v>1.39</v>
      </c>
      <c r="N1615" s="16" t="s">
        <v>569</v>
      </c>
      <c r="O1615" s="21" t="s">
        <v>606</v>
      </c>
      <c r="P1615" s="16" t="s">
        <v>71</v>
      </c>
      <c r="Q1615" s="21" t="s">
        <v>679</v>
      </c>
      <c r="R1615" s="16" t="s">
        <v>682</v>
      </c>
      <c r="S1615" s="21" t="s">
        <v>591</v>
      </c>
      <c r="T1615" s="20">
        <f>E1615+7</f>
        <v>42526</v>
      </c>
    </row>
    <row r="1616" spans="1:20" x14ac:dyDescent="0.2">
      <c r="A1616" s="16" t="s">
        <v>676</v>
      </c>
      <c r="B1616" s="2">
        <v>5955</v>
      </c>
      <c r="C1616" s="16" t="s">
        <v>598</v>
      </c>
      <c r="D1616" s="16">
        <v>42246</v>
      </c>
      <c r="E1616" s="17">
        <v>42425</v>
      </c>
      <c r="F1616" s="16" t="s">
        <v>583</v>
      </c>
      <c r="G1616" s="16">
        <v>5</v>
      </c>
      <c r="H1616" s="18">
        <f>G1616*L1616</f>
        <v>24.2</v>
      </c>
      <c r="I1616" s="19">
        <v>0.05</v>
      </c>
      <c r="J1616" s="16" t="s">
        <v>595</v>
      </c>
      <c r="K1616" s="18">
        <v>-0.5</v>
      </c>
      <c r="L1616" s="18">
        <v>4.84</v>
      </c>
      <c r="M1616" s="18">
        <v>0.71</v>
      </c>
      <c r="N1616" s="16" t="s">
        <v>338</v>
      </c>
      <c r="O1616" s="16" t="s">
        <v>600</v>
      </c>
      <c r="P1616" s="16" t="s">
        <v>71</v>
      </c>
      <c r="Q1616" s="16" t="s">
        <v>679</v>
      </c>
      <c r="R1616" s="16" t="s">
        <v>683</v>
      </c>
      <c r="S1616" s="16" t="s">
        <v>588</v>
      </c>
      <c r="T1616" s="20">
        <f>E1616+7</f>
        <v>42432</v>
      </c>
    </row>
    <row r="1617" spans="1:20" x14ac:dyDescent="0.2">
      <c r="A1617" s="16" t="s">
        <v>676</v>
      </c>
      <c r="B1617" s="4">
        <v>3624</v>
      </c>
      <c r="C1617" s="21" t="s">
        <v>598</v>
      </c>
      <c r="D1617" s="16">
        <v>25863</v>
      </c>
      <c r="E1617" s="22">
        <v>42055</v>
      </c>
      <c r="F1617" s="16" t="s">
        <v>583</v>
      </c>
      <c r="G1617" s="21">
        <v>18</v>
      </c>
      <c r="H1617" s="18">
        <f>G1617*L1617</f>
        <v>377.82</v>
      </c>
      <c r="I1617" s="23">
        <v>0</v>
      </c>
      <c r="J1617" s="16" t="s">
        <v>594</v>
      </c>
      <c r="K1617" s="24">
        <v>-10.846</v>
      </c>
      <c r="L1617" s="18">
        <v>20.99</v>
      </c>
      <c r="M1617" s="24">
        <v>4.8099999999999996</v>
      </c>
      <c r="N1617" s="16" t="s">
        <v>399</v>
      </c>
      <c r="O1617" s="21" t="s">
        <v>600</v>
      </c>
      <c r="P1617" s="16" t="s">
        <v>71</v>
      </c>
      <c r="Q1617" s="21" t="s">
        <v>681</v>
      </c>
      <c r="R1617" s="16" t="s">
        <v>688</v>
      </c>
      <c r="S1617" s="21" t="s">
        <v>590</v>
      </c>
      <c r="T1617" s="20">
        <f>E1617+7</f>
        <v>42062</v>
      </c>
    </row>
    <row r="1618" spans="1:20" x14ac:dyDescent="0.2">
      <c r="A1618" s="16" t="s">
        <v>676</v>
      </c>
      <c r="B1618" s="2">
        <v>7800</v>
      </c>
      <c r="C1618" s="16" t="s">
        <v>598</v>
      </c>
      <c r="D1618" s="16">
        <v>55808</v>
      </c>
      <c r="E1618" s="17">
        <v>41988</v>
      </c>
      <c r="F1618" s="16" t="s">
        <v>583</v>
      </c>
      <c r="G1618" s="16">
        <v>45</v>
      </c>
      <c r="H1618" s="18">
        <f>G1618*L1618</f>
        <v>944.55</v>
      </c>
      <c r="I1618" s="19">
        <v>0.03</v>
      </c>
      <c r="J1618" s="16" t="s">
        <v>595</v>
      </c>
      <c r="K1618" s="18">
        <v>104.328</v>
      </c>
      <c r="L1618" s="18">
        <v>20.99</v>
      </c>
      <c r="M1618" s="18">
        <v>4.8099999999999996</v>
      </c>
      <c r="N1618" s="16" t="s">
        <v>243</v>
      </c>
      <c r="O1618" s="16" t="s">
        <v>600</v>
      </c>
      <c r="P1618" s="16" t="s">
        <v>68</v>
      </c>
      <c r="Q1618" s="16" t="s">
        <v>681</v>
      </c>
      <c r="R1618" s="16" t="s">
        <v>688</v>
      </c>
      <c r="S1618" s="16" t="s">
        <v>590</v>
      </c>
      <c r="T1618" s="20">
        <f>E1618+7</f>
        <v>41995</v>
      </c>
    </row>
    <row r="1619" spans="1:20" x14ac:dyDescent="0.2">
      <c r="A1619" s="16" t="s">
        <v>676</v>
      </c>
      <c r="B1619" s="2">
        <v>964</v>
      </c>
      <c r="C1619" s="21" t="s">
        <v>598</v>
      </c>
      <c r="D1619" s="16">
        <v>6982</v>
      </c>
      <c r="E1619" s="22">
        <v>42263</v>
      </c>
      <c r="F1619" s="16" t="s">
        <v>583</v>
      </c>
      <c r="G1619" s="21">
        <v>32</v>
      </c>
      <c r="H1619" s="18">
        <f>G1619*L1619</f>
        <v>1263.3599999999999</v>
      </c>
      <c r="I1619" s="23">
        <v>0</v>
      </c>
      <c r="J1619" s="16" t="s">
        <v>594</v>
      </c>
      <c r="K1619" s="24">
        <v>407.44</v>
      </c>
      <c r="L1619" s="18">
        <v>39.479999999999997</v>
      </c>
      <c r="M1619" s="24">
        <v>1.99</v>
      </c>
      <c r="N1619" s="16" t="s">
        <v>140</v>
      </c>
      <c r="O1619" s="21" t="s">
        <v>600</v>
      </c>
      <c r="P1619" s="16" t="s">
        <v>71</v>
      </c>
      <c r="Q1619" s="21" t="s">
        <v>681</v>
      </c>
      <c r="R1619" s="16" t="s">
        <v>689</v>
      </c>
      <c r="S1619" s="21" t="s">
        <v>592</v>
      </c>
      <c r="T1619" s="20">
        <f>E1619+7</f>
        <v>42270</v>
      </c>
    </row>
    <row r="1620" spans="1:20" x14ac:dyDescent="0.2">
      <c r="A1620" s="16" t="s">
        <v>676</v>
      </c>
      <c r="B1620" s="4">
        <v>5867</v>
      </c>
      <c r="C1620" s="16" t="s">
        <v>598</v>
      </c>
      <c r="D1620" s="16">
        <v>41634</v>
      </c>
      <c r="E1620" s="17">
        <v>42651</v>
      </c>
      <c r="F1620" s="16" t="s">
        <v>583</v>
      </c>
      <c r="G1620" s="16">
        <v>7</v>
      </c>
      <c r="H1620" s="18">
        <f>G1620*L1620</f>
        <v>58.31</v>
      </c>
      <c r="I1620" s="19">
        <v>0.06</v>
      </c>
      <c r="J1620" s="16" t="s">
        <v>595</v>
      </c>
      <c r="K1620" s="18">
        <v>-28.55</v>
      </c>
      <c r="L1620" s="18">
        <v>8.33</v>
      </c>
      <c r="M1620" s="18">
        <v>1.99</v>
      </c>
      <c r="N1620" s="16" t="s">
        <v>630</v>
      </c>
      <c r="O1620" s="16" t="s">
        <v>607</v>
      </c>
      <c r="P1620" s="16" t="s">
        <v>68</v>
      </c>
      <c r="Q1620" s="16" t="s">
        <v>681</v>
      </c>
      <c r="R1620" s="16" t="s">
        <v>689</v>
      </c>
      <c r="S1620" s="16" t="s">
        <v>592</v>
      </c>
      <c r="T1620" s="20">
        <f>E1620+7</f>
        <v>42658</v>
      </c>
    </row>
    <row r="1621" spans="1:20" x14ac:dyDescent="0.2">
      <c r="A1621" s="16" t="s">
        <v>676</v>
      </c>
      <c r="B1621" s="4">
        <v>3317</v>
      </c>
      <c r="C1621" s="21" t="s">
        <v>598</v>
      </c>
      <c r="D1621" s="16">
        <v>23713</v>
      </c>
      <c r="E1621" s="22">
        <v>42641</v>
      </c>
      <c r="F1621" s="16" t="s">
        <v>583</v>
      </c>
      <c r="G1621" s="21">
        <v>38</v>
      </c>
      <c r="H1621" s="18">
        <f>G1621*L1621</f>
        <v>4407.62</v>
      </c>
      <c r="I1621" s="23">
        <v>0.05</v>
      </c>
      <c r="J1621" s="16" t="s">
        <v>595</v>
      </c>
      <c r="K1621" s="24">
        <v>894.06</v>
      </c>
      <c r="L1621" s="18">
        <v>115.99</v>
      </c>
      <c r="M1621" s="24">
        <v>5.92</v>
      </c>
      <c r="N1621" s="16" t="s">
        <v>462</v>
      </c>
      <c r="O1621" s="21" t="s">
        <v>606</v>
      </c>
      <c r="P1621" s="16" t="s">
        <v>70</v>
      </c>
      <c r="Q1621" s="21" t="s">
        <v>681</v>
      </c>
      <c r="R1621" s="16" t="s">
        <v>688</v>
      </c>
      <c r="S1621" s="21" t="s">
        <v>591</v>
      </c>
      <c r="T1621" s="20">
        <f>E1621+7</f>
        <v>42648</v>
      </c>
    </row>
    <row r="1622" spans="1:20" x14ac:dyDescent="0.2">
      <c r="A1622" s="16" t="s">
        <v>676</v>
      </c>
      <c r="B1622" s="2">
        <v>2683</v>
      </c>
      <c r="C1622" s="16" t="s">
        <v>598</v>
      </c>
      <c r="D1622" s="16">
        <v>19424</v>
      </c>
      <c r="E1622" s="17">
        <v>42042</v>
      </c>
      <c r="F1622" s="16" t="s">
        <v>583</v>
      </c>
      <c r="G1622" s="16">
        <v>37</v>
      </c>
      <c r="H1622" s="18">
        <f>G1622*L1622</f>
        <v>1331.63</v>
      </c>
      <c r="I1622" s="19">
        <v>0.05</v>
      </c>
      <c r="J1622" s="16" t="s">
        <v>595</v>
      </c>
      <c r="K1622" s="18">
        <v>337.72500000000002</v>
      </c>
      <c r="L1622" s="18">
        <v>35.99</v>
      </c>
      <c r="M1622" s="18">
        <v>1.1000000000000001</v>
      </c>
      <c r="N1622" s="16" t="s">
        <v>143</v>
      </c>
      <c r="O1622" s="16" t="s">
        <v>600</v>
      </c>
      <c r="P1622" s="16" t="s">
        <v>69</v>
      </c>
      <c r="Q1622" s="16" t="s">
        <v>681</v>
      </c>
      <c r="R1622" s="16" t="s">
        <v>688</v>
      </c>
      <c r="S1622" s="16" t="s">
        <v>591</v>
      </c>
      <c r="T1622" s="20">
        <f>E1622+7</f>
        <v>42049</v>
      </c>
    </row>
    <row r="1623" spans="1:20" x14ac:dyDescent="0.2">
      <c r="A1623" s="16" t="s">
        <v>676</v>
      </c>
      <c r="B1623" s="2">
        <v>1683</v>
      </c>
      <c r="C1623" s="21" t="s">
        <v>598</v>
      </c>
      <c r="D1623" s="16">
        <v>12130</v>
      </c>
      <c r="E1623" s="22">
        <v>42286</v>
      </c>
      <c r="F1623" s="16" t="s">
        <v>583</v>
      </c>
      <c r="G1623" s="21">
        <v>42</v>
      </c>
      <c r="H1623" s="18">
        <f>G1623*L1623</f>
        <v>1511.5800000000002</v>
      </c>
      <c r="I1623" s="23">
        <v>0.05</v>
      </c>
      <c r="J1623" s="16" t="s">
        <v>595</v>
      </c>
      <c r="K1623" s="24">
        <v>444.15</v>
      </c>
      <c r="L1623" s="18">
        <v>35.99</v>
      </c>
      <c r="M1623" s="24">
        <v>5.99</v>
      </c>
      <c r="N1623" s="16" t="s">
        <v>632</v>
      </c>
      <c r="O1623" s="21" t="s">
        <v>599</v>
      </c>
      <c r="P1623" s="16" t="s">
        <v>70</v>
      </c>
      <c r="Q1623" s="21" t="s">
        <v>681</v>
      </c>
      <c r="R1623" s="16" t="s">
        <v>688</v>
      </c>
      <c r="S1623" s="21" t="s">
        <v>588</v>
      </c>
      <c r="T1623" s="20">
        <f>E1623+7</f>
        <v>42293</v>
      </c>
    </row>
    <row r="1624" spans="1:20" x14ac:dyDescent="0.2">
      <c r="A1624" s="16" t="s">
        <v>676</v>
      </c>
      <c r="B1624" s="2">
        <v>1110</v>
      </c>
      <c r="C1624" s="16" t="s">
        <v>598</v>
      </c>
      <c r="D1624" s="16">
        <v>8135</v>
      </c>
      <c r="E1624" s="17">
        <v>42120</v>
      </c>
      <c r="F1624" s="16" t="s">
        <v>583</v>
      </c>
      <c r="G1624" s="16">
        <v>16</v>
      </c>
      <c r="H1624" s="18">
        <f>G1624*L1624</f>
        <v>895.84</v>
      </c>
      <c r="I1624" s="19">
        <v>0.03</v>
      </c>
      <c r="J1624" s="16" t="s">
        <v>595</v>
      </c>
      <c r="K1624" s="18">
        <v>-184.69</v>
      </c>
      <c r="L1624" s="18">
        <v>55.99</v>
      </c>
      <c r="M1624" s="18">
        <v>5</v>
      </c>
      <c r="N1624" s="16" t="s">
        <v>90</v>
      </c>
      <c r="O1624" s="16" t="s">
        <v>606</v>
      </c>
      <c r="P1624" s="16" t="s">
        <v>70</v>
      </c>
      <c r="Q1624" s="16" t="s">
        <v>681</v>
      </c>
      <c r="R1624" s="16" t="s">
        <v>688</v>
      </c>
      <c r="S1624" s="16" t="s">
        <v>592</v>
      </c>
      <c r="T1624" s="20">
        <f>E1624+7</f>
        <v>42127</v>
      </c>
    </row>
    <row r="1625" spans="1:20" x14ac:dyDescent="0.2">
      <c r="A1625" s="16" t="s">
        <v>676</v>
      </c>
      <c r="B1625" s="2">
        <v>2886</v>
      </c>
      <c r="C1625" s="21" t="s">
        <v>598</v>
      </c>
      <c r="D1625" s="16">
        <v>20807</v>
      </c>
      <c r="E1625" s="22">
        <v>42511</v>
      </c>
      <c r="F1625" s="16" t="s">
        <v>583</v>
      </c>
      <c r="G1625" s="21">
        <v>16</v>
      </c>
      <c r="H1625" s="18">
        <f>G1625*L1625</f>
        <v>575.84</v>
      </c>
      <c r="I1625" s="23">
        <v>0.1</v>
      </c>
      <c r="J1625" s="16" t="s">
        <v>595</v>
      </c>
      <c r="K1625" s="24">
        <v>82.817999999999998</v>
      </c>
      <c r="L1625" s="18">
        <v>35.99</v>
      </c>
      <c r="M1625" s="24">
        <v>3.3</v>
      </c>
      <c r="N1625" s="16" t="s">
        <v>625</v>
      </c>
      <c r="O1625" s="21" t="s">
        <v>607</v>
      </c>
      <c r="P1625" s="16" t="s">
        <v>70</v>
      </c>
      <c r="Q1625" s="21" t="s">
        <v>681</v>
      </c>
      <c r="R1625" s="16" t="s">
        <v>688</v>
      </c>
      <c r="S1625" s="21" t="s">
        <v>592</v>
      </c>
      <c r="T1625" s="20">
        <f>E1625+7</f>
        <v>42518</v>
      </c>
    </row>
    <row r="1626" spans="1:20" x14ac:dyDescent="0.2">
      <c r="A1626" s="16" t="s">
        <v>676</v>
      </c>
      <c r="B1626" s="4">
        <v>1303</v>
      </c>
      <c r="C1626" s="16" t="s">
        <v>598</v>
      </c>
      <c r="D1626" s="16">
        <v>9537</v>
      </c>
      <c r="E1626" s="17">
        <v>41987</v>
      </c>
      <c r="F1626" s="16" t="s">
        <v>583</v>
      </c>
      <c r="G1626" s="16">
        <v>43</v>
      </c>
      <c r="H1626" s="18">
        <f>G1626*L1626</f>
        <v>163.83000000000001</v>
      </c>
      <c r="I1626" s="19">
        <v>0.01</v>
      </c>
      <c r="J1626" s="16" t="s">
        <v>595</v>
      </c>
      <c r="K1626" s="18">
        <v>-149.08599999999998</v>
      </c>
      <c r="L1626" s="18">
        <v>3.81</v>
      </c>
      <c r="M1626" s="18">
        <v>5.44</v>
      </c>
      <c r="N1626" s="16" t="s">
        <v>443</v>
      </c>
      <c r="O1626" s="16" t="s">
        <v>600</v>
      </c>
      <c r="P1626" s="16" t="s">
        <v>69</v>
      </c>
      <c r="Q1626" s="16" t="s">
        <v>679</v>
      </c>
      <c r="R1626" s="16" t="s">
        <v>691</v>
      </c>
      <c r="S1626" s="16" t="s">
        <v>591</v>
      </c>
      <c r="T1626" s="20">
        <f>E1626+7</f>
        <v>41994</v>
      </c>
    </row>
    <row r="1627" spans="1:20" x14ac:dyDescent="0.2">
      <c r="A1627" s="16" t="s">
        <v>676</v>
      </c>
      <c r="B1627" s="2">
        <v>1798</v>
      </c>
      <c r="C1627" s="21" t="s">
        <v>598</v>
      </c>
      <c r="D1627" s="16">
        <v>12871</v>
      </c>
      <c r="E1627" s="22">
        <v>42220</v>
      </c>
      <c r="F1627" s="16" t="s">
        <v>583</v>
      </c>
      <c r="G1627" s="21">
        <v>46</v>
      </c>
      <c r="H1627" s="18">
        <f>G1627*L1627</f>
        <v>470.58000000000004</v>
      </c>
      <c r="I1627" s="23">
        <v>0.08</v>
      </c>
      <c r="J1627" s="16" t="s">
        <v>595</v>
      </c>
      <c r="K1627" s="24">
        <v>-54.12</v>
      </c>
      <c r="L1627" s="18">
        <v>10.23</v>
      </c>
      <c r="M1627" s="24">
        <v>4.68</v>
      </c>
      <c r="N1627" s="16" t="s">
        <v>61</v>
      </c>
      <c r="O1627" s="21" t="s">
        <v>606</v>
      </c>
      <c r="P1627" s="16" t="s">
        <v>69</v>
      </c>
      <c r="Q1627" s="21" t="s">
        <v>679</v>
      </c>
      <c r="R1627" s="16" t="s">
        <v>684</v>
      </c>
      <c r="S1627" s="21" t="s">
        <v>592</v>
      </c>
      <c r="T1627" s="20">
        <f>E1627+7</f>
        <v>42227</v>
      </c>
    </row>
    <row r="1628" spans="1:20" x14ac:dyDescent="0.2">
      <c r="A1628" s="16" t="s">
        <v>676</v>
      </c>
      <c r="B1628" s="2">
        <v>7881</v>
      </c>
      <c r="C1628" s="16" t="s">
        <v>598</v>
      </c>
      <c r="D1628" s="16">
        <v>56358</v>
      </c>
      <c r="E1628" s="17">
        <v>42369</v>
      </c>
      <c r="F1628" s="16" t="s">
        <v>583</v>
      </c>
      <c r="G1628" s="16">
        <v>1</v>
      </c>
      <c r="H1628" s="18">
        <f>G1628*L1628</f>
        <v>5.89</v>
      </c>
      <c r="I1628" s="19">
        <v>0</v>
      </c>
      <c r="J1628" s="16" t="s">
        <v>595</v>
      </c>
      <c r="K1628" s="18">
        <v>-8.06</v>
      </c>
      <c r="L1628" s="18">
        <v>5.89</v>
      </c>
      <c r="M1628" s="18">
        <v>5.57</v>
      </c>
      <c r="N1628" s="16" t="s">
        <v>629</v>
      </c>
      <c r="O1628" s="16" t="s">
        <v>607</v>
      </c>
      <c r="P1628" s="16" t="s">
        <v>70</v>
      </c>
      <c r="Q1628" s="16" t="s">
        <v>680</v>
      </c>
      <c r="R1628" s="16" t="s">
        <v>687</v>
      </c>
      <c r="S1628" s="16" t="s">
        <v>591</v>
      </c>
      <c r="T1628" s="20">
        <f>E1628+7</f>
        <v>42376</v>
      </c>
    </row>
    <row r="1629" spans="1:20" x14ac:dyDescent="0.2">
      <c r="A1629" s="16" t="s">
        <v>676</v>
      </c>
      <c r="B1629" s="2">
        <v>679</v>
      </c>
      <c r="C1629" s="21" t="s">
        <v>598</v>
      </c>
      <c r="D1629" s="16">
        <v>4741</v>
      </c>
      <c r="E1629" s="22">
        <v>42496</v>
      </c>
      <c r="F1629" s="16" t="s">
        <v>583</v>
      </c>
      <c r="G1629" s="21">
        <v>40</v>
      </c>
      <c r="H1629" s="18">
        <f>G1629*L1629</f>
        <v>350</v>
      </c>
      <c r="I1629" s="23">
        <v>0.09</v>
      </c>
      <c r="J1629" s="16" t="s">
        <v>595</v>
      </c>
      <c r="K1629" s="24">
        <v>-131.63</v>
      </c>
      <c r="L1629" s="18">
        <v>8.75</v>
      </c>
      <c r="M1629" s="24">
        <v>8.5399999999999991</v>
      </c>
      <c r="N1629" s="16" t="s">
        <v>664</v>
      </c>
      <c r="O1629" s="21" t="s">
        <v>607</v>
      </c>
      <c r="P1629" s="16" t="s">
        <v>70</v>
      </c>
      <c r="Q1629" s="21" t="s">
        <v>680</v>
      </c>
      <c r="R1629" s="16" t="s">
        <v>687</v>
      </c>
      <c r="S1629" s="21" t="s">
        <v>592</v>
      </c>
      <c r="T1629" s="20">
        <f>E1629+7</f>
        <v>42503</v>
      </c>
    </row>
    <row r="1630" spans="1:20" x14ac:dyDescent="0.2">
      <c r="A1630" s="16" t="s">
        <v>676</v>
      </c>
      <c r="B1630" s="4">
        <v>5172</v>
      </c>
      <c r="C1630" s="16" t="s">
        <v>598</v>
      </c>
      <c r="D1630" s="16">
        <v>36803</v>
      </c>
      <c r="E1630" s="17">
        <v>42525</v>
      </c>
      <c r="F1630" s="16" t="s">
        <v>583</v>
      </c>
      <c r="G1630" s="16">
        <v>2</v>
      </c>
      <c r="H1630" s="18">
        <f>G1630*L1630</f>
        <v>4.16</v>
      </c>
      <c r="I1630" s="19">
        <v>0.05</v>
      </c>
      <c r="J1630" s="16" t="s">
        <v>594</v>
      </c>
      <c r="K1630" s="18">
        <v>10.73</v>
      </c>
      <c r="L1630" s="18">
        <v>2.08</v>
      </c>
      <c r="M1630" s="18">
        <v>5.33</v>
      </c>
      <c r="N1630" s="16" t="s">
        <v>342</v>
      </c>
      <c r="O1630" s="16" t="s">
        <v>600</v>
      </c>
      <c r="P1630" s="16" t="s">
        <v>71</v>
      </c>
      <c r="Q1630" s="16" t="s">
        <v>680</v>
      </c>
      <c r="R1630" s="16" t="s">
        <v>687</v>
      </c>
      <c r="S1630" s="16" t="s">
        <v>591</v>
      </c>
      <c r="T1630" s="20">
        <f>E1630+7</f>
        <v>42532</v>
      </c>
    </row>
    <row r="1631" spans="1:20" x14ac:dyDescent="0.2">
      <c r="A1631" s="16" t="s">
        <v>676</v>
      </c>
      <c r="B1631" s="2">
        <v>7061</v>
      </c>
      <c r="C1631" s="21" t="s">
        <v>598</v>
      </c>
      <c r="D1631" s="16">
        <v>50403</v>
      </c>
      <c r="E1631" s="22">
        <v>42441</v>
      </c>
      <c r="F1631" s="16" t="s">
        <v>583</v>
      </c>
      <c r="G1631" s="21">
        <v>22</v>
      </c>
      <c r="H1631" s="18">
        <f>G1631*L1631</f>
        <v>153.56</v>
      </c>
      <c r="I1631" s="23">
        <v>0.08</v>
      </c>
      <c r="J1631" s="16" t="s">
        <v>595</v>
      </c>
      <c r="K1631" s="24">
        <v>35.369999999999997</v>
      </c>
      <c r="L1631" s="18">
        <v>6.98</v>
      </c>
      <c r="M1631" s="24">
        <v>1.6</v>
      </c>
      <c r="N1631" s="16" t="s">
        <v>632</v>
      </c>
      <c r="O1631" s="21" t="s">
        <v>599</v>
      </c>
      <c r="P1631" s="16" t="s">
        <v>71</v>
      </c>
      <c r="Q1631" s="21" t="s">
        <v>679</v>
      </c>
      <c r="R1631" s="16" t="s">
        <v>686</v>
      </c>
      <c r="S1631" s="21" t="s">
        <v>588</v>
      </c>
      <c r="T1631" s="20">
        <f>E1631+7</f>
        <v>42448</v>
      </c>
    </row>
    <row r="1632" spans="1:20" x14ac:dyDescent="0.2">
      <c r="A1632" s="16" t="s">
        <v>676</v>
      </c>
      <c r="B1632" s="4">
        <v>7399</v>
      </c>
      <c r="C1632" s="16" t="s">
        <v>598</v>
      </c>
      <c r="D1632" s="16">
        <v>52711</v>
      </c>
      <c r="E1632" s="17">
        <v>42209</v>
      </c>
      <c r="F1632" s="16" t="s">
        <v>583</v>
      </c>
      <c r="G1632" s="16">
        <v>37</v>
      </c>
      <c r="H1632" s="18">
        <f>G1632*L1632</f>
        <v>214.97</v>
      </c>
      <c r="I1632" s="19">
        <v>0.08</v>
      </c>
      <c r="J1632" s="16" t="s">
        <v>595</v>
      </c>
      <c r="K1632" s="18">
        <v>-51.25</v>
      </c>
      <c r="L1632" s="18">
        <v>5.81</v>
      </c>
      <c r="M1632" s="18">
        <v>3.37</v>
      </c>
      <c r="N1632" s="16" t="s">
        <v>642</v>
      </c>
      <c r="O1632" s="16" t="s">
        <v>599</v>
      </c>
      <c r="P1632" s="16" t="s">
        <v>68</v>
      </c>
      <c r="Q1632" s="16" t="s">
        <v>679</v>
      </c>
      <c r="R1632" s="16" t="s">
        <v>690</v>
      </c>
      <c r="S1632" s="16" t="s">
        <v>588</v>
      </c>
      <c r="T1632" s="20">
        <f>E1632+7</f>
        <v>42216</v>
      </c>
    </row>
    <row r="1633" spans="1:20" x14ac:dyDescent="0.2">
      <c r="A1633" s="16" t="s">
        <v>676</v>
      </c>
      <c r="B1633" s="2">
        <v>2214</v>
      </c>
      <c r="C1633" s="21" t="s">
        <v>598</v>
      </c>
      <c r="D1633" s="16">
        <v>15972</v>
      </c>
      <c r="E1633" s="22">
        <v>42164</v>
      </c>
      <c r="F1633" s="16" t="s">
        <v>583</v>
      </c>
      <c r="G1633" s="21">
        <v>2</v>
      </c>
      <c r="H1633" s="18">
        <f>G1633*L1633</f>
        <v>11.62</v>
      </c>
      <c r="I1633" s="23">
        <v>7.0000000000000007E-2</v>
      </c>
      <c r="J1633" s="16" t="s">
        <v>595</v>
      </c>
      <c r="K1633" s="24">
        <v>-10.24</v>
      </c>
      <c r="L1633" s="18">
        <v>5.81</v>
      </c>
      <c r="M1633" s="24">
        <v>3.37</v>
      </c>
      <c r="N1633" s="16" t="s">
        <v>83</v>
      </c>
      <c r="O1633" s="21" t="s">
        <v>606</v>
      </c>
      <c r="P1633" s="16" t="s">
        <v>69</v>
      </c>
      <c r="Q1633" s="21" t="s">
        <v>679</v>
      </c>
      <c r="R1633" s="16" t="s">
        <v>690</v>
      </c>
      <c r="S1633" s="21" t="s">
        <v>588</v>
      </c>
      <c r="T1633" s="20">
        <f>E1633+7</f>
        <v>42171</v>
      </c>
    </row>
    <row r="1634" spans="1:20" x14ac:dyDescent="0.2">
      <c r="A1634" s="16" t="s">
        <v>676</v>
      </c>
      <c r="B1634" s="4">
        <v>7961</v>
      </c>
      <c r="C1634" s="16" t="s">
        <v>598</v>
      </c>
      <c r="D1634" s="16">
        <v>56900</v>
      </c>
      <c r="E1634" s="17">
        <v>42273</v>
      </c>
      <c r="F1634" s="16" t="s">
        <v>583</v>
      </c>
      <c r="G1634" s="16">
        <v>16</v>
      </c>
      <c r="H1634" s="18">
        <f>G1634*L1634</f>
        <v>54.56</v>
      </c>
      <c r="I1634" s="19">
        <v>0.09</v>
      </c>
      <c r="J1634" s="16" t="s">
        <v>595</v>
      </c>
      <c r="K1634" s="18">
        <v>16.11</v>
      </c>
      <c r="L1634" s="18">
        <v>3.41</v>
      </c>
      <c r="M1634" s="18">
        <v>0.7</v>
      </c>
      <c r="N1634" s="16" t="s">
        <v>639</v>
      </c>
      <c r="O1634" s="16" t="s">
        <v>606</v>
      </c>
      <c r="P1634" s="16" t="s">
        <v>69</v>
      </c>
      <c r="Q1634" s="16" t="s">
        <v>679</v>
      </c>
      <c r="R1634" s="16" t="s">
        <v>690</v>
      </c>
      <c r="S1634" s="16" t="s">
        <v>588</v>
      </c>
      <c r="T1634" s="20">
        <f>E1634+7</f>
        <v>42280</v>
      </c>
    </row>
    <row r="1635" spans="1:20" x14ac:dyDescent="0.2">
      <c r="A1635" s="16" t="s">
        <v>676</v>
      </c>
      <c r="B1635" s="4">
        <v>8370</v>
      </c>
      <c r="C1635" s="21" t="s">
        <v>598</v>
      </c>
      <c r="D1635" s="16">
        <v>59781</v>
      </c>
      <c r="E1635" s="22">
        <v>42655</v>
      </c>
      <c r="F1635" s="16" t="s">
        <v>583</v>
      </c>
      <c r="G1635" s="21">
        <v>24</v>
      </c>
      <c r="H1635" s="18">
        <f>G1635*L1635</f>
        <v>174.72</v>
      </c>
      <c r="I1635" s="23">
        <v>0.1</v>
      </c>
      <c r="J1635" s="16" t="s">
        <v>595</v>
      </c>
      <c r="K1635" s="24">
        <v>-166.41</v>
      </c>
      <c r="L1635" s="18">
        <v>7.28</v>
      </c>
      <c r="M1635" s="24">
        <v>11.15</v>
      </c>
      <c r="N1635" s="16" t="s">
        <v>632</v>
      </c>
      <c r="O1635" s="21" t="s">
        <v>599</v>
      </c>
      <c r="P1635" s="16" t="s">
        <v>71</v>
      </c>
      <c r="Q1635" s="21" t="s">
        <v>679</v>
      </c>
      <c r="R1635" s="16" t="s">
        <v>686</v>
      </c>
      <c r="S1635" s="21" t="s">
        <v>591</v>
      </c>
      <c r="T1635" s="20">
        <f>E1635+7</f>
        <v>42662</v>
      </c>
    </row>
    <row r="1636" spans="1:20" x14ac:dyDescent="0.2">
      <c r="A1636" s="16" t="s">
        <v>676</v>
      </c>
      <c r="B1636" s="4">
        <v>583</v>
      </c>
      <c r="C1636" s="16" t="s">
        <v>598</v>
      </c>
      <c r="D1636" s="16">
        <v>3973</v>
      </c>
      <c r="E1636" s="17">
        <v>42391</v>
      </c>
      <c r="F1636" s="16" t="s">
        <v>583</v>
      </c>
      <c r="G1636" s="16">
        <v>21</v>
      </c>
      <c r="H1636" s="18">
        <f>G1636*L1636</f>
        <v>329.28</v>
      </c>
      <c r="I1636" s="19">
        <v>0.06</v>
      </c>
      <c r="J1636" s="16" t="s">
        <v>595</v>
      </c>
      <c r="K1636" s="18">
        <v>117.91</v>
      </c>
      <c r="L1636" s="18">
        <v>15.68</v>
      </c>
      <c r="M1636" s="18">
        <v>3.73</v>
      </c>
      <c r="N1636" s="16" t="s">
        <v>628</v>
      </c>
      <c r="O1636" s="16" t="s">
        <v>607</v>
      </c>
      <c r="P1636" s="16" t="s">
        <v>71</v>
      </c>
      <c r="Q1636" s="16" t="s">
        <v>680</v>
      </c>
      <c r="R1636" s="16" t="s">
        <v>687</v>
      </c>
      <c r="S1636" s="16" t="s">
        <v>592</v>
      </c>
      <c r="T1636" s="20">
        <f>E1636+7</f>
        <v>42398</v>
      </c>
    </row>
    <row r="1637" spans="1:20" x14ac:dyDescent="0.2">
      <c r="A1637" s="16" t="s">
        <v>676</v>
      </c>
      <c r="B1637" s="2">
        <v>7459</v>
      </c>
      <c r="C1637" s="21" t="s">
        <v>598</v>
      </c>
      <c r="D1637" s="16">
        <v>53221</v>
      </c>
      <c r="E1637" s="22">
        <v>42365</v>
      </c>
      <c r="F1637" s="16" t="s">
        <v>583</v>
      </c>
      <c r="G1637" s="21">
        <v>29</v>
      </c>
      <c r="H1637" s="18">
        <f>G1637*L1637</f>
        <v>454.71999999999997</v>
      </c>
      <c r="I1637" s="23">
        <v>0.1</v>
      </c>
      <c r="J1637" s="16" t="s">
        <v>595</v>
      </c>
      <c r="K1637" s="24">
        <v>147.46</v>
      </c>
      <c r="L1637" s="18">
        <v>15.68</v>
      </c>
      <c r="M1637" s="24">
        <v>3.73</v>
      </c>
      <c r="N1637" s="16" t="s">
        <v>636</v>
      </c>
      <c r="O1637" s="21" t="s">
        <v>606</v>
      </c>
      <c r="P1637" s="16" t="s">
        <v>71</v>
      </c>
      <c r="Q1637" s="21" t="s">
        <v>680</v>
      </c>
      <c r="R1637" s="16" t="s">
        <v>687</v>
      </c>
      <c r="S1637" s="21" t="s">
        <v>592</v>
      </c>
      <c r="T1637" s="20">
        <f>E1637+7</f>
        <v>42372</v>
      </c>
    </row>
    <row r="1638" spans="1:20" x14ac:dyDescent="0.2">
      <c r="A1638" s="16" t="s">
        <v>676</v>
      </c>
      <c r="B1638" s="4">
        <v>5363</v>
      </c>
      <c r="C1638" s="16" t="s">
        <v>598</v>
      </c>
      <c r="D1638" s="16">
        <v>38118</v>
      </c>
      <c r="E1638" s="17">
        <v>42051</v>
      </c>
      <c r="F1638" s="16" t="s">
        <v>583</v>
      </c>
      <c r="G1638" s="16">
        <v>7</v>
      </c>
      <c r="H1638" s="18">
        <f>G1638*L1638</f>
        <v>139.86000000000001</v>
      </c>
      <c r="I1638" s="19">
        <v>0.09</v>
      </c>
      <c r="J1638" s="16" t="s">
        <v>595</v>
      </c>
      <c r="K1638" s="18">
        <v>-64.11</v>
      </c>
      <c r="L1638" s="18">
        <v>19.98</v>
      </c>
      <c r="M1638" s="18">
        <v>4</v>
      </c>
      <c r="N1638" s="16" t="s">
        <v>13</v>
      </c>
      <c r="O1638" s="16" t="s">
        <v>600</v>
      </c>
      <c r="P1638" s="16" t="s">
        <v>69</v>
      </c>
      <c r="Q1638" s="16" t="s">
        <v>681</v>
      </c>
      <c r="R1638" s="16" t="s">
        <v>689</v>
      </c>
      <c r="S1638" s="16" t="s">
        <v>591</v>
      </c>
      <c r="T1638" s="20">
        <f>E1638+7</f>
        <v>42058</v>
      </c>
    </row>
    <row r="1639" spans="1:20" x14ac:dyDescent="0.2">
      <c r="A1639" s="16" t="s">
        <v>676</v>
      </c>
      <c r="B1639" s="4">
        <v>1447</v>
      </c>
      <c r="C1639" s="21" t="s">
        <v>598</v>
      </c>
      <c r="D1639" s="16">
        <v>10439</v>
      </c>
      <c r="E1639" s="22">
        <v>42396</v>
      </c>
      <c r="F1639" s="16" t="s">
        <v>583</v>
      </c>
      <c r="G1639" s="21">
        <v>30</v>
      </c>
      <c r="H1639" s="18">
        <f>G1639*L1639</f>
        <v>539.4</v>
      </c>
      <c r="I1639" s="23">
        <v>0.02</v>
      </c>
      <c r="J1639" s="16" t="s">
        <v>595</v>
      </c>
      <c r="K1639" s="24">
        <v>-48.44</v>
      </c>
      <c r="L1639" s="18">
        <v>17.98</v>
      </c>
      <c r="M1639" s="24">
        <v>4</v>
      </c>
      <c r="N1639" s="16" t="s">
        <v>635</v>
      </c>
      <c r="O1639" s="21" t="s">
        <v>599</v>
      </c>
      <c r="P1639" s="16" t="s">
        <v>70</v>
      </c>
      <c r="Q1639" s="21" t="s">
        <v>681</v>
      </c>
      <c r="R1639" s="16" t="s">
        <v>689</v>
      </c>
      <c r="S1639" s="21" t="s">
        <v>591</v>
      </c>
      <c r="T1639" s="20">
        <f>E1639+7</f>
        <v>42403</v>
      </c>
    </row>
    <row r="1640" spans="1:20" x14ac:dyDescent="0.2">
      <c r="A1640" s="16" t="s">
        <v>676</v>
      </c>
      <c r="B1640" s="4">
        <v>309</v>
      </c>
      <c r="C1640" s="16" t="s">
        <v>598</v>
      </c>
      <c r="D1640" s="16">
        <v>2147</v>
      </c>
      <c r="E1640" s="17">
        <v>42557</v>
      </c>
      <c r="F1640" s="16" t="s">
        <v>583</v>
      </c>
      <c r="G1640" s="16">
        <v>15</v>
      </c>
      <c r="H1640" s="18">
        <f>G1640*L1640</f>
        <v>614.69999999999993</v>
      </c>
      <c r="I1640" s="19">
        <v>0.04</v>
      </c>
      <c r="J1640" s="16" t="s">
        <v>594</v>
      </c>
      <c r="K1640" s="18">
        <v>92.81</v>
      </c>
      <c r="L1640" s="18">
        <v>40.98</v>
      </c>
      <c r="M1640" s="18">
        <v>5.33</v>
      </c>
      <c r="N1640" s="16" t="s">
        <v>27</v>
      </c>
      <c r="O1640" s="16" t="s">
        <v>600</v>
      </c>
      <c r="P1640" s="16" t="s">
        <v>68</v>
      </c>
      <c r="Q1640" s="16" t="s">
        <v>679</v>
      </c>
      <c r="R1640" s="16" t="s">
        <v>685</v>
      </c>
      <c r="S1640" s="16" t="s">
        <v>591</v>
      </c>
      <c r="T1640" s="20">
        <f>E1640+7</f>
        <v>42564</v>
      </c>
    </row>
    <row r="1641" spans="1:20" x14ac:dyDescent="0.2">
      <c r="A1641" s="16" t="s">
        <v>676</v>
      </c>
      <c r="B1641" s="2">
        <v>481</v>
      </c>
      <c r="C1641" s="21" t="s">
        <v>598</v>
      </c>
      <c r="D1641" s="16">
        <v>3333</v>
      </c>
      <c r="E1641" s="22">
        <v>42567</v>
      </c>
      <c r="F1641" s="16" t="s">
        <v>583</v>
      </c>
      <c r="G1641" s="21">
        <v>42</v>
      </c>
      <c r="H1641" s="18">
        <f>G1641*L1641</f>
        <v>965.16</v>
      </c>
      <c r="I1641" s="23">
        <v>0.08</v>
      </c>
      <c r="J1641" s="16" t="s">
        <v>595</v>
      </c>
      <c r="K1641" s="24">
        <v>162.16999999999999</v>
      </c>
      <c r="L1641" s="18">
        <v>22.98</v>
      </c>
      <c r="M1641" s="24">
        <v>4.5</v>
      </c>
      <c r="N1641" s="16" t="s">
        <v>627</v>
      </c>
      <c r="O1641" s="21" t="s">
        <v>607</v>
      </c>
      <c r="P1641" s="16" t="s">
        <v>68</v>
      </c>
      <c r="Q1641" s="21" t="s">
        <v>679</v>
      </c>
      <c r="R1641" s="16" t="s">
        <v>685</v>
      </c>
      <c r="S1641" s="21" t="s">
        <v>591</v>
      </c>
      <c r="T1641" s="20">
        <f>E1641+7</f>
        <v>42574</v>
      </c>
    </row>
    <row r="1642" spans="1:20" x14ac:dyDescent="0.2">
      <c r="A1642" s="16" t="s">
        <v>676</v>
      </c>
      <c r="B1642" s="2">
        <v>786</v>
      </c>
      <c r="C1642" s="16" t="s">
        <v>598</v>
      </c>
      <c r="D1642" s="16">
        <v>5607</v>
      </c>
      <c r="E1642" s="17">
        <v>42308</v>
      </c>
      <c r="F1642" s="16" t="s">
        <v>583</v>
      </c>
      <c r="G1642" s="16">
        <v>8</v>
      </c>
      <c r="H1642" s="18">
        <f>G1642*L1642</f>
        <v>63.92</v>
      </c>
      <c r="I1642" s="19">
        <v>0</v>
      </c>
      <c r="J1642" s="16" t="s">
        <v>595</v>
      </c>
      <c r="K1642" s="18">
        <v>-50.325000000000003</v>
      </c>
      <c r="L1642" s="18">
        <v>7.99</v>
      </c>
      <c r="M1642" s="18">
        <v>5.03</v>
      </c>
      <c r="N1642" s="16" t="s">
        <v>277</v>
      </c>
      <c r="O1642" s="16" t="s">
        <v>606</v>
      </c>
      <c r="P1642" s="16" t="s">
        <v>68</v>
      </c>
      <c r="Q1642" s="16" t="s">
        <v>681</v>
      </c>
      <c r="R1642" s="16" t="s">
        <v>688</v>
      </c>
      <c r="S1642" s="16" t="s">
        <v>590</v>
      </c>
      <c r="T1642" s="20">
        <f>E1642+7</f>
        <v>42315</v>
      </c>
    </row>
    <row r="1643" spans="1:20" x14ac:dyDescent="0.2">
      <c r="A1643" s="16" t="s">
        <v>676</v>
      </c>
      <c r="B1643" s="4">
        <v>6547</v>
      </c>
      <c r="C1643" s="21" t="s">
        <v>598</v>
      </c>
      <c r="D1643" s="16">
        <v>46562</v>
      </c>
      <c r="E1643" s="22">
        <v>41986</v>
      </c>
      <c r="F1643" s="16" t="s">
        <v>583</v>
      </c>
      <c r="G1643" s="21">
        <v>35</v>
      </c>
      <c r="H1643" s="18">
        <f>G1643*L1643</f>
        <v>5109.2999999999993</v>
      </c>
      <c r="I1643" s="23">
        <v>0.01</v>
      </c>
      <c r="J1643" s="16" t="s">
        <v>593</v>
      </c>
      <c r="K1643" s="24">
        <v>-352.78986600000002</v>
      </c>
      <c r="L1643" s="18">
        <v>145.97999999999999</v>
      </c>
      <c r="M1643" s="24">
        <v>46.2</v>
      </c>
      <c r="N1643" s="16" t="s">
        <v>646</v>
      </c>
      <c r="O1643" s="21" t="s">
        <v>599</v>
      </c>
      <c r="P1643" s="16" t="s">
        <v>68</v>
      </c>
      <c r="Q1643" s="21" t="s">
        <v>680</v>
      </c>
      <c r="R1643" s="16" t="s">
        <v>693</v>
      </c>
      <c r="S1643" s="21" t="s">
        <v>587</v>
      </c>
      <c r="T1643" s="20">
        <f>E1643+7</f>
        <v>41993</v>
      </c>
    </row>
    <row r="1644" spans="1:20" x14ac:dyDescent="0.2">
      <c r="A1644" s="16" t="s">
        <v>676</v>
      </c>
      <c r="B1644" s="4">
        <v>7433</v>
      </c>
      <c r="C1644" s="16" t="s">
        <v>598</v>
      </c>
      <c r="D1644" s="16">
        <v>52999</v>
      </c>
      <c r="E1644" s="17">
        <v>42424</v>
      </c>
      <c r="F1644" s="16" t="s">
        <v>583</v>
      </c>
      <c r="G1644" s="16">
        <v>39</v>
      </c>
      <c r="H1644" s="18">
        <f>G1644*L1644</f>
        <v>355.28999999999996</v>
      </c>
      <c r="I1644" s="19">
        <v>0.05</v>
      </c>
      <c r="J1644" s="16" t="s">
        <v>595</v>
      </c>
      <c r="K1644" s="18">
        <v>98.86</v>
      </c>
      <c r="L1644" s="18">
        <v>9.11</v>
      </c>
      <c r="M1644" s="18">
        <v>2.15</v>
      </c>
      <c r="N1644" s="16" t="s">
        <v>629</v>
      </c>
      <c r="O1644" s="16" t="s">
        <v>607</v>
      </c>
      <c r="P1644" s="16" t="s">
        <v>68</v>
      </c>
      <c r="Q1644" s="16" t="s">
        <v>679</v>
      </c>
      <c r="R1644" s="16" t="s">
        <v>686</v>
      </c>
      <c r="S1644" s="16" t="s">
        <v>588</v>
      </c>
      <c r="T1644" s="20">
        <f>E1644+7</f>
        <v>42431</v>
      </c>
    </row>
    <row r="1645" spans="1:20" x14ac:dyDescent="0.2">
      <c r="A1645" s="16" t="s">
        <v>676</v>
      </c>
      <c r="B1645" s="2">
        <v>8388</v>
      </c>
      <c r="C1645" s="21" t="s">
        <v>598</v>
      </c>
      <c r="D1645" s="16">
        <v>59911</v>
      </c>
      <c r="E1645" s="22">
        <v>42295</v>
      </c>
      <c r="F1645" s="16" t="s">
        <v>583</v>
      </c>
      <c r="G1645" s="21">
        <v>1</v>
      </c>
      <c r="H1645" s="18">
        <f>G1645*L1645</f>
        <v>9.11</v>
      </c>
      <c r="I1645" s="23">
        <v>0.1</v>
      </c>
      <c r="J1645" s="16" t="s">
        <v>595</v>
      </c>
      <c r="K1645" s="24">
        <v>-4.3099999999999996</v>
      </c>
      <c r="L1645" s="18">
        <v>9.11</v>
      </c>
      <c r="M1645" s="24">
        <v>2.15</v>
      </c>
      <c r="N1645" s="16" t="s">
        <v>534</v>
      </c>
      <c r="O1645" s="21" t="s">
        <v>600</v>
      </c>
      <c r="P1645" s="16" t="s">
        <v>71</v>
      </c>
      <c r="Q1645" s="21" t="s">
        <v>679</v>
      </c>
      <c r="R1645" s="16" t="s">
        <v>686</v>
      </c>
      <c r="S1645" s="21" t="s">
        <v>588</v>
      </c>
      <c r="T1645" s="20">
        <f>E1645+7</f>
        <v>42302</v>
      </c>
    </row>
    <row r="1646" spans="1:20" x14ac:dyDescent="0.2">
      <c r="A1646" s="16" t="s">
        <v>676</v>
      </c>
      <c r="B1646" s="4">
        <v>4795</v>
      </c>
      <c r="C1646" s="16" t="s">
        <v>598</v>
      </c>
      <c r="D1646" s="16">
        <v>34082</v>
      </c>
      <c r="E1646" s="17">
        <v>42244</v>
      </c>
      <c r="F1646" s="16" t="s">
        <v>583</v>
      </c>
      <c r="G1646" s="16">
        <v>35</v>
      </c>
      <c r="H1646" s="18">
        <f>G1646*L1646</f>
        <v>748.3</v>
      </c>
      <c r="I1646" s="19">
        <v>0.02</v>
      </c>
      <c r="J1646" s="16" t="s">
        <v>595</v>
      </c>
      <c r="K1646" s="18">
        <v>-34.590000000000003</v>
      </c>
      <c r="L1646" s="18">
        <v>21.38</v>
      </c>
      <c r="M1646" s="18">
        <v>8.99</v>
      </c>
      <c r="N1646" s="16" t="s">
        <v>470</v>
      </c>
      <c r="O1646" s="16" t="s">
        <v>600</v>
      </c>
      <c r="P1646" s="16" t="s">
        <v>71</v>
      </c>
      <c r="Q1646" s="16" t="s">
        <v>679</v>
      </c>
      <c r="R1646" s="16" t="s">
        <v>683</v>
      </c>
      <c r="S1646" s="16" t="s">
        <v>592</v>
      </c>
      <c r="T1646" s="20">
        <f>E1646+7</f>
        <v>42251</v>
      </c>
    </row>
    <row r="1647" spans="1:20" x14ac:dyDescent="0.2">
      <c r="A1647" s="16" t="s">
        <v>676</v>
      </c>
      <c r="B1647" s="4">
        <v>5713</v>
      </c>
      <c r="C1647" s="21" t="s">
        <v>598</v>
      </c>
      <c r="D1647" s="16">
        <v>40454</v>
      </c>
      <c r="E1647" s="22">
        <v>42054</v>
      </c>
      <c r="F1647" s="16" t="s">
        <v>583</v>
      </c>
      <c r="G1647" s="21">
        <v>43</v>
      </c>
      <c r="H1647" s="18">
        <f>G1647*L1647</f>
        <v>1332.14</v>
      </c>
      <c r="I1647" s="23">
        <v>0.1</v>
      </c>
      <c r="J1647" s="16" t="s">
        <v>595</v>
      </c>
      <c r="K1647" s="24">
        <v>22.71</v>
      </c>
      <c r="L1647" s="18">
        <v>30.98</v>
      </c>
      <c r="M1647" s="24">
        <v>8.99</v>
      </c>
      <c r="N1647" s="16" t="s">
        <v>405</v>
      </c>
      <c r="O1647" s="21" t="s">
        <v>600</v>
      </c>
      <c r="P1647" s="16" t="s">
        <v>71</v>
      </c>
      <c r="Q1647" s="21" t="s">
        <v>679</v>
      </c>
      <c r="R1647" s="16" t="s">
        <v>683</v>
      </c>
      <c r="S1647" s="21" t="s">
        <v>592</v>
      </c>
      <c r="T1647" s="20">
        <f>E1647+7</f>
        <v>42061</v>
      </c>
    </row>
    <row r="1648" spans="1:20" x14ac:dyDescent="0.2">
      <c r="A1648" s="16" t="s">
        <v>676</v>
      </c>
      <c r="B1648" s="2">
        <v>242</v>
      </c>
      <c r="C1648" s="16" t="s">
        <v>598</v>
      </c>
      <c r="D1648" s="16">
        <v>1637</v>
      </c>
      <c r="E1648" s="17">
        <v>41981</v>
      </c>
      <c r="F1648" s="16" t="s">
        <v>583</v>
      </c>
      <c r="G1648" s="16">
        <v>47</v>
      </c>
      <c r="H1648" s="18">
        <f>G1648*L1648</f>
        <v>1456.06</v>
      </c>
      <c r="I1648" s="19">
        <v>0.08</v>
      </c>
      <c r="J1648" s="16" t="s">
        <v>595</v>
      </c>
      <c r="K1648" s="18">
        <v>19.57</v>
      </c>
      <c r="L1648" s="18">
        <v>30.98</v>
      </c>
      <c r="M1648" s="18">
        <v>8.99</v>
      </c>
      <c r="N1648" s="16" t="s">
        <v>630</v>
      </c>
      <c r="O1648" s="16" t="s">
        <v>607</v>
      </c>
      <c r="P1648" s="16" t="s">
        <v>71</v>
      </c>
      <c r="Q1648" s="16" t="s">
        <v>679</v>
      </c>
      <c r="R1648" s="16" t="s">
        <v>683</v>
      </c>
      <c r="S1648" s="16" t="s">
        <v>592</v>
      </c>
      <c r="T1648" s="20">
        <f>E1648+7</f>
        <v>41988</v>
      </c>
    </row>
    <row r="1649" spans="1:20" x14ac:dyDescent="0.2">
      <c r="A1649" s="16" t="s">
        <v>676</v>
      </c>
      <c r="B1649" s="4">
        <v>1661</v>
      </c>
      <c r="C1649" s="21" t="s">
        <v>598</v>
      </c>
      <c r="D1649" s="16">
        <v>11969</v>
      </c>
      <c r="E1649" s="22">
        <v>42327</v>
      </c>
      <c r="F1649" s="16" t="s">
        <v>583</v>
      </c>
      <c r="G1649" s="21">
        <v>9</v>
      </c>
      <c r="H1649" s="18">
        <f>G1649*L1649</f>
        <v>1913.3999999999999</v>
      </c>
      <c r="I1649" s="23">
        <v>0.03</v>
      </c>
      <c r="J1649" s="16" t="s">
        <v>593</v>
      </c>
      <c r="K1649" s="24">
        <v>-471.25800000000004</v>
      </c>
      <c r="L1649" s="18">
        <v>212.6</v>
      </c>
      <c r="M1649" s="24">
        <v>110.2</v>
      </c>
      <c r="N1649" s="16" t="s">
        <v>639</v>
      </c>
      <c r="O1649" s="21" t="s">
        <v>599</v>
      </c>
      <c r="P1649" s="16" t="s">
        <v>70</v>
      </c>
      <c r="Q1649" s="21" t="s">
        <v>680</v>
      </c>
      <c r="R1649" s="16" t="s">
        <v>693</v>
      </c>
      <c r="S1649" s="21" t="s">
        <v>587</v>
      </c>
      <c r="T1649" s="20">
        <f>E1649+7</f>
        <v>42334</v>
      </c>
    </row>
    <row r="1650" spans="1:20" x14ac:dyDescent="0.2">
      <c r="A1650" s="16" t="s">
        <v>676</v>
      </c>
      <c r="B1650" s="2">
        <v>1302</v>
      </c>
      <c r="C1650" s="16" t="s">
        <v>598</v>
      </c>
      <c r="D1650" s="16">
        <v>9537</v>
      </c>
      <c r="E1650" s="17">
        <v>41987</v>
      </c>
      <c r="F1650" s="16" t="s">
        <v>583</v>
      </c>
      <c r="G1650" s="16">
        <v>6</v>
      </c>
      <c r="H1650" s="18">
        <f>G1650*L1650</f>
        <v>905.87999999999988</v>
      </c>
      <c r="I1650" s="19">
        <v>0.1</v>
      </c>
      <c r="J1650" s="16" t="s">
        <v>593</v>
      </c>
      <c r="K1650" s="18">
        <v>-382.38</v>
      </c>
      <c r="L1650" s="18">
        <v>150.97999999999999</v>
      </c>
      <c r="M1650" s="18">
        <v>66.27</v>
      </c>
      <c r="N1650" s="16" t="s">
        <v>626</v>
      </c>
      <c r="O1650" s="16" t="s">
        <v>607</v>
      </c>
      <c r="P1650" s="16" t="s">
        <v>69</v>
      </c>
      <c r="Q1650" s="16" t="s">
        <v>680</v>
      </c>
      <c r="R1650" s="16" t="s">
        <v>695</v>
      </c>
      <c r="S1650" s="16" t="s">
        <v>587</v>
      </c>
      <c r="T1650" s="20">
        <f>E1650+7</f>
        <v>41994</v>
      </c>
    </row>
    <row r="1651" spans="1:20" x14ac:dyDescent="0.2">
      <c r="A1651" s="16" t="s">
        <v>676</v>
      </c>
      <c r="B1651" s="4">
        <v>4466</v>
      </c>
      <c r="C1651" s="21" t="s">
        <v>598</v>
      </c>
      <c r="D1651" s="16">
        <v>31844</v>
      </c>
      <c r="E1651" s="22">
        <v>42126</v>
      </c>
      <c r="F1651" s="16" t="s">
        <v>583</v>
      </c>
      <c r="G1651" s="21">
        <v>14</v>
      </c>
      <c r="H1651" s="18">
        <f>G1651*L1651</f>
        <v>2113.7199999999998</v>
      </c>
      <c r="I1651" s="23">
        <v>0.09</v>
      </c>
      <c r="J1651" s="16" t="s">
        <v>593</v>
      </c>
      <c r="K1651" s="24">
        <v>-517.73</v>
      </c>
      <c r="L1651" s="18">
        <v>150.97999999999999</v>
      </c>
      <c r="M1651" s="24">
        <v>66.27</v>
      </c>
      <c r="N1651" s="16" t="s">
        <v>628</v>
      </c>
      <c r="O1651" s="21" t="s">
        <v>607</v>
      </c>
      <c r="P1651" s="16" t="s">
        <v>69</v>
      </c>
      <c r="Q1651" s="21" t="s">
        <v>680</v>
      </c>
      <c r="R1651" s="16" t="s">
        <v>695</v>
      </c>
      <c r="S1651" s="21" t="s">
        <v>587</v>
      </c>
      <c r="T1651" s="20">
        <f>E1651+7</f>
        <v>42133</v>
      </c>
    </row>
    <row r="1652" spans="1:20" x14ac:dyDescent="0.2">
      <c r="A1652" s="16" t="s">
        <v>676</v>
      </c>
      <c r="B1652" s="4">
        <v>5082</v>
      </c>
      <c r="C1652" s="16" t="s">
        <v>598</v>
      </c>
      <c r="D1652" s="16">
        <v>36229</v>
      </c>
      <c r="E1652" s="17">
        <v>42573</v>
      </c>
      <c r="F1652" s="16" t="s">
        <v>583</v>
      </c>
      <c r="G1652" s="16">
        <v>12</v>
      </c>
      <c r="H1652" s="18">
        <f>G1652*L1652</f>
        <v>1451.6399999999999</v>
      </c>
      <c r="I1652" s="19">
        <v>0.02</v>
      </c>
      <c r="J1652" s="16" t="s">
        <v>595</v>
      </c>
      <c r="K1652" s="18">
        <v>373.5</v>
      </c>
      <c r="L1652" s="18">
        <v>120.97</v>
      </c>
      <c r="M1652" s="18">
        <v>7.11</v>
      </c>
      <c r="N1652" s="16" t="s">
        <v>627</v>
      </c>
      <c r="O1652" s="16" t="s">
        <v>607</v>
      </c>
      <c r="P1652" s="16" t="s">
        <v>68</v>
      </c>
      <c r="Q1652" s="16" t="s">
        <v>681</v>
      </c>
      <c r="R1652" s="16" t="s">
        <v>694</v>
      </c>
      <c r="S1652" s="16" t="s">
        <v>590</v>
      </c>
      <c r="T1652" s="20">
        <f>E1652+7</f>
        <v>42580</v>
      </c>
    </row>
    <row r="1653" spans="1:20" x14ac:dyDescent="0.2">
      <c r="A1653" s="16" t="s">
        <v>676</v>
      </c>
      <c r="B1653" s="4">
        <v>7435</v>
      </c>
      <c r="C1653" s="21" t="s">
        <v>598</v>
      </c>
      <c r="D1653" s="16">
        <v>53024</v>
      </c>
      <c r="E1653" s="22">
        <v>42441</v>
      </c>
      <c r="F1653" s="16" t="s">
        <v>583</v>
      </c>
      <c r="G1653" s="21">
        <v>9</v>
      </c>
      <c r="H1653" s="18">
        <f>G1653*L1653</f>
        <v>182.52</v>
      </c>
      <c r="I1653" s="23">
        <v>0.09</v>
      </c>
      <c r="J1653" s="16" t="s">
        <v>595</v>
      </c>
      <c r="K1653" s="24">
        <v>12.4</v>
      </c>
      <c r="L1653" s="18">
        <v>20.28</v>
      </c>
      <c r="M1653" s="24">
        <v>14.39</v>
      </c>
      <c r="N1653" s="16" t="s">
        <v>363</v>
      </c>
      <c r="O1653" s="21" t="s">
        <v>600</v>
      </c>
      <c r="P1653" s="16" t="s">
        <v>71</v>
      </c>
      <c r="Q1653" s="21" t="s">
        <v>680</v>
      </c>
      <c r="R1653" s="16" t="s">
        <v>687</v>
      </c>
      <c r="S1653" s="21" t="s">
        <v>591</v>
      </c>
      <c r="T1653" s="20">
        <f>E1653+7</f>
        <v>42448</v>
      </c>
    </row>
    <row r="1654" spans="1:20" x14ac:dyDescent="0.2">
      <c r="A1654" s="16" t="s">
        <v>676</v>
      </c>
      <c r="B1654" s="4">
        <v>5918</v>
      </c>
      <c r="C1654" s="16" t="s">
        <v>598</v>
      </c>
      <c r="D1654" s="16">
        <v>41987</v>
      </c>
      <c r="E1654" s="17">
        <v>42237</v>
      </c>
      <c r="F1654" s="16" t="s">
        <v>583</v>
      </c>
      <c r="G1654" s="16">
        <v>25</v>
      </c>
      <c r="H1654" s="18">
        <f>G1654*L1654</f>
        <v>8016</v>
      </c>
      <c r="I1654" s="19">
        <v>0.05</v>
      </c>
      <c r="J1654" s="16" t="s">
        <v>593</v>
      </c>
      <c r="K1654" s="18">
        <v>1760.11</v>
      </c>
      <c r="L1654" s="18">
        <v>320.64</v>
      </c>
      <c r="M1654" s="18">
        <v>29.2</v>
      </c>
      <c r="N1654" s="16" t="s">
        <v>637</v>
      </c>
      <c r="O1654" s="16" t="s">
        <v>599</v>
      </c>
      <c r="P1654" s="16" t="s">
        <v>71</v>
      </c>
      <c r="Q1654" s="16" t="s">
        <v>680</v>
      </c>
      <c r="R1654" s="16" t="s">
        <v>693</v>
      </c>
      <c r="S1654" s="16" t="s">
        <v>587</v>
      </c>
      <c r="T1654" s="20">
        <f>E1654+7</f>
        <v>42244</v>
      </c>
    </row>
    <row r="1655" spans="1:20" x14ac:dyDescent="0.2">
      <c r="A1655" s="16" t="s">
        <v>676</v>
      </c>
      <c r="B1655" s="2">
        <v>2342</v>
      </c>
      <c r="C1655" s="21" t="s">
        <v>598</v>
      </c>
      <c r="D1655" s="16">
        <v>16864</v>
      </c>
      <c r="E1655" s="22">
        <v>42611</v>
      </c>
      <c r="F1655" s="16" t="s">
        <v>583</v>
      </c>
      <c r="G1655" s="21">
        <v>42</v>
      </c>
      <c r="H1655" s="18">
        <f>G1655*L1655</f>
        <v>13466.88</v>
      </c>
      <c r="I1655" s="23">
        <v>0.05</v>
      </c>
      <c r="J1655" s="16" t="s">
        <v>593</v>
      </c>
      <c r="K1655" s="24">
        <v>1881.76</v>
      </c>
      <c r="L1655" s="18">
        <v>320.64</v>
      </c>
      <c r="M1655" s="24">
        <v>43.57</v>
      </c>
      <c r="N1655" s="16" t="s">
        <v>637</v>
      </c>
      <c r="O1655" s="21" t="s">
        <v>606</v>
      </c>
      <c r="P1655" s="16" t="s">
        <v>70</v>
      </c>
      <c r="Q1655" s="21" t="s">
        <v>680</v>
      </c>
      <c r="R1655" s="16" t="s">
        <v>693</v>
      </c>
      <c r="S1655" s="21" t="s">
        <v>587</v>
      </c>
      <c r="T1655" s="20">
        <f>E1655+7</f>
        <v>42618</v>
      </c>
    </row>
    <row r="1656" spans="1:20" x14ac:dyDescent="0.2">
      <c r="A1656" s="16" t="s">
        <v>676</v>
      </c>
      <c r="B1656" s="4">
        <v>1061</v>
      </c>
      <c r="C1656" s="16" t="s">
        <v>598</v>
      </c>
      <c r="D1656" s="16">
        <v>7841</v>
      </c>
      <c r="E1656" s="17">
        <v>42449</v>
      </c>
      <c r="F1656" s="16" t="s">
        <v>583</v>
      </c>
      <c r="G1656" s="16">
        <v>17</v>
      </c>
      <c r="H1656" s="18">
        <f>G1656*L1656</f>
        <v>171.02</v>
      </c>
      <c r="I1656" s="19">
        <v>0.01</v>
      </c>
      <c r="J1656" s="16" t="s">
        <v>595</v>
      </c>
      <c r="K1656" s="18">
        <v>56.3</v>
      </c>
      <c r="L1656" s="18">
        <v>10.06</v>
      </c>
      <c r="M1656" s="18">
        <v>2.06</v>
      </c>
      <c r="N1656" s="16" t="s">
        <v>638</v>
      </c>
      <c r="O1656" s="16" t="s">
        <v>599</v>
      </c>
      <c r="P1656" s="16" t="s">
        <v>70</v>
      </c>
      <c r="Q1656" s="16" t="s">
        <v>680</v>
      </c>
      <c r="R1656" s="16" t="s">
        <v>687</v>
      </c>
      <c r="S1656" s="16" t="s">
        <v>588</v>
      </c>
      <c r="T1656" s="20">
        <f>E1656+7</f>
        <v>42456</v>
      </c>
    </row>
    <row r="1657" spans="1:20" x14ac:dyDescent="0.2">
      <c r="A1657" s="16" t="s">
        <v>676</v>
      </c>
      <c r="B1657" s="2">
        <v>5080</v>
      </c>
      <c r="C1657" s="21" t="s">
        <v>598</v>
      </c>
      <c r="D1657" s="16">
        <v>36196</v>
      </c>
      <c r="E1657" s="22">
        <v>42161</v>
      </c>
      <c r="F1657" s="16" t="s">
        <v>583</v>
      </c>
      <c r="G1657" s="21">
        <v>6</v>
      </c>
      <c r="H1657" s="18">
        <f>G1657*L1657</f>
        <v>58.62</v>
      </c>
      <c r="I1657" s="23">
        <v>0.09</v>
      </c>
      <c r="J1657" s="16" t="s">
        <v>595</v>
      </c>
      <c r="K1657" s="24">
        <v>17.309999999999999</v>
      </c>
      <c r="L1657" s="18">
        <v>9.77</v>
      </c>
      <c r="M1657" s="24">
        <v>6.02</v>
      </c>
      <c r="N1657" s="16" t="s">
        <v>635</v>
      </c>
      <c r="O1657" s="21" t="s">
        <v>606</v>
      </c>
      <c r="P1657" s="16" t="s">
        <v>70</v>
      </c>
      <c r="Q1657" s="21" t="s">
        <v>680</v>
      </c>
      <c r="R1657" s="16" t="s">
        <v>687</v>
      </c>
      <c r="S1657" s="21" t="s">
        <v>590</v>
      </c>
      <c r="T1657" s="20">
        <f>E1657+7</f>
        <v>42168</v>
      </c>
    </row>
    <row r="1658" spans="1:20" x14ac:dyDescent="0.2">
      <c r="A1658" s="16" t="s">
        <v>676</v>
      </c>
      <c r="B1658" s="2">
        <v>3779</v>
      </c>
      <c r="C1658" s="16" t="s">
        <v>598</v>
      </c>
      <c r="D1658" s="16">
        <v>26976</v>
      </c>
      <c r="E1658" s="17">
        <v>42083</v>
      </c>
      <c r="F1658" s="16" t="s">
        <v>583</v>
      </c>
      <c r="G1658" s="16">
        <v>28</v>
      </c>
      <c r="H1658" s="18">
        <f>G1658*L1658</f>
        <v>1446.2</v>
      </c>
      <c r="I1658" s="19">
        <v>7.0000000000000007E-2</v>
      </c>
      <c r="J1658" s="16" t="s">
        <v>595</v>
      </c>
      <c r="K1658" s="18">
        <v>63.88</v>
      </c>
      <c r="L1658" s="18">
        <v>51.65</v>
      </c>
      <c r="M1658" s="18">
        <v>18.45</v>
      </c>
      <c r="N1658" s="16" t="s">
        <v>380</v>
      </c>
      <c r="O1658" s="16" t="s">
        <v>600</v>
      </c>
      <c r="P1658" s="16" t="s">
        <v>68</v>
      </c>
      <c r="Q1658" s="16" t="s">
        <v>680</v>
      </c>
      <c r="R1658" s="16" t="s">
        <v>687</v>
      </c>
      <c r="S1658" s="16" t="s">
        <v>590</v>
      </c>
      <c r="T1658" s="20">
        <f>E1658+7</f>
        <v>42090</v>
      </c>
    </row>
    <row r="1659" spans="1:20" x14ac:dyDescent="0.2">
      <c r="A1659" s="16" t="s">
        <v>676</v>
      </c>
      <c r="B1659" s="2">
        <v>1665</v>
      </c>
      <c r="C1659" s="21" t="s">
        <v>598</v>
      </c>
      <c r="D1659" s="16">
        <v>12005</v>
      </c>
      <c r="E1659" s="22">
        <v>42484</v>
      </c>
      <c r="F1659" s="16" t="s">
        <v>583</v>
      </c>
      <c r="G1659" s="21">
        <v>4</v>
      </c>
      <c r="H1659" s="18">
        <f>G1659*L1659</f>
        <v>1663.52</v>
      </c>
      <c r="I1659" s="23">
        <v>0.04</v>
      </c>
      <c r="J1659" s="16" t="s">
        <v>595</v>
      </c>
      <c r="K1659" s="24">
        <v>-164.59</v>
      </c>
      <c r="L1659" s="18">
        <v>415.88</v>
      </c>
      <c r="M1659" s="24">
        <v>11.37</v>
      </c>
      <c r="N1659" s="16" t="s">
        <v>157</v>
      </c>
      <c r="O1659" s="21" t="s">
        <v>606</v>
      </c>
      <c r="P1659" s="16" t="s">
        <v>68</v>
      </c>
      <c r="Q1659" s="21" t="s">
        <v>679</v>
      </c>
      <c r="R1659" s="16" t="s">
        <v>692</v>
      </c>
      <c r="S1659" s="21" t="s">
        <v>591</v>
      </c>
      <c r="T1659" s="20">
        <f>E1659+7</f>
        <v>42491</v>
      </c>
    </row>
    <row r="1660" spans="1:20" x14ac:dyDescent="0.2">
      <c r="A1660" s="16" t="s">
        <v>676</v>
      </c>
      <c r="B1660" s="2">
        <v>135</v>
      </c>
      <c r="C1660" s="16" t="s">
        <v>598</v>
      </c>
      <c r="D1660" s="16">
        <v>868</v>
      </c>
      <c r="E1660" s="17">
        <v>42468</v>
      </c>
      <c r="F1660" s="16" t="s">
        <v>583</v>
      </c>
      <c r="G1660" s="16">
        <v>31</v>
      </c>
      <c r="H1660" s="18">
        <f>G1660*L1660</f>
        <v>1487.3799999999999</v>
      </c>
      <c r="I1660" s="19">
        <v>0.04</v>
      </c>
      <c r="J1660" s="16" t="s">
        <v>595</v>
      </c>
      <c r="K1660" s="18">
        <v>114.46</v>
      </c>
      <c r="L1660" s="18">
        <v>47.98</v>
      </c>
      <c r="M1660" s="18">
        <v>3.61</v>
      </c>
      <c r="N1660" s="16" t="s">
        <v>553</v>
      </c>
      <c r="O1660" s="16" t="s">
        <v>600</v>
      </c>
      <c r="P1660" s="16" t="s">
        <v>68</v>
      </c>
      <c r="Q1660" s="16" t="s">
        <v>681</v>
      </c>
      <c r="R1660" s="16" t="s">
        <v>689</v>
      </c>
      <c r="S1660" s="16" t="s">
        <v>592</v>
      </c>
      <c r="T1660" s="20">
        <f>E1660+7</f>
        <v>42475</v>
      </c>
    </row>
    <row r="1661" spans="1:20" x14ac:dyDescent="0.2">
      <c r="A1661" s="16" t="s">
        <v>676</v>
      </c>
      <c r="B1661" s="4">
        <v>5488</v>
      </c>
      <c r="C1661" s="21" t="s">
        <v>598</v>
      </c>
      <c r="D1661" s="16">
        <v>38948</v>
      </c>
      <c r="E1661" s="22">
        <v>42099</v>
      </c>
      <c r="F1661" s="16" t="s">
        <v>583</v>
      </c>
      <c r="G1661" s="21">
        <v>9</v>
      </c>
      <c r="H1661" s="18">
        <f>G1661*L1661</f>
        <v>1395.54</v>
      </c>
      <c r="I1661" s="23">
        <v>0.03</v>
      </c>
      <c r="J1661" s="16" t="s">
        <v>595</v>
      </c>
      <c r="K1661" s="24">
        <v>197.16</v>
      </c>
      <c r="L1661" s="18">
        <v>155.06</v>
      </c>
      <c r="M1661" s="24">
        <v>7.07</v>
      </c>
      <c r="N1661" s="16" t="s">
        <v>630</v>
      </c>
      <c r="O1661" s="21" t="s">
        <v>607</v>
      </c>
      <c r="P1661" s="16" t="s">
        <v>68</v>
      </c>
      <c r="Q1661" s="21" t="s">
        <v>679</v>
      </c>
      <c r="R1661" s="16" t="s">
        <v>692</v>
      </c>
      <c r="S1661" s="21" t="s">
        <v>591</v>
      </c>
      <c r="T1661" s="20">
        <f>E1661+7</f>
        <v>42106</v>
      </c>
    </row>
    <row r="1662" spans="1:20" x14ac:dyDescent="0.2">
      <c r="A1662" s="16" t="s">
        <v>676</v>
      </c>
      <c r="B1662" s="2">
        <v>6226</v>
      </c>
      <c r="C1662" s="16" t="s">
        <v>598</v>
      </c>
      <c r="D1662" s="16">
        <v>44071</v>
      </c>
      <c r="E1662" s="17">
        <v>42414</v>
      </c>
      <c r="F1662" s="16" t="s">
        <v>583</v>
      </c>
      <c r="G1662" s="16">
        <v>19</v>
      </c>
      <c r="H1662" s="18">
        <f>G1662*L1662</f>
        <v>113.81</v>
      </c>
      <c r="I1662" s="19">
        <v>0.08</v>
      </c>
      <c r="J1662" s="16" t="s">
        <v>595</v>
      </c>
      <c r="K1662" s="18">
        <v>-43.745999999999995</v>
      </c>
      <c r="L1662" s="18">
        <v>5.99</v>
      </c>
      <c r="M1662" s="18">
        <v>4.92</v>
      </c>
      <c r="N1662" s="16" t="s">
        <v>633</v>
      </c>
      <c r="O1662" s="16" t="s">
        <v>599</v>
      </c>
      <c r="P1662" s="16" t="s">
        <v>71</v>
      </c>
      <c r="Q1662" s="16" t="s">
        <v>679</v>
      </c>
      <c r="R1662" s="16" t="s">
        <v>691</v>
      </c>
      <c r="S1662" s="16" t="s">
        <v>591</v>
      </c>
      <c r="T1662" s="20">
        <f>E1662+7</f>
        <v>42421</v>
      </c>
    </row>
    <row r="1663" spans="1:20" x14ac:dyDescent="0.2">
      <c r="A1663" s="16" t="s">
        <v>676</v>
      </c>
      <c r="B1663" s="2">
        <v>1060</v>
      </c>
      <c r="C1663" s="21" t="s">
        <v>598</v>
      </c>
      <c r="D1663" s="16">
        <v>7841</v>
      </c>
      <c r="E1663" s="22">
        <v>42449</v>
      </c>
      <c r="F1663" s="16" t="s">
        <v>583</v>
      </c>
      <c r="G1663" s="21">
        <v>21</v>
      </c>
      <c r="H1663" s="18">
        <f>G1663*L1663</f>
        <v>1036.1400000000001</v>
      </c>
      <c r="I1663" s="23">
        <v>7.0000000000000007E-2</v>
      </c>
      <c r="J1663" s="16" t="s">
        <v>595</v>
      </c>
      <c r="K1663" s="24">
        <v>295.60000000000002</v>
      </c>
      <c r="L1663" s="18">
        <v>49.34</v>
      </c>
      <c r="M1663" s="24">
        <v>10.25</v>
      </c>
      <c r="N1663" s="16" t="s">
        <v>662</v>
      </c>
      <c r="O1663" s="21" t="s">
        <v>607</v>
      </c>
      <c r="P1663" s="16" t="s">
        <v>70</v>
      </c>
      <c r="Q1663" s="21" t="s">
        <v>680</v>
      </c>
      <c r="R1663" s="16" t="s">
        <v>687</v>
      </c>
      <c r="S1663" s="21" t="s">
        <v>589</v>
      </c>
      <c r="T1663" s="20">
        <f>E1663+7</f>
        <v>42456</v>
      </c>
    </row>
    <row r="1664" spans="1:20" x14ac:dyDescent="0.2">
      <c r="A1664" s="16" t="s">
        <v>676</v>
      </c>
      <c r="B1664" s="2">
        <v>3010</v>
      </c>
      <c r="C1664" s="16" t="s">
        <v>598</v>
      </c>
      <c r="D1664" s="16">
        <v>21639</v>
      </c>
      <c r="E1664" s="17">
        <v>41976</v>
      </c>
      <c r="F1664" s="16" t="s">
        <v>583</v>
      </c>
      <c r="G1664" s="16">
        <v>38</v>
      </c>
      <c r="H1664" s="18">
        <f>G1664*L1664</f>
        <v>7383.4000000000005</v>
      </c>
      <c r="I1664" s="19">
        <v>0.02</v>
      </c>
      <c r="J1664" s="16" t="s">
        <v>595</v>
      </c>
      <c r="K1664" s="18">
        <v>3408.46</v>
      </c>
      <c r="L1664" s="18">
        <v>194.3</v>
      </c>
      <c r="M1664" s="18">
        <v>11.54</v>
      </c>
      <c r="N1664" s="16" t="s">
        <v>430</v>
      </c>
      <c r="O1664" s="16" t="s">
        <v>600</v>
      </c>
      <c r="P1664" s="16" t="s">
        <v>68</v>
      </c>
      <c r="Q1664" s="16" t="s">
        <v>680</v>
      </c>
      <c r="R1664" s="16" t="s">
        <v>687</v>
      </c>
      <c r="S1664" s="16" t="s">
        <v>589</v>
      </c>
      <c r="T1664" s="20">
        <f>E1664+7</f>
        <v>41983</v>
      </c>
    </row>
    <row r="1665" spans="1:20" x14ac:dyDescent="0.2">
      <c r="A1665" s="16" t="s">
        <v>676</v>
      </c>
      <c r="B1665" s="2">
        <v>6034</v>
      </c>
      <c r="C1665" s="21" t="s">
        <v>598</v>
      </c>
      <c r="D1665" s="16">
        <v>42727</v>
      </c>
      <c r="E1665" s="22">
        <v>42062</v>
      </c>
      <c r="F1665" s="16" t="s">
        <v>583</v>
      </c>
      <c r="G1665" s="21">
        <v>21</v>
      </c>
      <c r="H1665" s="18">
        <f>G1665*L1665</f>
        <v>177.45</v>
      </c>
      <c r="I1665" s="23">
        <v>0.1</v>
      </c>
      <c r="J1665" s="16" t="s">
        <v>595</v>
      </c>
      <c r="K1665" s="24">
        <v>-100.61</v>
      </c>
      <c r="L1665" s="18">
        <v>8.4499999999999993</v>
      </c>
      <c r="M1665" s="24">
        <v>7.77</v>
      </c>
      <c r="N1665" s="16" t="s">
        <v>638</v>
      </c>
      <c r="O1665" s="21" t="s">
        <v>599</v>
      </c>
      <c r="P1665" s="16" t="s">
        <v>70</v>
      </c>
      <c r="Q1665" s="21" t="s">
        <v>679</v>
      </c>
      <c r="R1665" s="16" t="s">
        <v>684</v>
      </c>
      <c r="S1665" s="21" t="s">
        <v>592</v>
      </c>
      <c r="T1665" s="20">
        <f>E1665+7</f>
        <v>42069</v>
      </c>
    </row>
    <row r="1666" spans="1:20" x14ac:dyDescent="0.2">
      <c r="A1666" s="16" t="s">
        <v>676</v>
      </c>
      <c r="B1666" s="4">
        <v>5698</v>
      </c>
      <c r="C1666" s="16" t="s">
        <v>598</v>
      </c>
      <c r="D1666" s="16">
        <v>40289</v>
      </c>
      <c r="E1666" s="17">
        <v>42639</v>
      </c>
      <c r="F1666" s="16" t="s">
        <v>583</v>
      </c>
      <c r="G1666" s="16">
        <v>26</v>
      </c>
      <c r="H1666" s="18">
        <f>G1666*L1666</f>
        <v>74.88</v>
      </c>
      <c r="I1666" s="19">
        <v>0.01</v>
      </c>
      <c r="J1666" s="16" t="s">
        <v>595</v>
      </c>
      <c r="K1666" s="18">
        <v>19.63</v>
      </c>
      <c r="L1666" s="18">
        <v>2.88</v>
      </c>
      <c r="M1666" s="18">
        <v>0.99</v>
      </c>
      <c r="N1666" s="16" t="s">
        <v>457</v>
      </c>
      <c r="O1666" s="16" t="s">
        <v>606</v>
      </c>
      <c r="P1666" s="16" t="s">
        <v>70</v>
      </c>
      <c r="Q1666" s="16" t="s">
        <v>679</v>
      </c>
      <c r="R1666" s="16" t="s">
        <v>698</v>
      </c>
      <c r="S1666" s="16" t="s">
        <v>591</v>
      </c>
      <c r="T1666" s="20">
        <f>E1666+7</f>
        <v>42646</v>
      </c>
    </row>
    <row r="1667" spans="1:20" x14ac:dyDescent="0.2">
      <c r="A1667" s="16" t="s">
        <v>676</v>
      </c>
      <c r="B1667" s="4">
        <v>1799</v>
      </c>
      <c r="C1667" s="21" t="s">
        <v>598</v>
      </c>
      <c r="D1667" s="16">
        <v>12897</v>
      </c>
      <c r="E1667" s="22">
        <v>42142</v>
      </c>
      <c r="F1667" s="16" t="s">
        <v>583</v>
      </c>
      <c r="G1667" s="21">
        <v>39</v>
      </c>
      <c r="H1667" s="18">
        <f>G1667*L1667</f>
        <v>143.91</v>
      </c>
      <c r="I1667" s="23">
        <v>0.03</v>
      </c>
      <c r="J1667" s="16" t="s">
        <v>595</v>
      </c>
      <c r="K1667" s="24">
        <v>59.92</v>
      </c>
      <c r="L1667" s="18">
        <v>3.69</v>
      </c>
      <c r="M1667" s="24">
        <v>0.5</v>
      </c>
      <c r="N1667" s="16" t="s">
        <v>630</v>
      </c>
      <c r="O1667" s="21" t="s">
        <v>607</v>
      </c>
      <c r="P1667" s="16" t="s">
        <v>71</v>
      </c>
      <c r="Q1667" s="21" t="s">
        <v>679</v>
      </c>
      <c r="R1667" s="16" t="s">
        <v>698</v>
      </c>
      <c r="S1667" s="21" t="s">
        <v>591</v>
      </c>
      <c r="T1667" s="20">
        <f>E1667+7</f>
        <v>42149</v>
      </c>
    </row>
    <row r="1668" spans="1:20" x14ac:dyDescent="0.2">
      <c r="A1668" s="16" t="s">
        <v>676</v>
      </c>
      <c r="B1668" s="4">
        <v>606</v>
      </c>
      <c r="C1668" s="16" t="s">
        <v>598</v>
      </c>
      <c r="D1668" s="16">
        <v>4132</v>
      </c>
      <c r="E1668" s="17">
        <v>42091</v>
      </c>
      <c r="F1668" s="16" t="s">
        <v>583</v>
      </c>
      <c r="G1668" s="16">
        <v>5</v>
      </c>
      <c r="H1668" s="18">
        <f>G1668*L1668</f>
        <v>14.399999999999999</v>
      </c>
      <c r="I1668" s="19">
        <v>0.01</v>
      </c>
      <c r="J1668" s="16" t="s">
        <v>595</v>
      </c>
      <c r="K1668" s="18">
        <v>1.32</v>
      </c>
      <c r="L1668" s="18">
        <v>2.88</v>
      </c>
      <c r="M1668" s="18">
        <v>0.5</v>
      </c>
      <c r="N1668" s="16" t="s">
        <v>658</v>
      </c>
      <c r="O1668" s="16" t="s">
        <v>600</v>
      </c>
      <c r="P1668" s="16" t="s">
        <v>71</v>
      </c>
      <c r="Q1668" s="16" t="s">
        <v>679</v>
      </c>
      <c r="R1668" s="16" t="s">
        <v>698</v>
      </c>
      <c r="S1668" s="16" t="s">
        <v>591</v>
      </c>
      <c r="T1668" s="20">
        <f>E1668+7</f>
        <v>42098</v>
      </c>
    </row>
    <row r="1669" spans="1:20" x14ac:dyDescent="0.2">
      <c r="A1669" s="16" t="s">
        <v>676</v>
      </c>
      <c r="B1669" s="4">
        <v>7453</v>
      </c>
      <c r="C1669" s="21" t="s">
        <v>598</v>
      </c>
      <c r="D1669" s="16">
        <v>53156</v>
      </c>
      <c r="E1669" s="22">
        <v>42378</v>
      </c>
      <c r="F1669" s="16" t="s">
        <v>583</v>
      </c>
      <c r="G1669" s="21">
        <v>47</v>
      </c>
      <c r="H1669" s="18">
        <f>G1669*L1669</f>
        <v>194.10999999999999</v>
      </c>
      <c r="I1669" s="23">
        <v>7.0000000000000007E-2</v>
      </c>
      <c r="J1669" s="16" t="s">
        <v>595</v>
      </c>
      <c r="K1669" s="24">
        <v>56.44</v>
      </c>
      <c r="L1669" s="18">
        <v>4.13</v>
      </c>
      <c r="M1669" s="24">
        <v>0.99</v>
      </c>
      <c r="N1669" s="16" t="s">
        <v>639</v>
      </c>
      <c r="O1669" s="21" t="s">
        <v>599</v>
      </c>
      <c r="P1669" s="16" t="s">
        <v>71</v>
      </c>
      <c r="Q1669" s="21" t="s">
        <v>679</v>
      </c>
      <c r="R1669" s="16" t="s">
        <v>698</v>
      </c>
      <c r="S1669" s="21" t="s">
        <v>591</v>
      </c>
      <c r="T1669" s="20">
        <f>E1669+7</f>
        <v>42385</v>
      </c>
    </row>
    <row r="1670" spans="1:20" x14ac:dyDescent="0.2">
      <c r="A1670" s="16" t="s">
        <v>676</v>
      </c>
      <c r="B1670" s="4">
        <v>6702</v>
      </c>
      <c r="C1670" s="16" t="s">
        <v>598</v>
      </c>
      <c r="D1670" s="16">
        <v>47717</v>
      </c>
      <c r="E1670" s="17">
        <v>42294</v>
      </c>
      <c r="F1670" s="16" t="s">
        <v>583</v>
      </c>
      <c r="G1670" s="16">
        <v>35</v>
      </c>
      <c r="H1670" s="18">
        <f>G1670*L1670</f>
        <v>171.85</v>
      </c>
      <c r="I1670" s="19">
        <v>0.04</v>
      </c>
      <c r="J1670" s="16" t="s">
        <v>595</v>
      </c>
      <c r="K1670" s="18">
        <v>84.03</v>
      </c>
      <c r="L1670" s="18">
        <v>4.91</v>
      </c>
      <c r="M1670" s="18">
        <v>0.5</v>
      </c>
      <c r="N1670" s="16" t="s">
        <v>643</v>
      </c>
      <c r="O1670" s="16" t="s">
        <v>599</v>
      </c>
      <c r="P1670" s="16" t="s">
        <v>70</v>
      </c>
      <c r="Q1670" s="16" t="s">
        <v>679</v>
      </c>
      <c r="R1670" s="16" t="s">
        <v>698</v>
      </c>
      <c r="S1670" s="16" t="s">
        <v>591</v>
      </c>
      <c r="T1670" s="20">
        <f>E1670+7</f>
        <v>42301</v>
      </c>
    </row>
    <row r="1671" spans="1:20" x14ac:dyDescent="0.2">
      <c r="A1671" s="16" t="s">
        <v>676</v>
      </c>
      <c r="B1671" s="4">
        <v>5649</v>
      </c>
      <c r="C1671" s="21" t="s">
        <v>598</v>
      </c>
      <c r="D1671" s="16">
        <v>39972</v>
      </c>
      <c r="E1671" s="22">
        <v>42577</v>
      </c>
      <c r="F1671" s="16" t="s">
        <v>583</v>
      </c>
      <c r="G1671" s="21">
        <v>36</v>
      </c>
      <c r="H1671" s="18">
        <f>G1671*L1671</f>
        <v>132.84</v>
      </c>
      <c r="I1671" s="23">
        <v>0.01</v>
      </c>
      <c r="J1671" s="16" t="s">
        <v>595</v>
      </c>
      <c r="K1671" s="24">
        <v>62.73</v>
      </c>
      <c r="L1671" s="18">
        <v>3.69</v>
      </c>
      <c r="M1671" s="24">
        <v>0.5</v>
      </c>
      <c r="N1671" s="16" t="s">
        <v>81</v>
      </c>
      <c r="O1671" s="21" t="s">
        <v>600</v>
      </c>
      <c r="P1671" s="16" t="s">
        <v>71</v>
      </c>
      <c r="Q1671" s="21" t="s">
        <v>679</v>
      </c>
      <c r="R1671" s="16" t="s">
        <v>698</v>
      </c>
      <c r="S1671" s="21" t="s">
        <v>591</v>
      </c>
      <c r="T1671" s="20">
        <f>E1671+7</f>
        <v>42584</v>
      </c>
    </row>
    <row r="1672" spans="1:20" x14ac:dyDescent="0.2">
      <c r="A1672" s="16" t="s">
        <v>676</v>
      </c>
      <c r="B1672" s="2">
        <v>2659</v>
      </c>
      <c r="C1672" s="16" t="s">
        <v>598</v>
      </c>
      <c r="D1672" s="16">
        <v>19207</v>
      </c>
      <c r="E1672" s="17">
        <v>42383</v>
      </c>
      <c r="F1672" s="16" t="s">
        <v>583</v>
      </c>
      <c r="G1672" s="16">
        <v>23</v>
      </c>
      <c r="H1672" s="18">
        <f>G1672*L1672</f>
        <v>70.84</v>
      </c>
      <c r="I1672" s="19">
        <v>0.1</v>
      </c>
      <c r="J1672" s="16" t="s">
        <v>595</v>
      </c>
      <c r="K1672" s="18">
        <v>10.88</v>
      </c>
      <c r="L1672" s="18">
        <v>3.08</v>
      </c>
      <c r="M1672" s="18">
        <v>0.99</v>
      </c>
      <c r="N1672" s="16" t="s">
        <v>625</v>
      </c>
      <c r="O1672" s="16" t="s">
        <v>607</v>
      </c>
      <c r="P1672" s="16" t="s">
        <v>71</v>
      </c>
      <c r="Q1672" s="16" t="s">
        <v>679</v>
      </c>
      <c r="R1672" s="16" t="s">
        <v>698</v>
      </c>
      <c r="S1672" s="16" t="s">
        <v>591</v>
      </c>
      <c r="T1672" s="20">
        <f>E1672+7</f>
        <v>42390</v>
      </c>
    </row>
    <row r="1673" spans="1:20" x14ac:dyDescent="0.2">
      <c r="A1673" s="16" t="s">
        <v>676</v>
      </c>
      <c r="B1673" s="2">
        <v>5171</v>
      </c>
      <c r="C1673" s="21" t="s">
        <v>598</v>
      </c>
      <c r="D1673" s="16">
        <v>36803</v>
      </c>
      <c r="E1673" s="22">
        <v>42525</v>
      </c>
      <c r="F1673" s="16" t="s">
        <v>583</v>
      </c>
      <c r="G1673" s="21">
        <v>42</v>
      </c>
      <c r="H1673" s="18">
        <f>G1673*L1673</f>
        <v>120.96</v>
      </c>
      <c r="I1673" s="23">
        <v>0.05</v>
      </c>
      <c r="J1673" s="16" t="s">
        <v>595</v>
      </c>
      <c r="K1673" s="24">
        <v>30.76</v>
      </c>
      <c r="L1673" s="18">
        <v>2.88</v>
      </c>
      <c r="M1673" s="24">
        <v>0.99</v>
      </c>
      <c r="N1673" s="16" t="s">
        <v>662</v>
      </c>
      <c r="O1673" s="21" t="s">
        <v>607</v>
      </c>
      <c r="P1673" s="16" t="s">
        <v>71</v>
      </c>
      <c r="Q1673" s="21" t="s">
        <v>679</v>
      </c>
      <c r="R1673" s="16" t="s">
        <v>698</v>
      </c>
      <c r="S1673" s="21" t="s">
        <v>591</v>
      </c>
      <c r="T1673" s="20">
        <f>E1673+7</f>
        <v>42532</v>
      </c>
    </row>
    <row r="1674" spans="1:20" x14ac:dyDescent="0.2">
      <c r="A1674" s="16" t="s">
        <v>676</v>
      </c>
      <c r="B1674" s="2">
        <v>5617</v>
      </c>
      <c r="C1674" s="16" t="s">
        <v>598</v>
      </c>
      <c r="D1674" s="16">
        <v>39783</v>
      </c>
      <c r="E1674" s="17">
        <v>42572</v>
      </c>
      <c r="F1674" s="16" t="s">
        <v>583</v>
      </c>
      <c r="G1674" s="16">
        <v>29</v>
      </c>
      <c r="H1674" s="18">
        <f>G1674*L1674</f>
        <v>91.35</v>
      </c>
      <c r="I1674" s="19">
        <v>0.02</v>
      </c>
      <c r="J1674" s="16" t="s">
        <v>595</v>
      </c>
      <c r="K1674" s="18">
        <v>39.9</v>
      </c>
      <c r="L1674" s="18">
        <v>3.15</v>
      </c>
      <c r="M1674" s="18">
        <v>0.5</v>
      </c>
      <c r="N1674" s="16" t="s">
        <v>625</v>
      </c>
      <c r="O1674" s="16" t="s">
        <v>607</v>
      </c>
      <c r="P1674" s="16" t="s">
        <v>71</v>
      </c>
      <c r="Q1674" s="16" t="s">
        <v>679</v>
      </c>
      <c r="R1674" s="16" t="s">
        <v>698</v>
      </c>
      <c r="S1674" s="16" t="s">
        <v>591</v>
      </c>
      <c r="T1674" s="20">
        <f>E1674+7</f>
        <v>42579</v>
      </c>
    </row>
    <row r="1675" spans="1:20" x14ac:dyDescent="0.2">
      <c r="A1675" s="16" t="s">
        <v>676</v>
      </c>
      <c r="B1675" s="2">
        <v>6949</v>
      </c>
      <c r="C1675" s="21" t="s">
        <v>598</v>
      </c>
      <c r="D1675" s="16">
        <v>49634</v>
      </c>
      <c r="E1675" s="22">
        <v>42391</v>
      </c>
      <c r="F1675" s="16" t="s">
        <v>583</v>
      </c>
      <c r="G1675" s="21">
        <v>45</v>
      </c>
      <c r="H1675" s="18">
        <f>G1675*L1675</f>
        <v>129.6</v>
      </c>
      <c r="I1675" s="23">
        <v>0.02</v>
      </c>
      <c r="J1675" s="16" t="s">
        <v>595</v>
      </c>
      <c r="K1675" s="24">
        <v>10.914</v>
      </c>
      <c r="L1675" s="18">
        <v>2.88</v>
      </c>
      <c r="M1675" s="24">
        <v>1.49</v>
      </c>
      <c r="N1675" s="16" t="s">
        <v>634</v>
      </c>
      <c r="O1675" s="21" t="s">
        <v>599</v>
      </c>
      <c r="P1675" s="16" t="s">
        <v>70</v>
      </c>
      <c r="Q1675" s="21" t="s">
        <v>679</v>
      </c>
      <c r="R1675" s="16" t="s">
        <v>691</v>
      </c>
      <c r="S1675" s="21" t="s">
        <v>591</v>
      </c>
      <c r="T1675" s="20">
        <f>E1675+7</f>
        <v>42398</v>
      </c>
    </row>
    <row r="1676" spans="1:20" x14ac:dyDescent="0.2">
      <c r="A1676" s="16" t="s">
        <v>676</v>
      </c>
      <c r="B1676" s="4">
        <v>2724</v>
      </c>
      <c r="C1676" s="16" t="s">
        <v>598</v>
      </c>
      <c r="D1676" s="16">
        <v>19653</v>
      </c>
      <c r="E1676" s="17">
        <v>42563</v>
      </c>
      <c r="F1676" s="16" t="s">
        <v>583</v>
      </c>
      <c r="G1676" s="16">
        <v>34</v>
      </c>
      <c r="H1676" s="18">
        <f>G1676*L1676</f>
        <v>121.72</v>
      </c>
      <c r="I1676" s="19">
        <v>7.0000000000000007E-2</v>
      </c>
      <c r="J1676" s="16" t="s">
        <v>595</v>
      </c>
      <c r="K1676" s="18">
        <v>-129.62799999999999</v>
      </c>
      <c r="L1676" s="18">
        <v>3.58</v>
      </c>
      <c r="M1676" s="18">
        <v>5.47</v>
      </c>
      <c r="N1676" s="16" t="s">
        <v>352</v>
      </c>
      <c r="O1676" s="16" t="s">
        <v>606</v>
      </c>
      <c r="P1676" s="16" t="s">
        <v>68</v>
      </c>
      <c r="Q1676" s="16" t="s">
        <v>679</v>
      </c>
      <c r="R1676" s="16" t="s">
        <v>691</v>
      </c>
      <c r="S1676" s="16" t="s">
        <v>591</v>
      </c>
      <c r="T1676" s="20">
        <f>E1676+7</f>
        <v>42570</v>
      </c>
    </row>
    <row r="1677" spans="1:20" x14ac:dyDescent="0.2">
      <c r="A1677" s="16" t="s">
        <v>676</v>
      </c>
      <c r="B1677" s="2">
        <v>538</v>
      </c>
      <c r="C1677" s="21" t="s">
        <v>598</v>
      </c>
      <c r="D1677" s="16">
        <v>3650</v>
      </c>
      <c r="E1677" s="22">
        <v>42456</v>
      </c>
      <c r="F1677" s="16" t="s">
        <v>583</v>
      </c>
      <c r="G1677" s="21">
        <v>36</v>
      </c>
      <c r="H1677" s="18">
        <f>G1677*L1677</f>
        <v>128.88</v>
      </c>
      <c r="I1677" s="23">
        <v>0.04</v>
      </c>
      <c r="J1677" s="16" t="s">
        <v>594</v>
      </c>
      <c r="K1677" s="24">
        <v>-128.59299999999999</v>
      </c>
      <c r="L1677" s="18">
        <v>3.58</v>
      </c>
      <c r="M1677" s="24">
        <v>5.47</v>
      </c>
      <c r="N1677" s="16" t="s">
        <v>449</v>
      </c>
      <c r="O1677" s="21" t="s">
        <v>606</v>
      </c>
      <c r="P1677" s="16" t="s">
        <v>68</v>
      </c>
      <c r="Q1677" s="21" t="s">
        <v>679</v>
      </c>
      <c r="R1677" s="16" t="s">
        <v>691</v>
      </c>
      <c r="S1677" s="21" t="s">
        <v>591</v>
      </c>
      <c r="T1677" s="20">
        <f>E1677+7</f>
        <v>42463</v>
      </c>
    </row>
    <row r="1678" spans="1:20" x14ac:dyDescent="0.2">
      <c r="A1678" s="16" t="s">
        <v>676</v>
      </c>
      <c r="B1678" s="2">
        <v>267</v>
      </c>
      <c r="C1678" s="16" t="s">
        <v>598</v>
      </c>
      <c r="D1678" s="16">
        <v>1856</v>
      </c>
      <c r="E1678" s="17">
        <v>42387</v>
      </c>
      <c r="F1678" s="16" t="s">
        <v>583</v>
      </c>
      <c r="G1678" s="16">
        <v>24</v>
      </c>
      <c r="H1678" s="18">
        <f>G1678*L1678</f>
        <v>1463.52</v>
      </c>
      <c r="I1678" s="19">
        <v>0.08</v>
      </c>
      <c r="J1678" s="16" t="s">
        <v>595</v>
      </c>
      <c r="K1678" s="18">
        <v>-712.14</v>
      </c>
      <c r="L1678" s="18">
        <v>60.98</v>
      </c>
      <c r="M1678" s="18">
        <v>49</v>
      </c>
      <c r="N1678" s="16" t="s">
        <v>647</v>
      </c>
      <c r="O1678" s="16" t="s">
        <v>599</v>
      </c>
      <c r="P1678" s="16" t="s">
        <v>68</v>
      </c>
      <c r="Q1678" s="16" t="s">
        <v>679</v>
      </c>
      <c r="R1678" s="16" t="s">
        <v>685</v>
      </c>
      <c r="S1678" s="16" t="s">
        <v>589</v>
      </c>
      <c r="T1678" s="20">
        <f>E1678+7</f>
        <v>42394</v>
      </c>
    </row>
    <row r="1679" spans="1:20" x14ac:dyDescent="0.2">
      <c r="A1679" s="16" t="s">
        <v>676</v>
      </c>
      <c r="B1679" s="4">
        <v>7398</v>
      </c>
      <c r="C1679" s="21" t="s">
        <v>598</v>
      </c>
      <c r="D1679" s="16">
        <v>52711</v>
      </c>
      <c r="E1679" s="22">
        <v>42209</v>
      </c>
      <c r="F1679" s="16" t="s">
        <v>583</v>
      </c>
      <c r="G1679" s="21">
        <v>41</v>
      </c>
      <c r="H1679" s="18">
        <f>G1679*L1679</f>
        <v>724.47</v>
      </c>
      <c r="I1679" s="23">
        <v>0</v>
      </c>
      <c r="J1679" s="16" t="s">
        <v>595</v>
      </c>
      <c r="K1679" s="24">
        <v>81.44</v>
      </c>
      <c r="L1679" s="18">
        <v>17.670000000000002</v>
      </c>
      <c r="M1679" s="24">
        <v>8.99</v>
      </c>
      <c r="N1679" s="16" t="s">
        <v>614</v>
      </c>
      <c r="O1679" s="21" t="s">
        <v>600</v>
      </c>
      <c r="P1679" s="16" t="s">
        <v>68</v>
      </c>
      <c r="Q1679" s="21" t="s">
        <v>680</v>
      </c>
      <c r="R1679" s="16" t="s">
        <v>687</v>
      </c>
      <c r="S1679" s="21" t="s">
        <v>592</v>
      </c>
      <c r="T1679" s="20">
        <f>E1679+7</f>
        <v>42216</v>
      </c>
    </row>
    <row r="1680" spans="1:20" x14ac:dyDescent="0.2">
      <c r="A1680" s="16" t="s">
        <v>676</v>
      </c>
      <c r="B1680" s="4">
        <v>3324</v>
      </c>
      <c r="C1680" s="16" t="s">
        <v>598</v>
      </c>
      <c r="D1680" s="16">
        <v>23777</v>
      </c>
      <c r="E1680" s="17">
        <v>42639</v>
      </c>
      <c r="F1680" s="16" t="s">
        <v>583</v>
      </c>
      <c r="G1680" s="16">
        <v>16</v>
      </c>
      <c r="H1680" s="18">
        <f>G1680*L1680</f>
        <v>511.68</v>
      </c>
      <c r="I1680" s="19">
        <v>0.06</v>
      </c>
      <c r="J1680" s="16" t="s">
        <v>595</v>
      </c>
      <c r="K1680" s="18">
        <v>-67.540000000000006</v>
      </c>
      <c r="L1680" s="18">
        <v>31.98</v>
      </c>
      <c r="M1680" s="18">
        <v>6.72</v>
      </c>
      <c r="N1680" s="16" t="s">
        <v>625</v>
      </c>
      <c r="O1680" s="16" t="s">
        <v>607</v>
      </c>
      <c r="P1680" s="16" t="s">
        <v>70</v>
      </c>
      <c r="Q1680" s="16" t="s">
        <v>679</v>
      </c>
      <c r="R1680" s="16" t="s">
        <v>692</v>
      </c>
      <c r="S1680" s="16" t="s">
        <v>591</v>
      </c>
      <c r="T1680" s="20">
        <f>E1680+7</f>
        <v>42646</v>
      </c>
    </row>
    <row r="1681" spans="1:20" x14ac:dyDescent="0.2">
      <c r="A1681" s="16" t="s">
        <v>676</v>
      </c>
      <c r="B1681" s="2">
        <v>2535</v>
      </c>
      <c r="C1681" s="21" t="s">
        <v>598</v>
      </c>
      <c r="D1681" s="16">
        <v>18400</v>
      </c>
      <c r="E1681" s="22">
        <v>42283</v>
      </c>
      <c r="F1681" s="16" t="s">
        <v>583</v>
      </c>
      <c r="G1681" s="21">
        <v>29</v>
      </c>
      <c r="H1681" s="18">
        <f>G1681*L1681</f>
        <v>607.54999999999995</v>
      </c>
      <c r="I1681" s="23">
        <v>0.05</v>
      </c>
      <c r="J1681" s="16" t="s">
        <v>595</v>
      </c>
      <c r="K1681" s="24">
        <v>34.159999999999997</v>
      </c>
      <c r="L1681" s="18">
        <v>20.95</v>
      </c>
      <c r="M1681" s="24">
        <v>4</v>
      </c>
      <c r="N1681" s="16" t="s">
        <v>480</v>
      </c>
      <c r="O1681" s="21" t="s">
        <v>600</v>
      </c>
      <c r="P1681" s="16" t="s">
        <v>70</v>
      </c>
      <c r="Q1681" s="21" t="s">
        <v>681</v>
      </c>
      <c r="R1681" s="16" t="s">
        <v>689</v>
      </c>
      <c r="S1681" s="21" t="s">
        <v>591</v>
      </c>
      <c r="T1681" s="20">
        <f>E1681+7</f>
        <v>42290</v>
      </c>
    </row>
    <row r="1682" spans="1:20" x14ac:dyDescent="0.2">
      <c r="A1682" s="16" t="s">
        <v>676</v>
      </c>
      <c r="B1682" s="4">
        <v>4657</v>
      </c>
      <c r="C1682" s="16" t="s">
        <v>598</v>
      </c>
      <c r="D1682" s="16">
        <v>33184</v>
      </c>
      <c r="E1682" s="17">
        <v>42352</v>
      </c>
      <c r="F1682" s="16" t="s">
        <v>583</v>
      </c>
      <c r="G1682" s="16">
        <v>32</v>
      </c>
      <c r="H1682" s="18">
        <f>G1682*L1682</f>
        <v>374.4</v>
      </c>
      <c r="I1682" s="19">
        <v>0</v>
      </c>
      <c r="J1682" s="16" t="s">
        <v>595</v>
      </c>
      <c r="K1682" s="18">
        <v>41.794499999999999</v>
      </c>
      <c r="L1682" s="18">
        <v>11.7</v>
      </c>
      <c r="M1682" s="18">
        <v>5.63</v>
      </c>
      <c r="N1682" s="16" t="s">
        <v>633</v>
      </c>
      <c r="O1682" s="16" t="s">
        <v>599</v>
      </c>
      <c r="P1682" s="16" t="s">
        <v>69</v>
      </c>
      <c r="Q1682" s="16" t="s">
        <v>679</v>
      </c>
      <c r="R1682" s="16" t="s">
        <v>691</v>
      </c>
      <c r="S1682" s="16" t="s">
        <v>591</v>
      </c>
      <c r="T1682" s="20">
        <f>E1682+7</f>
        <v>42359</v>
      </c>
    </row>
    <row r="1683" spans="1:20" x14ac:dyDescent="0.2">
      <c r="A1683" s="16" t="s">
        <v>676</v>
      </c>
      <c r="B1683" s="4">
        <v>8372</v>
      </c>
      <c r="C1683" s="21" t="s">
        <v>598</v>
      </c>
      <c r="D1683" s="16">
        <v>59809</v>
      </c>
      <c r="E1683" s="22">
        <v>42010</v>
      </c>
      <c r="F1683" s="16" t="s">
        <v>583</v>
      </c>
      <c r="G1683" s="21">
        <v>12</v>
      </c>
      <c r="H1683" s="18">
        <f>G1683*L1683</f>
        <v>140.39999999999998</v>
      </c>
      <c r="I1683" s="23">
        <v>0.08</v>
      </c>
      <c r="J1683" s="16" t="s">
        <v>595</v>
      </c>
      <c r="K1683" s="24">
        <v>-9.7174999999999994</v>
      </c>
      <c r="L1683" s="18">
        <v>11.7</v>
      </c>
      <c r="M1683" s="24">
        <v>5.63</v>
      </c>
      <c r="N1683" s="16" t="s">
        <v>639</v>
      </c>
      <c r="O1683" s="21" t="s">
        <v>599</v>
      </c>
      <c r="P1683" s="16" t="s">
        <v>68</v>
      </c>
      <c r="Q1683" s="21" t="s">
        <v>679</v>
      </c>
      <c r="R1683" s="16" t="s">
        <v>691</v>
      </c>
      <c r="S1683" s="21" t="s">
        <v>591</v>
      </c>
      <c r="T1683" s="20">
        <f>E1683+7</f>
        <v>42017</v>
      </c>
    </row>
    <row r="1684" spans="1:20" x14ac:dyDescent="0.2">
      <c r="A1684" s="16" t="s">
        <v>676</v>
      </c>
      <c r="B1684" s="2">
        <v>7286</v>
      </c>
      <c r="C1684" s="16" t="s">
        <v>598</v>
      </c>
      <c r="D1684" s="16">
        <v>51971</v>
      </c>
      <c r="E1684" s="17">
        <v>42219</v>
      </c>
      <c r="F1684" s="16" t="s">
        <v>583</v>
      </c>
      <c r="G1684" s="16">
        <v>39</v>
      </c>
      <c r="H1684" s="18">
        <f>G1684*L1684</f>
        <v>1266.7199999999998</v>
      </c>
      <c r="I1684" s="19">
        <v>0.02</v>
      </c>
      <c r="J1684" s="16" t="s">
        <v>595</v>
      </c>
      <c r="K1684" s="18">
        <v>-1129.96</v>
      </c>
      <c r="L1684" s="18">
        <v>32.479999999999997</v>
      </c>
      <c r="M1684" s="18">
        <v>35</v>
      </c>
      <c r="N1684" s="16" t="s">
        <v>637</v>
      </c>
      <c r="O1684" s="16" t="s">
        <v>599</v>
      </c>
      <c r="P1684" s="16" t="s">
        <v>68</v>
      </c>
      <c r="Q1684" s="16" t="s">
        <v>679</v>
      </c>
      <c r="R1684" s="16" t="s">
        <v>692</v>
      </c>
      <c r="S1684" s="16" t="s">
        <v>589</v>
      </c>
      <c r="T1684" s="20">
        <f>E1684+7</f>
        <v>42226</v>
      </c>
    </row>
    <row r="1685" spans="1:20" x14ac:dyDescent="0.2">
      <c r="A1685" s="16" t="s">
        <v>676</v>
      </c>
      <c r="B1685" s="4">
        <v>1200</v>
      </c>
      <c r="C1685" s="21" t="s">
        <v>598</v>
      </c>
      <c r="D1685" s="16">
        <v>8803</v>
      </c>
      <c r="E1685" s="22">
        <v>42663</v>
      </c>
      <c r="F1685" s="16" t="s">
        <v>583</v>
      </c>
      <c r="G1685" s="21">
        <v>6</v>
      </c>
      <c r="H1685" s="18">
        <f>G1685*L1685</f>
        <v>1159.02</v>
      </c>
      <c r="I1685" s="23">
        <v>7.0000000000000007E-2</v>
      </c>
      <c r="J1685" s="16" t="s">
        <v>595</v>
      </c>
      <c r="K1685" s="24">
        <v>-145.07</v>
      </c>
      <c r="L1685" s="18">
        <v>193.17</v>
      </c>
      <c r="M1685" s="24">
        <v>19.989999999999998</v>
      </c>
      <c r="N1685" s="16" t="s">
        <v>38</v>
      </c>
      <c r="O1685" s="21" t="s">
        <v>606</v>
      </c>
      <c r="P1685" s="16" t="s">
        <v>71</v>
      </c>
      <c r="Q1685" s="21" t="s">
        <v>679</v>
      </c>
      <c r="R1685" s="16" t="s">
        <v>692</v>
      </c>
      <c r="S1685" s="21" t="s">
        <v>591</v>
      </c>
      <c r="T1685" s="20">
        <f>E1685+7</f>
        <v>42670</v>
      </c>
    </row>
    <row r="1686" spans="1:20" x14ac:dyDescent="0.2">
      <c r="A1686" s="16" t="s">
        <v>676</v>
      </c>
      <c r="B1686" s="4">
        <v>7248</v>
      </c>
      <c r="C1686" s="16" t="s">
        <v>598</v>
      </c>
      <c r="D1686" s="16">
        <v>51652</v>
      </c>
      <c r="E1686" s="17">
        <v>42042</v>
      </c>
      <c r="F1686" s="16" t="s">
        <v>583</v>
      </c>
      <c r="G1686" s="16">
        <v>38</v>
      </c>
      <c r="H1686" s="18">
        <f>G1686*L1686</f>
        <v>5352.3</v>
      </c>
      <c r="I1686" s="19">
        <v>7.0000000000000007E-2</v>
      </c>
      <c r="J1686" s="16" t="s">
        <v>594</v>
      </c>
      <c r="K1686" s="18">
        <v>44.13</v>
      </c>
      <c r="L1686" s="18">
        <v>140.85</v>
      </c>
      <c r="M1686" s="18">
        <v>19.989999999999998</v>
      </c>
      <c r="N1686" s="16" t="s">
        <v>195</v>
      </c>
      <c r="O1686" s="16" t="s">
        <v>606</v>
      </c>
      <c r="P1686" s="16" t="s">
        <v>68</v>
      </c>
      <c r="Q1686" s="16" t="s">
        <v>679</v>
      </c>
      <c r="R1686" s="16" t="s">
        <v>692</v>
      </c>
      <c r="S1686" s="16" t="s">
        <v>591</v>
      </c>
      <c r="T1686" s="20">
        <f>E1686+7</f>
        <v>42049</v>
      </c>
    </row>
    <row r="1687" spans="1:20" x14ac:dyDescent="0.2">
      <c r="A1687" s="16" t="s">
        <v>676</v>
      </c>
      <c r="B1687" s="4">
        <v>1682</v>
      </c>
      <c r="C1687" s="21" t="s">
        <v>598</v>
      </c>
      <c r="D1687" s="16">
        <v>12130</v>
      </c>
      <c r="E1687" s="22">
        <v>42286</v>
      </c>
      <c r="F1687" s="16" t="s">
        <v>583</v>
      </c>
      <c r="G1687" s="21">
        <v>37</v>
      </c>
      <c r="H1687" s="18">
        <f>G1687*L1687</f>
        <v>697.08</v>
      </c>
      <c r="I1687" s="23">
        <v>0.04</v>
      </c>
      <c r="J1687" s="16" t="s">
        <v>595</v>
      </c>
      <c r="K1687" s="24">
        <v>290.2</v>
      </c>
      <c r="L1687" s="18">
        <v>18.84</v>
      </c>
      <c r="M1687" s="24">
        <v>3.62</v>
      </c>
      <c r="N1687" s="16" t="s">
        <v>19</v>
      </c>
      <c r="O1687" s="21" t="s">
        <v>600</v>
      </c>
      <c r="P1687" s="16" t="s">
        <v>70</v>
      </c>
      <c r="Q1687" s="21" t="s">
        <v>680</v>
      </c>
      <c r="R1687" s="16" t="s">
        <v>687</v>
      </c>
      <c r="S1687" s="21" t="s">
        <v>588</v>
      </c>
      <c r="T1687" s="20">
        <f>E1687+7</f>
        <v>42293</v>
      </c>
    </row>
    <row r="1688" spans="1:20" x14ac:dyDescent="0.2">
      <c r="A1688" s="16" t="s">
        <v>676</v>
      </c>
      <c r="B1688" s="2">
        <v>1446</v>
      </c>
      <c r="C1688" s="16" t="s">
        <v>598</v>
      </c>
      <c r="D1688" s="16">
        <v>10439</v>
      </c>
      <c r="E1688" s="17">
        <v>42396</v>
      </c>
      <c r="F1688" s="16" t="s">
        <v>583</v>
      </c>
      <c r="G1688" s="16">
        <v>41</v>
      </c>
      <c r="H1688" s="18">
        <f>G1688*L1688</f>
        <v>776.54000000000008</v>
      </c>
      <c r="I1688" s="19">
        <v>0</v>
      </c>
      <c r="J1688" s="16" t="s">
        <v>595</v>
      </c>
      <c r="K1688" s="18">
        <v>384.5145</v>
      </c>
      <c r="L1688" s="18">
        <v>18.940000000000001</v>
      </c>
      <c r="M1688" s="18">
        <v>1.49</v>
      </c>
      <c r="N1688" s="16" t="s">
        <v>231</v>
      </c>
      <c r="O1688" s="16" t="s">
        <v>600</v>
      </c>
      <c r="P1688" s="16" t="s">
        <v>70</v>
      </c>
      <c r="Q1688" s="16" t="s">
        <v>679</v>
      </c>
      <c r="R1688" s="16" t="s">
        <v>691</v>
      </c>
      <c r="S1688" s="16" t="s">
        <v>591</v>
      </c>
      <c r="T1688" s="20">
        <f>E1688+7</f>
        <v>42403</v>
      </c>
    </row>
    <row r="1689" spans="1:20" x14ac:dyDescent="0.2">
      <c r="A1689" s="16" t="s">
        <v>676</v>
      </c>
      <c r="B1689" s="4">
        <v>1014</v>
      </c>
      <c r="C1689" s="21" t="s">
        <v>598</v>
      </c>
      <c r="D1689" s="16">
        <v>7427</v>
      </c>
      <c r="E1689" s="22">
        <v>42658</v>
      </c>
      <c r="F1689" s="16" t="s">
        <v>583</v>
      </c>
      <c r="G1689" s="21">
        <v>9</v>
      </c>
      <c r="H1689" s="18">
        <f>G1689*L1689</f>
        <v>170.46</v>
      </c>
      <c r="I1689" s="23">
        <v>0.01</v>
      </c>
      <c r="J1689" s="16" t="s">
        <v>595</v>
      </c>
      <c r="K1689" s="24">
        <v>60.613500000000002</v>
      </c>
      <c r="L1689" s="18">
        <v>18.940000000000001</v>
      </c>
      <c r="M1689" s="24">
        <v>1.49</v>
      </c>
      <c r="N1689" s="16" t="s">
        <v>194</v>
      </c>
      <c r="O1689" s="21" t="s">
        <v>606</v>
      </c>
      <c r="P1689" s="16" t="s">
        <v>71</v>
      </c>
      <c r="Q1689" s="21" t="s">
        <v>679</v>
      </c>
      <c r="R1689" s="16" t="s">
        <v>691</v>
      </c>
      <c r="S1689" s="21" t="s">
        <v>591</v>
      </c>
      <c r="T1689" s="20">
        <f>E1689+7</f>
        <v>42665</v>
      </c>
    </row>
    <row r="1690" spans="1:20" x14ac:dyDescent="0.2">
      <c r="A1690" s="16" t="s">
        <v>676</v>
      </c>
      <c r="B1690" s="4">
        <v>2341</v>
      </c>
      <c r="C1690" s="16" t="s">
        <v>598</v>
      </c>
      <c r="D1690" s="16">
        <v>16837</v>
      </c>
      <c r="E1690" s="17">
        <v>41964</v>
      </c>
      <c r="F1690" s="16" t="s">
        <v>583</v>
      </c>
      <c r="G1690" s="16">
        <v>4</v>
      </c>
      <c r="H1690" s="18">
        <f>G1690*L1690</f>
        <v>1035.92</v>
      </c>
      <c r="I1690" s="19">
        <v>0.09</v>
      </c>
      <c r="J1690" s="16" t="s">
        <v>593</v>
      </c>
      <c r="K1690" s="18">
        <v>-307.95999999999998</v>
      </c>
      <c r="L1690" s="18">
        <v>258.98</v>
      </c>
      <c r="M1690" s="18">
        <v>54.31</v>
      </c>
      <c r="N1690" s="16" t="s">
        <v>263</v>
      </c>
      <c r="O1690" s="16" t="s">
        <v>606</v>
      </c>
      <c r="P1690" s="16" t="s">
        <v>70</v>
      </c>
      <c r="Q1690" s="16" t="s">
        <v>680</v>
      </c>
      <c r="R1690" s="16" t="s">
        <v>696</v>
      </c>
      <c r="S1690" s="16" t="s">
        <v>72</v>
      </c>
      <c r="T1690" s="20">
        <f>E1690+7</f>
        <v>41971</v>
      </c>
    </row>
    <row r="1691" spans="1:20" x14ac:dyDescent="0.2">
      <c r="A1691" s="16" t="s">
        <v>676</v>
      </c>
      <c r="B1691" s="4">
        <v>2025</v>
      </c>
      <c r="C1691" s="21" t="s">
        <v>598</v>
      </c>
      <c r="D1691" s="16">
        <v>14435</v>
      </c>
      <c r="E1691" s="22">
        <v>42644</v>
      </c>
      <c r="F1691" s="16" t="s">
        <v>583</v>
      </c>
      <c r="G1691" s="21">
        <v>41</v>
      </c>
      <c r="H1691" s="18">
        <f>G1691*L1691</f>
        <v>3689.5899999999997</v>
      </c>
      <c r="I1691" s="23">
        <v>0</v>
      </c>
      <c r="J1691" s="16" t="s">
        <v>593</v>
      </c>
      <c r="K1691" s="24">
        <v>-605.52</v>
      </c>
      <c r="L1691" s="18">
        <v>89.99</v>
      </c>
      <c r="M1691" s="24">
        <v>42</v>
      </c>
      <c r="N1691" s="16" t="s">
        <v>632</v>
      </c>
      <c r="O1691" s="21" t="s">
        <v>599</v>
      </c>
      <c r="P1691" s="16" t="s">
        <v>69</v>
      </c>
      <c r="Q1691" s="21" t="s">
        <v>680</v>
      </c>
      <c r="R1691" s="16" t="s">
        <v>696</v>
      </c>
      <c r="S1691" s="21" t="s">
        <v>72</v>
      </c>
      <c r="T1691" s="20">
        <f>E1691+7</f>
        <v>42651</v>
      </c>
    </row>
    <row r="1692" spans="1:20" x14ac:dyDescent="0.2">
      <c r="A1692" s="16" t="s">
        <v>676</v>
      </c>
      <c r="B1692" s="4">
        <v>1281</v>
      </c>
      <c r="C1692" s="16" t="s">
        <v>598</v>
      </c>
      <c r="D1692" s="16">
        <v>9312</v>
      </c>
      <c r="E1692" s="17">
        <v>42447</v>
      </c>
      <c r="F1692" s="16" t="s">
        <v>583</v>
      </c>
      <c r="G1692" s="16">
        <v>43</v>
      </c>
      <c r="H1692" s="18">
        <f>G1692*L1692</f>
        <v>1117.1400000000001</v>
      </c>
      <c r="I1692" s="19">
        <v>0.05</v>
      </c>
      <c r="J1692" s="16" t="s">
        <v>593</v>
      </c>
      <c r="K1692" s="18">
        <v>-179.17</v>
      </c>
      <c r="L1692" s="18">
        <v>25.98</v>
      </c>
      <c r="M1692" s="18">
        <v>14.36</v>
      </c>
      <c r="N1692" s="16" t="s">
        <v>382</v>
      </c>
      <c r="O1692" s="16" t="s">
        <v>606</v>
      </c>
      <c r="P1692" s="16" t="s">
        <v>68</v>
      </c>
      <c r="Q1692" s="16" t="s">
        <v>680</v>
      </c>
      <c r="R1692" s="16" t="s">
        <v>696</v>
      </c>
      <c r="S1692" s="16" t="s">
        <v>72</v>
      </c>
      <c r="T1692" s="20">
        <f>E1692+7</f>
        <v>42454</v>
      </c>
    </row>
    <row r="1693" spans="1:20" x14ac:dyDescent="0.2">
      <c r="A1693" s="16" t="s">
        <v>676</v>
      </c>
      <c r="B1693" s="2">
        <v>2613</v>
      </c>
      <c r="C1693" s="21" t="s">
        <v>598</v>
      </c>
      <c r="D1693" s="16">
        <v>18884</v>
      </c>
      <c r="E1693" s="22">
        <v>42118</v>
      </c>
      <c r="F1693" s="16" t="s">
        <v>583</v>
      </c>
      <c r="G1693" s="21">
        <v>5</v>
      </c>
      <c r="H1693" s="18">
        <f>G1693*L1693</f>
        <v>129.9</v>
      </c>
      <c r="I1693" s="23">
        <v>0.1</v>
      </c>
      <c r="J1693" s="16" t="s">
        <v>593</v>
      </c>
      <c r="K1693" s="24">
        <v>-70.430000000000007</v>
      </c>
      <c r="L1693" s="18">
        <v>25.98</v>
      </c>
      <c r="M1693" s="24">
        <v>14.36</v>
      </c>
      <c r="N1693" s="16" t="s">
        <v>639</v>
      </c>
      <c r="O1693" s="21" t="s">
        <v>599</v>
      </c>
      <c r="P1693" s="16" t="s">
        <v>68</v>
      </c>
      <c r="Q1693" s="21" t="s">
        <v>680</v>
      </c>
      <c r="R1693" s="16" t="s">
        <v>696</v>
      </c>
      <c r="S1693" s="21" t="s">
        <v>72</v>
      </c>
      <c r="T1693" s="20">
        <f>E1693+7</f>
        <v>42125</v>
      </c>
    </row>
    <row r="1694" spans="1:20" x14ac:dyDescent="0.2">
      <c r="A1694" s="16" t="s">
        <v>676</v>
      </c>
      <c r="B1694" s="4">
        <v>7303</v>
      </c>
      <c r="C1694" s="16" t="s">
        <v>598</v>
      </c>
      <c r="D1694" s="16">
        <v>52068</v>
      </c>
      <c r="E1694" s="17">
        <v>42321</v>
      </c>
      <c r="F1694" s="16" t="s">
        <v>583</v>
      </c>
      <c r="G1694" s="16">
        <v>17</v>
      </c>
      <c r="H1694" s="18">
        <f>G1694*L1694</f>
        <v>441.66</v>
      </c>
      <c r="I1694" s="19">
        <v>7.0000000000000007E-2</v>
      </c>
      <c r="J1694" s="16" t="s">
        <v>593</v>
      </c>
      <c r="K1694" s="18">
        <v>-119.55</v>
      </c>
      <c r="L1694" s="18">
        <v>25.98</v>
      </c>
      <c r="M1694" s="18">
        <v>14.36</v>
      </c>
      <c r="N1694" s="16" t="s">
        <v>631</v>
      </c>
      <c r="O1694" s="16" t="s">
        <v>607</v>
      </c>
      <c r="P1694" s="16" t="s">
        <v>71</v>
      </c>
      <c r="Q1694" s="16" t="s">
        <v>680</v>
      </c>
      <c r="R1694" s="16" t="s">
        <v>696</v>
      </c>
      <c r="S1694" s="16" t="s">
        <v>72</v>
      </c>
      <c r="T1694" s="20">
        <f>E1694+7</f>
        <v>42328</v>
      </c>
    </row>
    <row r="1695" spans="1:20" x14ac:dyDescent="0.2">
      <c r="A1695" s="16" t="s">
        <v>676</v>
      </c>
      <c r="B1695" s="4">
        <v>77</v>
      </c>
      <c r="C1695" s="21" t="s">
        <v>598</v>
      </c>
      <c r="D1695" s="16">
        <v>450</v>
      </c>
      <c r="E1695" s="22">
        <v>42006</v>
      </c>
      <c r="F1695" s="16" t="s">
        <v>583</v>
      </c>
      <c r="G1695" s="21">
        <v>35</v>
      </c>
      <c r="H1695" s="18">
        <f>G1695*L1695</f>
        <v>549.5</v>
      </c>
      <c r="I1695" s="23">
        <v>0.05</v>
      </c>
      <c r="J1695" s="16" t="s">
        <v>595</v>
      </c>
      <c r="K1695" s="24">
        <v>-211.13</v>
      </c>
      <c r="L1695" s="18">
        <v>15.7</v>
      </c>
      <c r="M1695" s="24">
        <v>11.25</v>
      </c>
      <c r="N1695" s="16" t="s">
        <v>365</v>
      </c>
      <c r="O1695" s="21" t="s">
        <v>606</v>
      </c>
      <c r="P1695" s="16" t="s">
        <v>70</v>
      </c>
      <c r="Q1695" s="21" t="s">
        <v>679</v>
      </c>
      <c r="R1695" s="16" t="s">
        <v>692</v>
      </c>
      <c r="S1695" s="21" t="s">
        <v>591</v>
      </c>
      <c r="T1695" s="20">
        <f>E1695+7</f>
        <v>42013</v>
      </c>
    </row>
    <row r="1696" spans="1:20" x14ac:dyDescent="0.2">
      <c r="A1696" s="16" t="s">
        <v>676</v>
      </c>
      <c r="B1696" s="4">
        <v>5976</v>
      </c>
      <c r="C1696" s="16" t="s">
        <v>598</v>
      </c>
      <c r="D1696" s="16">
        <v>42373</v>
      </c>
      <c r="E1696" s="17">
        <v>42172</v>
      </c>
      <c r="F1696" s="16" t="s">
        <v>583</v>
      </c>
      <c r="G1696" s="16">
        <v>11</v>
      </c>
      <c r="H1696" s="18">
        <f>G1696*L1696</f>
        <v>120.01</v>
      </c>
      <c r="I1696" s="19">
        <v>0.1</v>
      </c>
      <c r="J1696" s="16" t="s">
        <v>594</v>
      </c>
      <c r="K1696" s="18">
        <v>22.958500000000001</v>
      </c>
      <c r="L1696" s="18">
        <v>10.91</v>
      </c>
      <c r="M1696" s="18">
        <v>2.99</v>
      </c>
      <c r="N1696" s="16" t="s">
        <v>565</v>
      </c>
      <c r="O1696" s="16" t="s">
        <v>600</v>
      </c>
      <c r="P1696" s="16" t="s">
        <v>70</v>
      </c>
      <c r="Q1696" s="16" t="s">
        <v>679</v>
      </c>
      <c r="R1696" s="16" t="s">
        <v>691</v>
      </c>
      <c r="S1696" s="16" t="s">
        <v>591</v>
      </c>
      <c r="T1696" s="20">
        <f>E1696+7</f>
        <v>42179</v>
      </c>
    </row>
    <row r="1697" spans="1:20" x14ac:dyDescent="0.2">
      <c r="A1697" s="16" t="s">
        <v>676</v>
      </c>
      <c r="B1697" s="4">
        <v>5145</v>
      </c>
      <c r="C1697" s="21" t="s">
        <v>598</v>
      </c>
      <c r="D1697" s="16">
        <v>36676</v>
      </c>
      <c r="E1697" s="22">
        <v>42180</v>
      </c>
      <c r="F1697" s="16" t="s">
        <v>583</v>
      </c>
      <c r="G1697" s="21">
        <v>32</v>
      </c>
      <c r="H1697" s="18">
        <f>G1697*L1697</f>
        <v>3231.04</v>
      </c>
      <c r="I1697" s="23">
        <v>0.08</v>
      </c>
      <c r="J1697" s="16" t="s">
        <v>593</v>
      </c>
      <c r="K1697" s="24">
        <v>998.65</v>
      </c>
      <c r="L1697" s="18">
        <v>100.97</v>
      </c>
      <c r="M1697" s="24">
        <v>14</v>
      </c>
      <c r="N1697" s="16" t="s">
        <v>628</v>
      </c>
      <c r="O1697" s="21" t="s">
        <v>607</v>
      </c>
      <c r="P1697" s="16" t="s">
        <v>71</v>
      </c>
      <c r="Q1697" s="21" t="s">
        <v>681</v>
      </c>
      <c r="R1697" s="16" t="s">
        <v>694</v>
      </c>
      <c r="S1697" s="21" t="s">
        <v>72</v>
      </c>
      <c r="T1697" s="20">
        <f>E1697+7</f>
        <v>42187</v>
      </c>
    </row>
    <row r="1698" spans="1:20" x14ac:dyDescent="0.2">
      <c r="A1698" s="16" t="s">
        <v>676</v>
      </c>
      <c r="B1698" s="4">
        <v>134</v>
      </c>
      <c r="C1698" s="16" t="s">
        <v>598</v>
      </c>
      <c r="D1698" s="16">
        <v>868</v>
      </c>
      <c r="E1698" s="17">
        <v>42468</v>
      </c>
      <c r="F1698" s="16" t="s">
        <v>583</v>
      </c>
      <c r="G1698" s="16">
        <v>32</v>
      </c>
      <c r="H1698" s="18">
        <f>G1698*L1698</f>
        <v>696.96</v>
      </c>
      <c r="I1698" s="19">
        <v>0</v>
      </c>
      <c r="J1698" s="16" t="s">
        <v>595</v>
      </c>
      <c r="K1698" s="18">
        <v>134.72</v>
      </c>
      <c r="L1698" s="18">
        <v>21.78</v>
      </c>
      <c r="M1698" s="18">
        <v>5.94</v>
      </c>
      <c r="N1698" s="16" t="s">
        <v>632</v>
      </c>
      <c r="O1698" s="16" t="s">
        <v>606</v>
      </c>
      <c r="P1698" s="16" t="s">
        <v>68</v>
      </c>
      <c r="Q1698" s="16" t="s">
        <v>679</v>
      </c>
      <c r="R1698" s="16" t="s">
        <v>685</v>
      </c>
      <c r="S1698" s="16" t="s">
        <v>590</v>
      </c>
      <c r="T1698" s="20">
        <f>E1698+7</f>
        <v>42475</v>
      </c>
    </row>
    <row r="1699" spans="1:20" x14ac:dyDescent="0.2">
      <c r="A1699" s="16" t="s">
        <v>676</v>
      </c>
      <c r="B1699" s="2">
        <v>5044</v>
      </c>
      <c r="C1699" s="21" t="s">
        <v>598</v>
      </c>
      <c r="D1699" s="16">
        <v>35938</v>
      </c>
      <c r="E1699" s="22">
        <v>42630</v>
      </c>
      <c r="F1699" s="16" t="s">
        <v>583</v>
      </c>
      <c r="G1699" s="21">
        <v>6</v>
      </c>
      <c r="H1699" s="18">
        <f>G1699*L1699</f>
        <v>1685.88</v>
      </c>
      <c r="I1699" s="23">
        <v>0.05</v>
      </c>
      <c r="J1699" s="16" t="s">
        <v>593</v>
      </c>
      <c r="K1699" s="24">
        <v>-448.25</v>
      </c>
      <c r="L1699" s="18">
        <v>280.98</v>
      </c>
      <c r="M1699" s="24">
        <v>57</v>
      </c>
      <c r="N1699" s="16" t="s">
        <v>629</v>
      </c>
      <c r="O1699" s="21" t="s">
        <v>607</v>
      </c>
      <c r="P1699" s="16" t="s">
        <v>71</v>
      </c>
      <c r="Q1699" s="21" t="s">
        <v>680</v>
      </c>
      <c r="R1699" s="16" t="s">
        <v>696</v>
      </c>
      <c r="S1699" s="21" t="s">
        <v>72</v>
      </c>
      <c r="T1699" s="20">
        <f>E1699+7</f>
        <v>42637</v>
      </c>
    </row>
    <row r="1700" spans="1:20" x14ac:dyDescent="0.2">
      <c r="A1700" s="16" t="s">
        <v>676</v>
      </c>
      <c r="B1700" s="4">
        <v>2344</v>
      </c>
      <c r="C1700" s="16" t="s">
        <v>598</v>
      </c>
      <c r="D1700" s="16">
        <v>16897</v>
      </c>
      <c r="E1700" s="17">
        <v>42475</v>
      </c>
      <c r="F1700" s="16" t="s">
        <v>583</v>
      </c>
      <c r="G1700" s="16">
        <v>1</v>
      </c>
      <c r="H1700" s="18">
        <f>G1700*L1700</f>
        <v>320.98</v>
      </c>
      <c r="I1700" s="19">
        <v>0.02</v>
      </c>
      <c r="J1700" s="16" t="s">
        <v>593</v>
      </c>
      <c r="K1700" s="18">
        <v>-183.09</v>
      </c>
      <c r="L1700" s="18">
        <v>320.98</v>
      </c>
      <c r="M1700" s="18">
        <v>58.95</v>
      </c>
      <c r="N1700" s="16" t="s">
        <v>633</v>
      </c>
      <c r="O1700" s="16" t="s">
        <v>599</v>
      </c>
      <c r="P1700" s="16" t="s">
        <v>70</v>
      </c>
      <c r="Q1700" s="16" t="s">
        <v>680</v>
      </c>
      <c r="R1700" s="16" t="s">
        <v>696</v>
      </c>
      <c r="S1700" s="16" t="s">
        <v>72</v>
      </c>
      <c r="T1700" s="20">
        <f>E1700+7</f>
        <v>42482</v>
      </c>
    </row>
    <row r="1701" spans="1:20" x14ac:dyDescent="0.2">
      <c r="A1701" s="16" t="s">
        <v>676</v>
      </c>
      <c r="B1701" s="2">
        <v>5126</v>
      </c>
      <c r="C1701" s="21" t="s">
        <v>598</v>
      </c>
      <c r="D1701" s="16">
        <v>36512</v>
      </c>
      <c r="E1701" s="22">
        <v>42396</v>
      </c>
      <c r="F1701" s="16" t="s">
        <v>583</v>
      </c>
      <c r="G1701" s="21">
        <v>30</v>
      </c>
      <c r="H1701" s="18">
        <f>G1701*L1701</f>
        <v>10679.400000000001</v>
      </c>
      <c r="I1701" s="23">
        <v>0.04</v>
      </c>
      <c r="J1701" s="16" t="s">
        <v>593</v>
      </c>
      <c r="K1701" s="24">
        <v>1099.29</v>
      </c>
      <c r="L1701" s="18">
        <v>355.98</v>
      </c>
      <c r="M1701" s="24">
        <v>58.92</v>
      </c>
      <c r="N1701" s="16" t="s">
        <v>302</v>
      </c>
      <c r="O1701" s="21" t="s">
        <v>606</v>
      </c>
      <c r="P1701" s="16" t="s">
        <v>69</v>
      </c>
      <c r="Q1701" s="21" t="s">
        <v>680</v>
      </c>
      <c r="R1701" s="16" t="s">
        <v>696</v>
      </c>
      <c r="S1701" s="21" t="s">
        <v>72</v>
      </c>
      <c r="T1701" s="20">
        <f>E1701+7</f>
        <v>42403</v>
      </c>
    </row>
    <row r="1702" spans="1:20" x14ac:dyDescent="0.2">
      <c r="A1702" s="16" t="s">
        <v>676</v>
      </c>
      <c r="B1702" s="2">
        <v>7640</v>
      </c>
      <c r="C1702" s="16" t="s">
        <v>598</v>
      </c>
      <c r="D1702" s="16">
        <v>54721</v>
      </c>
      <c r="E1702" s="17">
        <v>42600</v>
      </c>
      <c r="F1702" s="16" t="s">
        <v>583</v>
      </c>
      <c r="G1702" s="16">
        <v>19</v>
      </c>
      <c r="H1702" s="18">
        <f>G1702*L1702</f>
        <v>1918.6200000000001</v>
      </c>
      <c r="I1702" s="19">
        <v>0</v>
      </c>
      <c r="J1702" s="16" t="s">
        <v>593</v>
      </c>
      <c r="K1702" s="18">
        <v>151.09</v>
      </c>
      <c r="L1702" s="18">
        <v>100.98</v>
      </c>
      <c r="M1702" s="18">
        <v>26.22</v>
      </c>
      <c r="N1702" s="16" t="s">
        <v>113</v>
      </c>
      <c r="O1702" s="16" t="s">
        <v>606</v>
      </c>
      <c r="P1702" s="16" t="s">
        <v>71</v>
      </c>
      <c r="Q1702" s="16" t="s">
        <v>680</v>
      </c>
      <c r="R1702" s="16" t="s">
        <v>695</v>
      </c>
      <c r="S1702" s="16" t="s">
        <v>587</v>
      </c>
      <c r="T1702" s="20">
        <f>E1702+7</f>
        <v>42607</v>
      </c>
    </row>
    <row r="1703" spans="1:20" x14ac:dyDescent="0.2">
      <c r="A1703" s="16" t="s">
        <v>676</v>
      </c>
      <c r="B1703" s="4">
        <v>2930</v>
      </c>
      <c r="C1703" s="21" t="s">
        <v>598</v>
      </c>
      <c r="D1703" s="16">
        <v>21223</v>
      </c>
      <c r="E1703" s="22">
        <v>42383</v>
      </c>
      <c r="F1703" s="16" t="s">
        <v>583</v>
      </c>
      <c r="G1703" s="21">
        <v>3</v>
      </c>
      <c r="H1703" s="18">
        <f>G1703*L1703</f>
        <v>302.94</v>
      </c>
      <c r="I1703" s="23">
        <v>0.1</v>
      </c>
      <c r="J1703" s="16" t="s">
        <v>593</v>
      </c>
      <c r="K1703" s="24">
        <v>-144.43</v>
      </c>
      <c r="L1703" s="18">
        <v>100.98</v>
      </c>
      <c r="M1703" s="24">
        <v>26.22</v>
      </c>
      <c r="N1703" s="16" t="s">
        <v>639</v>
      </c>
      <c r="O1703" s="21" t="s">
        <v>599</v>
      </c>
      <c r="P1703" s="16" t="s">
        <v>70</v>
      </c>
      <c r="Q1703" s="21" t="s">
        <v>680</v>
      </c>
      <c r="R1703" s="16" t="s">
        <v>695</v>
      </c>
      <c r="S1703" s="21" t="s">
        <v>587</v>
      </c>
      <c r="T1703" s="20">
        <f>E1703+7</f>
        <v>42390</v>
      </c>
    </row>
    <row r="1704" spans="1:20" x14ac:dyDescent="0.2">
      <c r="A1704" s="16" t="s">
        <v>676</v>
      </c>
      <c r="B1704" s="2">
        <v>7315</v>
      </c>
      <c r="C1704" s="16" t="s">
        <v>598</v>
      </c>
      <c r="D1704" s="16">
        <v>52162</v>
      </c>
      <c r="E1704" s="17">
        <v>42248</v>
      </c>
      <c r="F1704" s="16" t="s">
        <v>583</v>
      </c>
      <c r="G1704" s="16">
        <v>39</v>
      </c>
      <c r="H1704" s="18">
        <f>G1704*L1704</f>
        <v>252.72000000000003</v>
      </c>
      <c r="I1704" s="19">
        <v>7.0000000000000007E-2</v>
      </c>
      <c r="J1704" s="16" t="s">
        <v>595</v>
      </c>
      <c r="K1704" s="18">
        <v>-220.3</v>
      </c>
      <c r="L1704" s="18">
        <v>6.48</v>
      </c>
      <c r="M1704" s="18">
        <v>9.68</v>
      </c>
      <c r="N1704" s="16" t="s">
        <v>493</v>
      </c>
      <c r="O1704" s="16" t="s">
        <v>606</v>
      </c>
      <c r="P1704" s="16" t="s">
        <v>68</v>
      </c>
      <c r="Q1704" s="16" t="s">
        <v>680</v>
      </c>
      <c r="R1704" s="16" t="s">
        <v>695</v>
      </c>
      <c r="S1704" s="16" t="s">
        <v>587</v>
      </c>
      <c r="T1704" s="20">
        <f>E1704+7</f>
        <v>42255</v>
      </c>
    </row>
    <row r="1705" spans="1:20" x14ac:dyDescent="0.2">
      <c r="A1705" s="16" t="s">
        <v>676</v>
      </c>
      <c r="B1705" s="4">
        <v>6131</v>
      </c>
      <c r="C1705" s="21" t="s">
        <v>598</v>
      </c>
      <c r="D1705" s="16">
        <v>43398</v>
      </c>
      <c r="E1705" s="22">
        <v>42057</v>
      </c>
      <c r="F1705" s="16" t="s">
        <v>583</v>
      </c>
      <c r="G1705" s="21">
        <v>10</v>
      </c>
      <c r="H1705" s="18">
        <f>G1705*L1705</f>
        <v>1593.1</v>
      </c>
      <c r="I1705" s="23">
        <v>7.0000000000000007E-2</v>
      </c>
      <c r="J1705" s="16" t="s">
        <v>593</v>
      </c>
      <c r="K1705" s="24">
        <v>-193.97</v>
      </c>
      <c r="L1705" s="18">
        <v>159.31</v>
      </c>
      <c r="M1705" s="24">
        <v>60</v>
      </c>
      <c r="N1705" s="16" t="s">
        <v>306</v>
      </c>
      <c r="O1705" s="21" t="s">
        <v>600</v>
      </c>
      <c r="P1705" s="16" t="s">
        <v>71</v>
      </c>
      <c r="Q1705" s="21" t="s">
        <v>680</v>
      </c>
      <c r="R1705" s="16" t="s">
        <v>693</v>
      </c>
      <c r="S1705" s="21" t="s">
        <v>72</v>
      </c>
      <c r="T1705" s="20">
        <f>E1705+7</f>
        <v>42064</v>
      </c>
    </row>
    <row r="1706" spans="1:20" x14ac:dyDescent="0.2">
      <c r="A1706" s="16" t="s">
        <v>676</v>
      </c>
      <c r="B1706" s="4">
        <v>6548</v>
      </c>
      <c r="C1706" s="16" t="s">
        <v>598</v>
      </c>
      <c r="D1706" s="16">
        <v>46565</v>
      </c>
      <c r="E1706" s="17">
        <v>42116</v>
      </c>
      <c r="F1706" s="16" t="s">
        <v>583</v>
      </c>
      <c r="G1706" s="16">
        <v>16</v>
      </c>
      <c r="H1706" s="18">
        <f>G1706*L1706</f>
        <v>4810.3999999999996</v>
      </c>
      <c r="I1706" s="19">
        <v>0.05</v>
      </c>
      <c r="J1706" s="16" t="s">
        <v>594</v>
      </c>
      <c r="K1706" s="18">
        <v>1196.72</v>
      </c>
      <c r="L1706" s="18">
        <v>300.64999999999998</v>
      </c>
      <c r="M1706" s="18">
        <v>24.49</v>
      </c>
      <c r="N1706" s="16" t="s">
        <v>635</v>
      </c>
      <c r="O1706" s="16" t="s">
        <v>599</v>
      </c>
      <c r="P1706" s="16" t="s">
        <v>68</v>
      </c>
      <c r="Q1706" s="16" t="s">
        <v>679</v>
      </c>
      <c r="R1706" s="16" t="s">
        <v>685</v>
      </c>
      <c r="S1706" s="16" t="s">
        <v>589</v>
      </c>
      <c r="T1706" s="20">
        <f>E1706+7</f>
        <v>42123</v>
      </c>
    </row>
    <row r="1707" spans="1:20" x14ac:dyDescent="0.2">
      <c r="A1707" s="16" t="s">
        <v>676</v>
      </c>
      <c r="B1707" s="4">
        <v>3176</v>
      </c>
      <c r="C1707" s="21" t="s">
        <v>598</v>
      </c>
      <c r="D1707" s="16">
        <v>22848</v>
      </c>
      <c r="E1707" s="22">
        <v>42287</v>
      </c>
      <c r="F1707" s="16" t="s">
        <v>583</v>
      </c>
      <c r="G1707" s="21">
        <v>20</v>
      </c>
      <c r="H1707" s="18">
        <f>G1707*L1707</f>
        <v>89.600000000000009</v>
      </c>
      <c r="I1707" s="23">
        <v>0.01</v>
      </c>
      <c r="J1707" s="16" t="s">
        <v>595</v>
      </c>
      <c r="K1707" s="24">
        <v>-893.39</v>
      </c>
      <c r="L1707" s="18">
        <v>4.4800000000000004</v>
      </c>
      <c r="M1707" s="24">
        <v>49</v>
      </c>
      <c r="N1707" s="16" t="s">
        <v>233</v>
      </c>
      <c r="O1707" s="21" t="s">
        <v>600</v>
      </c>
      <c r="P1707" s="16" t="s">
        <v>68</v>
      </c>
      <c r="Q1707" s="21" t="s">
        <v>679</v>
      </c>
      <c r="R1707" s="16" t="s">
        <v>685</v>
      </c>
      <c r="S1707" s="21" t="s">
        <v>589</v>
      </c>
      <c r="T1707" s="20">
        <f>E1707+7</f>
        <v>42294</v>
      </c>
    </row>
    <row r="1708" spans="1:20" x14ac:dyDescent="0.2">
      <c r="A1708" s="16" t="s">
        <v>676</v>
      </c>
      <c r="B1708" s="2">
        <v>6060</v>
      </c>
      <c r="C1708" s="16" t="s">
        <v>598</v>
      </c>
      <c r="D1708" s="16">
        <v>42945</v>
      </c>
      <c r="E1708" s="17">
        <v>42672</v>
      </c>
      <c r="F1708" s="16" t="s">
        <v>583</v>
      </c>
      <c r="G1708" s="16">
        <v>45</v>
      </c>
      <c r="H1708" s="18">
        <f>G1708*L1708</f>
        <v>177.75</v>
      </c>
      <c r="I1708" s="19">
        <v>7.0000000000000007E-2</v>
      </c>
      <c r="J1708" s="16" t="s">
        <v>595</v>
      </c>
      <c r="K1708" s="18">
        <v>-164.92</v>
      </c>
      <c r="L1708" s="18">
        <v>3.95</v>
      </c>
      <c r="M1708" s="18">
        <v>5.13</v>
      </c>
      <c r="N1708" s="16" t="s">
        <v>626</v>
      </c>
      <c r="O1708" s="16" t="s">
        <v>607</v>
      </c>
      <c r="P1708" s="16" t="s">
        <v>71</v>
      </c>
      <c r="Q1708" s="16" t="s">
        <v>679</v>
      </c>
      <c r="R1708" s="16" t="s">
        <v>685</v>
      </c>
      <c r="S1708" s="16" t="s">
        <v>591</v>
      </c>
      <c r="T1708" s="20">
        <f>E1708+7</f>
        <v>42679</v>
      </c>
    </row>
    <row r="1709" spans="1:20" x14ac:dyDescent="0.2">
      <c r="A1709" s="16" t="s">
        <v>676</v>
      </c>
      <c r="B1709" s="4">
        <v>2268</v>
      </c>
      <c r="C1709" s="21" t="s">
        <v>598</v>
      </c>
      <c r="D1709" s="16">
        <v>16291</v>
      </c>
      <c r="E1709" s="22">
        <v>42041</v>
      </c>
      <c r="F1709" s="16" t="s">
        <v>583</v>
      </c>
      <c r="G1709" s="21">
        <v>31</v>
      </c>
      <c r="H1709" s="18">
        <f>G1709*L1709</f>
        <v>850.0200000000001</v>
      </c>
      <c r="I1709" s="23">
        <v>0.01</v>
      </c>
      <c r="J1709" s="16" t="s">
        <v>595</v>
      </c>
      <c r="K1709" s="24">
        <v>-27.79</v>
      </c>
      <c r="L1709" s="18">
        <v>27.42</v>
      </c>
      <c r="M1709" s="24">
        <v>19.46</v>
      </c>
      <c r="N1709" s="16" t="s">
        <v>400</v>
      </c>
      <c r="O1709" s="21" t="s">
        <v>600</v>
      </c>
      <c r="P1709" s="16" t="s">
        <v>70</v>
      </c>
      <c r="Q1709" s="21" t="s">
        <v>680</v>
      </c>
      <c r="R1709" s="16" t="s">
        <v>687</v>
      </c>
      <c r="S1709" s="21" t="s">
        <v>591</v>
      </c>
      <c r="T1709" s="20">
        <f>E1709+7</f>
        <v>42048</v>
      </c>
    </row>
    <row r="1710" spans="1:20" x14ac:dyDescent="0.2">
      <c r="A1710" s="16" t="s">
        <v>676</v>
      </c>
      <c r="B1710" s="2">
        <v>5868</v>
      </c>
      <c r="C1710" s="16" t="s">
        <v>598</v>
      </c>
      <c r="D1710" s="16">
        <v>41634</v>
      </c>
      <c r="E1710" s="17">
        <v>42651</v>
      </c>
      <c r="F1710" s="16" t="s">
        <v>583</v>
      </c>
      <c r="G1710" s="16">
        <v>10</v>
      </c>
      <c r="H1710" s="18">
        <f>G1710*L1710</f>
        <v>349.90000000000003</v>
      </c>
      <c r="I1710" s="19">
        <v>0.01</v>
      </c>
      <c r="J1710" s="16" t="s">
        <v>595</v>
      </c>
      <c r="K1710" s="18">
        <v>17.73</v>
      </c>
      <c r="L1710" s="18">
        <v>34.99</v>
      </c>
      <c r="M1710" s="18">
        <v>7.73</v>
      </c>
      <c r="N1710" s="16" t="s">
        <v>227</v>
      </c>
      <c r="O1710" s="16" t="s">
        <v>606</v>
      </c>
      <c r="P1710" s="16" t="s">
        <v>68</v>
      </c>
      <c r="Q1710" s="16" t="s">
        <v>679</v>
      </c>
      <c r="R1710" s="16" t="s">
        <v>683</v>
      </c>
      <c r="S1710" s="16" t="s">
        <v>591</v>
      </c>
      <c r="T1710" s="20">
        <f>E1710+7</f>
        <v>42658</v>
      </c>
    </row>
    <row r="1711" spans="1:20" x14ac:dyDescent="0.2">
      <c r="A1711" s="16" t="s">
        <v>676</v>
      </c>
      <c r="B1711" s="2">
        <v>2588</v>
      </c>
      <c r="C1711" s="21" t="s">
        <v>598</v>
      </c>
      <c r="D1711" s="16">
        <v>18688</v>
      </c>
      <c r="E1711" s="22">
        <v>42007</v>
      </c>
      <c r="F1711" s="16" t="s">
        <v>583</v>
      </c>
      <c r="G1711" s="21">
        <v>41</v>
      </c>
      <c r="H1711" s="18">
        <f>G1711*L1711</f>
        <v>5165.59</v>
      </c>
      <c r="I1711" s="23">
        <v>0.1</v>
      </c>
      <c r="J1711" s="16" t="s">
        <v>595</v>
      </c>
      <c r="K1711" s="24">
        <v>812.24099999999999</v>
      </c>
      <c r="L1711" s="18">
        <v>125.99</v>
      </c>
      <c r="M1711" s="24">
        <v>4.2</v>
      </c>
      <c r="N1711" s="16" t="s">
        <v>639</v>
      </c>
      <c r="O1711" s="21" t="s">
        <v>599</v>
      </c>
      <c r="P1711" s="16" t="s">
        <v>68</v>
      </c>
      <c r="Q1711" s="21" t="s">
        <v>681</v>
      </c>
      <c r="R1711" s="16" t="s">
        <v>688</v>
      </c>
      <c r="S1711" s="21" t="s">
        <v>591</v>
      </c>
      <c r="T1711" s="20">
        <f>E1711+7</f>
        <v>42014</v>
      </c>
    </row>
    <row r="1712" spans="1:20" x14ac:dyDescent="0.2">
      <c r="A1712" s="16" t="s">
        <v>676</v>
      </c>
      <c r="B1712" s="2">
        <v>2389</v>
      </c>
      <c r="C1712" s="16" t="s">
        <v>598</v>
      </c>
      <c r="D1712" s="16">
        <v>17312</v>
      </c>
      <c r="E1712" s="17">
        <v>42083</v>
      </c>
      <c r="F1712" s="16" t="s">
        <v>583</v>
      </c>
      <c r="G1712" s="16">
        <v>41</v>
      </c>
      <c r="H1712" s="18">
        <f>G1712*L1712</f>
        <v>5165.59</v>
      </c>
      <c r="I1712" s="19">
        <v>0</v>
      </c>
      <c r="J1712" s="16" t="s">
        <v>595</v>
      </c>
      <c r="K1712" s="18">
        <v>1432.8629999999998</v>
      </c>
      <c r="L1712" s="18">
        <v>125.99</v>
      </c>
      <c r="M1712" s="18">
        <v>2.5</v>
      </c>
      <c r="N1712" s="16" t="s">
        <v>389</v>
      </c>
      <c r="O1712" s="16" t="s">
        <v>600</v>
      </c>
      <c r="P1712" s="16" t="s">
        <v>68</v>
      </c>
      <c r="Q1712" s="16" t="s">
        <v>681</v>
      </c>
      <c r="R1712" s="16" t="s">
        <v>688</v>
      </c>
      <c r="S1712" s="16" t="s">
        <v>591</v>
      </c>
      <c r="T1712" s="20">
        <f>E1712+7</f>
        <v>42090</v>
      </c>
    </row>
    <row r="1713" spans="1:20" x14ac:dyDescent="0.2">
      <c r="A1713" s="16" t="s">
        <v>676</v>
      </c>
      <c r="B1713" s="2">
        <v>5835</v>
      </c>
      <c r="C1713" s="21" t="s">
        <v>598</v>
      </c>
      <c r="D1713" s="16">
        <v>41409</v>
      </c>
      <c r="E1713" s="22">
        <v>42145</v>
      </c>
      <c r="F1713" s="16" t="s">
        <v>583</v>
      </c>
      <c r="G1713" s="21">
        <v>1</v>
      </c>
      <c r="H1713" s="18">
        <f>G1713*L1713</f>
        <v>11.5</v>
      </c>
      <c r="I1713" s="23">
        <v>0</v>
      </c>
      <c r="J1713" s="16" t="s">
        <v>595</v>
      </c>
      <c r="K1713" s="24">
        <v>-18.250499999999999</v>
      </c>
      <c r="L1713" s="18">
        <v>11.5</v>
      </c>
      <c r="M1713" s="24">
        <v>7.19</v>
      </c>
      <c r="N1713" s="16" t="s">
        <v>639</v>
      </c>
      <c r="O1713" s="21" t="s">
        <v>606</v>
      </c>
      <c r="P1713" s="16" t="s">
        <v>71</v>
      </c>
      <c r="Q1713" s="21" t="s">
        <v>679</v>
      </c>
      <c r="R1713" s="16" t="s">
        <v>691</v>
      </c>
      <c r="S1713" s="21" t="s">
        <v>591</v>
      </c>
      <c r="T1713" s="20">
        <f>E1713+7</f>
        <v>42152</v>
      </c>
    </row>
    <row r="1714" spans="1:20" x14ac:dyDescent="0.2">
      <c r="A1714" s="16" t="s">
        <v>676</v>
      </c>
      <c r="B1714" s="4">
        <v>2586</v>
      </c>
      <c r="C1714" s="16" t="s">
        <v>598</v>
      </c>
      <c r="D1714" s="16">
        <v>18688</v>
      </c>
      <c r="E1714" s="17">
        <v>42007</v>
      </c>
      <c r="F1714" s="16" t="s">
        <v>583</v>
      </c>
      <c r="G1714" s="16">
        <v>49</v>
      </c>
      <c r="H1714" s="18">
        <f>G1714*L1714</f>
        <v>14944.51</v>
      </c>
      <c r="I1714" s="19">
        <v>0.04</v>
      </c>
      <c r="J1714" s="16" t="s">
        <v>595</v>
      </c>
      <c r="K1714" s="18">
        <v>5762.5239999999994</v>
      </c>
      <c r="L1714" s="18">
        <v>304.99</v>
      </c>
      <c r="M1714" s="18">
        <v>19.989999999999998</v>
      </c>
      <c r="N1714" s="16" t="s">
        <v>624</v>
      </c>
      <c r="O1714" s="16" t="s">
        <v>607</v>
      </c>
      <c r="P1714" s="16" t="s">
        <v>68</v>
      </c>
      <c r="Q1714" s="16" t="s">
        <v>679</v>
      </c>
      <c r="R1714" s="16" t="s">
        <v>691</v>
      </c>
      <c r="S1714" s="16" t="s">
        <v>591</v>
      </c>
      <c r="T1714" s="20">
        <f>E1714+7</f>
        <v>42014</v>
      </c>
    </row>
    <row r="1715" spans="1:20" x14ac:dyDescent="0.2">
      <c r="A1715" s="16" t="s">
        <v>676</v>
      </c>
      <c r="B1715" s="4">
        <v>4011</v>
      </c>
      <c r="C1715" s="21" t="s">
        <v>598</v>
      </c>
      <c r="D1715" s="16">
        <v>28641</v>
      </c>
      <c r="E1715" s="22">
        <v>42228</v>
      </c>
      <c r="F1715" s="16" t="s">
        <v>583</v>
      </c>
      <c r="G1715" s="21">
        <v>33</v>
      </c>
      <c r="H1715" s="18">
        <f>G1715*L1715</f>
        <v>274.56</v>
      </c>
      <c r="I1715" s="23">
        <v>0.05</v>
      </c>
      <c r="J1715" s="16" t="s">
        <v>594</v>
      </c>
      <c r="K1715" s="24">
        <v>-36.340000000000003</v>
      </c>
      <c r="L1715" s="18">
        <v>8.32</v>
      </c>
      <c r="M1715" s="24">
        <v>2.38</v>
      </c>
      <c r="N1715" s="16" t="s">
        <v>636</v>
      </c>
      <c r="O1715" s="21" t="s">
        <v>599</v>
      </c>
      <c r="P1715" s="16" t="s">
        <v>68</v>
      </c>
      <c r="Q1715" s="21" t="s">
        <v>681</v>
      </c>
      <c r="R1715" s="16" t="s">
        <v>689</v>
      </c>
      <c r="S1715" s="21" t="s">
        <v>592</v>
      </c>
      <c r="T1715" s="20">
        <f>E1715+7</f>
        <v>42235</v>
      </c>
    </row>
    <row r="1716" spans="1:20" x14ac:dyDescent="0.2">
      <c r="A1716" s="16" t="s">
        <v>676</v>
      </c>
      <c r="B1716" s="2">
        <v>5464</v>
      </c>
      <c r="C1716" s="16" t="s">
        <v>598</v>
      </c>
      <c r="D1716" s="16">
        <v>38817</v>
      </c>
      <c r="E1716" s="17">
        <v>42449</v>
      </c>
      <c r="F1716" s="16" t="s">
        <v>583</v>
      </c>
      <c r="G1716" s="16">
        <v>1</v>
      </c>
      <c r="H1716" s="18">
        <f>G1716*L1716</f>
        <v>4.9800000000000004</v>
      </c>
      <c r="I1716" s="19">
        <v>0.02</v>
      </c>
      <c r="J1716" s="16" t="s">
        <v>595</v>
      </c>
      <c r="K1716" s="18">
        <v>-18.03</v>
      </c>
      <c r="L1716" s="18">
        <v>4.9800000000000004</v>
      </c>
      <c r="M1716" s="18">
        <v>4.62</v>
      </c>
      <c r="N1716" s="16" t="s">
        <v>429</v>
      </c>
      <c r="O1716" s="16" t="s">
        <v>606</v>
      </c>
      <c r="P1716" s="16" t="s">
        <v>70</v>
      </c>
      <c r="Q1716" s="16" t="s">
        <v>681</v>
      </c>
      <c r="R1716" s="16" t="s">
        <v>689</v>
      </c>
      <c r="S1716" s="16" t="s">
        <v>592</v>
      </c>
      <c r="T1716" s="20">
        <f>E1716+7</f>
        <v>42456</v>
      </c>
    </row>
    <row r="1717" spans="1:20" x14ac:dyDescent="0.2">
      <c r="A1717" s="16" t="s">
        <v>676</v>
      </c>
      <c r="B1717" s="4">
        <v>10098</v>
      </c>
      <c r="C1717" s="21" t="s">
        <v>598</v>
      </c>
      <c r="D1717" s="16">
        <v>12418</v>
      </c>
      <c r="E1717" s="22">
        <v>42357</v>
      </c>
      <c r="F1717" s="16" t="s">
        <v>583</v>
      </c>
      <c r="G1717" s="21">
        <v>38</v>
      </c>
      <c r="H1717" s="18">
        <f>G1717*L1717</f>
        <v>303.24</v>
      </c>
      <c r="I1717" s="23">
        <v>0.09</v>
      </c>
      <c r="J1717" s="16" t="s">
        <v>595</v>
      </c>
      <c r="K1717" s="24">
        <v>-142.86000000000001</v>
      </c>
      <c r="L1717" s="18">
        <v>7.98</v>
      </c>
      <c r="M1717" s="24">
        <v>6.5</v>
      </c>
      <c r="N1717" s="16" t="s">
        <v>634</v>
      </c>
      <c r="O1717" s="21" t="s">
        <v>599</v>
      </c>
      <c r="P1717" s="16" t="s">
        <v>68</v>
      </c>
      <c r="Q1717" s="21" t="s">
        <v>679</v>
      </c>
      <c r="R1717" s="16" t="s">
        <v>692</v>
      </c>
      <c r="S1717" s="21" t="s">
        <v>590</v>
      </c>
      <c r="T1717" s="20">
        <f>E1717+7</f>
        <v>42364</v>
      </c>
    </row>
    <row r="1718" spans="1:20" x14ac:dyDescent="0.2">
      <c r="A1718" s="16" t="s">
        <v>676</v>
      </c>
      <c r="B1718" s="2">
        <v>4770</v>
      </c>
      <c r="C1718" s="16" t="s">
        <v>598</v>
      </c>
      <c r="D1718" s="16">
        <v>33893</v>
      </c>
      <c r="E1718" s="17">
        <v>42572</v>
      </c>
      <c r="F1718" s="16" t="s">
        <v>583</v>
      </c>
      <c r="G1718" s="16">
        <v>6</v>
      </c>
      <c r="H1718" s="18">
        <f>G1718*L1718</f>
        <v>215.34</v>
      </c>
      <c r="I1718" s="19">
        <v>0</v>
      </c>
      <c r="J1718" s="16" t="s">
        <v>595</v>
      </c>
      <c r="K1718" s="18">
        <v>-14.03</v>
      </c>
      <c r="L1718" s="18">
        <v>35.89</v>
      </c>
      <c r="M1718" s="18">
        <v>14.72</v>
      </c>
      <c r="N1718" s="16" t="s">
        <v>632</v>
      </c>
      <c r="O1718" s="16" t="s">
        <v>599</v>
      </c>
      <c r="P1718" s="16" t="s">
        <v>70</v>
      </c>
      <c r="Q1718" s="16" t="s">
        <v>679</v>
      </c>
      <c r="R1718" s="16" t="s">
        <v>682</v>
      </c>
      <c r="S1718" s="16" t="s">
        <v>591</v>
      </c>
      <c r="T1718" s="20">
        <f>E1718+7</f>
        <v>42579</v>
      </c>
    </row>
    <row r="1719" spans="1:20" x14ac:dyDescent="0.2">
      <c r="A1719" s="16" t="s">
        <v>676</v>
      </c>
      <c r="B1719" s="2">
        <v>1791</v>
      </c>
      <c r="C1719" s="21" t="s">
        <v>598</v>
      </c>
      <c r="D1719" s="16">
        <v>12806</v>
      </c>
      <c r="E1719" s="22">
        <v>42301</v>
      </c>
      <c r="F1719" s="16" t="s">
        <v>583</v>
      </c>
      <c r="G1719" s="21">
        <v>20</v>
      </c>
      <c r="H1719" s="18">
        <f>G1719*L1719</f>
        <v>717.8</v>
      </c>
      <c r="I1719" s="23">
        <v>0</v>
      </c>
      <c r="J1719" s="16" t="s">
        <v>595</v>
      </c>
      <c r="K1719" s="24">
        <v>107.93</v>
      </c>
      <c r="L1719" s="18">
        <v>35.89</v>
      </c>
      <c r="M1719" s="24">
        <v>14.72</v>
      </c>
      <c r="N1719" s="16" t="s">
        <v>633</v>
      </c>
      <c r="O1719" s="21" t="s">
        <v>599</v>
      </c>
      <c r="P1719" s="16" t="s">
        <v>69</v>
      </c>
      <c r="Q1719" s="21" t="s">
        <v>679</v>
      </c>
      <c r="R1719" s="16" t="s">
        <v>682</v>
      </c>
      <c r="S1719" s="21" t="s">
        <v>591</v>
      </c>
      <c r="T1719" s="20">
        <f>E1719+7</f>
        <v>42308</v>
      </c>
    </row>
    <row r="1720" spans="1:20" x14ac:dyDescent="0.2">
      <c r="A1720" s="16" t="s">
        <v>676</v>
      </c>
      <c r="B1720" s="4">
        <v>4673</v>
      </c>
      <c r="C1720" s="16" t="s">
        <v>598</v>
      </c>
      <c r="D1720" s="16">
        <v>33253</v>
      </c>
      <c r="E1720" s="17">
        <v>42277</v>
      </c>
      <c r="F1720" s="16" t="s">
        <v>583</v>
      </c>
      <c r="G1720" s="16">
        <v>6</v>
      </c>
      <c r="H1720" s="18">
        <f>G1720*L1720</f>
        <v>24.78</v>
      </c>
      <c r="I1720" s="19">
        <v>0.08</v>
      </c>
      <c r="J1720" s="16" t="s">
        <v>595</v>
      </c>
      <c r="K1720" s="18">
        <v>-5.2</v>
      </c>
      <c r="L1720" s="18">
        <v>4.13</v>
      </c>
      <c r="M1720" s="18">
        <v>1.17</v>
      </c>
      <c r="N1720" s="16" t="s">
        <v>420</v>
      </c>
      <c r="O1720" s="16" t="s">
        <v>600</v>
      </c>
      <c r="P1720" s="16" t="s">
        <v>68</v>
      </c>
      <c r="Q1720" s="16" t="s">
        <v>679</v>
      </c>
      <c r="R1720" s="16" t="s">
        <v>683</v>
      </c>
      <c r="S1720" s="16" t="s">
        <v>588</v>
      </c>
      <c r="T1720" s="20">
        <f>E1720+7</f>
        <v>42284</v>
      </c>
    </row>
    <row r="1721" spans="1:20" x14ac:dyDescent="0.2">
      <c r="A1721" s="16" t="s">
        <v>676</v>
      </c>
      <c r="B1721" s="2">
        <v>2349</v>
      </c>
      <c r="C1721" s="21" t="s">
        <v>598</v>
      </c>
      <c r="D1721" s="16">
        <v>16935</v>
      </c>
      <c r="E1721" s="22">
        <v>42658</v>
      </c>
      <c r="F1721" s="16" t="s">
        <v>583</v>
      </c>
      <c r="G1721" s="21">
        <v>43</v>
      </c>
      <c r="H1721" s="18">
        <f>G1721*L1721</f>
        <v>123.83999999999999</v>
      </c>
      <c r="I1721" s="23">
        <v>0.09</v>
      </c>
      <c r="J1721" s="16" t="s">
        <v>594</v>
      </c>
      <c r="K1721" s="24">
        <v>12.47</v>
      </c>
      <c r="L1721" s="18">
        <v>2.88</v>
      </c>
      <c r="M1721" s="24">
        <v>0.7</v>
      </c>
      <c r="N1721" s="16" t="s">
        <v>628</v>
      </c>
      <c r="O1721" s="21" t="s">
        <v>607</v>
      </c>
      <c r="P1721" s="16" t="s">
        <v>71</v>
      </c>
      <c r="Q1721" s="21" t="s">
        <v>679</v>
      </c>
      <c r="R1721" s="16" t="s">
        <v>683</v>
      </c>
      <c r="S1721" s="21" t="s">
        <v>588</v>
      </c>
      <c r="T1721" s="20">
        <f>E1721+7</f>
        <v>42665</v>
      </c>
    </row>
    <row r="1722" spans="1:20" x14ac:dyDescent="0.2">
      <c r="A1722" s="16" t="s">
        <v>676</v>
      </c>
      <c r="B1722" s="2">
        <v>3054</v>
      </c>
      <c r="C1722" s="16" t="s">
        <v>598</v>
      </c>
      <c r="D1722" s="16">
        <v>21890</v>
      </c>
      <c r="E1722" s="17">
        <v>41967</v>
      </c>
      <c r="F1722" s="16" t="s">
        <v>583</v>
      </c>
      <c r="G1722" s="16">
        <v>27</v>
      </c>
      <c r="H1722" s="18">
        <f>G1722*L1722</f>
        <v>79.38</v>
      </c>
      <c r="I1722" s="19">
        <v>0.01</v>
      </c>
      <c r="J1722" s="16" t="s">
        <v>595</v>
      </c>
      <c r="K1722" s="18">
        <v>4.0599999999999996</v>
      </c>
      <c r="L1722" s="18">
        <v>2.94</v>
      </c>
      <c r="M1722" s="18">
        <v>0.96</v>
      </c>
      <c r="N1722" s="16" t="s">
        <v>634</v>
      </c>
      <c r="O1722" s="16" t="s">
        <v>606</v>
      </c>
      <c r="P1722" s="16" t="s">
        <v>69</v>
      </c>
      <c r="Q1722" s="16" t="s">
        <v>679</v>
      </c>
      <c r="R1722" s="16" t="s">
        <v>683</v>
      </c>
      <c r="S1722" s="16" t="s">
        <v>588</v>
      </c>
      <c r="T1722" s="20">
        <f>E1722+7</f>
        <v>41974</v>
      </c>
    </row>
    <row r="1723" spans="1:20" x14ac:dyDescent="0.2">
      <c r="A1723" s="16" t="s">
        <v>676</v>
      </c>
      <c r="B1723" s="2">
        <v>4521</v>
      </c>
      <c r="C1723" s="21" t="s">
        <v>598</v>
      </c>
      <c r="D1723" s="16">
        <v>32165</v>
      </c>
      <c r="E1723" s="22">
        <v>42596</v>
      </c>
      <c r="F1723" s="16" t="s">
        <v>583</v>
      </c>
      <c r="G1723" s="21">
        <v>47</v>
      </c>
      <c r="H1723" s="18">
        <f>G1723*L1723</f>
        <v>3477.0600000000004</v>
      </c>
      <c r="I1723" s="23">
        <v>0.06</v>
      </c>
      <c r="J1723" s="16" t="s">
        <v>595</v>
      </c>
      <c r="K1723" s="24">
        <v>175.24</v>
      </c>
      <c r="L1723" s="18">
        <v>73.98</v>
      </c>
      <c r="M1723" s="24">
        <v>14.52</v>
      </c>
      <c r="N1723" s="16" t="s">
        <v>634</v>
      </c>
      <c r="O1723" s="21" t="s">
        <v>599</v>
      </c>
      <c r="P1723" s="16" t="s">
        <v>69</v>
      </c>
      <c r="Q1723" s="21" t="s">
        <v>681</v>
      </c>
      <c r="R1723" s="16" t="s">
        <v>689</v>
      </c>
      <c r="S1723" s="21" t="s">
        <v>591</v>
      </c>
      <c r="T1723" s="20">
        <f>E1723+7</f>
        <v>42603</v>
      </c>
    </row>
    <row r="1724" spans="1:20" x14ac:dyDescent="0.2">
      <c r="A1724" s="16" t="s">
        <v>676</v>
      </c>
      <c r="B1724" s="4">
        <v>4793</v>
      </c>
      <c r="C1724" s="16" t="s">
        <v>598</v>
      </c>
      <c r="D1724" s="16">
        <v>34082</v>
      </c>
      <c r="E1724" s="17">
        <v>42244</v>
      </c>
      <c r="F1724" s="16" t="s">
        <v>583</v>
      </c>
      <c r="G1724" s="16">
        <v>19</v>
      </c>
      <c r="H1724" s="18">
        <f>G1724*L1724</f>
        <v>2714.34</v>
      </c>
      <c r="I1724" s="19">
        <v>0.1</v>
      </c>
      <c r="J1724" s="16" t="s">
        <v>595</v>
      </c>
      <c r="K1724" s="18">
        <v>350.62</v>
      </c>
      <c r="L1724" s="18">
        <v>142.86000000000001</v>
      </c>
      <c r="M1724" s="18">
        <v>19.989999999999998</v>
      </c>
      <c r="N1724" s="16" t="s">
        <v>470</v>
      </c>
      <c r="O1724" s="16" t="s">
        <v>606</v>
      </c>
      <c r="P1724" s="16" t="s">
        <v>71</v>
      </c>
      <c r="Q1724" s="16" t="s">
        <v>679</v>
      </c>
      <c r="R1724" s="16" t="s">
        <v>692</v>
      </c>
      <c r="S1724" s="16" t="s">
        <v>591</v>
      </c>
      <c r="T1724" s="20">
        <f>E1724+7</f>
        <v>42251</v>
      </c>
    </row>
    <row r="1725" spans="1:20" x14ac:dyDescent="0.2">
      <c r="A1725" s="16" t="s">
        <v>676</v>
      </c>
      <c r="B1725" s="4">
        <v>5346</v>
      </c>
      <c r="C1725" s="21" t="s">
        <v>598</v>
      </c>
      <c r="D1725" s="16">
        <v>37988</v>
      </c>
      <c r="E1725" s="22">
        <v>42038</v>
      </c>
      <c r="F1725" s="16" t="s">
        <v>583</v>
      </c>
      <c r="G1725" s="21">
        <v>12</v>
      </c>
      <c r="H1725" s="18">
        <f>G1725*L1725</f>
        <v>192.71999999999997</v>
      </c>
      <c r="I1725" s="23">
        <v>0.08</v>
      </c>
      <c r="J1725" s="16" t="s">
        <v>595</v>
      </c>
      <c r="K1725" s="24">
        <v>-56.71</v>
      </c>
      <c r="L1725" s="18">
        <v>16.059999999999999</v>
      </c>
      <c r="M1725" s="24">
        <v>8.34</v>
      </c>
      <c r="N1725" s="16" t="s">
        <v>627</v>
      </c>
      <c r="O1725" s="21" t="s">
        <v>607</v>
      </c>
      <c r="P1725" s="16" t="s">
        <v>68</v>
      </c>
      <c r="Q1725" s="21" t="s">
        <v>679</v>
      </c>
      <c r="R1725" s="16" t="s">
        <v>692</v>
      </c>
      <c r="S1725" s="21" t="s">
        <v>591</v>
      </c>
      <c r="T1725" s="20">
        <f>E1725+7</f>
        <v>42045</v>
      </c>
    </row>
    <row r="1726" spans="1:20" x14ac:dyDescent="0.2">
      <c r="A1726" s="16" t="s">
        <v>676</v>
      </c>
      <c r="B1726" s="4">
        <v>1425</v>
      </c>
      <c r="C1726" s="16" t="s">
        <v>598</v>
      </c>
      <c r="D1726" s="16">
        <v>10338</v>
      </c>
      <c r="E1726" s="17">
        <v>42138</v>
      </c>
      <c r="F1726" s="16" t="s">
        <v>583</v>
      </c>
      <c r="G1726" s="16">
        <v>9</v>
      </c>
      <c r="H1726" s="18">
        <f>G1726*L1726</f>
        <v>818.73</v>
      </c>
      <c r="I1726" s="19">
        <v>0.04</v>
      </c>
      <c r="J1726" s="16" t="s">
        <v>593</v>
      </c>
      <c r="K1726" s="18">
        <v>15.36</v>
      </c>
      <c r="L1726" s="18">
        <v>90.97</v>
      </c>
      <c r="M1726" s="18">
        <v>14</v>
      </c>
      <c r="N1726" s="16" t="s">
        <v>533</v>
      </c>
      <c r="O1726" s="16" t="s">
        <v>600</v>
      </c>
      <c r="P1726" s="16" t="s">
        <v>71</v>
      </c>
      <c r="Q1726" s="16" t="s">
        <v>681</v>
      </c>
      <c r="R1726" s="16" t="s">
        <v>694</v>
      </c>
      <c r="S1726" s="16" t="s">
        <v>72</v>
      </c>
      <c r="T1726" s="20">
        <f>E1726+7</f>
        <v>42145</v>
      </c>
    </row>
    <row r="1727" spans="1:20" x14ac:dyDescent="0.2">
      <c r="A1727" s="16" t="s">
        <v>676</v>
      </c>
      <c r="B1727" s="2">
        <v>5334</v>
      </c>
      <c r="C1727" s="21" t="s">
        <v>598</v>
      </c>
      <c r="D1727" s="16">
        <v>37893</v>
      </c>
      <c r="E1727" s="22">
        <v>42271</v>
      </c>
      <c r="F1727" s="16" t="s">
        <v>583</v>
      </c>
      <c r="G1727" s="21">
        <v>14</v>
      </c>
      <c r="H1727" s="18">
        <f>G1727*L1727</f>
        <v>419.85999999999996</v>
      </c>
      <c r="I1727" s="23">
        <v>0.04</v>
      </c>
      <c r="J1727" s="16" t="s">
        <v>595</v>
      </c>
      <c r="K1727" s="24">
        <v>25.69</v>
      </c>
      <c r="L1727" s="18">
        <v>29.99</v>
      </c>
      <c r="M1727" s="24">
        <v>5.5</v>
      </c>
      <c r="N1727" s="16" t="s">
        <v>554</v>
      </c>
      <c r="O1727" s="21" t="s">
        <v>600</v>
      </c>
      <c r="P1727" s="16" t="s">
        <v>71</v>
      </c>
      <c r="Q1727" s="21" t="s">
        <v>681</v>
      </c>
      <c r="R1727" s="16" t="s">
        <v>689</v>
      </c>
      <c r="S1727" s="21" t="s">
        <v>591</v>
      </c>
      <c r="T1727" s="20">
        <f>E1727+7</f>
        <v>42278</v>
      </c>
    </row>
    <row r="1728" spans="1:20" x14ac:dyDescent="0.2">
      <c r="A1728" s="16" t="s">
        <v>676</v>
      </c>
      <c r="B1728" s="2">
        <v>3377</v>
      </c>
      <c r="C1728" s="16" t="s">
        <v>598</v>
      </c>
      <c r="D1728" s="16">
        <v>24099</v>
      </c>
      <c r="E1728" s="17">
        <v>42083</v>
      </c>
      <c r="F1728" s="16" t="s">
        <v>583</v>
      </c>
      <c r="G1728" s="16">
        <v>6</v>
      </c>
      <c r="H1728" s="18">
        <f>G1728*L1728</f>
        <v>185.88</v>
      </c>
      <c r="I1728" s="19">
        <v>0.01</v>
      </c>
      <c r="J1728" s="16" t="s">
        <v>595</v>
      </c>
      <c r="K1728" s="18">
        <v>-135.51</v>
      </c>
      <c r="L1728" s="18">
        <v>30.98</v>
      </c>
      <c r="M1728" s="18">
        <v>6.5</v>
      </c>
      <c r="N1728" s="16" t="s">
        <v>175</v>
      </c>
      <c r="O1728" s="16" t="s">
        <v>600</v>
      </c>
      <c r="P1728" s="16" t="s">
        <v>71</v>
      </c>
      <c r="Q1728" s="16" t="s">
        <v>681</v>
      </c>
      <c r="R1728" s="16" t="s">
        <v>689</v>
      </c>
      <c r="S1728" s="16" t="s">
        <v>591</v>
      </c>
      <c r="T1728" s="20">
        <f>E1728+7</f>
        <v>42090</v>
      </c>
    </row>
    <row r="1729" spans="1:20" x14ac:dyDescent="0.2">
      <c r="A1729" s="16" t="s">
        <v>676</v>
      </c>
      <c r="B1729" s="2">
        <v>1890</v>
      </c>
      <c r="C1729" s="21" t="s">
        <v>598</v>
      </c>
      <c r="D1729" s="16">
        <v>13570</v>
      </c>
      <c r="E1729" s="22">
        <v>42645</v>
      </c>
      <c r="F1729" s="16" t="s">
        <v>583</v>
      </c>
      <c r="G1729" s="21">
        <v>42</v>
      </c>
      <c r="H1729" s="18">
        <f>G1729*L1729</f>
        <v>4661.58</v>
      </c>
      <c r="I1729" s="23">
        <v>0.04</v>
      </c>
      <c r="J1729" s="16" t="s">
        <v>595</v>
      </c>
      <c r="K1729" s="24">
        <v>1086.9570000000001</v>
      </c>
      <c r="L1729" s="18">
        <v>110.99</v>
      </c>
      <c r="M1729" s="24">
        <v>8.99</v>
      </c>
      <c r="N1729" s="16" t="s">
        <v>634</v>
      </c>
      <c r="O1729" s="21" t="s">
        <v>599</v>
      </c>
      <c r="P1729" s="16" t="s">
        <v>71</v>
      </c>
      <c r="Q1729" s="21" t="s">
        <v>681</v>
      </c>
      <c r="R1729" s="16" t="s">
        <v>688</v>
      </c>
      <c r="S1729" s="21" t="s">
        <v>591</v>
      </c>
      <c r="T1729" s="20">
        <f>E1729+7</f>
        <v>42652</v>
      </c>
    </row>
    <row r="1730" spans="1:20" x14ac:dyDescent="0.2">
      <c r="A1730" s="16" t="s">
        <v>676</v>
      </c>
      <c r="B1730" s="4">
        <v>24</v>
      </c>
      <c r="C1730" s="16" t="s">
        <v>598</v>
      </c>
      <c r="D1730" s="16">
        <v>134</v>
      </c>
      <c r="E1730" s="17">
        <v>42429</v>
      </c>
      <c r="F1730" s="16" t="s">
        <v>583</v>
      </c>
      <c r="G1730" s="16">
        <v>11</v>
      </c>
      <c r="H1730" s="18">
        <f>G1730*L1730</f>
        <v>1055.8899999999999</v>
      </c>
      <c r="I1730" s="19">
        <v>0.01</v>
      </c>
      <c r="J1730" s="16" t="s">
        <v>595</v>
      </c>
      <c r="K1730" s="18">
        <v>-310.20999999999998</v>
      </c>
      <c r="L1730" s="18">
        <v>95.99</v>
      </c>
      <c r="M1730" s="18">
        <v>35</v>
      </c>
      <c r="N1730" s="16" t="s">
        <v>482</v>
      </c>
      <c r="O1730" s="16" t="s">
        <v>600</v>
      </c>
      <c r="P1730" s="16" t="s">
        <v>68</v>
      </c>
      <c r="Q1730" s="16" t="s">
        <v>679</v>
      </c>
      <c r="R1730" s="16" t="s">
        <v>692</v>
      </c>
      <c r="S1730" s="16" t="s">
        <v>589</v>
      </c>
      <c r="T1730" s="20">
        <f>E1730+7</f>
        <v>42436</v>
      </c>
    </row>
    <row r="1731" spans="1:20" x14ac:dyDescent="0.2">
      <c r="A1731" s="16" t="s">
        <v>676</v>
      </c>
      <c r="B1731" s="2">
        <v>7826</v>
      </c>
      <c r="C1731" s="21" t="s">
        <v>598</v>
      </c>
      <c r="D1731" s="16">
        <v>55938</v>
      </c>
      <c r="E1731" s="22">
        <v>42492</v>
      </c>
      <c r="F1731" s="16" t="s">
        <v>583</v>
      </c>
      <c r="G1731" s="21">
        <v>18</v>
      </c>
      <c r="H1731" s="18">
        <f>G1731*L1731</f>
        <v>1727.82</v>
      </c>
      <c r="I1731" s="23">
        <v>0.05</v>
      </c>
      <c r="J1731" s="16" t="s">
        <v>594</v>
      </c>
      <c r="K1731" s="24">
        <v>-468.89</v>
      </c>
      <c r="L1731" s="18">
        <v>95.99</v>
      </c>
      <c r="M1731" s="24">
        <v>35</v>
      </c>
      <c r="N1731" s="16" t="s">
        <v>638</v>
      </c>
      <c r="O1731" s="21" t="s">
        <v>599</v>
      </c>
      <c r="P1731" s="16" t="s">
        <v>69</v>
      </c>
      <c r="Q1731" s="21" t="s">
        <v>679</v>
      </c>
      <c r="R1731" s="16" t="s">
        <v>692</v>
      </c>
      <c r="S1731" s="21" t="s">
        <v>589</v>
      </c>
      <c r="T1731" s="20">
        <f>E1731+7</f>
        <v>42499</v>
      </c>
    </row>
    <row r="1732" spans="1:20" x14ac:dyDescent="0.2">
      <c r="A1732" s="16" t="s">
        <v>676</v>
      </c>
      <c r="B1732" s="4">
        <v>6580</v>
      </c>
      <c r="C1732" s="16" t="s">
        <v>598</v>
      </c>
      <c r="D1732" s="16">
        <v>46852</v>
      </c>
      <c r="E1732" s="17">
        <v>42336</v>
      </c>
      <c r="F1732" s="16" t="s">
        <v>583</v>
      </c>
      <c r="G1732" s="16">
        <v>44</v>
      </c>
      <c r="H1732" s="18">
        <f>G1732*L1732</f>
        <v>215.16</v>
      </c>
      <c r="I1732" s="19">
        <v>0.01</v>
      </c>
      <c r="J1732" s="16" t="s">
        <v>595</v>
      </c>
      <c r="K1732" s="18">
        <v>-158.41999999999999</v>
      </c>
      <c r="L1732" s="18">
        <v>4.8899999999999997</v>
      </c>
      <c r="M1732" s="18">
        <v>4.93</v>
      </c>
      <c r="N1732" s="16" t="s">
        <v>302</v>
      </c>
      <c r="O1732" s="16" t="s">
        <v>600</v>
      </c>
      <c r="P1732" s="16" t="s">
        <v>69</v>
      </c>
      <c r="Q1732" s="16" t="s">
        <v>681</v>
      </c>
      <c r="R1732" s="16" t="s">
        <v>689</v>
      </c>
      <c r="S1732" s="16" t="s">
        <v>592</v>
      </c>
      <c r="T1732" s="20">
        <f>E1732+7</f>
        <v>42343</v>
      </c>
    </row>
    <row r="1733" spans="1:20" x14ac:dyDescent="0.2">
      <c r="A1733" s="16" t="s">
        <v>676</v>
      </c>
      <c r="B1733" s="2">
        <v>3331</v>
      </c>
      <c r="C1733" s="21" t="s">
        <v>598</v>
      </c>
      <c r="D1733" s="16">
        <v>23809</v>
      </c>
      <c r="E1733" s="22">
        <v>42464</v>
      </c>
      <c r="F1733" s="16" t="s">
        <v>583</v>
      </c>
      <c r="G1733" s="21">
        <v>7</v>
      </c>
      <c r="H1733" s="18">
        <f>G1733*L1733</f>
        <v>90.79</v>
      </c>
      <c r="I1733" s="23">
        <v>0.1</v>
      </c>
      <c r="J1733" s="16" t="s">
        <v>595</v>
      </c>
      <c r="K1733" s="24">
        <v>15.691000000000001</v>
      </c>
      <c r="L1733" s="18">
        <v>12.97</v>
      </c>
      <c r="M1733" s="24">
        <v>1.49</v>
      </c>
      <c r="N1733" s="16" t="s">
        <v>147</v>
      </c>
      <c r="O1733" s="21" t="s">
        <v>600</v>
      </c>
      <c r="P1733" s="16" t="s">
        <v>68</v>
      </c>
      <c r="Q1733" s="21" t="s">
        <v>679</v>
      </c>
      <c r="R1733" s="16" t="s">
        <v>691</v>
      </c>
      <c r="S1733" s="21" t="s">
        <v>591</v>
      </c>
      <c r="T1733" s="20">
        <f>E1733+7</f>
        <v>42471</v>
      </c>
    </row>
    <row r="1734" spans="1:20" x14ac:dyDescent="0.2">
      <c r="A1734" s="16" t="s">
        <v>676</v>
      </c>
      <c r="B1734" s="2">
        <v>8257</v>
      </c>
      <c r="C1734" s="16" t="s">
        <v>598</v>
      </c>
      <c r="D1734" s="16">
        <v>59047</v>
      </c>
      <c r="E1734" s="17">
        <v>41971</v>
      </c>
      <c r="F1734" s="16" t="s">
        <v>583</v>
      </c>
      <c r="G1734" s="16">
        <v>10</v>
      </c>
      <c r="H1734" s="18">
        <f>G1734*L1734</f>
        <v>284.8</v>
      </c>
      <c r="I1734" s="19">
        <v>0.09</v>
      </c>
      <c r="J1734" s="16" t="s">
        <v>595</v>
      </c>
      <c r="K1734" s="18">
        <v>19.2</v>
      </c>
      <c r="L1734" s="18">
        <v>28.48</v>
      </c>
      <c r="M1734" s="18">
        <v>1.99</v>
      </c>
      <c r="N1734" s="16" t="s">
        <v>625</v>
      </c>
      <c r="O1734" s="16" t="s">
        <v>607</v>
      </c>
      <c r="P1734" s="16" t="s">
        <v>71</v>
      </c>
      <c r="Q1734" s="16" t="s">
        <v>681</v>
      </c>
      <c r="R1734" s="16" t="s">
        <v>689</v>
      </c>
      <c r="S1734" s="16" t="s">
        <v>592</v>
      </c>
      <c r="T1734" s="20">
        <f>E1734+7</f>
        <v>41978</v>
      </c>
    </row>
    <row r="1735" spans="1:20" x14ac:dyDescent="0.2">
      <c r="A1735" s="16" t="s">
        <v>676</v>
      </c>
      <c r="B1735" s="4">
        <v>183</v>
      </c>
      <c r="C1735" s="21" t="s">
        <v>598</v>
      </c>
      <c r="D1735" s="16">
        <v>1217</v>
      </c>
      <c r="E1735" s="22">
        <v>42424</v>
      </c>
      <c r="F1735" s="16" t="s">
        <v>583</v>
      </c>
      <c r="G1735" s="21">
        <v>25</v>
      </c>
      <c r="H1735" s="18">
        <f>G1735*L1735</f>
        <v>712</v>
      </c>
      <c r="I1735" s="23">
        <v>7.0000000000000007E-2</v>
      </c>
      <c r="J1735" s="16" t="s">
        <v>595</v>
      </c>
      <c r="K1735" s="24">
        <v>185.21</v>
      </c>
      <c r="L1735" s="18">
        <v>28.48</v>
      </c>
      <c r="M1735" s="24">
        <v>1.99</v>
      </c>
      <c r="N1735" s="16" t="s">
        <v>632</v>
      </c>
      <c r="O1735" s="21" t="s">
        <v>599</v>
      </c>
      <c r="P1735" s="16" t="s">
        <v>71</v>
      </c>
      <c r="Q1735" s="21" t="s">
        <v>681</v>
      </c>
      <c r="R1735" s="16" t="s">
        <v>689</v>
      </c>
      <c r="S1735" s="21" t="s">
        <v>592</v>
      </c>
      <c r="T1735" s="20">
        <f>E1735+7</f>
        <v>42431</v>
      </c>
    </row>
    <row r="1736" spans="1:20" x14ac:dyDescent="0.2">
      <c r="A1736" s="16" t="s">
        <v>676</v>
      </c>
      <c r="B1736" s="4">
        <v>7397</v>
      </c>
      <c r="C1736" s="16" t="s">
        <v>598</v>
      </c>
      <c r="D1736" s="16">
        <v>52711</v>
      </c>
      <c r="E1736" s="17">
        <v>42209</v>
      </c>
      <c r="F1736" s="16" t="s">
        <v>583</v>
      </c>
      <c r="G1736" s="16">
        <v>7</v>
      </c>
      <c r="H1736" s="18">
        <f>G1736*L1736</f>
        <v>216.79</v>
      </c>
      <c r="I1736" s="19">
        <v>0</v>
      </c>
      <c r="J1736" s="16" t="s">
        <v>595</v>
      </c>
      <c r="K1736" s="18">
        <v>-91.51</v>
      </c>
      <c r="L1736" s="18">
        <v>30.97</v>
      </c>
      <c r="M1736" s="18">
        <v>4</v>
      </c>
      <c r="N1736" s="16" t="s">
        <v>626</v>
      </c>
      <c r="O1736" s="16" t="s">
        <v>607</v>
      </c>
      <c r="P1736" s="16" t="s">
        <v>68</v>
      </c>
      <c r="Q1736" s="16" t="s">
        <v>681</v>
      </c>
      <c r="R1736" s="16" t="s">
        <v>689</v>
      </c>
      <c r="S1736" s="16" t="s">
        <v>591</v>
      </c>
      <c r="T1736" s="20">
        <f>E1736+7</f>
        <v>42216</v>
      </c>
    </row>
    <row r="1737" spans="1:20" x14ac:dyDescent="0.2">
      <c r="A1737" s="16" t="s">
        <v>676</v>
      </c>
      <c r="B1737" s="4">
        <v>2246</v>
      </c>
      <c r="C1737" s="21" t="s">
        <v>598</v>
      </c>
      <c r="D1737" s="16">
        <v>16193</v>
      </c>
      <c r="E1737" s="22">
        <v>42408</v>
      </c>
      <c r="F1737" s="16" t="s">
        <v>583</v>
      </c>
      <c r="G1737" s="21">
        <v>8</v>
      </c>
      <c r="H1737" s="18">
        <f>G1737*L1737</f>
        <v>278.08</v>
      </c>
      <c r="I1737" s="23">
        <v>0</v>
      </c>
      <c r="J1737" s="16" t="s">
        <v>595</v>
      </c>
      <c r="K1737" s="24">
        <v>6.4100000000000108</v>
      </c>
      <c r="L1737" s="18">
        <v>34.76</v>
      </c>
      <c r="M1737" s="24">
        <v>8.2200000000000006</v>
      </c>
      <c r="N1737" s="16" t="s">
        <v>466</v>
      </c>
      <c r="O1737" s="21" t="s">
        <v>600</v>
      </c>
      <c r="P1737" s="16" t="s">
        <v>71</v>
      </c>
      <c r="Q1737" s="21" t="s">
        <v>679</v>
      </c>
      <c r="R1737" s="16" t="s">
        <v>692</v>
      </c>
      <c r="S1737" s="21" t="s">
        <v>591</v>
      </c>
      <c r="T1737" s="20">
        <f>E1737+7</f>
        <v>42415</v>
      </c>
    </row>
    <row r="1738" spans="1:20" x14ac:dyDescent="0.2">
      <c r="A1738" s="16" t="s">
        <v>676</v>
      </c>
      <c r="B1738" s="2">
        <v>7346</v>
      </c>
      <c r="C1738" s="16" t="s">
        <v>598</v>
      </c>
      <c r="D1738" s="16">
        <v>52324</v>
      </c>
      <c r="E1738" s="17">
        <v>42489</v>
      </c>
      <c r="F1738" s="16" t="s">
        <v>583</v>
      </c>
      <c r="G1738" s="16">
        <v>4</v>
      </c>
      <c r="H1738" s="18">
        <f>G1738*L1738</f>
        <v>723.92</v>
      </c>
      <c r="I1738" s="19">
        <v>7.0000000000000007E-2</v>
      </c>
      <c r="J1738" s="16" t="s">
        <v>593</v>
      </c>
      <c r="K1738" s="18">
        <v>-224.35</v>
      </c>
      <c r="L1738" s="18">
        <v>180.98</v>
      </c>
      <c r="M1738" s="18">
        <v>30</v>
      </c>
      <c r="N1738" s="16" t="s">
        <v>627</v>
      </c>
      <c r="O1738" s="16" t="s">
        <v>607</v>
      </c>
      <c r="P1738" s="16" t="s">
        <v>69</v>
      </c>
      <c r="Q1738" s="16" t="s">
        <v>680</v>
      </c>
      <c r="R1738" s="16" t="s">
        <v>696</v>
      </c>
      <c r="S1738" s="16" t="s">
        <v>72</v>
      </c>
      <c r="T1738" s="20">
        <f>E1738+7</f>
        <v>42496</v>
      </c>
    </row>
    <row r="1739" spans="1:20" x14ac:dyDescent="0.2">
      <c r="A1739" s="16" t="s">
        <v>676</v>
      </c>
      <c r="B1739" s="2">
        <v>5760</v>
      </c>
      <c r="C1739" s="21" t="s">
        <v>598</v>
      </c>
      <c r="D1739" s="16">
        <v>40871</v>
      </c>
      <c r="E1739" s="22">
        <v>42199</v>
      </c>
      <c r="F1739" s="16" t="s">
        <v>583</v>
      </c>
      <c r="G1739" s="21">
        <v>18</v>
      </c>
      <c r="H1739" s="18">
        <f>G1739*L1739</f>
        <v>1997.64</v>
      </c>
      <c r="I1739" s="23">
        <v>0.05</v>
      </c>
      <c r="J1739" s="16" t="s">
        <v>593</v>
      </c>
      <c r="K1739" s="24">
        <v>-157.63</v>
      </c>
      <c r="L1739" s="18">
        <v>110.98</v>
      </c>
      <c r="M1739" s="24">
        <v>30</v>
      </c>
      <c r="N1739" s="16" t="s">
        <v>510</v>
      </c>
      <c r="O1739" s="21" t="s">
        <v>606</v>
      </c>
      <c r="P1739" s="16" t="s">
        <v>71</v>
      </c>
      <c r="Q1739" s="21" t="s">
        <v>680</v>
      </c>
      <c r="R1739" s="16" t="s">
        <v>696</v>
      </c>
      <c r="S1739" s="21" t="s">
        <v>72</v>
      </c>
      <c r="T1739" s="20">
        <f>E1739+7</f>
        <v>42206</v>
      </c>
    </row>
    <row r="1740" spans="1:20" x14ac:dyDescent="0.2">
      <c r="A1740" s="16" t="s">
        <v>676</v>
      </c>
      <c r="B1740" s="2">
        <v>2321</v>
      </c>
      <c r="C1740" s="16" t="s">
        <v>598</v>
      </c>
      <c r="D1740" s="16">
        <v>16711</v>
      </c>
      <c r="E1740" s="17">
        <v>42424</v>
      </c>
      <c r="F1740" s="16" t="s">
        <v>583</v>
      </c>
      <c r="G1740" s="16">
        <v>3</v>
      </c>
      <c r="H1740" s="18">
        <f>G1740*L1740</f>
        <v>3.42</v>
      </c>
      <c r="I1740" s="19">
        <v>0.1</v>
      </c>
      <c r="J1740" s="16" t="s">
        <v>595</v>
      </c>
      <c r="K1740" s="18">
        <v>-1.72</v>
      </c>
      <c r="L1740" s="18">
        <v>1.1399999999999999</v>
      </c>
      <c r="M1740" s="18">
        <v>0.7</v>
      </c>
      <c r="N1740" s="16" t="s">
        <v>662</v>
      </c>
      <c r="O1740" s="16" t="s">
        <v>607</v>
      </c>
      <c r="P1740" s="16" t="s">
        <v>69</v>
      </c>
      <c r="Q1740" s="16" t="s">
        <v>679</v>
      </c>
      <c r="R1740" s="16" t="s">
        <v>690</v>
      </c>
      <c r="S1740" s="16" t="s">
        <v>588</v>
      </c>
      <c r="T1740" s="20">
        <f>E1740+7</f>
        <v>42431</v>
      </c>
    </row>
    <row r="1741" spans="1:20" x14ac:dyDescent="0.2">
      <c r="A1741" s="16" t="s">
        <v>676</v>
      </c>
      <c r="B1741" s="4">
        <v>287</v>
      </c>
      <c r="C1741" s="21" t="s">
        <v>598</v>
      </c>
      <c r="D1741" s="16">
        <v>1991</v>
      </c>
      <c r="E1741" s="22">
        <v>42558</v>
      </c>
      <c r="F1741" s="16" t="s">
        <v>583</v>
      </c>
      <c r="G1741" s="21">
        <v>37</v>
      </c>
      <c r="H1741" s="18">
        <f>G1741*L1741</f>
        <v>14799.26</v>
      </c>
      <c r="I1741" s="23">
        <v>0.01</v>
      </c>
      <c r="J1741" s="16" t="s">
        <v>593</v>
      </c>
      <c r="K1741" s="24">
        <v>5050.1000000000004</v>
      </c>
      <c r="L1741" s="18">
        <v>399.98</v>
      </c>
      <c r="M1741" s="24">
        <v>12.06</v>
      </c>
      <c r="N1741" s="16" t="s">
        <v>662</v>
      </c>
      <c r="O1741" s="21" t="s">
        <v>607</v>
      </c>
      <c r="P1741" s="16" t="s">
        <v>71</v>
      </c>
      <c r="Q1741" s="21" t="s">
        <v>681</v>
      </c>
      <c r="R1741" s="16" t="s">
        <v>694</v>
      </c>
      <c r="S1741" s="21" t="s">
        <v>587</v>
      </c>
      <c r="T1741" s="20">
        <f>E1741+7</f>
        <v>42565</v>
      </c>
    </row>
    <row r="1742" spans="1:20" x14ac:dyDescent="0.2">
      <c r="A1742" s="16" t="s">
        <v>676</v>
      </c>
      <c r="B1742" s="2">
        <v>2383</v>
      </c>
      <c r="C1742" s="16" t="s">
        <v>598</v>
      </c>
      <c r="D1742" s="16">
        <v>17283</v>
      </c>
      <c r="E1742" s="17">
        <v>42200</v>
      </c>
      <c r="F1742" s="16" t="s">
        <v>583</v>
      </c>
      <c r="G1742" s="16">
        <v>4</v>
      </c>
      <c r="H1742" s="18">
        <f>G1742*L1742</f>
        <v>5440.56</v>
      </c>
      <c r="I1742" s="19">
        <v>0.06</v>
      </c>
      <c r="J1742" s="16" t="s">
        <v>593</v>
      </c>
      <c r="K1742" s="18">
        <v>-2816.3379</v>
      </c>
      <c r="L1742" s="18">
        <v>1360.14</v>
      </c>
      <c r="M1742" s="18">
        <v>14.7</v>
      </c>
      <c r="N1742" s="16" t="s">
        <v>207</v>
      </c>
      <c r="O1742" s="16" t="s">
        <v>600</v>
      </c>
      <c r="P1742" s="16" t="s">
        <v>68</v>
      </c>
      <c r="Q1742" s="16" t="s">
        <v>681</v>
      </c>
      <c r="R1742" s="16" t="s">
        <v>694</v>
      </c>
      <c r="S1742" s="16" t="s">
        <v>72</v>
      </c>
      <c r="T1742" s="20">
        <f>E1742+7</f>
        <v>42207</v>
      </c>
    </row>
    <row r="1743" spans="1:20" x14ac:dyDescent="0.2">
      <c r="A1743" s="16" t="s">
        <v>676</v>
      </c>
      <c r="B1743" s="4">
        <v>4121</v>
      </c>
      <c r="C1743" s="21" t="s">
        <v>598</v>
      </c>
      <c r="D1743" s="16">
        <v>29317</v>
      </c>
      <c r="E1743" s="22">
        <v>42218</v>
      </c>
      <c r="F1743" s="16" t="s">
        <v>583</v>
      </c>
      <c r="G1743" s="21">
        <v>20</v>
      </c>
      <c r="H1743" s="18">
        <f>G1743*L1743</f>
        <v>16219.6</v>
      </c>
      <c r="I1743" s="23">
        <v>0.06</v>
      </c>
      <c r="J1743" s="16" t="s">
        <v>593</v>
      </c>
      <c r="K1743" s="24">
        <v>3055.72</v>
      </c>
      <c r="L1743" s="18">
        <v>810.98</v>
      </c>
      <c r="M1743" s="24">
        <v>16.059999999999999</v>
      </c>
      <c r="N1743" s="16" t="s">
        <v>630</v>
      </c>
      <c r="O1743" s="21" t="s">
        <v>607</v>
      </c>
      <c r="P1743" s="16" t="s">
        <v>71</v>
      </c>
      <c r="Q1743" s="21" t="s">
        <v>681</v>
      </c>
      <c r="R1743" s="16" t="s">
        <v>694</v>
      </c>
      <c r="S1743" s="21" t="s">
        <v>72</v>
      </c>
      <c r="T1743" s="20">
        <f>E1743+7</f>
        <v>42225</v>
      </c>
    </row>
    <row r="1744" spans="1:20" x14ac:dyDescent="0.2">
      <c r="A1744" s="16" t="s">
        <v>676</v>
      </c>
      <c r="B1744" s="4">
        <v>2034</v>
      </c>
      <c r="C1744" s="16" t="s">
        <v>598</v>
      </c>
      <c r="D1744" s="16">
        <v>14500</v>
      </c>
      <c r="E1744" s="17">
        <v>42118</v>
      </c>
      <c r="F1744" s="16" t="s">
        <v>583</v>
      </c>
      <c r="G1744" s="16">
        <v>46</v>
      </c>
      <c r="H1744" s="18">
        <f>G1744*L1744</f>
        <v>1590.6799999999998</v>
      </c>
      <c r="I1744" s="19">
        <v>0.01</v>
      </c>
      <c r="J1744" s="16" t="s">
        <v>595</v>
      </c>
      <c r="K1744" s="18">
        <v>289.02</v>
      </c>
      <c r="L1744" s="18">
        <v>34.58</v>
      </c>
      <c r="M1744" s="18">
        <v>8.99</v>
      </c>
      <c r="N1744" s="16" t="s">
        <v>477</v>
      </c>
      <c r="O1744" s="16" t="s">
        <v>600</v>
      </c>
      <c r="P1744" s="16" t="s">
        <v>70</v>
      </c>
      <c r="Q1744" s="16" t="s">
        <v>679</v>
      </c>
      <c r="R1744" s="16" t="s">
        <v>683</v>
      </c>
      <c r="S1744" s="16" t="s">
        <v>592</v>
      </c>
      <c r="T1744" s="20">
        <f>E1744+7</f>
        <v>42125</v>
      </c>
    </row>
    <row r="1745" spans="1:20" x14ac:dyDescent="0.2">
      <c r="A1745" s="16" t="s">
        <v>676</v>
      </c>
      <c r="B1745" s="2">
        <v>2115</v>
      </c>
      <c r="C1745" s="21" t="s">
        <v>598</v>
      </c>
      <c r="D1745" s="16">
        <v>15106</v>
      </c>
      <c r="E1745" s="22">
        <v>41970</v>
      </c>
      <c r="F1745" s="16" t="s">
        <v>583</v>
      </c>
      <c r="G1745" s="21">
        <v>39</v>
      </c>
      <c r="H1745" s="18">
        <f>G1745*L1745</f>
        <v>5672.5499999999993</v>
      </c>
      <c r="I1745" s="23">
        <v>0.06</v>
      </c>
      <c r="J1745" s="16" t="s">
        <v>593</v>
      </c>
      <c r="K1745" s="24">
        <v>948.79</v>
      </c>
      <c r="L1745" s="18">
        <v>145.44999999999999</v>
      </c>
      <c r="M1745" s="24">
        <v>17.850000000000001</v>
      </c>
      <c r="N1745" s="16" t="s">
        <v>624</v>
      </c>
      <c r="O1745" s="21" t="s">
        <v>607</v>
      </c>
      <c r="P1745" s="16" t="s">
        <v>68</v>
      </c>
      <c r="Q1745" s="21" t="s">
        <v>681</v>
      </c>
      <c r="R1745" s="16" t="s">
        <v>694</v>
      </c>
      <c r="S1745" s="21" t="s">
        <v>72</v>
      </c>
      <c r="T1745" s="20">
        <f>E1745+7</f>
        <v>41977</v>
      </c>
    </row>
    <row r="1746" spans="1:20" x14ac:dyDescent="0.2">
      <c r="A1746" s="16" t="s">
        <v>676</v>
      </c>
      <c r="B1746" s="4">
        <v>2997</v>
      </c>
      <c r="C1746" s="16" t="s">
        <v>598</v>
      </c>
      <c r="D1746" s="16">
        <v>21606</v>
      </c>
      <c r="E1746" s="17">
        <v>41965</v>
      </c>
      <c r="F1746" s="16" t="s">
        <v>583</v>
      </c>
      <c r="G1746" s="16">
        <v>43</v>
      </c>
      <c r="H1746" s="18">
        <f>G1746*L1746</f>
        <v>1418.1399999999999</v>
      </c>
      <c r="I1746" s="19">
        <v>0.06</v>
      </c>
      <c r="J1746" s="16" t="s">
        <v>594</v>
      </c>
      <c r="K1746" s="18">
        <v>-90.3</v>
      </c>
      <c r="L1746" s="18">
        <v>32.979999999999997</v>
      </c>
      <c r="M1746" s="18">
        <v>5.5</v>
      </c>
      <c r="N1746" s="16" t="s">
        <v>637</v>
      </c>
      <c r="O1746" s="16" t="s">
        <v>599</v>
      </c>
      <c r="P1746" s="16" t="s">
        <v>69</v>
      </c>
      <c r="Q1746" s="16" t="s">
        <v>681</v>
      </c>
      <c r="R1746" s="16" t="s">
        <v>689</v>
      </c>
      <c r="S1746" s="16" t="s">
        <v>591</v>
      </c>
      <c r="T1746" s="20">
        <f>E1746+7</f>
        <v>41972</v>
      </c>
    </row>
    <row r="1747" spans="1:20" x14ac:dyDescent="0.2">
      <c r="A1747" s="16" t="s">
        <v>676</v>
      </c>
      <c r="B1747" s="4">
        <v>1607</v>
      </c>
      <c r="C1747" s="21" t="s">
        <v>598</v>
      </c>
      <c r="D1747" s="16">
        <v>11652</v>
      </c>
      <c r="E1747" s="22">
        <v>42257</v>
      </c>
      <c r="F1747" s="16" t="s">
        <v>583</v>
      </c>
      <c r="G1747" s="21">
        <v>35</v>
      </c>
      <c r="H1747" s="18">
        <f>G1747*L1747</f>
        <v>1154.3</v>
      </c>
      <c r="I1747" s="23">
        <v>7.0000000000000007E-2</v>
      </c>
      <c r="J1747" s="16" t="s">
        <v>595</v>
      </c>
      <c r="K1747" s="24">
        <v>-36</v>
      </c>
      <c r="L1747" s="18">
        <v>32.979999999999997</v>
      </c>
      <c r="M1747" s="24">
        <v>5.5</v>
      </c>
      <c r="N1747" s="16" t="s">
        <v>42</v>
      </c>
      <c r="O1747" s="21" t="s">
        <v>606</v>
      </c>
      <c r="P1747" s="16" t="s">
        <v>68</v>
      </c>
      <c r="Q1747" s="21" t="s">
        <v>681</v>
      </c>
      <c r="R1747" s="16" t="s">
        <v>689</v>
      </c>
      <c r="S1747" s="21" t="s">
        <v>591</v>
      </c>
      <c r="T1747" s="20">
        <f>E1747+7</f>
        <v>42264</v>
      </c>
    </row>
    <row r="1748" spans="1:20" x14ac:dyDescent="0.2">
      <c r="A1748" s="16" t="s">
        <v>676</v>
      </c>
      <c r="B1748" s="4">
        <v>227</v>
      </c>
      <c r="C1748" s="16" t="s">
        <v>598</v>
      </c>
      <c r="D1748" s="16">
        <v>1537</v>
      </c>
      <c r="E1748" s="17">
        <v>42353</v>
      </c>
      <c r="F1748" s="16" t="s">
        <v>583</v>
      </c>
      <c r="G1748" s="16">
        <v>5</v>
      </c>
      <c r="H1748" s="18">
        <f>G1748*L1748</f>
        <v>10.8</v>
      </c>
      <c r="I1748" s="19">
        <v>7.0000000000000007E-2</v>
      </c>
      <c r="J1748" s="16" t="s">
        <v>595</v>
      </c>
      <c r="K1748" s="18">
        <v>-20.297499999999999</v>
      </c>
      <c r="L1748" s="18">
        <v>2.16</v>
      </c>
      <c r="M1748" s="18">
        <v>6.05</v>
      </c>
      <c r="N1748" s="16" t="s">
        <v>623</v>
      </c>
      <c r="O1748" s="16" t="s">
        <v>607</v>
      </c>
      <c r="P1748" s="16" t="s">
        <v>71</v>
      </c>
      <c r="Q1748" s="16" t="s">
        <v>679</v>
      </c>
      <c r="R1748" s="16" t="s">
        <v>691</v>
      </c>
      <c r="S1748" s="16" t="s">
        <v>591</v>
      </c>
      <c r="T1748" s="20">
        <f>E1748+7</f>
        <v>42360</v>
      </c>
    </row>
    <row r="1749" spans="1:20" x14ac:dyDescent="0.2">
      <c r="A1749" s="16" t="s">
        <v>676</v>
      </c>
      <c r="B1749" s="2">
        <v>1929</v>
      </c>
      <c r="C1749" s="21" t="s">
        <v>598</v>
      </c>
      <c r="D1749" s="16">
        <v>13795</v>
      </c>
      <c r="E1749" s="22">
        <v>42043</v>
      </c>
      <c r="F1749" s="16" t="s">
        <v>583</v>
      </c>
      <c r="G1749" s="21">
        <v>23</v>
      </c>
      <c r="H1749" s="18">
        <f>G1749*L1749</f>
        <v>260.82</v>
      </c>
      <c r="I1749" s="23">
        <v>0.05</v>
      </c>
      <c r="J1749" s="16" t="s">
        <v>594</v>
      </c>
      <c r="K1749" s="24">
        <v>43.35</v>
      </c>
      <c r="L1749" s="18">
        <v>11.34</v>
      </c>
      <c r="M1749" s="24">
        <v>5.01</v>
      </c>
      <c r="N1749" s="16" t="s">
        <v>458</v>
      </c>
      <c r="O1749" s="21" t="s">
        <v>606</v>
      </c>
      <c r="P1749" s="16" t="s">
        <v>69</v>
      </c>
      <c r="Q1749" s="21" t="s">
        <v>679</v>
      </c>
      <c r="R1749" s="16" t="s">
        <v>686</v>
      </c>
      <c r="S1749" s="21" t="s">
        <v>591</v>
      </c>
      <c r="T1749" s="20">
        <f>E1749+7</f>
        <v>42050</v>
      </c>
    </row>
    <row r="1750" spans="1:20" x14ac:dyDescent="0.2">
      <c r="A1750" s="16" t="s">
        <v>676</v>
      </c>
      <c r="B1750" s="4">
        <v>1046</v>
      </c>
      <c r="C1750" s="16" t="s">
        <v>598</v>
      </c>
      <c r="D1750" s="16">
        <v>7680</v>
      </c>
      <c r="E1750" s="17">
        <v>42041</v>
      </c>
      <c r="F1750" s="16" t="s">
        <v>583</v>
      </c>
      <c r="G1750" s="16">
        <v>32</v>
      </c>
      <c r="H1750" s="18">
        <f>G1750*L1750</f>
        <v>1134.08</v>
      </c>
      <c r="I1750" s="19">
        <v>0.04</v>
      </c>
      <c r="J1750" s="16" t="s">
        <v>595</v>
      </c>
      <c r="K1750" s="18">
        <v>-0.14000000000000057</v>
      </c>
      <c r="L1750" s="18">
        <v>35.44</v>
      </c>
      <c r="M1750" s="18">
        <v>19.989999999999998</v>
      </c>
      <c r="N1750" s="16" t="s">
        <v>638</v>
      </c>
      <c r="O1750" s="16" t="s">
        <v>599</v>
      </c>
      <c r="P1750" s="16" t="s">
        <v>69</v>
      </c>
      <c r="Q1750" s="16" t="s">
        <v>679</v>
      </c>
      <c r="R1750" s="16" t="s">
        <v>686</v>
      </c>
      <c r="S1750" s="16" t="s">
        <v>591</v>
      </c>
      <c r="T1750" s="20">
        <f>E1750+7</f>
        <v>42048</v>
      </c>
    </row>
    <row r="1751" spans="1:20" x14ac:dyDescent="0.2">
      <c r="A1751" s="16" t="s">
        <v>676</v>
      </c>
      <c r="B1751" s="4">
        <v>1300</v>
      </c>
      <c r="C1751" s="21" t="s">
        <v>598</v>
      </c>
      <c r="D1751" s="16">
        <v>9509</v>
      </c>
      <c r="E1751" s="22">
        <v>42589</v>
      </c>
      <c r="F1751" s="16" t="s">
        <v>583</v>
      </c>
      <c r="G1751" s="21">
        <v>5</v>
      </c>
      <c r="H1751" s="18">
        <f>G1751*L1751</f>
        <v>94.85</v>
      </c>
      <c r="I1751" s="23">
        <v>0.1</v>
      </c>
      <c r="J1751" s="16" t="s">
        <v>594</v>
      </c>
      <c r="K1751" s="24">
        <v>2.13</v>
      </c>
      <c r="L1751" s="18">
        <v>18.97</v>
      </c>
      <c r="M1751" s="24">
        <v>5.21</v>
      </c>
      <c r="N1751" s="16" t="s">
        <v>347</v>
      </c>
      <c r="O1751" s="21" t="s">
        <v>600</v>
      </c>
      <c r="P1751" s="16" t="s">
        <v>68</v>
      </c>
      <c r="Q1751" s="21" t="s">
        <v>679</v>
      </c>
      <c r="R1751" s="16" t="s">
        <v>686</v>
      </c>
      <c r="S1751" s="21" t="s">
        <v>591</v>
      </c>
      <c r="T1751" s="20">
        <f>E1751+7</f>
        <v>42596</v>
      </c>
    </row>
    <row r="1752" spans="1:20" x14ac:dyDescent="0.2">
      <c r="A1752" s="16" t="s">
        <v>676</v>
      </c>
      <c r="B1752" s="2">
        <v>1301</v>
      </c>
      <c r="C1752" s="16" t="s">
        <v>598</v>
      </c>
      <c r="D1752" s="16">
        <v>9509</v>
      </c>
      <c r="E1752" s="17">
        <v>42589</v>
      </c>
      <c r="F1752" s="16" t="s">
        <v>583</v>
      </c>
      <c r="G1752" s="16">
        <v>32</v>
      </c>
      <c r="H1752" s="18">
        <f>G1752*L1752</f>
        <v>1565.12</v>
      </c>
      <c r="I1752" s="19">
        <v>0.02</v>
      </c>
      <c r="J1752" s="16" t="s">
        <v>595</v>
      </c>
      <c r="K1752" s="18">
        <v>707.15</v>
      </c>
      <c r="L1752" s="18">
        <v>48.91</v>
      </c>
      <c r="M1752" s="18">
        <v>5.81</v>
      </c>
      <c r="N1752" s="16" t="s">
        <v>638</v>
      </c>
      <c r="O1752" s="16" t="s">
        <v>599</v>
      </c>
      <c r="P1752" s="16" t="s">
        <v>68</v>
      </c>
      <c r="Q1752" s="16" t="s">
        <v>679</v>
      </c>
      <c r="R1752" s="16" t="s">
        <v>686</v>
      </c>
      <c r="S1752" s="16" t="s">
        <v>591</v>
      </c>
      <c r="T1752" s="20">
        <f>E1752+7</f>
        <v>42596</v>
      </c>
    </row>
    <row r="1753" spans="1:20" x14ac:dyDescent="0.2">
      <c r="A1753" s="16" t="s">
        <v>676</v>
      </c>
      <c r="B1753" s="2">
        <v>5742</v>
      </c>
      <c r="C1753" s="21" t="s">
        <v>598</v>
      </c>
      <c r="D1753" s="16">
        <v>40801</v>
      </c>
      <c r="E1753" s="22">
        <v>42491</v>
      </c>
      <c r="F1753" s="16" t="s">
        <v>583</v>
      </c>
      <c r="G1753" s="21">
        <v>20</v>
      </c>
      <c r="H1753" s="18">
        <f>G1753*L1753</f>
        <v>129.60000000000002</v>
      </c>
      <c r="I1753" s="23">
        <v>7.0000000000000007E-2</v>
      </c>
      <c r="J1753" s="16" t="s">
        <v>595</v>
      </c>
      <c r="K1753" s="24">
        <v>-56.15</v>
      </c>
      <c r="L1753" s="18">
        <v>6.48</v>
      </c>
      <c r="M1753" s="24">
        <v>6.22</v>
      </c>
      <c r="N1753" s="16" t="s">
        <v>271</v>
      </c>
      <c r="O1753" s="21" t="s">
        <v>600</v>
      </c>
      <c r="P1753" s="16" t="s">
        <v>71</v>
      </c>
      <c r="Q1753" s="21" t="s">
        <v>679</v>
      </c>
      <c r="R1753" s="16" t="s">
        <v>686</v>
      </c>
      <c r="S1753" s="21" t="s">
        <v>591</v>
      </c>
      <c r="T1753" s="20">
        <f>E1753+7</f>
        <v>42498</v>
      </c>
    </row>
    <row r="1754" spans="1:20" x14ac:dyDescent="0.2">
      <c r="A1754" s="16" t="s">
        <v>676</v>
      </c>
      <c r="B1754" s="4">
        <v>3073</v>
      </c>
      <c r="C1754" s="16" t="s">
        <v>598</v>
      </c>
      <c r="D1754" s="16">
        <v>22051</v>
      </c>
      <c r="E1754" s="17">
        <v>42307</v>
      </c>
      <c r="F1754" s="16" t="s">
        <v>583</v>
      </c>
      <c r="G1754" s="16">
        <v>39</v>
      </c>
      <c r="H1754" s="18">
        <f>G1754*L1754</f>
        <v>194.22000000000003</v>
      </c>
      <c r="I1754" s="19">
        <v>0.01</v>
      </c>
      <c r="J1754" s="16" t="s">
        <v>595</v>
      </c>
      <c r="K1754" s="18">
        <v>-160.71</v>
      </c>
      <c r="L1754" s="18">
        <v>4.9800000000000004</v>
      </c>
      <c r="M1754" s="18">
        <v>7.44</v>
      </c>
      <c r="N1754" s="16" t="s">
        <v>8</v>
      </c>
      <c r="O1754" s="16" t="s">
        <v>600</v>
      </c>
      <c r="P1754" s="16" t="s">
        <v>71</v>
      </c>
      <c r="Q1754" s="16" t="s">
        <v>679</v>
      </c>
      <c r="R1754" s="16" t="s">
        <v>686</v>
      </c>
      <c r="S1754" s="16" t="s">
        <v>591</v>
      </c>
      <c r="T1754" s="20">
        <f>E1754+7</f>
        <v>42314</v>
      </c>
    </row>
    <row r="1755" spans="1:20" x14ac:dyDescent="0.2">
      <c r="A1755" s="16" t="s">
        <v>676</v>
      </c>
      <c r="B1755" s="2">
        <v>483</v>
      </c>
      <c r="C1755" s="21" t="s">
        <v>598</v>
      </c>
      <c r="D1755" s="16">
        <v>3361</v>
      </c>
      <c r="E1755" s="22">
        <v>42543</v>
      </c>
      <c r="F1755" s="16" t="s">
        <v>583</v>
      </c>
      <c r="G1755" s="21">
        <v>49</v>
      </c>
      <c r="H1755" s="18">
        <f>G1755*L1755</f>
        <v>209.72</v>
      </c>
      <c r="I1755" s="23">
        <v>0.06</v>
      </c>
      <c r="J1755" s="16" t="s">
        <v>595</v>
      </c>
      <c r="K1755" s="24">
        <v>-208.02</v>
      </c>
      <c r="L1755" s="18">
        <v>4.28</v>
      </c>
      <c r="M1755" s="24">
        <v>6.72</v>
      </c>
      <c r="N1755" s="16" t="s">
        <v>633</v>
      </c>
      <c r="O1755" s="21" t="s">
        <v>599</v>
      </c>
      <c r="P1755" s="16" t="s">
        <v>71</v>
      </c>
      <c r="Q1755" s="21" t="s">
        <v>679</v>
      </c>
      <c r="R1755" s="16" t="s">
        <v>686</v>
      </c>
      <c r="S1755" s="21" t="s">
        <v>591</v>
      </c>
      <c r="T1755" s="20">
        <f>E1755+7</f>
        <v>42550</v>
      </c>
    </row>
    <row r="1756" spans="1:20" x14ac:dyDescent="0.2">
      <c r="A1756" s="16" t="s">
        <v>676</v>
      </c>
      <c r="B1756" s="4">
        <v>6208</v>
      </c>
      <c r="C1756" s="16" t="s">
        <v>598</v>
      </c>
      <c r="D1756" s="16">
        <v>44000</v>
      </c>
      <c r="E1756" s="17">
        <v>42586</v>
      </c>
      <c r="F1756" s="16" t="s">
        <v>583</v>
      </c>
      <c r="G1756" s="16">
        <v>18</v>
      </c>
      <c r="H1756" s="18">
        <f>G1756*L1756</f>
        <v>77.040000000000006</v>
      </c>
      <c r="I1756" s="19">
        <v>0.05</v>
      </c>
      <c r="J1756" s="16" t="s">
        <v>595</v>
      </c>
      <c r="K1756" s="18">
        <v>-75.31</v>
      </c>
      <c r="L1756" s="18">
        <v>4.28</v>
      </c>
      <c r="M1756" s="18">
        <v>6.72</v>
      </c>
      <c r="N1756" s="16" t="s">
        <v>404</v>
      </c>
      <c r="O1756" s="16" t="s">
        <v>600</v>
      </c>
      <c r="P1756" s="16" t="s">
        <v>69</v>
      </c>
      <c r="Q1756" s="16" t="s">
        <v>679</v>
      </c>
      <c r="R1756" s="16" t="s">
        <v>686</v>
      </c>
      <c r="S1756" s="16" t="s">
        <v>591</v>
      </c>
      <c r="T1756" s="20">
        <f>E1756+7</f>
        <v>42593</v>
      </c>
    </row>
    <row r="1757" spans="1:20" x14ac:dyDescent="0.2">
      <c r="A1757" s="16" t="s">
        <v>676</v>
      </c>
      <c r="B1757" s="2">
        <v>350</v>
      </c>
      <c r="C1757" s="21" t="s">
        <v>598</v>
      </c>
      <c r="D1757" s="16">
        <v>2436</v>
      </c>
      <c r="E1757" s="22">
        <v>42196</v>
      </c>
      <c r="F1757" s="16" t="s">
        <v>583</v>
      </c>
      <c r="G1757" s="21">
        <v>14</v>
      </c>
      <c r="H1757" s="18">
        <f>G1757*L1757</f>
        <v>319.76</v>
      </c>
      <c r="I1757" s="23">
        <v>7.0000000000000007E-2</v>
      </c>
      <c r="J1757" s="16" t="s">
        <v>594</v>
      </c>
      <c r="K1757" s="24">
        <v>83.24</v>
      </c>
      <c r="L1757" s="18">
        <v>22.84</v>
      </c>
      <c r="M1757" s="24">
        <v>5.47</v>
      </c>
      <c r="N1757" s="16" t="s">
        <v>639</v>
      </c>
      <c r="O1757" s="21" t="s">
        <v>606</v>
      </c>
      <c r="P1757" s="16" t="s">
        <v>71</v>
      </c>
      <c r="Q1757" s="21" t="s">
        <v>679</v>
      </c>
      <c r="R1757" s="16" t="s">
        <v>686</v>
      </c>
      <c r="S1757" s="21" t="s">
        <v>591</v>
      </c>
      <c r="T1757" s="20">
        <f>E1757+7</f>
        <v>42203</v>
      </c>
    </row>
    <row r="1758" spans="1:20" x14ac:dyDescent="0.2">
      <c r="A1758" s="16" t="s">
        <v>676</v>
      </c>
      <c r="B1758" s="4">
        <v>5723</v>
      </c>
      <c r="C1758" s="16" t="s">
        <v>598</v>
      </c>
      <c r="D1758" s="16">
        <v>40608</v>
      </c>
      <c r="E1758" s="17">
        <v>42540</v>
      </c>
      <c r="F1758" s="16" t="s">
        <v>583</v>
      </c>
      <c r="G1758" s="16">
        <v>29</v>
      </c>
      <c r="H1758" s="18">
        <f>G1758*L1758</f>
        <v>550.13</v>
      </c>
      <c r="I1758" s="19">
        <v>0.05</v>
      </c>
      <c r="J1758" s="16" t="s">
        <v>595</v>
      </c>
      <c r="K1758" s="18">
        <v>55.82</v>
      </c>
      <c r="L1758" s="18">
        <v>18.97</v>
      </c>
      <c r="M1758" s="18">
        <v>9.5399999999999991</v>
      </c>
      <c r="N1758" s="16" t="s">
        <v>635</v>
      </c>
      <c r="O1758" s="16" t="s">
        <v>599</v>
      </c>
      <c r="P1758" s="16" t="s">
        <v>71</v>
      </c>
      <c r="Q1758" s="16" t="s">
        <v>679</v>
      </c>
      <c r="R1758" s="16" t="s">
        <v>686</v>
      </c>
      <c r="S1758" s="16" t="s">
        <v>591</v>
      </c>
      <c r="T1758" s="20">
        <f>E1758+7</f>
        <v>42547</v>
      </c>
    </row>
    <row r="1759" spans="1:20" x14ac:dyDescent="0.2">
      <c r="A1759" s="16" t="s">
        <v>676</v>
      </c>
      <c r="B1759" s="2">
        <v>2388</v>
      </c>
      <c r="C1759" s="21" t="s">
        <v>598</v>
      </c>
      <c r="D1759" s="16">
        <v>17312</v>
      </c>
      <c r="E1759" s="22">
        <v>42083</v>
      </c>
      <c r="F1759" s="16" t="s">
        <v>583</v>
      </c>
      <c r="G1759" s="21">
        <v>37</v>
      </c>
      <c r="H1759" s="18">
        <f>G1759*L1759</f>
        <v>247.16</v>
      </c>
      <c r="I1759" s="23">
        <v>0.05</v>
      </c>
      <c r="J1759" s="16" t="s">
        <v>595</v>
      </c>
      <c r="K1759" s="24">
        <v>-116.37</v>
      </c>
      <c r="L1759" s="18">
        <v>6.68</v>
      </c>
      <c r="M1759" s="24">
        <v>7.3</v>
      </c>
      <c r="N1759" s="16" t="s">
        <v>631</v>
      </c>
      <c r="O1759" s="21" t="s">
        <v>607</v>
      </c>
      <c r="P1759" s="16" t="s">
        <v>68</v>
      </c>
      <c r="Q1759" s="21" t="s">
        <v>679</v>
      </c>
      <c r="R1759" s="16" t="s">
        <v>686</v>
      </c>
      <c r="S1759" s="21" t="s">
        <v>591</v>
      </c>
      <c r="T1759" s="20">
        <f>E1759+7</f>
        <v>42090</v>
      </c>
    </row>
    <row r="1760" spans="1:20" x14ac:dyDescent="0.2">
      <c r="A1760" s="16" t="s">
        <v>676</v>
      </c>
      <c r="B1760" s="2">
        <v>3164</v>
      </c>
      <c r="C1760" s="16" t="s">
        <v>598</v>
      </c>
      <c r="D1760" s="16">
        <v>22727</v>
      </c>
      <c r="E1760" s="17">
        <v>42127</v>
      </c>
      <c r="F1760" s="16" t="s">
        <v>583</v>
      </c>
      <c r="G1760" s="16">
        <v>45</v>
      </c>
      <c r="H1760" s="18">
        <f>G1760*L1760</f>
        <v>291.60000000000002</v>
      </c>
      <c r="I1760" s="19">
        <v>7.0000000000000007E-2</v>
      </c>
      <c r="J1760" s="16" t="s">
        <v>595</v>
      </c>
      <c r="K1760" s="18">
        <v>-120.37</v>
      </c>
      <c r="L1760" s="18">
        <v>6.48</v>
      </c>
      <c r="M1760" s="18">
        <v>6.65</v>
      </c>
      <c r="N1760" s="16" t="s">
        <v>95</v>
      </c>
      <c r="O1760" s="16" t="s">
        <v>600</v>
      </c>
      <c r="P1760" s="16" t="s">
        <v>71</v>
      </c>
      <c r="Q1760" s="16" t="s">
        <v>679</v>
      </c>
      <c r="R1760" s="16" t="s">
        <v>686</v>
      </c>
      <c r="S1760" s="16" t="s">
        <v>591</v>
      </c>
      <c r="T1760" s="20">
        <f>E1760+7</f>
        <v>42134</v>
      </c>
    </row>
    <row r="1761" spans="1:20" x14ac:dyDescent="0.2">
      <c r="A1761" s="16" t="s">
        <v>676</v>
      </c>
      <c r="B1761" s="4">
        <v>7225</v>
      </c>
      <c r="C1761" s="21" t="s">
        <v>598</v>
      </c>
      <c r="D1761" s="16">
        <v>51553</v>
      </c>
      <c r="E1761" s="22">
        <v>42274</v>
      </c>
      <c r="F1761" s="16" t="s">
        <v>583</v>
      </c>
      <c r="G1761" s="21">
        <v>12</v>
      </c>
      <c r="H1761" s="18">
        <f>G1761*L1761</f>
        <v>80.16</v>
      </c>
      <c r="I1761" s="23">
        <v>0.03</v>
      </c>
      <c r="J1761" s="16" t="s">
        <v>595</v>
      </c>
      <c r="K1761" s="24">
        <v>-28.25</v>
      </c>
      <c r="L1761" s="18">
        <v>6.68</v>
      </c>
      <c r="M1761" s="24">
        <v>6.15</v>
      </c>
      <c r="N1761" s="16" t="s">
        <v>641</v>
      </c>
      <c r="O1761" s="21" t="s">
        <v>599</v>
      </c>
      <c r="P1761" s="16" t="s">
        <v>69</v>
      </c>
      <c r="Q1761" s="21" t="s">
        <v>679</v>
      </c>
      <c r="R1761" s="16" t="s">
        <v>686</v>
      </c>
      <c r="S1761" s="21" t="s">
        <v>591</v>
      </c>
      <c r="T1761" s="20">
        <f>E1761+7</f>
        <v>42281</v>
      </c>
    </row>
    <row r="1762" spans="1:20" x14ac:dyDescent="0.2">
      <c r="A1762" s="16" t="s">
        <v>676</v>
      </c>
      <c r="B1762" s="2">
        <v>1719</v>
      </c>
      <c r="C1762" s="16" t="s">
        <v>598</v>
      </c>
      <c r="D1762" s="16">
        <v>12355</v>
      </c>
      <c r="E1762" s="17">
        <v>42091</v>
      </c>
      <c r="F1762" s="16" t="s">
        <v>583</v>
      </c>
      <c r="G1762" s="16">
        <v>36</v>
      </c>
      <c r="H1762" s="18">
        <f>G1762*L1762</f>
        <v>208.08</v>
      </c>
      <c r="I1762" s="19">
        <v>0.03</v>
      </c>
      <c r="J1762" s="16" t="s">
        <v>595</v>
      </c>
      <c r="K1762" s="18">
        <v>-81.06</v>
      </c>
      <c r="L1762" s="18">
        <v>5.78</v>
      </c>
      <c r="M1762" s="18">
        <v>5.67</v>
      </c>
      <c r="N1762" s="16" t="s">
        <v>508</v>
      </c>
      <c r="O1762" s="16" t="s">
        <v>606</v>
      </c>
      <c r="P1762" s="16" t="s">
        <v>71</v>
      </c>
      <c r="Q1762" s="16" t="s">
        <v>679</v>
      </c>
      <c r="R1762" s="16" t="s">
        <v>686</v>
      </c>
      <c r="S1762" s="16" t="s">
        <v>591</v>
      </c>
      <c r="T1762" s="20">
        <f>E1762+7</f>
        <v>42098</v>
      </c>
    </row>
    <row r="1763" spans="1:20" x14ac:dyDescent="0.2">
      <c r="A1763" s="16" t="s">
        <v>676</v>
      </c>
      <c r="B1763" s="4">
        <v>3099</v>
      </c>
      <c r="C1763" s="21" t="s">
        <v>598</v>
      </c>
      <c r="D1763" s="16">
        <v>22211</v>
      </c>
      <c r="E1763" s="22">
        <v>42219</v>
      </c>
      <c r="F1763" s="16" t="s">
        <v>583</v>
      </c>
      <c r="G1763" s="21">
        <v>30</v>
      </c>
      <c r="H1763" s="18">
        <f>G1763*L1763</f>
        <v>929.4</v>
      </c>
      <c r="I1763" s="23">
        <v>0.08</v>
      </c>
      <c r="J1763" s="16" t="s">
        <v>595</v>
      </c>
      <c r="K1763" s="24">
        <v>-89.98</v>
      </c>
      <c r="L1763" s="18">
        <v>30.98</v>
      </c>
      <c r="M1763" s="24">
        <v>19.989999999999998</v>
      </c>
      <c r="N1763" s="16" t="s">
        <v>414</v>
      </c>
      <c r="O1763" s="21" t="s">
        <v>600</v>
      </c>
      <c r="P1763" s="16" t="s">
        <v>70</v>
      </c>
      <c r="Q1763" s="21" t="s">
        <v>679</v>
      </c>
      <c r="R1763" s="16" t="s">
        <v>686</v>
      </c>
      <c r="S1763" s="21" t="s">
        <v>591</v>
      </c>
      <c r="T1763" s="20">
        <f>E1763+7</f>
        <v>42226</v>
      </c>
    </row>
    <row r="1764" spans="1:20" x14ac:dyDescent="0.2">
      <c r="A1764" s="16" t="s">
        <v>676</v>
      </c>
      <c r="B1764" s="2">
        <v>8246</v>
      </c>
      <c r="C1764" s="16" t="s">
        <v>598</v>
      </c>
      <c r="D1764" s="16">
        <v>58947</v>
      </c>
      <c r="E1764" s="17">
        <v>42212</v>
      </c>
      <c r="F1764" s="16" t="s">
        <v>583</v>
      </c>
      <c r="G1764" s="16">
        <v>28</v>
      </c>
      <c r="H1764" s="18">
        <f>G1764*L1764</f>
        <v>139.44</v>
      </c>
      <c r="I1764" s="19">
        <v>0.09</v>
      </c>
      <c r="J1764" s="16" t="s">
        <v>595</v>
      </c>
      <c r="K1764" s="18">
        <v>-67.790000000000006</v>
      </c>
      <c r="L1764" s="18">
        <v>4.9800000000000004</v>
      </c>
      <c r="M1764" s="18">
        <v>5.0199999999999996</v>
      </c>
      <c r="N1764" s="16" t="s">
        <v>308</v>
      </c>
      <c r="O1764" s="16" t="s">
        <v>600</v>
      </c>
      <c r="P1764" s="16" t="s">
        <v>68</v>
      </c>
      <c r="Q1764" s="16" t="s">
        <v>679</v>
      </c>
      <c r="R1764" s="16" t="s">
        <v>686</v>
      </c>
      <c r="S1764" s="16" t="s">
        <v>591</v>
      </c>
      <c r="T1764" s="20">
        <f>E1764+7</f>
        <v>42219</v>
      </c>
    </row>
    <row r="1765" spans="1:20" x14ac:dyDescent="0.2">
      <c r="A1765" s="16" t="s">
        <v>676</v>
      </c>
      <c r="B1765" s="2">
        <v>5146</v>
      </c>
      <c r="C1765" s="21" t="s">
        <v>598</v>
      </c>
      <c r="D1765" s="16">
        <v>36676</v>
      </c>
      <c r="E1765" s="22">
        <v>42180</v>
      </c>
      <c r="F1765" s="16" t="s">
        <v>583</v>
      </c>
      <c r="G1765" s="21">
        <v>15</v>
      </c>
      <c r="H1765" s="18">
        <f>G1765*L1765</f>
        <v>342.6</v>
      </c>
      <c r="I1765" s="23">
        <v>0.04</v>
      </c>
      <c r="J1765" s="16" t="s">
        <v>595</v>
      </c>
      <c r="K1765" s="24">
        <v>51.53</v>
      </c>
      <c r="L1765" s="18">
        <v>22.84</v>
      </c>
      <c r="M1765" s="24">
        <v>8.18</v>
      </c>
      <c r="N1765" s="16" t="s">
        <v>635</v>
      </c>
      <c r="O1765" s="21" t="s">
        <v>599</v>
      </c>
      <c r="P1765" s="16" t="s">
        <v>71</v>
      </c>
      <c r="Q1765" s="21" t="s">
        <v>679</v>
      </c>
      <c r="R1765" s="16" t="s">
        <v>686</v>
      </c>
      <c r="S1765" s="21" t="s">
        <v>591</v>
      </c>
      <c r="T1765" s="20">
        <f>E1765+7</f>
        <v>42187</v>
      </c>
    </row>
    <row r="1766" spans="1:20" x14ac:dyDescent="0.2">
      <c r="A1766" s="16" t="s">
        <v>676</v>
      </c>
      <c r="B1766" s="4">
        <v>8302</v>
      </c>
      <c r="C1766" s="16" t="s">
        <v>598</v>
      </c>
      <c r="D1766" s="16">
        <v>59271</v>
      </c>
      <c r="E1766" s="17">
        <v>42058</v>
      </c>
      <c r="F1766" s="16" t="s">
        <v>583</v>
      </c>
      <c r="G1766" s="16">
        <v>23</v>
      </c>
      <c r="H1766" s="18">
        <f>G1766*L1766</f>
        <v>137.54000000000002</v>
      </c>
      <c r="I1766" s="19">
        <v>0.02</v>
      </c>
      <c r="J1766" s="16" t="s">
        <v>595</v>
      </c>
      <c r="K1766" s="18">
        <v>-37.04</v>
      </c>
      <c r="L1766" s="18">
        <v>5.98</v>
      </c>
      <c r="M1766" s="18">
        <v>5.2</v>
      </c>
      <c r="N1766" s="16" t="s">
        <v>150</v>
      </c>
      <c r="O1766" s="16" t="s">
        <v>606</v>
      </c>
      <c r="P1766" s="16" t="s">
        <v>71</v>
      </c>
      <c r="Q1766" s="16" t="s">
        <v>679</v>
      </c>
      <c r="R1766" s="16" t="s">
        <v>686</v>
      </c>
      <c r="S1766" s="16" t="s">
        <v>591</v>
      </c>
      <c r="T1766" s="20">
        <f>E1766+7</f>
        <v>42065</v>
      </c>
    </row>
    <row r="1767" spans="1:20" x14ac:dyDescent="0.2">
      <c r="A1767" s="16" t="s">
        <v>676</v>
      </c>
      <c r="B1767" s="4">
        <v>1540</v>
      </c>
      <c r="C1767" s="21" t="s">
        <v>598</v>
      </c>
      <c r="D1767" s="16">
        <v>11108</v>
      </c>
      <c r="E1767" s="22">
        <v>42537</v>
      </c>
      <c r="F1767" s="16" t="s">
        <v>583</v>
      </c>
      <c r="G1767" s="21">
        <v>20</v>
      </c>
      <c r="H1767" s="18">
        <f>G1767*L1767</f>
        <v>129.60000000000002</v>
      </c>
      <c r="I1767" s="23">
        <v>0.1</v>
      </c>
      <c r="J1767" s="16" t="s">
        <v>595</v>
      </c>
      <c r="K1767" s="24">
        <v>-44</v>
      </c>
      <c r="L1767" s="18">
        <v>6.48</v>
      </c>
      <c r="M1767" s="24">
        <v>5.74</v>
      </c>
      <c r="N1767" s="16" t="s">
        <v>631</v>
      </c>
      <c r="O1767" s="21" t="s">
        <v>607</v>
      </c>
      <c r="P1767" s="16" t="s">
        <v>69</v>
      </c>
      <c r="Q1767" s="21" t="s">
        <v>679</v>
      </c>
      <c r="R1767" s="16" t="s">
        <v>686</v>
      </c>
      <c r="S1767" s="21" t="s">
        <v>591</v>
      </c>
      <c r="T1767" s="20">
        <f>E1767+7</f>
        <v>42544</v>
      </c>
    </row>
    <row r="1768" spans="1:20" x14ac:dyDescent="0.2">
      <c r="A1768" s="16" t="s">
        <v>676</v>
      </c>
      <c r="B1768" s="4">
        <v>8183</v>
      </c>
      <c r="C1768" s="16" t="s">
        <v>598</v>
      </c>
      <c r="D1768" s="16">
        <v>58496</v>
      </c>
      <c r="E1768" s="17">
        <v>42105</v>
      </c>
      <c r="F1768" s="16" t="s">
        <v>583</v>
      </c>
      <c r="G1768" s="16">
        <v>20</v>
      </c>
      <c r="H1768" s="18">
        <f>G1768*L1768</f>
        <v>129.60000000000002</v>
      </c>
      <c r="I1768" s="19">
        <v>0.06</v>
      </c>
      <c r="J1768" s="16" t="s">
        <v>595</v>
      </c>
      <c r="K1768" s="18">
        <v>-123.94</v>
      </c>
      <c r="L1768" s="18">
        <v>6.48</v>
      </c>
      <c r="M1768" s="18">
        <v>10.050000000000001</v>
      </c>
      <c r="N1768" s="16" t="s">
        <v>402</v>
      </c>
      <c r="O1768" s="16" t="s">
        <v>606</v>
      </c>
      <c r="P1768" s="16" t="s">
        <v>69</v>
      </c>
      <c r="Q1768" s="16" t="s">
        <v>679</v>
      </c>
      <c r="R1768" s="16" t="s">
        <v>686</v>
      </c>
      <c r="S1768" s="16" t="s">
        <v>591</v>
      </c>
      <c r="T1768" s="20">
        <f>E1768+7</f>
        <v>42112</v>
      </c>
    </row>
    <row r="1769" spans="1:20" x14ac:dyDescent="0.2">
      <c r="A1769" s="16" t="s">
        <v>676</v>
      </c>
      <c r="B1769" s="2">
        <v>482</v>
      </c>
      <c r="C1769" s="21" t="s">
        <v>598</v>
      </c>
      <c r="D1769" s="16">
        <v>3333</v>
      </c>
      <c r="E1769" s="22">
        <v>42567</v>
      </c>
      <c r="F1769" s="16" t="s">
        <v>583</v>
      </c>
      <c r="G1769" s="21">
        <v>9</v>
      </c>
      <c r="H1769" s="18">
        <f>G1769*L1769</f>
        <v>58.320000000000007</v>
      </c>
      <c r="I1769" s="23">
        <v>0.08</v>
      </c>
      <c r="J1769" s="16" t="s">
        <v>595</v>
      </c>
      <c r="K1769" s="24">
        <v>-24.09</v>
      </c>
      <c r="L1769" s="18">
        <v>6.48</v>
      </c>
      <c r="M1769" s="24">
        <v>5.4</v>
      </c>
      <c r="N1769" s="16" t="s">
        <v>456</v>
      </c>
      <c r="O1769" s="21" t="s">
        <v>600</v>
      </c>
      <c r="P1769" s="16" t="s">
        <v>68</v>
      </c>
      <c r="Q1769" s="21" t="s">
        <v>679</v>
      </c>
      <c r="R1769" s="16" t="s">
        <v>686</v>
      </c>
      <c r="S1769" s="21" t="s">
        <v>591</v>
      </c>
      <c r="T1769" s="20">
        <f>E1769+7</f>
        <v>42574</v>
      </c>
    </row>
    <row r="1770" spans="1:20" x14ac:dyDescent="0.2">
      <c r="A1770" s="16" t="s">
        <v>676</v>
      </c>
      <c r="B1770" s="2">
        <v>692</v>
      </c>
      <c r="C1770" s="16" t="s">
        <v>598</v>
      </c>
      <c r="D1770" s="16">
        <v>4805</v>
      </c>
      <c r="E1770" s="17">
        <v>42423</v>
      </c>
      <c r="F1770" s="16" t="s">
        <v>583</v>
      </c>
      <c r="G1770" s="16">
        <v>7</v>
      </c>
      <c r="H1770" s="18">
        <f>G1770*L1770</f>
        <v>45.36</v>
      </c>
      <c r="I1770" s="19">
        <v>0.02</v>
      </c>
      <c r="J1770" s="16" t="s">
        <v>595</v>
      </c>
      <c r="K1770" s="18">
        <v>-25.95</v>
      </c>
      <c r="L1770" s="18">
        <v>6.48</v>
      </c>
      <c r="M1770" s="18">
        <v>7.37</v>
      </c>
      <c r="N1770" s="16" t="s">
        <v>633</v>
      </c>
      <c r="O1770" s="16" t="s">
        <v>599</v>
      </c>
      <c r="P1770" s="16" t="s">
        <v>69</v>
      </c>
      <c r="Q1770" s="16" t="s">
        <v>679</v>
      </c>
      <c r="R1770" s="16" t="s">
        <v>686</v>
      </c>
      <c r="S1770" s="16" t="s">
        <v>591</v>
      </c>
      <c r="T1770" s="20">
        <f>E1770+7</f>
        <v>42430</v>
      </c>
    </row>
    <row r="1771" spans="1:20" x14ac:dyDescent="0.2">
      <c r="A1771" s="16" t="s">
        <v>676</v>
      </c>
      <c r="B1771" s="2">
        <v>6283</v>
      </c>
      <c r="C1771" s="21" t="s">
        <v>598</v>
      </c>
      <c r="D1771" s="16">
        <v>44452</v>
      </c>
      <c r="E1771" s="22">
        <v>42286</v>
      </c>
      <c r="F1771" s="16" t="s">
        <v>583</v>
      </c>
      <c r="G1771" s="21">
        <v>50</v>
      </c>
      <c r="H1771" s="18">
        <f>G1771*L1771</f>
        <v>324</v>
      </c>
      <c r="I1771" s="23">
        <v>7.0000000000000007E-2</v>
      </c>
      <c r="J1771" s="16" t="s">
        <v>595</v>
      </c>
      <c r="K1771" s="24">
        <v>-195.57</v>
      </c>
      <c r="L1771" s="18">
        <v>6.48</v>
      </c>
      <c r="M1771" s="24">
        <v>7.86</v>
      </c>
      <c r="N1771" s="16" t="s">
        <v>255</v>
      </c>
      <c r="O1771" s="21" t="s">
        <v>600</v>
      </c>
      <c r="P1771" s="16" t="s">
        <v>68</v>
      </c>
      <c r="Q1771" s="21" t="s">
        <v>679</v>
      </c>
      <c r="R1771" s="16" t="s">
        <v>686</v>
      </c>
      <c r="S1771" s="21" t="s">
        <v>591</v>
      </c>
      <c r="T1771" s="20">
        <f>E1771+7</f>
        <v>42293</v>
      </c>
    </row>
    <row r="1772" spans="1:20" x14ac:dyDescent="0.2">
      <c r="A1772" s="16" t="s">
        <v>676</v>
      </c>
      <c r="B1772" s="4">
        <v>8146</v>
      </c>
      <c r="C1772" s="16" t="s">
        <v>598</v>
      </c>
      <c r="D1772" s="16">
        <v>58247</v>
      </c>
      <c r="E1772" s="17">
        <v>42209</v>
      </c>
      <c r="F1772" s="16" t="s">
        <v>583</v>
      </c>
      <c r="G1772" s="16">
        <v>14</v>
      </c>
      <c r="H1772" s="18">
        <f>G1772*L1772</f>
        <v>90.72</v>
      </c>
      <c r="I1772" s="19">
        <v>0.09</v>
      </c>
      <c r="J1772" s="16" t="s">
        <v>595</v>
      </c>
      <c r="K1772" s="18">
        <v>-64.5</v>
      </c>
      <c r="L1772" s="18">
        <v>6.48</v>
      </c>
      <c r="M1772" s="18">
        <v>7.86</v>
      </c>
      <c r="N1772" s="16" t="s">
        <v>631</v>
      </c>
      <c r="O1772" s="16" t="s">
        <v>607</v>
      </c>
      <c r="P1772" s="16" t="s">
        <v>68</v>
      </c>
      <c r="Q1772" s="16" t="s">
        <v>679</v>
      </c>
      <c r="R1772" s="16" t="s">
        <v>686</v>
      </c>
      <c r="S1772" s="16" t="s">
        <v>591</v>
      </c>
      <c r="T1772" s="20">
        <f>E1772+7</f>
        <v>42216</v>
      </c>
    </row>
    <row r="1773" spans="1:20" x14ac:dyDescent="0.2">
      <c r="A1773" s="16" t="s">
        <v>676</v>
      </c>
      <c r="B1773" s="2">
        <v>1800</v>
      </c>
      <c r="C1773" s="21" t="s">
        <v>598</v>
      </c>
      <c r="D1773" s="16">
        <v>12897</v>
      </c>
      <c r="E1773" s="22">
        <v>42142</v>
      </c>
      <c r="F1773" s="16" t="s">
        <v>583</v>
      </c>
      <c r="G1773" s="21">
        <v>31</v>
      </c>
      <c r="H1773" s="18">
        <f>G1773*L1773</f>
        <v>200.88000000000002</v>
      </c>
      <c r="I1773" s="23">
        <v>0.05</v>
      </c>
      <c r="J1773" s="16" t="s">
        <v>594</v>
      </c>
      <c r="K1773" s="24">
        <v>-120.95</v>
      </c>
      <c r="L1773" s="18">
        <v>6.48</v>
      </c>
      <c r="M1773" s="24">
        <v>7.91</v>
      </c>
      <c r="N1773" s="16" t="s">
        <v>374</v>
      </c>
      <c r="O1773" s="21" t="s">
        <v>600</v>
      </c>
      <c r="P1773" s="16" t="s">
        <v>71</v>
      </c>
      <c r="Q1773" s="21" t="s">
        <v>679</v>
      </c>
      <c r="R1773" s="16" t="s">
        <v>686</v>
      </c>
      <c r="S1773" s="21" t="s">
        <v>591</v>
      </c>
      <c r="T1773" s="20">
        <f>E1773+7</f>
        <v>42149</v>
      </c>
    </row>
    <row r="1774" spans="1:20" x14ac:dyDescent="0.2">
      <c r="A1774" s="16" t="s">
        <v>676</v>
      </c>
      <c r="B1774" s="2">
        <v>2030</v>
      </c>
      <c r="C1774" s="16" t="s">
        <v>598</v>
      </c>
      <c r="D1774" s="16">
        <v>14471</v>
      </c>
      <c r="E1774" s="17">
        <v>42089</v>
      </c>
      <c r="F1774" s="16" t="s">
        <v>583</v>
      </c>
      <c r="G1774" s="16">
        <v>42</v>
      </c>
      <c r="H1774" s="18">
        <f>G1774*L1774</f>
        <v>272.16000000000003</v>
      </c>
      <c r="I1774" s="19">
        <v>0.05</v>
      </c>
      <c r="J1774" s="16" t="s">
        <v>595</v>
      </c>
      <c r="K1774" s="18">
        <v>-141.51</v>
      </c>
      <c r="L1774" s="18">
        <v>6.48</v>
      </c>
      <c r="M1774" s="18">
        <v>7.49</v>
      </c>
      <c r="N1774" s="16" t="s">
        <v>342</v>
      </c>
      <c r="O1774" s="16" t="s">
        <v>606</v>
      </c>
      <c r="P1774" s="16" t="s">
        <v>71</v>
      </c>
      <c r="Q1774" s="16" t="s">
        <v>679</v>
      </c>
      <c r="R1774" s="16" t="s">
        <v>686</v>
      </c>
      <c r="S1774" s="16" t="s">
        <v>591</v>
      </c>
      <c r="T1774" s="20">
        <f>E1774+7</f>
        <v>42096</v>
      </c>
    </row>
    <row r="1775" spans="1:20" x14ac:dyDescent="0.2">
      <c r="A1775" s="16" t="s">
        <v>676</v>
      </c>
      <c r="B1775" s="2">
        <v>132</v>
      </c>
      <c r="C1775" s="21" t="s">
        <v>598</v>
      </c>
      <c r="D1775" s="16">
        <v>835</v>
      </c>
      <c r="E1775" s="22">
        <v>42223</v>
      </c>
      <c r="F1775" s="16" t="s">
        <v>583</v>
      </c>
      <c r="G1775" s="21">
        <v>18</v>
      </c>
      <c r="H1775" s="18">
        <f>G1775*L1775</f>
        <v>116.64000000000001</v>
      </c>
      <c r="I1775" s="23">
        <v>0.02</v>
      </c>
      <c r="J1775" s="16" t="s">
        <v>595</v>
      </c>
      <c r="K1775" s="24">
        <v>-23.48</v>
      </c>
      <c r="L1775" s="18">
        <v>6.48</v>
      </c>
      <c r="M1775" s="24">
        <v>5.14</v>
      </c>
      <c r="N1775" s="16" t="s">
        <v>511</v>
      </c>
      <c r="O1775" s="21" t="s">
        <v>606</v>
      </c>
      <c r="P1775" s="16" t="s">
        <v>69</v>
      </c>
      <c r="Q1775" s="21" t="s">
        <v>679</v>
      </c>
      <c r="R1775" s="16" t="s">
        <v>686</v>
      </c>
      <c r="S1775" s="21" t="s">
        <v>591</v>
      </c>
      <c r="T1775" s="20">
        <f>E1775+7</f>
        <v>42230</v>
      </c>
    </row>
    <row r="1776" spans="1:20" x14ac:dyDescent="0.2">
      <c r="A1776" s="16" t="s">
        <v>676</v>
      </c>
      <c r="B1776" s="4">
        <v>7223</v>
      </c>
      <c r="C1776" s="16" t="s">
        <v>598</v>
      </c>
      <c r="D1776" s="16">
        <v>51553</v>
      </c>
      <c r="E1776" s="17">
        <v>42274</v>
      </c>
      <c r="F1776" s="16" t="s">
        <v>583</v>
      </c>
      <c r="G1776" s="16">
        <v>3</v>
      </c>
      <c r="H1776" s="18">
        <f>G1776*L1776</f>
        <v>20349.060000000001</v>
      </c>
      <c r="I1776" s="19">
        <v>0</v>
      </c>
      <c r="J1776" s="16" t="s">
        <v>595</v>
      </c>
      <c r="K1776" s="18">
        <v>-11984.3979</v>
      </c>
      <c r="L1776" s="18">
        <v>6783.02</v>
      </c>
      <c r="M1776" s="18">
        <v>24.49</v>
      </c>
      <c r="N1776" s="16" t="s">
        <v>625</v>
      </c>
      <c r="O1776" s="16" t="s">
        <v>607</v>
      </c>
      <c r="P1776" s="16" t="s">
        <v>69</v>
      </c>
      <c r="Q1776" s="16" t="s">
        <v>681</v>
      </c>
      <c r="R1776" s="16" t="s">
        <v>694</v>
      </c>
      <c r="S1776" s="16" t="s">
        <v>589</v>
      </c>
      <c r="T1776" s="20">
        <f>E1776+7</f>
        <v>42281</v>
      </c>
    </row>
    <row r="1777" spans="1:20" x14ac:dyDescent="0.2">
      <c r="A1777" s="16" t="s">
        <v>676</v>
      </c>
      <c r="B1777" s="2">
        <v>6815</v>
      </c>
      <c r="C1777" s="21" t="s">
        <v>598</v>
      </c>
      <c r="D1777" s="16">
        <v>48512</v>
      </c>
      <c r="E1777" s="22">
        <v>42158</v>
      </c>
      <c r="F1777" s="16" t="s">
        <v>583</v>
      </c>
      <c r="G1777" s="21">
        <v>47</v>
      </c>
      <c r="H1777" s="18">
        <f>G1777*L1777</f>
        <v>138.18</v>
      </c>
      <c r="I1777" s="23">
        <v>0.04</v>
      </c>
      <c r="J1777" s="16" t="s">
        <v>594</v>
      </c>
      <c r="K1777" s="24">
        <v>49.04</v>
      </c>
      <c r="L1777" s="18">
        <v>2.94</v>
      </c>
      <c r="M1777" s="24">
        <v>0.81</v>
      </c>
      <c r="N1777" s="16" t="s">
        <v>624</v>
      </c>
      <c r="O1777" s="21" t="s">
        <v>607</v>
      </c>
      <c r="P1777" s="16" t="s">
        <v>70</v>
      </c>
      <c r="Q1777" s="21" t="s">
        <v>679</v>
      </c>
      <c r="R1777" s="16" t="s">
        <v>683</v>
      </c>
      <c r="S1777" s="21" t="s">
        <v>588</v>
      </c>
      <c r="T1777" s="20">
        <f>E1777+7</f>
        <v>42165</v>
      </c>
    </row>
    <row r="1778" spans="1:20" x14ac:dyDescent="0.2">
      <c r="A1778" s="16" t="s">
        <v>676</v>
      </c>
      <c r="B1778" s="4">
        <v>514</v>
      </c>
      <c r="C1778" s="16" t="s">
        <v>598</v>
      </c>
      <c r="D1778" s="16">
        <v>3525</v>
      </c>
      <c r="E1778" s="17">
        <v>42298</v>
      </c>
      <c r="F1778" s="16" t="s">
        <v>583</v>
      </c>
      <c r="G1778" s="16">
        <v>38</v>
      </c>
      <c r="H1778" s="18">
        <f>G1778*L1778</f>
        <v>105.63999999999999</v>
      </c>
      <c r="I1778" s="19">
        <v>0</v>
      </c>
      <c r="J1778" s="16" t="s">
        <v>595</v>
      </c>
      <c r="K1778" s="18">
        <v>11.41</v>
      </c>
      <c r="L1778" s="18">
        <v>2.78</v>
      </c>
      <c r="M1778" s="18">
        <v>1.34</v>
      </c>
      <c r="N1778" s="16" t="s">
        <v>637</v>
      </c>
      <c r="O1778" s="16" t="s">
        <v>606</v>
      </c>
      <c r="P1778" s="16" t="s">
        <v>68</v>
      </c>
      <c r="Q1778" s="16" t="s">
        <v>679</v>
      </c>
      <c r="R1778" s="16" t="s">
        <v>683</v>
      </c>
      <c r="S1778" s="16" t="s">
        <v>588</v>
      </c>
      <c r="T1778" s="20">
        <f>E1778+7</f>
        <v>42305</v>
      </c>
    </row>
    <row r="1779" spans="1:20" x14ac:dyDescent="0.2">
      <c r="A1779" s="16" t="s">
        <v>676</v>
      </c>
      <c r="B1779" s="2">
        <v>8349</v>
      </c>
      <c r="C1779" s="21" t="s">
        <v>598</v>
      </c>
      <c r="D1779" s="16">
        <v>59683</v>
      </c>
      <c r="E1779" s="22">
        <v>42595</v>
      </c>
      <c r="F1779" s="16" t="s">
        <v>583</v>
      </c>
      <c r="G1779" s="21">
        <v>37</v>
      </c>
      <c r="H1779" s="18">
        <f>G1779*L1779</f>
        <v>181.67000000000002</v>
      </c>
      <c r="I1779" s="23">
        <v>0.05</v>
      </c>
      <c r="J1779" s="16" t="s">
        <v>595</v>
      </c>
      <c r="K1779" s="24">
        <v>-82.086999999999989</v>
      </c>
      <c r="L1779" s="18">
        <v>4.91</v>
      </c>
      <c r="M1779" s="24">
        <v>4.97</v>
      </c>
      <c r="N1779" s="16" t="s">
        <v>632</v>
      </c>
      <c r="O1779" s="21" t="s">
        <v>606</v>
      </c>
      <c r="P1779" s="16" t="s">
        <v>69</v>
      </c>
      <c r="Q1779" s="21" t="s">
        <v>679</v>
      </c>
      <c r="R1779" s="16" t="s">
        <v>691</v>
      </c>
      <c r="S1779" s="21" t="s">
        <v>591</v>
      </c>
      <c r="T1779" s="20">
        <f>E1779+7</f>
        <v>42602</v>
      </c>
    </row>
    <row r="1780" spans="1:20" x14ac:dyDescent="0.2">
      <c r="A1780" s="16" t="s">
        <v>676</v>
      </c>
      <c r="B1780" s="2">
        <v>5045</v>
      </c>
      <c r="C1780" s="16" t="s">
        <v>598</v>
      </c>
      <c r="D1780" s="16">
        <v>35938</v>
      </c>
      <c r="E1780" s="17">
        <v>42630</v>
      </c>
      <c r="F1780" s="16" t="s">
        <v>583</v>
      </c>
      <c r="G1780" s="16">
        <v>48</v>
      </c>
      <c r="H1780" s="18">
        <f>G1780*L1780</f>
        <v>673.43999999999994</v>
      </c>
      <c r="I1780" s="19">
        <v>0.09</v>
      </c>
      <c r="J1780" s="16" t="s">
        <v>595</v>
      </c>
      <c r="K1780" s="18">
        <v>-226.62</v>
      </c>
      <c r="L1780" s="18">
        <v>14.03</v>
      </c>
      <c r="M1780" s="18">
        <v>9.3699999999999992</v>
      </c>
      <c r="N1780" s="16" t="s">
        <v>647</v>
      </c>
      <c r="O1780" s="16" t="s">
        <v>599</v>
      </c>
      <c r="P1780" s="16" t="s">
        <v>71</v>
      </c>
      <c r="Q1780" s="16" t="s">
        <v>679</v>
      </c>
      <c r="R1780" s="16" t="s">
        <v>692</v>
      </c>
      <c r="S1780" s="16" t="s">
        <v>591</v>
      </c>
      <c r="T1780" s="20">
        <f>E1780+7</f>
        <v>42637</v>
      </c>
    </row>
    <row r="1781" spans="1:20" x14ac:dyDescent="0.2">
      <c r="A1781" s="16" t="s">
        <v>676</v>
      </c>
      <c r="B1781" s="4">
        <v>2126</v>
      </c>
      <c r="C1781" s="21" t="s">
        <v>598</v>
      </c>
      <c r="D1781" s="16">
        <v>15142</v>
      </c>
      <c r="E1781" s="22">
        <v>42403</v>
      </c>
      <c r="F1781" s="16" t="s">
        <v>583</v>
      </c>
      <c r="G1781" s="21">
        <v>21</v>
      </c>
      <c r="H1781" s="18">
        <f>G1781*L1781</f>
        <v>320.88</v>
      </c>
      <c r="I1781" s="23">
        <v>7.0000000000000007E-2</v>
      </c>
      <c r="J1781" s="16" t="s">
        <v>595</v>
      </c>
      <c r="K1781" s="24">
        <v>-51.715499999999999</v>
      </c>
      <c r="L1781" s="18">
        <v>15.28</v>
      </c>
      <c r="M1781" s="24">
        <v>10.91</v>
      </c>
      <c r="N1781" s="16" t="s">
        <v>638</v>
      </c>
      <c r="O1781" s="21" t="s">
        <v>599</v>
      </c>
      <c r="P1781" s="16" t="s">
        <v>71</v>
      </c>
      <c r="Q1781" s="21" t="s">
        <v>679</v>
      </c>
      <c r="R1781" s="16" t="s">
        <v>691</v>
      </c>
      <c r="S1781" s="21" t="s">
        <v>591</v>
      </c>
      <c r="T1781" s="20">
        <f>E1781+7</f>
        <v>42410</v>
      </c>
    </row>
    <row r="1782" spans="1:20" x14ac:dyDescent="0.2">
      <c r="A1782" s="16" t="s">
        <v>676</v>
      </c>
      <c r="B1782" s="2">
        <v>5491</v>
      </c>
      <c r="C1782" s="16" t="s">
        <v>598</v>
      </c>
      <c r="D1782" s="16">
        <v>38950</v>
      </c>
      <c r="E1782" s="17">
        <v>42126</v>
      </c>
      <c r="F1782" s="16" t="s">
        <v>583</v>
      </c>
      <c r="G1782" s="16">
        <v>39</v>
      </c>
      <c r="H1782" s="18">
        <f>G1782*L1782</f>
        <v>73.709999999999994</v>
      </c>
      <c r="I1782" s="19">
        <v>0.08</v>
      </c>
      <c r="J1782" s="16" t="s">
        <v>595</v>
      </c>
      <c r="K1782" s="18">
        <v>-20.6</v>
      </c>
      <c r="L1782" s="18">
        <v>1.89</v>
      </c>
      <c r="M1782" s="18">
        <v>0.76</v>
      </c>
      <c r="N1782" s="16" t="s">
        <v>147</v>
      </c>
      <c r="O1782" s="16" t="s">
        <v>600</v>
      </c>
      <c r="P1782" s="16" t="s">
        <v>69</v>
      </c>
      <c r="Q1782" s="16" t="s">
        <v>679</v>
      </c>
      <c r="R1782" s="16" t="s">
        <v>690</v>
      </c>
      <c r="S1782" s="16" t="s">
        <v>588</v>
      </c>
      <c r="T1782" s="20">
        <f>E1782+7</f>
        <v>42133</v>
      </c>
    </row>
    <row r="1783" spans="1:20" x14ac:dyDescent="0.2">
      <c r="A1783" s="16" t="s">
        <v>676</v>
      </c>
      <c r="B1783" s="2">
        <v>6610</v>
      </c>
      <c r="C1783" s="21" t="s">
        <v>598</v>
      </c>
      <c r="D1783" s="16">
        <v>47015</v>
      </c>
      <c r="E1783" s="22">
        <v>41987</v>
      </c>
      <c r="F1783" s="16" t="s">
        <v>583</v>
      </c>
      <c r="G1783" s="21">
        <v>19</v>
      </c>
      <c r="H1783" s="18">
        <f>G1783*L1783</f>
        <v>5450.1500000000005</v>
      </c>
      <c r="I1783" s="23">
        <v>0.06</v>
      </c>
      <c r="J1783" s="16" t="s">
        <v>593</v>
      </c>
      <c r="K1783" s="24">
        <v>-557.20000000000005</v>
      </c>
      <c r="L1783" s="18">
        <v>286.85000000000002</v>
      </c>
      <c r="M1783" s="24">
        <v>61.76</v>
      </c>
      <c r="N1783" s="16" t="s">
        <v>285</v>
      </c>
      <c r="O1783" s="21" t="s">
        <v>600</v>
      </c>
      <c r="P1783" s="16" t="s">
        <v>71</v>
      </c>
      <c r="Q1783" s="21" t="s">
        <v>680</v>
      </c>
      <c r="R1783" s="16" t="s">
        <v>693</v>
      </c>
      <c r="S1783" s="21" t="s">
        <v>587</v>
      </c>
      <c r="T1783" s="20">
        <f>E1783+7</f>
        <v>41994</v>
      </c>
    </row>
    <row r="1784" spans="1:20" x14ac:dyDescent="0.2">
      <c r="A1784" s="16" t="s">
        <v>676</v>
      </c>
      <c r="B1784" s="2">
        <v>7934</v>
      </c>
      <c r="C1784" s="16" t="s">
        <v>598</v>
      </c>
      <c r="D1784" s="16">
        <v>56708</v>
      </c>
      <c r="E1784" s="17">
        <v>42645</v>
      </c>
      <c r="F1784" s="16" t="s">
        <v>583</v>
      </c>
      <c r="G1784" s="16">
        <v>36</v>
      </c>
      <c r="H1784" s="18">
        <f>G1784*L1784</f>
        <v>10326.6</v>
      </c>
      <c r="I1784" s="19">
        <v>0.1</v>
      </c>
      <c r="J1784" s="16" t="s">
        <v>593</v>
      </c>
      <c r="K1784" s="18">
        <v>-760.97699999999998</v>
      </c>
      <c r="L1784" s="18">
        <v>286.85000000000002</v>
      </c>
      <c r="M1784" s="18">
        <v>61.76</v>
      </c>
      <c r="N1784" s="16" t="s">
        <v>649</v>
      </c>
      <c r="O1784" s="16" t="s">
        <v>599</v>
      </c>
      <c r="P1784" s="16" t="s">
        <v>71</v>
      </c>
      <c r="Q1784" s="16" t="s">
        <v>680</v>
      </c>
      <c r="R1784" s="16" t="s">
        <v>693</v>
      </c>
      <c r="S1784" s="16" t="s">
        <v>587</v>
      </c>
      <c r="T1784" s="20">
        <f>E1784+7</f>
        <v>42652</v>
      </c>
    </row>
    <row r="1785" spans="1:20" x14ac:dyDescent="0.2">
      <c r="A1785" s="16" t="s">
        <v>676</v>
      </c>
      <c r="B1785" s="4">
        <v>3831</v>
      </c>
      <c r="C1785" s="21" t="s">
        <v>598</v>
      </c>
      <c r="D1785" s="16">
        <v>27300</v>
      </c>
      <c r="E1785" s="22">
        <v>42582</v>
      </c>
      <c r="F1785" s="16" t="s">
        <v>583</v>
      </c>
      <c r="G1785" s="21">
        <v>27</v>
      </c>
      <c r="H1785" s="18">
        <f>G1785*L1785</f>
        <v>56.7</v>
      </c>
      <c r="I1785" s="23">
        <v>0.04</v>
      </c>
      <c r="J1785" s="16" t="s">
        <v>595</v>
      </c>
      <c r="K1785" s="24">
        <v>0.26</v>
      </c>
      <c r="L1785" s="18">
        <v>2.1</v>
      </c>
      <c r="M1785" s="24">
        <v>0.7</v>
      </c>
      <c r="N1785" s="16" t="s">
        <v>60</v>
      </c>
      <c r="O1785" s="21" t="s">
        <v>600</v>
      </c>
      <c r="P1785" s="16" t="s">
        <v>70</v>
      </c>
      <c r="Q1785" s="21" t="s">
        <v>679</v>
      </c>
      <c r="R1785" s="16" t="s">
        <v>683</v>
      </c>
      <c r="S1785" s="21" t="s">
        <v>588</v>
      </c>
      <c r="T1785" s="20">
        <f>E1785+7</f>
        <v>42589</v>
      </c>
    </row>
    <row r="1786" spans="1:20" x14ac:dyDescent="0.2">
      <c r="A1786" s="16" t="s">
        <v>676</v>
      </c>
      <c r="B1786" s="2">
        <v>3494</v>
      </c>
      <c r="C1786" s="16" t="s">
        <v>598</v>
      </c>
      <c r="D1786" s="16">
        <v>24899</v>
      </c>
      <c r="E1786" s="17">
        <v>42175</v>
      </c>
      <c r="F1786" s="16" t="s">
        <v>583</v>
      </c>
      <c r="G1786" s="16">
        <v>37</v>
      </c>
      <c r="H1786" s="18">
        <f>G1786*L1786</f>
        <v>261.95999999999998</v>
      </c>
      <c r="I1786" s="19">
        <v>0.08</v>
      </c>
      <c r="J1786" s="16" t="s">
        <v>595</v>
      </c>
      <c r="K1786" s="18">
        <v>28.76</v>
      </c>
      <c r="L1786" s="18">
        <v>7.08</v>
      </c>
      <c r="M1786" s="18">
        <v>2.35</v>
      </c>
      <c r="N1786" s="16" t="s">
        <v>635</v>
      </c>
      <c r="O1786" s="16" t="s">
        <v>599</v>
      </c>
      <c r="P1786" s="16" t="s">
        <v>68</v>
      </c>
      <c r="Q1786" s="16" t="s">
        <v>679</v>
      </c>
      <c r="R1786" s="16" t="s">
        <v>683</v>
      </c>
      <c r="S1786" s="16" t="s">
        <v>588</v>
      </c>
      <c r="T1786" s="20">
        <f>E1786+7</f>
        <v>42182</v>
      </c>
    </row>
    <row r="1787" spans="1:20" x14ac:dyDescent="0.2">
      <c r="A1787" s="16" t="s">
        <v>676</v>
      </c>
      <c r="B1787" s="4">
        <v>7744</v>
      </c>
      <c r="C1787" s="21" t="s">
        <v>598</v>
      </c>
      <c r="D1787" s="16">
        <v>55431</v>
      </c>
      <c r="E1787" s="22">
        <v>42468</v>
      </c>
      <c r="F1787" s="16" t="s">
        <v>583</v>
      </c>
      <c r="G1787" s="21">
        <v>39</v>
      </c>
      <c r="H1787" s="18">
        <f>G1787*L1787</f>
        <v>62.400000000000006</v>
      </c>
      <c r="I1787" s="23">
        <v>0.1</v>
      </c>
      <c r="J1787" s="16" t="s">
        <v>595</v>
      </c>
      <c r="K1787" s="24">
        <v>-17.78</v>
      </c>
      <c r="L1787" s="18">
        <v>1.6</v>
      </c>
      <c r="M1787" s="24">
        <v>1.29</v>
      </c>
      <c r="N1787" s="16" t="s">
        <v>635</v>
      </c>
      <c r="O1787" s="21" t="s">
        <v>599</v>
      </c>
      <c r="P1787" s="16" t="s">
        <v>71</v>
      </c>
      <c r="Q1787" s="21" t="s">
        <v>679</v>
      </c>
      <c r="R1787" s="16" t="s">
        <v>683</v>
      </c>
      <c r="S1787" s="21" t="s">
        <v>588</v>
      </c>
      <c r="T1787" s="20">
        <f>E1787+7</f>
        <v>42475</v>
      </c>
    </row>
    <row r="1788" spans="1:20" x14ac:dyDescent="0.2">
      <c r="A1788" s="16" t="s">
        <v>676</v>
      </c>
      <c r="B1788" s="2">
        <v>1821</v>
      </c>
      <c r="C1788" s="16" t="s">
        <v>598</v>
      </c>
      <c r="D1788" s="16">
        <v>13089</v>
      </c>
      <c r="E1788" s="17">
        <v>42291</v>
      </c>
      <c r="F1788" s="16" t="s">
        <v>583</v>
      </c>
      <c r="G1788" s="16">
        <v>34</v>
      </c>
      <c r="H1788" s="18">
        <f>G1788*L1788</f>
        <v>3909.32</v>
      </c>
      <c r="I1788" s="19">
        <v>0.1</v>
      </c>
      <c r="J1788" s="16" t="s">
        <v>593</v>
      </c>
      <c r="K1788" s="18">
        <v>-1620.41</v>
      </c>
      <c r="L1788" s="18">
        <v>114.98</v>
      </c>
      <c r="M1788" s="18">
        <v>58.72</v>
      </c>
      <c r="N1788" s="16" t="s">
        <v>160</v>
      </c>
      <c r="O1788" s="16" t="s">
        <v>600</v>
      </c>
      <c r="P1788" s="16" t="s">
        <v>71</v>
      </c>
      <c r="Q1788" s="16" t="s">
        <v>680</v>
      </c>
      <c r="R1788" s="16" t="s">
        <v>695</v>
      </c>
      <c r="S1788" s="16" t="s">
        <v>587</v>
      </c>
      <c r="T1788" s="20">
        <f>E1788+7</f>
        <v>42298</v>
      </c>
    </row>
    <row r="1789" spans="1:20" x14ac:dyDescent="0.2">
      <c r="A1789" s="16" t="s">
        <v>676</v>
      </c>
      <c r="B1789" s="2">
        <v>7513</v>
      </c>
      <c r="C1789" s="21" t="s">
        <v>598</v>
      </c>
      <c r="D1789" s="16">
        <v>53635</v>
      </c>
      <c r="E1789" s="22">
        <v>42508</v>
      </c>
      <c r="F1789" s="16" t="s">
        <v>583</v>
      </c>
      <c r="G1789" s="21">
        <v>33</v>
      </c>
      <c r="H1789" s="18">
        <f>G1789*L1789</f>
        <v>103.62</v>
      </c>
      <c r="I1789" s="23">
        <v>0.08</v>
      </c>
      <c r="J1789" s="16" t="s">
        <v>595</v>
      </c>
      <c r="K1789" s="24">
        <v>-52.76</v>
      </c>
      <c r="L1789" s="18">
        <v>3.14</v>
      </c>
      <c r="M1789" s="24">
        <v>1.92</v>
      </c>
      <c r="N1789" s="16" t="s">
        <v>172</v>
      </c>
      <c r="O1789" s="21" t="s">
        <v>600</v>
      </c>
      <c r="P1789" s="16" t="s">
        <v>69</v>
      </c>
      <c r="Q1789" s="21" t="s">
        <v>679</v>
      </c>
      <c r="R1789" s="16" t="s">
        <v>684</v>
      </c>
      <c r="S1789" s="21" t="s">
        <v>588</v>
      </c>
      <c r="T1789" s="20">
        <f>E1789+7</f>
        <v>42515</v>
      </c>
    </row>
    <row r="1790" spans="1:20" x14ac:dyDescent="0.2">
      <c r="A1790" s="16" t="s">
        <v>676</v>
      </c>
      <c r="B1790" s="2">
        <v>7193</v>
      </c>
      <c r="C1790" s="16" t="s">
        <v>598</v>
      </c>
      <c r="D1790" s="16">
        <v>51302</v>
      </c>
      <c r="E1790" s="17">
        <v>42179</v>
      </c>
      <c r="F1790" s="16" t="s">
        <v>583</v>
      </c>
      <c r="G1790" s="16">
        <v>44</v>
      </c>
      <c r="H1790" s="18">
        <f>G1790*L1790</f>
        <v>165</v>
      </c>
      <c r="I1790" s="19">
        <v>0.03</v>
      </c>
      <c r="J1790" s="16" t="s">
        <v>595</v>
      </c>
      <c r="K1790" s="18">
        <v>-223.5</v>
      </c>
      <c r="L1790" s="18">
        <v>3.75</v>
      </c>
      <c r="M1790" s="18">
        <v>7.5</v>
      </c>
      <c r="N1790" s="16" t="s">
        <v>477</v>
      </c>
      <c r="O1790" s="16" t="s">
        <v>606</v>
      </c>
      <c r="P1790" s="16" t="s">
        <v>70</v>
      </c>
      <c r="Q1790" s="16" t="s">
        <v>679</v>
      </c>
      <c r="R1790" s="16" t="s">
        <v>698</v>
      </c>
      <c r="S1790" s="16" t="s">
        <v>591</v>
      </c>
      <c r="T1790" s="20">
        <f>E1790+7</f>
        <v>42186</v>
      </c>
    </row>
    <row r="1791" spans="1:20" x14ac:dyDescent="0.2">
      <c r="A1791" s="16" t="s">
        <v>676</v>
      </c>
      <c r="B1791" s="2">
        <v>2528</v>
      </c>
      <c r="C1791" s="21" t="s">
        <v>598</v>
      </c>
      <c r="D1791" s="16">
        <v>18368</v>
      </c>
      <c r="E1791" s="22">
        <v>42643</v>
      </c>
      <c r="F1791" s="16" t="s">
        <v>583</v>
      </c>
      <c r="G1791" s="21">
        <v>35</v>
      </c>
      <c r="H1791" s="18">
        <f>G1791*L1791</f>
        <v>1327.8999999999999</v>
      </c>
      <c r="I1791" s="23">
        <v>0.08</v>
      </c>
      <c r="J1791" s="16" t="s">
        <v>595</v>
      </c>
      <c r="K1791" s="24">
        <v>517.33000000000004</v>
      </c>
      <c r="L1791" s="18">
        <v>37.94</v>
      </c>
      <c r="M1791" s="24">
        <v>5.08</v>
      </c>
      <c r="N1791" s="16" t="s">
        <v>649</v>
      </c>
      <c r="O1791" s="21" t="s">
        <v>599</v>
      </c>
      <c r="P1791" s="16" t="s">
        <v>71</v>
      </c>
      <c r="Q1791" s="21" t="s">
        <v>679</v>
      </c>
      <c r="R1791" s="16" t="s">
        <v>686</v>
      </c>
      <c r="S1791" s="21" t="s">
        <v>588</v>
      </c>
      <c r="T1791" s="20">
        <f>E1791+7</f>
        <v>42650</v>
      </c>
    </row>
    <row r="1792" spans="1:20" x14ac:dyDescent="0.2">
      <c r="A1792" s="16" t="s">
        <v>676</v>
      </c>
      <c r="B1792" s="2">
        <v>4746</v>
      </c>
      <c r="C1792" s="16" t="s">
        <v>598</v>
      </c>
      <c r="D1792" s="16">
        <v>33734</v>
      </c>
      <c r="E1792" s="17">
        <v>42233</v>
      </c>
      <c r="F1792" s="16" t="s">
        <v>583</v>
      </c>
      <c r="G1792" s="16">
        <v>13</v>
      </c>
      <c r="H1792" s="18">
        <f>G1792*L1792</f>
        <v>378.82</v>
      </c>
      <c r="I1792" s="19">
        <v>0.05</v>
      </c>
      <c r="J1792" s="16" t="s">
        <v>595</v>
      </c>
      <c r="K1792" s="18">
        <v>106.53</v>
      </c>
      <c r="L1792" s="18">
        <v>29.14</v>
      </c>
      <c r="M1792" s="18">
        <v>4.8600000000000003</v>
      </c>
      <c r="N1792" s="16" t="s">
        <v>240</v>
      </c>
      <c r="O1792" s="16" t="s">
        <v>606</v>
      </c>
      <c r="P1792" s="16" t="s">
        <v>71</v>
      </c>
      <c r="Q1792" s="16" t="s">
        <v>679</v>
      </c>
      <c r="R1792" s="16" t="s">
        <v>686</v>
      </c>
      <c r="S1792" s="16" t="s">
        <v>588</v>
      </c>
      <c r="T1792" s="20">
        <f>E1792+7</f>
        <v>42240</v>
      </c>
    </row>
    <row r="1793" spans="1:20" x14ac:dyDescent="0.2">
      <c r="A1793" s="16" t="s">
        <v>676</v>
      </c>
      <c r="B1793" s="4">
        <v>6694</v>
      </c>
      <c r="C1793" s="21" t="s">
        <v>598</v>
      </c>
      <c r="D1793" s="16">
        <v>47622</v>
      </c>
      <c r="E1793" s="22">
        <v>42564</v>
      </c>
      <c r="F1793" s="16" t="s">
        <v>583</v>
      </c>
      <c r="G1793" s="21">
        <v>41</v>
      </c>
      <c r="H1793" s="18">
        <f>G1793*L1793</f>
        <v>8368.1</v>
      </c>
      <c r="I1793" s="23">
        <v>0.05</v>
      </c>
      <c r="J1793" s="16" t="s">
        <v>595</v>
      </c>
      <c r="K1793" s="24">
        <v>3702</v>
      </c>
      <c r="L1793" s="18">
        <v>204.1</v>
      </c>
      <c r="M1793" s="24">
        <v>13.99</v>
      </c>
      <c r="N1793" s="16" t="s">
        <v>486</v>
      </c>
      <c r="O1793" s="21" t="s">
        <v>606</v>
      </c>
      <c r="P1793" s="16" t="s">
        <v>71</v>
      </c>
      <c r="Q1793" s="21" t="s">
        <v>681</v>
      </c>
      <c r="R1793" s="16" t="s">
        <v>694</v>
      </c>
      <c r="S1793" s="21" t="s">
        <v>590</v>
      </c>
      <c r="T1793" s="20">
        <f>E1793+7</f>
        <v>42571</v>
      </c>
    </row>
    <row r="1794" spans="1:20" x14ac:dyDescent="0.2">
      <c r="A1794" s="16" t="s">
        <v>676</v>
      </c>
      <c r="B1794" s="4">
        <v>5942</v>
      </c>
      <c r="C1794" s="16" t="s">
        <v>598</v>
      </c>
      <c r="D1794" s="16">
        <v>42177</v>
      </c>
      <c r="E1794" s="17">
        <v>42459</v>
      </c>
      <c r="F1794" s="16" t="s">
        <v>583</v>
      </c>
      <c r="G1794" s="16">
        <v>49</v>
      </c>
      <c r="H1794" s="18">
        <f>G1794*L1794</f>
        <v>1420.51</v>
      </c>
      <c r="I1794" s="19">
        <v>0.03</v>
      </c>
      <c r="J1794" s="16" t="s">
        <v>595</v>
      </c>
      <c r="K1794" s="18">
        <v>47.420999999999999</v>
      </c>
      <c r="L1794" s="18">
        <v>28.99</v>
      </c>
      <c r="M1794" s="18">
        <v>8.59</v>
      </c>
      <c r="N1794" s="16" t="s">
        <v>144</v>
      </c>
      <c r="O1794" s="16" t="s">
        <v>606</v>
      </c>
      <c r="P1794" s="16" t="s">
        <v>69</v>
      </c>
      <c r="Q1794" s="16" t="s">
        <v>681</v>
      </c>
      <c r="R1794" s="16" t="s">
        <v>688</v>
      </c>
      <c r="S1794" s="16" t="s">
        <v>590</v>
      </c>
      <c r="T1794" s="20">
        <f>E1794+7</f>
        <v>42466</v>
      </c>
    </row>
    <row r="1795" spans="1:20" x14ac:dyDescent="0.2">
      <c r="A1795" s="16" t="s">
        <v>676</v>
      </c>
      <c r="B1795" s="4">
        <v>7082</v>
      </c>
      <c r="C1795" s="21" t="s">
        <v>598</v>
      </c>
      <c r="D1795" s="16">
        <v>50533</v>
      </c>
      <c r="E1795" s="22">
        <v>42094</v>
      </c>
      <c r="F1795" s="16" t="s">
        <v>583</v>
      </c>
      <c r="G1795" s="21">
        <v>32</v>
      </c>
      <c r="H1795" s="18">
        <f>G1795*L1795</f>
        <v>2068.8000000000002</v>
      </c>
      <c r="I1795" s="23">
        <v>0.06</v>
      </c>
      <c r="J1795" s="16" t="s">
        <v>594</v>
      </c>
      <c r="K1795" s="24">
        <v>-929.68</v>
      </c>
      <c r="L1795" s="18">
        <v>64.650000000000006</v>
      </c>
      <c r="M1795" s="24">
        <v>35</v>
      </c>
      <c r="N1795" s="16" t="s">
        <v>612</v>
      </c>
      <c r="O1795" s="21" t="s">
        <v>600</v>
      </c>
      <c r="P1795" s="16" t="s">
        <v>69</v>
      </c>
      <c r="Q1795" s="21" t="s">
        <v>679</v>
      </c>
      <c r="R1795" s="16" t="s">
        <v>692</v>
      </c>
      <c r="S1795" s="21" t="s">
        <v>589</v>
      </c>
      <c r="T1795" s="20">
        <f>E1795+7</f>
        <v>42101</v>
      </c>
    </row>
    <row r="1796" spans="1:20" x14ac:dyDescent="0.2">
      <c r="A1796" s="16" t="s">
        <v>676</v>
      </c>
      <c r="B1796" s="4">
        <v>186</v>
      </c>
      <c r="C1796" s="16" t="s">
        <v>598</v>
      </c>
      <c r="D1796" s="16">
        <v>1221</v>
      </c>
      <c r="E1796" s="17">
        <v>42417</v>
      </c>
      <c r="F1796" s="16" t="s">
        <v>583</v>
      </c>
      <c r="G1796" s="16">
        <v>11</v>
      </c>
      <c r="H1796" s="18">
        <f>G1796*L1796</f>
        <v>9866.89</v>
      </c>
      <c r="I1796" s="19">
        <v>0.03</v>
      </c>
      <c r="J1796" s="16" t="s">
        <v>595</v>
      </c>
      <c r="K1796" s="18">
        <v>3724.5725000000002</v>
      </c>
      <c r="L1796" s="18">
        <v>896.99</v>
      </c>
      <c r="M1796" s="18">
        <v>19.989999999999998</v>
      </c>
      <c r="N1796" s="16" t="s">
        <v>637</v>
      </c>
      <c r="O1796" s="16" t="s">
        <v>599</v>
      </c>
      <c r="P1796" s="16" t="s">
        <v>71</v>
      </c>
      <c r="Q1796" s="16" t="s">
        <v>679</v>
      </c>
      <c r="R1796" s="16" t="s">
        <v>691</v>
      </c>
      <c r="S1796" s="16" t="s">
        <v>591</v>
      </c>
      <c r="T1796" s="20">
        <f>E1796+7</f>
        <v>42424</v>
      </c>
    </row>
    <row r="1797" spans="1:20" x14ac:dyDescent="0.2">
      <c r="A1797" s="16" t="s">
        <v>676</v>
      </c>
      <c r="B1797" s="2">
        <v>7305</v>
      </c>
      <c r="C1797" s="21" t="s">
        <v>598</v>
      </c>
      <c r="D1797" s="16">
        <v>52071</v>
      </c>
      <c r="E1797" s="22">
        <v>42274</v>
      </c>
      <c r="F1797" s="16" t="s">
        <v>583</v>
      </c>
      <c r="G1797" s="21">
        <v>14</v>
      </c>
      <c r="H1797" s="18">
        <f>G1797*L1797</f>
        <v>123.89999999999999</v>
      </c>
      <c r="I1797" s="23">
        <v>0.01</v>
      </c>
      <c r="J1797" s="16" t="s">
        <v>595</v>
      </c>
      <c r="K1797" s="24">
        <v>-4.4275000000000002</v>
      </c>
      <c r="L1797" s="18">
        <v>8.85</v>
      </c>
      <c r="M1797" s="24">
        <v>5.6</v>
      </c>
      <c r="N1797" s="16" t="s">
        <v>632</v>
      </c>
      <c r="O1797" s="21" t="s">
        <v>606</v>
      </c>
      <c r="P1797" s="16" t="s">
        <v>70</v>
      </c>
      <c r="Q1797" s="21" t="s">
        <v>679</v>
      </c>
      <c r="R1797" s="16" t="s">
        <v>691</v>
      </c>
      <c r="S1797" s="21" t="s">
        <v>591</v>
      </c>
      <c r="T1797" s="20">
        <f>E1797+7</f>
        <v>42281</v>
      </c>
    </row>
    <row r="1798" spans="1:20" x14ac:dyDescent="0.2">
      <c r="A1798" s="16" t="s">
        <v>676</v>
      </c>
      <c r="B1798" s="4">
        <v>5759</v>
      </c>
      <c r="C1798" s="16" t="s">
        <v>598</v>
      </c>
      <c r="D1798" s="16">
        <v>40871</v>
      </c>
      <c r="E1798" s="17">
        <v>42199</v>
      </c>
      <c r="F1798" s="16" t="s">
        <v>583</v>
      </c>
      <c r="G1798" s="16">
        <v>32</v>
      </c>
      <c r="H1798" s="18">
        <f>G1798*L1798</f>
        <v>283.2</v>
      </c>
      <c r="I1798" s="19">
        <v>0.03</v>
      </c>
      <c r="J1798" s="16" t="s">
        <v>595</v>
      </c>
      <c r="K1798" s="18">
        <v>-5.5314999999999994</v>
      </c>
      <c r="L1798" s="18">
        <v>8.85</v>
      </c>
      <c r="M1798" s="18">
        <v>5.6</v>
      </c>
      <c r="N1798" s="16" t="s">
        <v>639</v>
      </c>
      <c r="O1798" s="16" t="s">
        <v>599</v>
      </c>
      <c r="P1798" s="16" t="s">
        <v>71</v>
      </c>
      <c r="Q1798" s="16" t="s">
        <v>679</v>
      </c>
      <c r="R1798" s="16" t="s">
        <v>691</v>
      </c>
      <c r="S1798" s="16" t="s">
        <v>591</v>
      </c>
      <c r="T1798" s="20">
        <f>E1798+7</f>
        <v>42206</v>
      </c>
    </row>
    <row r="1799" spans="1:20" x14ac:dyDescent="0.2">
      <c r="A1799" s="16" t="s">
        <v>676</v>
      </c>
      <c r="B1799" s="2">
        <v>257</v>
      </c>
      <c r="C1799" s="21" t="s">
        <v>598</v>
      </c>
      <c r="D1799" s="16">
        <v>1793</v>
      </c>
      <c r="E1799" s="22">
        <v>42501</v>
      </c>
      <c r="F1799" s="16" t="s">
        <v>583</v>
      </c>
      <c r="G1799" s="21">
        <v>36</v>
      </c>
      <c r="H1799" s="18">
        <f>G1799*L1799</f>
        <v>226.08</v>
      </c>
      <c r="I1799" s="23">
        <v>0.03</v>
      </c>
      <c r="J1799" s="16" t="s">
        <v>595</v>
      </c>
      <c r="K1799" s="24">
        <v>-71.897999999999996</v>
      </c>
      <c r="L1799" s="18">
        <v>6.28</v>
      </c>
      <c r="M1799" s="24">
        <v>5.36</v>
      </c>
      <c r="N1799" s="16" t="s">
        <v>369</v>
      </c>
      <c r="O1799" s="21" t="s">
        <v>606</v>
      </c>
      <c r="P1799" s="16" t="s">
        <v>68</v>
      </c>
      <c r="Q1799" s="21" t="s">
        <v>679</v>
      </c>
      <c r="R1799" s="16" t="s">
        <v>691</v>
      </c>
      <c r="S1799" s="21" t="s">
        <v>591</v>
      </c>
      <c r="T1799" s="20">
        <f>E1799+7</f>
        <v>42508</v>
      </c>
    </row>
    <row r="1800" spans="1:20" x14ac:dyDescent="0.2">
      <c r="A1800" s="16" t="s">
        <v>676</v>
      </c>
      <c r="B1800" s="2">
        <v>4242</v>
      </c>
      <c r="C1800" s="16" t="s">
        <v>598</v>
      </c>
      <c r="D1800" s="16">
        <v>30151</v>
      </c>
      <c r="E1800" s="17">
        <v>41972</v>
      </c>
      <c r="F1800" s="16" t="s">
        <v>583</v>
      </c>
      <c r="G1800" s="16">
        <v>31</v>
      </c>
      <c r="H1800" s="18">
        <f>G1800*L1800</f>
        <v>772.5200000000001</v>
      </c>
      <c r="I1800" s="19">
        <v>0.02</v>
      </c>
      <c r="J1800" s="16" t="s">
        <v>595</v>
      </c>
      <c r="K1800" s="18">
        <v>33.370999999999995</v>
      </c>
      <c r="L1800" s="18">
        <v>24.92</v>
      </c>
      <c r="M1800" s="18">
        <v>12.98</v>
      </c>
      <c r="N1800" s="16" t="s">
        <v>662</v>
      </c>
      <c r="O1800" s="16" t="s">
        <v>607</v>
      </c>
      <c r="P1800" s="16" t="s">
        <v>68</v>
      </c>
      <c r="Q1800" s="16" t="s">
        <v>679</v>
      </c>
      <c r="R1800" s="16" t="s">
        <v>691</v>
      </c>
      <c r="S1800" s="16" t="s">
        <v>591</v>
      </c>
      <c r="T1800" s="20">
        <f>E1800+7</f>
        <v>41979</v>
      </c>
    </row>
    <row r="1801" spans="1:20" x14ac:dyDescent="0.2">
      <c r="A1801" s="16" t="s">
        <v>676</v>
      </c>
      <c r="B1801" s="4">
        <v>3854</v>
      </c>
      <c r="C1801" s="21" t="s">
        <v>598</v>
      </c>
      <c r="D1801" s="16">
        <v>27490</v>
      </c>
      <c r="E1801" s="22">
        <v>42382</v>
      </c>
      <c r="F1801" s="16" t="s">
        <v>583</v>
      </c>
      <c r="G1801" s="21">
        <v>18</v>
      </c>
      <c r="H1801" s="18">
        <f>G1801*L1801</f>
        <v>571.31999999999994</v>
      </c>
      <c r="I1801" s="23">
        <v>0.02</v>
      </c>
      <c r="J1801" s="16" t="s">
        <v>595</v>
      </c>
      <c r="K1801" s="24">
        <v>93.228000000000009</v>
      </c>
      <c r="L1801" s="18">
        <v>31.74</v>
      </c>
      <c r="M1801" s="24">
        <v>12.62</v>
      </c>
      <c r="N1801" s="16" t="s">
        <v>627</v>
      </c>
      <c r="O1801" s="21" t="s">
        <v>607</v>
      </c>
      <c r="P1801" s="16" t="s">
        <v>71</v>
      </c>
      <c r="Q1801" s="21" t="s">
        <v>679</v>
      </c>
      <c r="R1801" s="16" t="s">
        <v>691</v>
      </c>
      <c r="S1801" s="21" t="s">
        <v>591</v>
      </c>
      <c r="T1801" s="20">
        <f>E1801+7</f>
        <v>42389</v>
      </c>
    </row>
    <row r="1802" spans="1:20" x14ac:dyDescent="0.2">
      <c r="A1802" s="16" t="s">
        <v>676</v>
      </c>
      <c r="B1802" s="4">
        <v>6966</v>
      </c>
      <c r="C1802" s="16" t="s">
        <v>598</v>
      </c>
      <c r="D1802" s="16">
        <v>49797</v>
      </c>
      <c r="E1802" s="17">
        <v>42010</v>
      </c>
      <c r="F1802" s="16" t="s">
        <v>583</v>
      </c>
      <c r="G1802" s="16">
        <v>27</v>
      </c>
      <c r="H1802" s="18">
        <f>G1802*L1802</f>
        <v>323.19</v>
      </c>
      <c r="I1802" s="19">
        <v>0</v>
      </c>
      <c r="J1802" s="16" t="s">
        <v>595</v>
      </c>
      <c r="K1802" s="18">
        <v>-4.75</v>
      </c>
      <c r="L1802" s="18">
        <v>11.97</v>
      </c>
      <c r="M1802" s="18">
        <v>4.9800000000000004</v>
      </c>
      <c r="N1802" s="16" t="s">
        <v>639</v>
      </c>
      <c r="O1802" s="16" t="s">
        <v>599</v>
      </c>
      <c r="P1802" s="16" t="s">
        <v>69</v>
      </c>
      <c r="Q1802" s="16" t="s">
        <v>679</v>
      </c>
      <c r="R1802" s="16" t="s">
        <v>685</v>
      </c>
      <c r="S1802" s="16" t="s">
        <v>591</v>
      </c>
      <c r="T1802" s="20">
        <f>E1802+7</f>
        <v>42017</v>
      </c>
    </row>
    <row r="1803" spans="1:20" x14ac:dyDescent="0.2">
      <c r="A1803" s="16" t="s">
        <v>676</v>
      </c>
      <c r="B1803" s="4">
        <v>7601</v>
      </c>
      <c r="C1803" s="21" t="s">
        <v>598</v>
      </c>
      <c r="D1803" s="16">
        <v>54371</v>
      </c>
      <c r="E1803" s="22">
        <v>42354</v>
      </c>
      <c r="F1803" s="16" t="s">
        <v>583</v>
      </c>
      <c r="G1803" s="21">
        <v>28</v>
      </c>
      <c r="H1803" s="18">
        <f>G1803*L1803</f>
        <v>105.83999999999999</v>
      </c>
      <c r="I1803" s="23">
        <v>0</v>
      </c>
      <c r="J1803" s="16" t="s">
        <v>595</v>
      </c>
      <c r="K1803" s="24">
        <v>46.3</v>
      </c>
      <c r="L1803" s="18">
        <v>3.78</v>
      </c>
      <c r="M1803" s="24">
        <v>0.71</v>
      </c>
      <c r="N1803" s="16" t="s">
        <v>498</v>
      </c>
      <c r="O1803" s="21" t="s">
        <v>606</v>
      </c>
      <c r="P1803" s="16" t="s">
        <v>71</v>
      </c>
      <c r="Q1803" s="21" t="s">
        <v>679</v>
      </c>
      <c r="R1803" s="16" t="s">
        <v>690</v>
      </c>
      <c r="S1803" s="21" t="s">
        <v>588</v>
      </c>
      <c r="T1803" s="20">
        <f>E1803+7</f>
        <v>42361</v>
      </c>
    </row>
    <row r="1804" spans="1:20" x14ac:dyDescent="0.2">
      <c r="A1804" s="16" t="s">
        <v>676</v>
      </c>
      <c r="B1804" s="4">
        <v>2343</v>
      </c>
      <c r="C1804" s="16" t="s">
        <v>598</v>
      </c>
      <c r="D1804" s="16">
        <v>16866</v>
      </c>
      <c r="E1804" s="17">
        <v>42345</v>
      </c>
      <c r="F1804" s="16" t="s">
        <v>583</v>
      </c>
      <c r="G1804" s="16">
        <v>43</v>
      </c>
      <c r="H1804" s="18">
        <f>G1804*L1804</f>
        <v>2837.5699999999997</v>
      </c>
      <c r="I1804" s="19">
        <v>0.06</v>
      </c>
      <c r="J1804" s="16" t="s">
        <v>595</v>
      </c>
      <c r="K1804" s="18">
        <v>538.48800000000006</v>
      </c>
      <c r="L1804" s="18">
        <v>65.989999999999995</v>
      </c>
      <c r="M1804" s="18">
        <v>3.99</v>
      </c>
      <c r="N1804" s="16" t="s">
        <v>343</v>
      </c>
      <c r="O1804" s="16" t="s">
        <v>600</v>
      </c>
      <c r="P1804" s="16" t="s">
        <v>68</v>
      </c>
      <c r="Q1804" s="16" t="s">
        <v>681</v>
      </c>
      <c r="R1804" s="16" t="s">
        <v>688</v>
      </c>
      <c r="S1804" s="16" t="s">
        <v>591</v>
      </c>
      <c r="T1804" s="20">
        <f>E1804+7</f>
        <v>42352</v>
      </c>
    </row>
    <row r="1805" spans="1:20" x14ac:dyDescent="0.2">
      <c r="A1805" s="16" t="s">
        <v>676</v>
      </c>
      <c r="B1805" s="4">
        <v>5305</v>
      </c>
      <c r="C1805" s="21" t="s">
        <v>598</v>
      </c>
      <c r="D1805" s="16">
        <v>37763</v>
      </c>
      <c r="E1805" s="22">
        <v>42347</v>
      </c>
      <c r="F1805" s="16" t="s">
        <v>583</v>
      </c>
      <c r="G1805" s="21">
        <v>29</v>
      </c>
      <c r="H1805" s="18">
        <f>G1805*L1805</f>
        <v>172.26000000000002</v>
      </c>
      <c r="I1805" s="23">
        <v>0.1</v>
      </c>
      <c r="J1805" s="16" t="s">
        <v>595</v>
      </c>
      <c r="K1805" s="24">
        <v>-211.05950000000001</v>
      </c>
      <c r="L1805" s="18">
        <v>5.94</v>
      </c>
      <c r="M1805" s="24">
        <v>9.92</v>
      </c>
      <c r="N1805" s="16" t="s">
        <v>643</v>
      </c>
      <c r="O1805" s="21" t="s">
        <v>599</v>
      </c>
      <c r="P1805" s="16" t="s">
        <v>70</v>
      </c>
      <c r="Q1805" s="21" t="s">
        <v>679</v>
      </c>
      <c r="R1805" s="16" t="s">
        <v>691</v>
      </c>
      <c r="S1805" s="21" t="s">
        <v>591</v>
      </c>
      <c r="T1805" s="20">
        <f>E1805+7</f>
        <v>42354</v>
      </c>
    </row>
    <row r="1806" spans="1:20" x14ac:dyDescent="0.2">
      <c r="A1806" s="16" t="s">
        <v>676</v>
      </c>
      <c r="B1806" s="4">
        <v>3694</v>
      </c>
      <c r="C1806" s="16" t="s">
        <v>598</v>
      </c>
      <c r="D1806" s="16">
        <v>26406</v>
      </c>
      <c r="E1806" s="17">
        <v>42045</v>
      </c>
      <c r="F1806" s="16" t="s">
        <v>583</v>
      </c>
      <c r="G1806" s="16">
        <v>40</v>
      </c>
      <c r="H1806" s="18">
        <f>G1806*L1806</f>
        <v>169.60000000000002</v>
      </c>
      <c r="I1806" s="19">
        <v>0.09</v>
      </c>
      <c r="J1806" s="16" t="s">
        <v>595</v>
      </c>
      <c r="K1806" s="18">
        <v>-134.297</v>
      </c>
      <c r="L1806" s="18">
        <v>4.24</v>
      </c>
      <c r="M1806" s="18">
        <v>5.41</v>
      </c>
      <c r="N1806" s="16" t="s">
        <v>636</v>
      </c>
      <c r="O1806" s="16" t="s">
        <v>599</v>
      </c>
      <c r="P1806" s="16" t="s">
        <v>68</v>
      </c>
      <c r="Q1806" s="16" t="s">
        <v>679</v>
      </c>
      <c r="R1806" s="16" t="s">
        <v>691</v>
      </c>
      <c r="S1806" s="16" t="s">
        <v>591</v>
      </c>
      <c r="T1806" s="20">
        <f>E1806+7</f>
        <v>42052</v>
      </c>
    </row>
    <row r="1807" spans="1:20" x14ac:dyDescent="0.2">
      <c r="A1807" s="16" t="s">
        <v>676</v>
      </c>
      <c r="B1807" s="2">
        <v>2019</v>
      </c>
      <c r="C1807" s="21" t="s">
        <v>598</v>
      </c>
      <c r="D1807" s="16">
        <v>14401</v>
      </c>
      <c r="E1807" s="22">
        <v>42159</v>
      </c>
      <c r="F1807" s="16" t="s">
        <v>583</v>
      </c>
      <c r="G1807" s="21">
        <v>10</v>
      </c>
      <c r="H1807" s="18">
        <f>G1807*L1807</f>
        <v>1109.8999999999999</v>
      </c>
      <c r="I1807" s="23">
        <v>0.06</v>
      </c>
      <c r="J1807" s="16" t="s">
        <v>595</v>
      </c>
      <c r="K1807" s="24">
        <v>-128.83199999999999</v>
      </c>
      <c r="L1807" s="18">
        <v>110.99</v>
      </c>
      <c r="M1807" s="24">
        <v>2.5</v>
      </c>
      <c r="N1807" s="16" t="s">
        <v>324</v>
      </c>
      <c r="O1807" s="21" t="s">
        <v>606</v>
      </c>
      <c r="P1807" s="16" t="s">
        <v>69</v>
      </c>
      <c r="Q1807" s="21" t="s">
        <v>681</v>
      </c>
      <c r="R1807" s="16" t="s">
        <v>688</v>
      </c>
      <c r="S1807" s="21" t="s">
        <v>591</v>
      </c>
      <c r="T1807" s="20">
        <f>E1807+7</f>
        <v>42166</v>
      </c>
    </row>
    <row r="1808" spans="1:20" x14ac:dyDescent="0.2">
      <c r="A1808" s="16" t="s">
        <v>676</v>
      </c>
      <c r="B1808" s="4">
        <v>7548</v>
      </c>
      <c r="C1808" s="16" t="s">
        <v>598</v>
      </c>
      <c r="D1808" s="16">
        <v>53990</v>
      </c>
      <c r="E1808" s="17">
        <v>42614</v>
      </c>
      <c r="F1808" s="16" t="s">
        <v>583</v>
      </c>
      <c r="G1808" s="16">
        <v>44</v>
      </c>
      <c r="H1808" s="18">
        <f>G1808*L1808</f>
        <v>4883.5599999999995</v>
      </c>
      <c r="I1808" s="19">
        <v>0.04</v>
      </c>
      <c r="J1808" s="16" t="s">
        <v>595</v>
      </c>
      <c r="K1808" s="18">
        <v>1411.029</v>
      </c>
      <c r="L1808" s="18">
        <v>110.99</v>
      </c>
      <c r="M1808" s="18">
        <v>2.5</v>
      </c>
      <c r="N1808" s="16" t="s">
        <v>631</v>
      </c>
      <c r="O1808" s="16" t="s">
        <v>607</v>
      </c>
      <c r="P1808" s="16" t="s">
        <v>71</v>
      </c>
      <c r="Q1808" s="16" t="s">
        <v>681</v>
      </c>
      <c r="R1808" s="16" t="s">
        <v>688</v>
      </c>
      <c r="S1808" s="16" t="s">
        <v>591</v>
      </c>
      <c r="T1808" s="20">
        <f>E1808+7</f>
        <v>42621</v>
      </c>
    </row>
    <row r="1809" spans="1:20" x14ac:dyDescent="0.2">
      <c r="A1809" s="16" t="s">
        <v>676</v>
      </c>
      <c r="B1809" s="2">
        <v>7990</v>
      </c>
      <c r="C1809" s="21" t="s">
        <v>598</v>
      </c>
      <c r="D1809" s="16">
        <v>57121</v>
      </c>
      <c r="E1809" s="22">
        <v>42263</v>
      </c>
      <c r="F1809" s="16" t="s">
        <v>583</v>
      </c>
      <c r="G1809" s="21">
        <v>3</v>
      </c>
      <c r="H1809" s="18">
        <f>G1809*L1809</f>
        <v>587.97</v>
      </c>
      <c r="I1809" s="23">
        <v>0.01</v>
      </c>
      <c r="J1809" s="16" t="s">
        <v>595</v>
      </c>
      <c r="K1809" s="24">
        <v>-800.88800000000003</v>
      </c>
      <c r="L1809" s="18">
        <v>195.99</v>
      </c>
      <c r="M1809" s="24">
        <v>4.2</v>
      </c>
      <c r="N1809" s="16" t="s">
        <v>630</v>
      </c>
      <c r="O1809" s="21" t="s">
        <v>607</v>
      </c>
      <c r="P1809" s="16" t="s">
        <v>70</v>
      </c>
      <c r="Q1809" s="21" t="s">
        <v>681</v>
      </c>
      <c r="R1809" s="16" t="s">
        <v>688</v>
      </c>
      <c r="S1809" s="21" t="s">
        <v>591</v>
      </c>
      <c r="T1809" s="20">
        <f>E1809+7</f>
        <v>42270</v>
      </c>
    </row>
    <row r="1810" spans="1:20" x14ac:dyDescent="0.2">
      <c r="A1810" s="16" t="s">
        <v>676</v>
      </c>
      <c r="B1810" s="4">
        <v>812</v>
      </c>
      <c r="C1810" s="16" t="s">
        <v>598</v>
      </c>
      <c r="D1810" s="16">
        <v>5858</v>
      </c>
      <c r="E1810" s="17">
        <v>42503</v>
      </c>
      <c r="F1810" s="16" t="s">
        <v>583</v>
      </c>
      <c r="G1810" s="16">
        <v>29</v>
      </c>
      <c r="H1810" s="18">
        <f>G1810*L1810</f>
        <v>5973.71</v>
      </c>
      <c r="I1810" s="19">
        <v>0</v>
      </c>
      <c r="J1810" s="16" t="s">
        <v>595</v>
      </c>
      <c r="K1810" s="18">
        <v>1419.048</v>
      </c>
      <c r="L1810" s="18">
        <v>205.99</v>
      </c>
      <c r="M1810" s="18">
        <v>8.99</v>
      </c>
      <c r="N1810" s="16" t="s">
        <v>143</v>
      </c>
      <c r="O1810" s="16" t="s">
        <v>606</v>
      </c>
      <c r="P1810" s="16" t="s">
        <v>69</v>
      </c>
      <c r="Q1810" s="16" t="s">
        <v>681</v>
      </c>
      <c r="R1810" s="16" t="s">
        <v>688</v>
      </c>
      <c r="S1810" s="16" t="s">
        <v>591</v>
      </c>
      <c r="T1810" s="20">
        <f>E1810+7</f>
        <v>42510</v>
      </c>
    </row>
    <row r="1811" spans="1:20" x14ac:dyDescent="0.2">
      <c r="A1811" s="16" t="s">
        <v>676</v>
      </c>
      <c r="B1811" s="4">
        <v>7209</v>
      </c>
      <c r="C1811" s="21" t="s">
        <v>598</v>
      </c>
      <c r="D1811" s="16">
        <v>51461</v>
      </c>
      <c r="E1811" s="22">
        <v>41984</v>
      </c>
      <c r="F1811" s="16" t="s">
        <v>583</v>
      </c>
      <c r="G1811" s="21">
        <v>43</v>
      </c>
      <c r="H1811" s="18">
        <f>G1811*L1811</f>
        <v>859.56999999999994</v>
      </c>
      <c r="I1811" s="23">
        <v>7.0000000000000007E-2</v>
      </c>
      <c r="J1811" s="16" t="s">
        <v>595</v>
      </c>
      <c r="K1811" s="24">
        <v>-97.54</v>
      </c>
      <c r="L1811" s="18">
        <v>19.989999999999998</v>
      </c>
      <c r="M1811" s="24">
        <v>11.17</v>
      </c>
      <c r="N1811" s="16" t="s">
        <v>465</v>
      </c>
      <c r="O1811" s="21" t="s">
        <v>606</v>
      </c>
      <c r="P1811" s="16" t="s">
        <v>71</v>
      </c>
      <c r="Q1811" s="21" t="s">
        <v>680</v>
      </c>
      <c r="R1811" s="16" t="s">
        <v>687</v>
      </c>
      <c r="S1811" s="21" t="s">
        <v>589</v>
      </c>
      <c r="T1811" s="20">
        <f>E1811+7</f>
        <v>41991</v>
      </c>
    </row>
    <row r="1812" spans="1:20" x14ac:dyDescent="0.2">
      <c r="A1812" s="16" t="s">
        <v>676</v>
      </c>
      <c r="B1812" s="2">
        <v>4870</v>
      </c>
      <c r="C1812" s="16" t="s">
        <v>598</v>
      </c>
      <c r="D1812" s="16">
        <v>34660</v>
      </c>
      <c r="E1812" s="17">
        <v>42189</v>
      </c>
      <c r="F1812" s="16" t="s">
        <v>583</v>
      </c>
      <c r="G1812" s="16">
        <v>36</v>
      </c>
      <c r="H1812" s="18">
        <f>G1812*L1812</f>
        <v>3871.08</v>
      </c>
      <c r="I1812" s="19">
        <v>0.01</v>
      </c>
      <c r="J1812" s="16" t="s">
        <v>595</v>
      </c>
      <c r="K1812" s="18">
        <v>1322.07</v>
      </c>
      <c r="L1812" s="18">
        <v>107.53</v>
      </c>
      <c r="M1812" s="18">
        <v>5.81</v>
      </c>
      <c r="N1812" s="16" t="s">
        <v>634</v>
      </c>
      <c r="O1812" s="16" t="s">
        <v>599</v>
      </c>
      <c r="P1812" s="16" t="s">
        <v>68</v>
      </c>
      <c r="Q1812" s="16" t="s">
        <v>680</v>
      </c>
      <c r="R1812" s="16" t="s">
        <v>687</v>
      </c>
      <c r="S1812" s="16" t="s">
        <v>590</v>
      </c>
      <c r="T1812" s="20">
        <f>E1812+7</f>
        <v>42196</v>
      </c>
    </row>
    <row r="1813" spans="1:20" x14ac:dyDescent="0.2">
      <c r="A1813" s="16" t="s">
        <v>676</v>
      </c>
      <c r="B1813" s="4">
        <v>1292</v>
      </c>
      <c r="C1813" s="21" t="s">
        <v>598</v>
      </c>
      <c r="D1813" s="16">
        <v>9473</v>
      </c>
      <c r="E1813" s="22">
        <v>42593</v>
      </c>
      <c r="F1813" s="16" t="s">
        <v>583</v>
      </c>
      <c r="G1813" s="21">
        <v>31</v>
      </c>
      <c r="H1813" s="18">
        <f>G1813*L1813</f>
        <v>480.81</v>
      </c>
      <c r="I1813" s="23">
        <v>0.04</v>
      </c>
      <c r="J1813" s="16" t="s">
        <v>595</v>
      </c>
      <c r="K1813" s="24">
        <v>-363.44</v>
      </c>
      <c r="L1813" s="18">
        <v>15.51</v>
      </c>
      <c r="M1813" s="24">
        <v>17.78</v>
      </c>
      <c r="N1813" s="16" t="s">
        <v>626</v>
      </c>
      <c r="O1813" s="21" t="s">
        <v>607</v>
      </c>
      <c r="P1813" s="16" t="s">
        <v>71</v>
      </c>
      <c r="Q1813" s="21" t="s">
        <v>679</v>
      </c>
      <c r="R1813" s="16" t="s">
        <v>692</v>
      </c>
      <c r="S1813" s="21" t="s">
        <v>591</v>
      </c>
      <c r="T1813" s="20">
        <f>E1813+7</f>
        <v>42600</v>
      </c>
    </row>
    <row r="1814" spans="1:20" x14ac:dyDescent="0.2">
      <c r="A1814" s="16" t="s">
        <v>676</v>
      </c>
      <c r="B1814" s="4">
        <v>5296</v>
      </c>
      <c r="C1814" s="16" t="s">
        <v>598</v>
      </c>
      <c r="D1814" s="16">
        <v>37702</v>
      </c>
      <c r="E1814" s="17">
        <v>42104</v>
      </c>
      <c r="F1814" s="16" t="s">
        <v>583</v>
      </c>
      <c r="G1814" s="16">
        <v>44</v>
      </c>
      <c r="H1814" s="18">
        <f>G1814*L1814</f>
        <v>593.12</v>
      </c>
      <c r="I1814" s="19">
        <v>0.05</v>
      </c>
      <c r="J1814" s="16" t="s">
        <v>595</v>
      </c>
      <c r="K1814" s="18">
        <v>26.44</v>
      </c>
      <c r="L1814" s="18">
        <v>13.48</v>
      </c>
      <c r="M1814" s="18">
        <v>4.51</v>
      </c>
      <c r="N1814" s="16" t="s">
        <v>280</v>
      </c>
      <c r="O1814" s="16" t="s">
        <v>606</v>
      </c>
      <c r="P1814" s="16" t="s">
        <v>70</v>
      </c>
      <c r="Q1814" s="16" t="s">
        <v>679</v>
      </c>
      <c r="R1814" s="16" t="s">
        <v>692</v>
      </c>
      <c r="S1814" s="16" t="s">
        <v>591</v>
      </c>
      <c r="T1814" s="20">
        <f>E1814+7</f>
        <v>42111</v>
      </c>
    </row>
    <row r="1815" spans="1:20" x14ac:dyDescent="0.2">
      <c r="A1815" s="16" t="s">
        <v>676</v>
      </c>
      <c r="B1815" s="2">
        <v>285</v>
      </c>
      <c r="C1815" s="21" t="s">
        <v>598</v>
      </c>
      <c r="D1815" s="16">
        <v>1988</v>
      </c>
      <c r="E1815" s="22">
        <v>42221</v>
      </c>
      <c r="F1815" s="16" t="s">
        <v>583</v>
      </c>
      <c r="G1815" s="21">
        <v>9</v>
      </c>
      <c r="H1815" s="18">
        <f>G1815*L1815</f>
        <v>121.32000000000001</v>
      </c>
      <c r="I1815" s="23">
        <v>0.04</v>
      </c>
      <c r="J1815" s="16" t="s">
        <v>595</v>
      </c>
      <c r="K1815" s="24">
        <v>-16.989999999999998</v>
      </c>
      <c r="L1815" s="18">
        <v>13.48</v>
      </c>
      <c r="M1815" s="24">
        <v>4.51</v>
      </c>
      <c r="N1815" s="16" t="s">
        <v>662</v>
      </c>
      <c r="O1815" s="21" t="s">
        <v>607</v>
      </c>
      <c r="P1815" s="16" t="s">
        <v>71</v>
      </c>
      <c r="Q1815" s="21" t="s">
        <v>679</v>
      </c>
      <c r="R1815" s="16" t="s">
        <v>692</v>
      </c>
      <c r="S1815" s="21" t="s">
        <v>591</v>
      </c>
      <c r="T1815" s="20">
        <f>E1815+7</f>
        <v>42228</v>
      </c>
    </row>
    <row r="1816" spans="1:20" x14ac:dyDescent="0.2">
      <c r="A1816" s="16" t="s">
        <v>676</v>
      </c>
      <c r="B1816" s="4">
        <v>7912</v>
      </c>
      <c r="C1816" s="16" t="s">
        <v>598</v>
      </c>
      <c r="D1816" s="16">
        <v>56580</v>
      </c>
      <c r="E1816" s="17">
        <v>42169</v>
      </c>
      <c r="F1816" s="16" t="s">
        <v>583</v>
      </c>
      <c r="G1816" s="16">
        <v>44</v>
      </c>
      <c r="H1816" s="18">
        <f>G1816*L1816</f>
        <v>923.12</v>
      </c>
      <c r="I1816" s="19">
        <v>0.1</v>
      </c>
      <c r="J1816" s="16" t="s">
        <v>593</v>
      </c>
      <c r="K1816" s="18">
        <v>-2103.0500000000002</v>
      </c>
      <c r="L1816" s="18">
        <v>20.98</v>
      </c>
      <c r="M1816" s="18">
        <v>53.03</v>
      </c>
      <c r="N1816" s="16" t="s">
        <v>202</v>
      </c>
      <c r="O1816" s="16" t="s">
        <v>606</v>
      </c>
      <c r="P1816" s="16" t="s">
        <v>70</v>
      </c>
      <c r="Q1816" s="16" t="s">
        <v>679</v>
      </c>
      <c r="R1816" s="16" t="s">
        <v>692</v>
      </c>
      <c r="S1816" s="16" t="s">
        <v>72</v>
      </c>
      <c r="T1816" s="20">
        <f>E1816+7</f>
        <v>42176</v>
      </c>
    </row>
    <row r="1817" spans="1:20" x14ac:dyDescent="0.2">
      <c r="A1817" s="16" t="s">
        <v>676</v>
      </c>
      <c r="B1817" s="4">
        <v>1259</v>
      </c>
      <c r="C1817" s="21" t="s">
        <v>598</v>
      </c>
      <c r="D1817" s="16">
        <v>9127</v>
      </c>
      <c r="E1817" s="22">
        <v>42226</v>
      </c>
      <c r="F1817" s="16" t="s">
        <v>583</v>
      </c>
      <c r="G1817" s="21">
        <v>7</v>
      </c>
      <c r="H1817" s="18">
        <f>G1817*L1817</f>
        <v>1956.3600000000001</v>
      </c>
      <c r="I1817" s="23">
        <v>0.04</v>
      </c>
      <c r="J1817" s="16" t="s">
        <v>594</v>
      </c>
      <c r="K1817" s="24">
        <v>-329.49</v>
      </c>
      <c r="L1817" s="18">
        <v>279.48</v>
      </c>
      <c r="M1817" s="24">
        <v>35</v>
      </c>
      <c r="N1817" s="16" t="s">
        <v>662</v>
      </c>
      <c r="O1817" s="21" t="s">
        <v>607</v>
      </c>
      <c r="P1817" s="16" t="s">
        <v>71</v>
      </c>
      <c r="Q1817" s="21" t="s">
        <v>679</v>
      </c>
      <c r="R1817" s="16" t="s">
        <v>692</v>
      </c>
      <c r="S1817" s="21" t="s">
        <v>589</v>
      </c>
      <c r="T1817" s="20">
        <f>E1817+7</f>
        <v>42233</v>
      </c>
    </row>
    <row r="1818" spans="1:20" x14ac:dyDescent="0.2">
      <c r="A1818" s="16" t="s">
        <v>676</v>
      </c>
      <c r="B1818" s="2">
        <v>2298</v>
      </c>
      <c r="C1818" s="16" t="s">
        <v>598</v>
      </c>
      <c r="D1818" s="16">
        <v>16548</v>
      </c>
      <c r="E1818" s="17">
        <v>42344</v>
      </c>
      <c r="F1818" s="16" t="s">
        <v>583</v>
      </c>
      <c r="G1818" s="16">
        <v>22</v>
      </c>
      <c r="H1818" s="18">
        <f>G1818*L1818</f>
        <v>72.16</v>
      </c>
      <c r="I1818" s="19">
        <v>0.06</v>
      </c>
      <c r="J1818" s="16" t="s">
        <v>595</v>
      </c>
      <c r="K1818" s="18">
        <v>-59.12</v>
      </c>
      <c r="L1818" s="18">
        <v>3.28</v>
      </c>
      <c r="M1818" s="18">
        <v>3.97</v>
      </c>
      <c r="N1818" s="16" t="s">
        <v>493</v>
      </c>
      <c r="O1818" s="16" t="s">
        <v>600</v>
      </c>
      <c r="P1818" s="16" t="s">
        <v>70</v>
      </c>
      <c r="Q1818" s="16" t="s">
        <v>680</v>
      </c>
      <c r="R1818" s="16" t="s">
        <v>687</v>
      </c>
      <c r="S1818" s="16" t="s">
        <v>589</v>
      </c>
      <c r="T1818" s="20">
        <f>E1818+7</f>
        <v>42351</v>
      </c>
    </row>
    <row r="1819" spans="1:20" x14ac:dyDescent="0.2">
      <c r="A1819" s="16" t="s">
        <v>676</v>
      </c>
      <c r="B1819" s="2">
        <v>6958</v>
      </c>
      <c r="C1819" s="21" t="s">
        <v>598</v>
      </c>
      <c r="D1819" s="16">
        <v>49761</v>
      </c>
      <c r="E1819" s="22">
        <v>41967</v>
      </c>
      <c r="F1819" s="16" t="s">
        <v>583</v>
      </c>
      <c r="G1819" s="21">
        <v>45</v>
      </c>
      <c r="H1819" s="18">
        <f>G1819*L1819</f>
        <v>1079.55</v>
      </c>
      <c r="I1819" s="23">
        <v>7.0000000000000007E-2</v>
      </c>
      <c r="J1819" s="16" t="s">
        <v>595</v>
      </c>
      <c r="K1819" s="24">
        <v>300.91000000000003</v>
      </c>
      <c r="L1819" s="18">
        <v>23.99</v>
      </c>
      <c r="M1819" s="24">
        <v>6.3</v>
      </c>
      <c r="N1819" s="16" t="s">
        <v>633</v>
      </c>
      <c r="O1819" s="21" t="s">
        <v>599</v>
      </c>
      <c r="P1819" s="16" t="s">
        <v>71</v>
      </c>
      <c r="Q1819" s="21" t="s">
        <v>681</v>
      </c>
      <c r="R1819" s="16" t="s">
        <v>694</v>
      </c>
      <c r="S1819" s="21" t="s">
        <v>590</v>
      </c>
      <c r="T1819" s="20">
        <f>E1819+7</f>
        <v>41974</v>
      </c>
    </row>
    <row r="1820" spans="1:20" x14ac:dyDescent="0.2">
      <c r="A1820" s="16" t="s">
        <v>676</v>
      </c>
      <c r="B1820" s="2">
        <v>4802</v>
      </c>
      <c r="C1820" s="16" t="s">
        <v>598</v>
      </c>
      <c r="D1820" s="16">
        <v>34151</v>
      </c>
      <c r="E1820" s="17">
        <v>42195</v>
      </c>
      <c r="F1820" s="16" t="s">
        <v>583</v>
      </c>
      <c r="G1820" s="16">
        <v>26</v>
      </c>
      <c r="H1820" s="18">
        <f>G1820*L1820</f>
        <v>5355.74</v>
      </c>
      <c r="I1820" s="19">
        <v>0.1</v>
      </c>
      <c r="J1820" s="16" t="s">
        <v>595</v>
      </c>
      <c r="K1820" s="18">
        <v>501.54300000000001</v>
      </c>
      <c r="L1820" s="18">
        <v>205.99</v>
      </c>
      <c r="M1820" s="18">
        <v>8.99</v>
      </c>
      <c r="N1820" s="16" t="s">
        <v>638</v>
      </c>
      <c r="O1820" s="16" t="s">
        <v>599</v>
      </c>
      <c r="P1820" s="16" t="s">
        <v>71</v>
      </c>
      <c r="Q1820" s="16" t="s">
        <v>681</v>
      </c>
      <c r="R1820" s="16" t="s">
        <v>688</v>
      </c>
      <c r="S1820" s="16" t="s">
        <v>591</v>
      </c>
      <c r="T1820" s="20">
        <f>E1820+7</f>
        <v>42202</v>
      </c>
    </row>
    <row r="1821" spans="1:20" x14ac:dyDescent="0.2">
      <c r="A1821" s="16" t="s">
        <v>676</v>
      </c>
      <c r="B1821" s="2">
        <v>721</v>
      </c>
      <c r="C1821" s="21" t="s">
        <v>598</v>
      </c>
      <c r="D1821" s="16">
        <v>5188</v>
      </c>
      <c r="E1821" s="22">
        <v>42003</v>
      </c>
      <c r="F1821" s="16" t="s">
        <v>583</v>
      </c>
      <c r="G1821" s="21">
        <v>24</v>
      </c>
      <c r="H1821" s="18">
        <f>G1821*L1821</f>
        <v>192.24</v>
      </c>
      <c r="I1821" s="23">
        <v>0.05</v>
      </c>
      <c r="J1821" s="16" t="s">
        <v>595</v>
      </c>
      <c r="K1821" s="24">
        <v>31</v>
      </c>
      <c r="L1821" s="18">
        <v>8.01</v>
      </c>
      <c r="M1821" s="24">
        <v>2.87</v>
      </c>
      <c r="N1821" s="16" t="s">
        <v>633</v>
      </c>
      <c r="O1821" s="21" t="s">
        <v>599</v>
      </c>
      <c r="P1821" s="16" t="s">
        <v>69</v>
      </c>
      <c r="Q1821" s="21" t="s">
        <v>679</v>
      </c>
      <c r="R1821" s="16" t="s">
        <v>686</v>
      </c>
      <c r="S1821" s="21" t="s">
        <v>588</v>
      </c>
      <c r="T1821" s="20">
        <f>E1821+7</f>
        <v>42010</v>
      </c>
    </row>
    <row r="1822" spans="1:20" x14ac:dyDescent="0.2">
      <c r="A1822" s="16" t="s">
        <v>676</v>
      </c>
      <c r="B1822" s="4">
        <v>8245</v>
      </c>
      <c r="C1822" s="16" t="s">
        <v>598</v>
      </c>
      <c r="D1822" s="16">
        <v>58947</v>
      </c>
      <c r="E1822" s="17">
        <v>42212</v>
      </c>
      <c r="F1822" s="16" t="s">
        <v>583</v>
      </c>
      <c r="G1822" s="16">
        <v>48</v>
      </c>
      <c r="H1822" s="18">
        <f>G1822*L1822</f>
        <v>384.48</v>
      </c>
      <c r="I1822" s="19">
        <v>0.01</v>
      </c>
      <c r="J1822" s="16" t="s">
        <v>595</v>
      </c>
      <c r="K1822" s="18">
        <v>102.58</v>
      </c>
      <c r="L1822" s="18">
        <v>8.01</v>
      </c>
      <c r="M1822" s="18">
        <v>2.87</v>
      </c>
      <c r="N1822" s="16" t="s">
        <v>634</v>
      </c>
      <c r="O1822" s="16" t="s">
        <v>599</v>
      </c>
      <c r="P1822" s="16" t="s">
        <v>68</v>
      </c>
      <c r="Q1822" s="16" t="s">
        <v>679</v>
      </c>
      <c r="R1822" s="16" t="s">
        <v>686</v>
      </c>
      <c r="S1822" s="16" t="s">
        <v>588</v>
      </c>
      <c r="T1822" s="20">
        <f>E1822+7</f>
        <v>42219</v>
      </c>
    </row>
    <row r="1823" spans="1:20" x14ac:dyDescent="0.2">
      <c r="A1823" s="16" t="s">
        <v>676</v>
      </c>
      <c r="B1823" s="4">
        <v>3123</v>
      </c>
      <c r="C1823" s="21" t="s">
        <v>598</v>
      </c>
      <c r="D1823" s="16">
        <v>22432</v>
      </c>
      <c r="E1823" s="22">
        <v>42641</v>
      </c>
      <c r="F1823" s="16" t="s">
        <v>583</v>
      </c>
      <c r="G1823" s="21">
        <v>45</v>
      </c>
      <c r="H1823" s="18">
        <f>G1823*L1823</f>
        <v>2744.1</v>
      </c>
      <c r="I1823" s="23">
        <v>0.06</v>
      </c>
      <c r="J1823" s="16" t="s">
        <v>595</v>
      </c>
      <c r="K1823" s="24">
        <v>664.15</v>
      </c>
      <c r="L1823" s="18">
        <v>60.98</v>
      </c>
      <c r="M1823" s="24">
        <v>19.989999999999998</v>
      </c>
      <c r="N1823" s="16" t="s">
        <v>638</v>
      </c>
      <c r="O1823" s="21" t="s">
        <v>599</v>
      </c>
      <c r="P1823" s="16" t="s">
        <v>69</v>
      </c>
      <c r="Q1823" s="21" t="s">
        <v>679</v>
      </c>
      <c r="R1823" s="16" t="s">
        <v>682</v>
      </c>
      <c r="S1823" s="21" t="s">
        <v>591</v>
      </c>
      <c r="T1823" s="20">
        <f>E1823+7</f>
        <v>42648</v>
      </c>
    </row>
    <row r="1824" spans="1:20" x14ac:dyDescent="0.2">
      <c r="A1824" s="16" t="s">
        <v>676</v>
      </c>
      <c r="B1824" s="2">
        <v>8140</v>
      </c>
      <c r="C1824" s="16" t="s">
        <v>598</v>
      </c>
      <c r="D1824" s="16">
        <v>58181</v>
      </c>
      <c r="E1824" s="17">
        <v>42589</v>
      </c>
      <c r="F1824" s="16" t="s">
        <v>583</v>
      </c>
      <c r="G1824" s="16">
        <v>5</v>
      </c>
      <c r="H1824" s="18">
        <f>G1824*L1824</f>
        <v>29.900000000000002</v>
      </c>
      <c r="I1824" s="19">
        <v>0.04</v>
      </c>
      <c r="J1824" s="16" t="s">
        <v>595</v>
      </c>
      <c r="K1824" s="18">
        <v>-22.04</v>
      </c>
      <c r="L1824" s="18">
        <v>5.98</v>
      </c>
      <c r="M1824" s="18">
        <v>7.15</v>
      </c>
      <c r="N1824" s="16" t="s">
        <v>38</v>
      </c>
      <c r="O1824" s="16" t="s">
        <v>600</v>
      </c>
      <c r="P1824" s="16" t="s">
        <v>71</v>
      </c>
      <c r="Q1824" s="16" t="s">
        <v>679</v>
      </c>
      <c r="R1824" s="16" t="s">
        <v>686</v>
      </c>
      <c r="S1824" s="16" t="s">
        <v>591</v>
      </c>
      <c r="T1824" s="20">
        <f>E1824+7</f>
        <v>42596</v>
      </c>
    </row>
    <row r="1825" spans="1:20" x14ac:dyDescent="0.2">
      <c r="A1825" s="16" t="s">
        <v>676</v>
      </c>
      <c r="B1825" s="2">
        <v>4961</v>
      </c>
      <c r="C1825" s="21" t="s">
        <v>598</v>
      </c>
      <c r="D1825" s="16">
        <v>35299</v>
      </c>
      <c r="E1825" s="22">
        <v>42531</v>
      </c>
      <c r="F1825" s="16" t="s">
        <v>583</v>
      </c>
      <c r="G1825" s="21">
        <v>41</v>
      </c>
      <c r="H1825" s="18">
        <f>G1825*L1825</f>
        <v>4099.59</v>
      </c>
      <c r="I1825" s="23">
        <v>0.02</v>
      </c>
      <c r="J1825" s="16" t="s">
        <v>595</v>
      </c>
      <c r="K1825" s="24">
        <v>907.67</v>
      </c>
      <c r="L1825" s="18">
        <v>99.99</v>
      </c>
      <c r="M1825" s="24">
        <v>19.989999999999998</v>
      </c>
      <c r="N1825" s="16" t="s">
        <v>215</v>
      </c>
      <c r="O1825" s="21" t="s">
        <v>606</v>
      </c>
      <c r="P1825" s="16" t="s">
        <v>71</v>
      </c>
      <c r="Q1825" s="21" t="s">
        <v>681</v>
      </c>
      <c r="R1825" s="16" t="s">
        <v>689</v>
      </c>
      <c r="S1825" s="21" t="s">
        <v>591</v>
      </c>
      <c r="T1825" s="20">
        <f>E1825+7</f>
        <v>42538</v>
      </c>
    </row>
    <row r="1826" spans="1:20" x14ac:dyDescent="0.2">
      <c r="A1826" s="16" t="s">
        <v>676</v>
      </c>
      <c r="B1826" s="4">
        <v>241</v>
      </c>
      <c r="C1826" s="16" t="s">
        <v>598</v>
      </c>
      <c r="D1826" s="16">
        <v>1637</v>
      </c>
      <c r="E1826" s="17">
        <v>41981</v>
      </c>
      <c r="F1826" s="16" t="s">
        <v>583</v>
      </c>
      <c r="G1826" s="16">
        <v>10</v>
      </c>
      <c r="H1826" s="18">
        <f>G1826*L1826</f>
        <v>999.9</v>
      </c>
      <c r="I1826" s="19">
        <v>7.0000000000000007E-2</v>
      </c>
      <c r="J1826" s="16" t="s">
        <v>595</v>
      </c>
      <c r="K1826" s="18">
        <v>-95.52</v>
      </c>
      <c r="L1826" s="18">
        <v>99.99</v>
      </c>
      <c r="M1826" s="18">
        <v>19.989999999999998</v>
      </c>
      <c r="N1826" s="16" t="s">
        <v>638</v>
      </c>
      <c r="O1826" s="16" t="s">
        <v>606</v>
      </c>
      <c r="P1826" s="16" t="s">
        <v>71</v>
      </c>
      <c r="Q1826" s="16" t="s">
        <v>681</v>
      </c>
      <c r="R1826" s="16" t="s">
        <v>689</v>
      </c>
      <c r="S1826" s="16" t="s">
        <v>591</v>
      </c>
      <c r="T1826" s="20">
        <f>E1826+7</f>
        <v>41988</v>
      </c>
    </row>
    <row r="1827" spans="1:20" x14ac:dyDescent="0.2">
      <c r="A1827" s="16" t="s">
        <v>676</v>
      </c>
      <c r="B1827" s="4">
        <v>4069</v>
      </c>
      <c r="C1827" s="21" t="s">
        <v>598</v>
      </c>
      <c r="D1827" s="16">
        <v>28963</v>
      </c>
      <c r="E1827" s="22">
        <v>42281</v>
      </c>
      <c r="F1827" s="16" t="s">
        <v>583</v>
      </c>
      <c r="G1827" s="21">
        <v>37</v>
      </c>
      <c r="H1827" s="18">
        <f>G1827*L1827</f>
        <v>7621.63</v>
      </c>
      <c r="I1827" s="23">
        <v>0.09</v>
      </c>
      <c r="J1827" s="16" t="s">
        <v>595</v>
      </c>
      <c r="K1827" s="24">
        <v>1372.086</v>
      </c>
      <c r="L1827" s="18">
        <v>205.99</v>
      </c>
      <c r="M1827" s="24">
        <v>2.5</v>
      </c>
      <c r="N1827" s="16" t="s">
        <v>284</v>
      </c>
      <c r="O1827" s="21" t="s">
        <v>600</v>
      </c>
      <c r="P1827" s="16" t="s">
        <v>68</v>
      </c>
      <c r="Q1827" s="21" t="s">
        <v>681</v>
      </c>
      <c r="R1827" s="16" t="s">
        <v>688</v>
      </c>
      <c r="S1827" s="21" t="s">
        <v>591</v>
      </c>
      <c r="T1827" s="20">
        <f>E1827+7</f>
        <v>42288</v>
      </c>
    </row>
    <row r="1828" spans="1:20" x14ac:dyDescent="0.2">
      <c r="A1828" s="16" t="s">
        <v>676</v>
      </c>
      <c r="B1828" s="4">
        <v>5173</v>
      </c>
      <c r="C1828" s="16" t="s">
        <v>598</v>
      </c>
      <c r="D1828" s="16">
        <v>36803</v>
      </c>
      <c r="E1828" s="17">
        <v>42525</v>
      </c>
      <c r="F1828" s="16" t="s">
        <v>583</v>
      </c>
      <c r="G1828" s="16">
        <v>2</v>
      </c>
      <c r="H1828" s="18">
        <f>G1828*L1828</f>
        <v>131.97999999999999</v>
      </c>
      <c r="I1828" s="19">
        <v>0.09</v>
      </c>
      <c r="J1828" s="16" t="s">
        <v>595</v>
      </c>
      <c r="K1828" s="18">
        <v>-316.31600000000003</v>
      </c>
      <c r="L1828" s="18">
        <v>65.989999999999995</v>
      </c>
      <c r="M1828" s="18">
        <v>2.5</v>
      </c>
      <c r="N1828" s="16" t="s">
        <v>633</v>
      </c>
      <c r="O1828" s="16" t="s">
        <v>599</v>
      </c>
      <c r="P1828" s="16" t="s">
        <v>71</v>
      </c>
      <c r="Q1828" s="16" t="s">
        <v>681</v>
      </c>
      <c r="R1828" s="16" t="s">
        <v>688</v>
      </c>
      <c r="S1828" s="16" t="s">
        <v>591</v>
      </c>
      <c r="T1828" s="20">
        <f>E1828+7</f>
        <v>42532</v>
      </c>
    </row>
    <row r="1829" spans="1:20" x14ac:dyDescent="0.2">
      <c r="A1829" s="16" t="s">
        <v>676</v>
      </c>
      <c r="B1829" s="4">
        <v>5832</v>
      </c>
      <c r="C1829" s="21" t="s">
        <v>598</v>
      </c>
      <c r="D1829" s="16">
        <v>41378</v>
      </c>
      <c r="E1829" s="22">
        <v>42611</v>
      </c>
      <c r="F1829" s="16" t="s">
        <v>583</v>
      </c>
      <c r="G1829" s="21">
        <v>42</v>
      </c>
      <c r="H1829" s="18">
        <f>G1829*L1829</f>
        <v>1255.3800000000001</v>
      </c>
      <c r="I1829" s="23">
        <v>0.05</v>
      </c>
      <c r="J1829" s="16" t="s">
        <v>595</v>
      </c>
      <c r="K1829" s="24">
        <v>433.34</v>
      </c>
      <c r="L1829" s="18">
        <v>29.89</v>
      </c>
      <c r="M1829" s="24">
        <v>1.99</v>
      </c>
      <c r="N1829" s="16" t="s">
        <v>629</v>
      </c>
      <c r="O1829" s="21" t="s">
        <v>607</v>
      </c>
      <c r="P1829" s="16" t="s">
        <v>68</v>
      </c>
      <c r="Q1829" s="21" t="s">
        <v>681</v>
      </c>
      <c r="R1829" s="16" t="s">
        <v>689</v>
      </c>
      <c r="S1829" s="21" t="s">
        <v>592</v>
      </c>
      <c r="T1829" s="20">
        <f>E1829+7</f>
        <v>42618</v>
      </c>
    </row>
    <row r="1830" spans="1:20" x14ac:dyDescent="0.2">
      <c r="A1830" s="16" t="s">
        <v>676</v>
      </c>
      <c r="B1830" s="2">
        <v>3304</v>
      </c>
      <c r="C1830" s="16" t="s">
        <v>598</v>
      </c>
      <c r="D1830" s="16">
        <v>23617</v>
      </c>
      <c r="E1830" s="17">
        <v>42068</v>
      </c>
      <c r="F1830" s="16" t="s">
        <v>583</v>
      </c>
      <c r="G1830" s="16">
        <v>6</v>
      </c>
      <c r="H1830" s="18">
        <f>G1830*L1830</f>
        <v>226.20000000000002</v>
      </c>
      <c r="I1830" s="19">
        <v>0.04</v>
      </c>
      <c r="J1830" s="16" t="s">
        <v>594</v>
      </c>
      <c r="K1830" s="18">
        <v>63.605499999999999</v>
      </c>
      <c r="L1830" s="18">
        <v>37.700000000000003</v>
      </c>
      <c r="M1830" s="18">
        <v>2.99</v>
      </c>
      <c r="N1830" s="16" t="s">
        <v>623</v>
      </c>
      <c r="O1830" s="16" t="s">
        <v>607</v>
      </c>
      <c r="P1830" s="16" t="s">
        <v>70</v>
      </c>
      <c r="Q1830" s="16" t="s">
        <v>679</v>
      </c>
      <c r="R1830" s="16" t="s">
        <v>691</v>
      </c>
      <c r="S1830" s="16" t="s">
        <v>591</v>
      </c>
      <c r="T1830" s="20">
        <f>E1830+7</f>
        <v>42075</v>
      </c>
    </row>
    <row r="1831" spans="1:20" x14ac:dyDescent="0.2">
      <c r="A1831" s="16" t="s">
        <v>676</v>
      </c>
      <c r="B1831" s="4">
        <v>2261</v>
      </c>
      <c r="C1831" s="21" t="s">
        <v>598</v>
      </c>
      <c r="D1831" s="16">
        <v>16257</v>
      </c>
      <c r="E1831" s="22">
        <v>42434</v>
      </c>
      <c r="F1831" s="16" t="s">
        <v>583</v>
      </c>
      <c r="G1831" s="21">
        <v>16</v>
      </c>
      <c r="H1831" s="18">
        <f>G1831*L1831</f>
        <v>95.68</v>
      </c>
      <c r="I1831" s="23">
        <v>0.03</v>
      </c>
      <c r="J1831" s="16" t="s">
        <v>595</v>
      </c>
      <c r="K1831" s="24">
        <v>16.329999999999998</v>
      </c>
      <c r="L1831" s="18">
        <v>5.98</v>
      </c>
      <c r="M1831" s="24">
        <v>2.5</v>
      </c>
      <c r="N1831" s="16" t="s">
        <v>625</v>
      </c>
      <c r="O1831" s="21" t="s">
        <v>607</v>
      </c>
      <c r="P1831" s="16" t="s">
        <v>68</v>
      </c>
      <c r="Q1831" s="21" t="s">
        <v>679</v>
      </c>
      <c r="R1831" s="16" t="s">
        <v>682</v>
      </c>
      <c r="S1831" s="21" t="s">
        <v>591</v>
      </c>
      <c r="T1831" s="20">
        <f>E1831+7</f>
        <v>42441</v>
      </c>
    </row>
    <row r="1832" spans="1:20" x14ac:dyDescent="0.2">
      <c r="A1832" s="16" t="s">
        <v>676</v>
      </c>
      <c r="B1832" s="4">
        <v>1753</v>
      </c>
      <c r="C1832" s="16" t="s">
        <v>598</v>
      </c>
      <c r="D1832" s="16">
        <v>12579</v>
      </c>
      <c r="E1832" s="17">
        <v>42110</v>
      </c>
      <c r="F1832" s="16" t="s">
        <v>583</v>
      </c>
      <c r="G1832" s="16">
        <v>5</v>
      </c>
      <c r="H1832" s="18">
        <f>G1832*L1832</f>
        <v>75.199999999999989</v>
      </c>
      <c r="I1832" s="19">
        <v>0.1</v>
      </c>
      <c r="J1832" s="16" t="s">
        <v>595</v>
      </c>
      <c r="K1832" s="18">
        <v>1.07</v>
      </c>
      <c r="L1832" s="18">
        <v>15.04</v>
      </c>
      <c r="M1832" s="18">
        <v>1.97</v>
      </c>
      <c r="N1832" s="16" t="s">
        <v>76</v>
      </c>
      <c r="O1832" s="16" t="s">
        <v>606</v>
      </c>
      <c r="P1832" s="16" t="s">
        <v>68</v>
      </c>
      <c r="Q1832" s="16" t="s">
        <v>679</v>
      </c>
      <c r="R1832" s="16" t="s">
        <v>686</v>
      </c>
      <c r="S1832" s="16" t="s">
        <v>588</v>
      </c>
      <c r="T1832" s="20">
        <f>E1832+7</f>
        <v>42117</v>
      </c>
    </row>
    <row r="1833" spans="1:20" x14ac:dyDescent="0.2">
      <c r="A1833" s="16" t="s">
        <v>676</v>
      </c>
      <c r="B1833" s="4">
        <v>4841</v>
      </c>
      <c r="C1833" s="21" t="s">
        <v>598</v>
      </c>
      <c r="D1833" s="16">
        <v>34434</v>
      </c>
      <c r="E1833" s="22">
        <v>42072</v>
      </c>
      <c r="F1833" s="16" t="s">
        <v>583</v>
      </c>
      <c r="G1833" s="21">
        <v>16</v>
      </c>
      <c r="H1833" s="18">
        <f>G1833*L1833</f>
        <v>28.8</v>
      </c>
      <c r="I1833" s="23">
        <v>0.08</v>
      </c>
      <c r="J1833" s="16" t="s">
        <v>595</v>
      </c>
      <c r="K1833" s="24">
        <v>-63.192500000000003</v>
      </c>
      <c r="L1833" s="18">
        <v>1.8</v>
      </c>
      <c r="M1833" s="24">
        <v>4.79</v>
      </c>
      <c r="N1833" s="16" t="s">
        <v>627</v>
      </c>
      <c r="O1833" s="21" t="s">
        <v>607</v>
      </c>
      <c r="P1833" s="16" t="s">
        <v>69</v>
      </c>
      <c r="Q1833" s="21" t="s">
        <v>679</v>
      </c>
      <c r="R1833" s="16" t="s">
        <v>691</v>
      </c>
      <c r="S1833" s="21" t="s">
        <v>591</v>
      </c>
      <c r="T1833" s="20">
        <f>E1833+7</f>
        <v>42079</v>
      </c>
    </row>
    <row r="1834" spans="1:20" x14ac:dyDescent="0.2">
      <c r="A1834" s="16" t="s">
        <v>676</v>
      </c>
      <c r="B1834" s="4">
        <v>5650</v>
      </c>
      <c r="C1834" s="16" t="s">
        <v>598</v>
      </c>
      <c r="D1834" s="16">
        <v>39972</v>
      </c>
      <c r="E1834" s="17">
        <v>42577</v>
      </c>
      <c r="F1834" s="16" t="s">
        <v>583</v>
      </c>
      <c r="G1834" s="16">
        <v>19</v>
      </c>
      <c r="H1834" s="18">
        <f>G1834*L1834</f>
        <v>96.139999999999986</v>
      </c>
      <c r="I1834" s="19">
        <v>0.05</v>
      </c>
      <c r="J1834" s="16" t="s">
        <v>595</v>
      </c>
      <c r="K1834" s="18">
        <v>-7.36</v>
      </c>
      <c r="L1834" s="18">
        <v>5.0599999999999996</v>
      </c>
      <c r="M1834" s="18">
        <v>2.99</v>
      </c>
      <c r="N1834" s="16" t="s">
        <v>638</v>
      </c>
      <c r="O1834" s="16" t="s">
        <v>599</v>
      </c>
      <c r="P1834" s="16" t="s">
        <v>71</v>
      </c>
      <c r="Q1834" s="16" t="s">
        <v>679</v>
      </c>
      <c r="R1834" s="16" t="s">
        <v>691</v>
      </c>
      <c r="S1834" s="16" t="s">
        <v>591</v>
      </c>
      <c r="T1834" s="20">
        <f>E1834+7</f>
        <v>42584</v>
      </c>
    </row>
    <row r="1835" spans="1:20" x14ac:dyDescent="0.2">
      <c r="A1835" s="16" t="s">
        <v>676</v>
      </c>
      <c r="B1835" s="4">
        <v>7444</v>
      </c>
      <c r="C1835" s="21" t="s">
        <v>598</v>
      </c>
      <c r="D1835" s="16">
        <v>53120</v>
      </c>
      <c r="E1835" s="22">
        <v>42446</v>
      </c>
      <c r="F1835" s="16" t="s">
        <v>583</v>
      </c>
      <c r="G1835" s="21">
        <v>5</v>
      </c>
      <c r="H1835" s="18">
        <f>G1835*L1835</f>
        <v>23.799999999999997</v>
      </c>
      <c r="I1835" s="23">
        <v>0.09</v>
      </c>
      <c r="J1835" s="16" t="s">
        <v>595</v>
      </c>
      <c r="K1835" s="24">
        <v>-0.44999999999999929</v>
      </c>
      <c r="L1835" s="18">
        <v>4.76</v>
      </c>
      <c r="M1835" s="24">
        <v>0.88</v>
      </c>
      <c r="N1835" s="16" t="s">
        <v>638</v>
      </c>
      <c r="O1835" s="21" t="s">
        <v>606</v>
      </c>
      <c r="P1835" s="16" t="s">
        <v>71</v>
      </c>
      <c r="Q1835" s="21" t="s">
        <v>679</v>
      </c>
      <c r="R1835" s="16" t="s">
        <v>686</v>
      </c>
      <c r="S1835" s="21" t="s">
        <v>588</v>
      </c>
      <c r="T1835" s="20">
        <f>E1835+7</f>
        <v>42453</v>
      </c>
    </row>
    <row r="1836" spans="1:20" x14ac:dyDescent="0.2">
      <c r="A1836" s="16" t="s">
        <v>676</v>
      </c>
      <c r="B1836" s="2">
        <v>3748</v>
      </c>
      <c r="C1836" s="16" t="s">
        <v>598</v>
      </c>
      <c r="D1836" s="16">
        <v>26759</v>
      </c>
      <c r="E1836" s="17">
        <v>42333</v>
      </c>
      <c r="F1836" s="16" t="s">
        <v>583</v>
      </c>
      <c r="G1836" s="16">
        <v>30</v>
      </c>
      <c r="H1836" s="18">
        <f>G1836*L1836</f>
        <v>235.2</v>
      </c>
      <c r="I1836" s="19">
        <v>0.03</v>
      </c>
      <c r="J1836" s="16" t="s">
        <v>595</v>
      </c>
      <c r="K1836" s="18">
        <v>10.038500000000001</v>
      </c>
      <c r="L1836" s="18">
        <v>7.84</v>
      </c>
      <c r="M1836" s="18">
        <v>4.71</v>
      </c>
      <c r="N1836" s="16" t="s">
        <v>635</v>
      </c>
      <c r="O1836" s="16" t="s">
        <v>606</v>
      </c>
      <c r="P1836" s="16" t="s">
        <v>70</v>
      </c>
      <c r="Q1836" s="16" t="s">
        <v>679</v>
      </c>
      <c r="R1836" s="16" t="s">
        <v>691</v>
      </c>
      <c r="S1836" s="16" t="s">
        <v>591</v>
      </c>
      <c r="T1836" s="20">
        <f>E1836+7</f>
        <v>42340</v>
      </c>
    </row>
    <row r="1837" spans="1:20" x14ac:dyDescent="0.2">
      <c r="A1837" s="16" t="s">
        <v>676</v>
      </c>
      <c r="B1837" s="4">
        <v>4164</v>
      </c>
      <c r="C1837" s="21" t="s">
        <v>598</v>
      </c>
      <c r="D1837" s="16">
        <v>29510</v>
      </c>
      <c r="E1837" s="22">
        <v>42048</v>
      </c>
      <c r="F1837" s="16" t="s">
        <v>585</v>
      </c>
      <c r="G1837" s="21">
        <v>22</v>
      </c>
      <c r="H1837" s="18">
        <f>G1837*L1837</f>
        <v>5741.56</v>
      </c>
      <c r="I1837" s="23">
        <v>0.01</v>
      </c>
      <c r="J1837" s="16" t="s">
        <v>593</v>
      </c>
      <c r="K1837" s="24">
        <v>1292.44</v>
      </c>
      <c r="L1837" s="18">
        <v>260.98</v>
      </c>
      <c r="M1837" s="24">
        <v>41.91</v>
      </c>
      <c r="N1837" s="16" t="s">
        <v>375</v>
      </c>
      <c r="O1837" s="21" t="s">
        <v>600</v>
      </c>
      <c r="P1837" s="16" t="s">
        <v>68</v>
      </c>
      <c r="Q1837" s="21" t="s">
        <v>680</v>
      </c>
      <c r="R1837" s="16" t="s">
        <v>695</v>
      </c>
      <c r="S1837" s="21" t="s">
        <v>587</v>
      </c>
      <c r="T1837" s="20">
        <f>E1837+7</f>
        <v>42055</v>
      </c>
    </row>
    <row r="1838" spans="1:20" x14ac:dyDescent="0.2">
      <c r="A1838" s="16" t="s">
        <v>676</v>
      </c>
      <c r="B1838" s="4">
        <v>6217</v>
      </c>
      <c r="C1838" s="16" t="s">
        <v>598</v>
      </c>
      <c r="D1838" s="16">
        <v>44033</v>
      </c>
      <c r="E1838" s="17">
        <v>42318</v>
      </c>
      <c r="F1838" s="16" t="s">
        <v>585</v>
      </c>
      <c r="G1838" s="16">
        <v>45</v>
      </c>
      <c r="H1838" s="18">
        <f>G1838*L1838</f>
        <v>5602.05</v>
      </c>
      <c r="I1838" s="19">
        <v>0.03</v>
      </c>
      <c r="J1838" s="16" t="s">
        <v>593</v>
      </c>
      <c r="K1838" s="18">
        <v>-434.14800000000008</v>
      </c>
      <c r="L1838" s="18">
        <v>124.49</v>
      </c>
      <c r="M1838" s="18">
        <v>51.94</v>
      </c>
      <c r="N1838" s="16" t="s">
        <v>419</v>
      </c>
      <c r="O1838" s="16" t="s">
        <v>606</v>
      </c>
      <c r="P1838" s="16" t="s">
        <v>71</v>
      </c>
      <c r="Q1838" s="16" t="s">
        <v>680</v>
      </c>
      <c r="R1838" s="16" t="s">
        <v>693</v>
      </c>
      <c r="S1838" s="16" t="s">
        <v>587</v>
      </c>
      <c r="T1838" s="20">
        <f>E1838+7</f>
        <v>42325</v>
      </c>
    </row>
    <row r="1839" spans="1:20" x14ac:dyDescent="0.2">
      <c r="A1839" s="16" t="s">
        <v>676</v>
      </c>
      <c r="B1839" s="2">
        <v>1559</v>
      </c>
      <c r="C1839" s="21" t="s">
        <v>598</v>
      </c>
      <c r="D1839" s="16">
        <v>11239</v>
      </c>
      <c r="E1839" s="22">
        <v>42348</v>
      </c>
      <c r="F1839" s="16" t="s">
        <v>585</v>
      </c>
      <c r="G1839" s="21">
        <v>33</v>
      </c>
      <c r="H1839" s="18">
        <f>G1839*L1839</f>
        <v>5916.57</v>
      </c>
      <c r="I1839" s="23">
        <v>0.03</v>
      </c>
      <c r="J1839" s="16" t="s">
        <v>593</v>
      </c>
      <c r="K1839" s="24">
        <v>-433.29014300000011</v>
      </c>
      <c r="L1839" s="18">
        <v>179.29</v>
      </c>
      <c r="M1839" s="24">
        <v>29.21</v>
      </c>
      <c r="N1839" s="16" t="s">
        <v>371</v>
      </c>
      <c r="O1839" s="21" t="s">
        <v>600</v>
      </c>
      <c r="P1839" s="16" t="s">
        <v>69</v>
      </c>
      <c r="Q1839" s="21" t="s">
        <v>680</v>
      </c>
      <c r="R1839" s="16" t="s">
        <v>693</v>
      </c>
      <c r="S1839" s="21" t="s">
        <v>587</v>
      </c>
      <c r="T1839" s="20">
        <f>E1839+7</f>
        <v>42355</v>
      </c>
    </row>
    <row r="1840" spans="1:20" x14ac:dyDescent="0.2">
      <c r="A1840" s="16" t="s">
        <v>676</v>
      </c>
      <c r="B1840" s="4">
        <v>3423</v>
      </c>
      <c r="C1840" s="16" t="s">
        <v>598</v>
      </c>
      <c r="D1840" s="16">
        <v>24422</v>
      </c>
      <c r="E1840" s="17">
        <v>42306</v>
      </c>
      <c r="F1840" s="16" t="s">
        <v>585</v>
      </c>
      <c r="G1840" s="16">
        <v>20</v>
      </c>
      <c r="H1840" s="18">
        <f>G1840*L1840</f>
        <v>3585.7999999999997</v>
      </c>
      <c r="I1840" s="19">
        <v>0.06</v>
      </c>
      <c r="J1840" s="16" t="s">
        <v>593</v>
      </c>
      <c r="K1840" s="18">
        <v>-433.29014300000011</v>
      </c>
      <c r="L1840" s="18">
        <v>179.29</v>
      </c>
      <c r="M1840" s="18">
        <v>29.21</v>
      </c>
      <c r="N1840" s="16" t="s">
        <v>630</v>
      </c>
      <c r="O1840" s="16" t="s">
        <v>607</v>
      </c>
      <c r="P1840" s="16" t="s">
        <v>71</v>
      </c>
      <c r="Q1840" s="16" t="s">
        <v>680</v>
      </c>
      <c r="R1840" s="16" t="s">
        <v>693</v>
      </c>
      <c r="S1840" s="16" t="s">
        <v>587</v>
      </c>
      <c r="T1840" s="20">
        <f>E1840+7</f>
        <v>42313</v>
      </c>
    </row>
    <row r="1841" spans="1:20" x14ac:dyDescent="0.2">
      <c r="A1841" s="16" t="s">
        <v>676</v>
      </c>
      <c r="B1841" s="2">
        <v>194</v>
      </c>
      <c r="C1841" s="21" t="s">
        <v>598</v>
      </c>
      <c r="D1841" s="16">
        <v>1285</v>
      </c>
      <c r="E1841" s="22">
        <v>42460</v>
      </c>
      <c r="F1841" s="16" t="s">
        <v>585</v>
      </c>
      <c r="G1841" s="21">
        <v>8</v>
      </c>
      <c r="H1841" s="18">
        <f>G1841*L1841</f>
        <v>1750</v>
      </c>
      <c r="I1841" s="23">
        <v>0.05</v>
      </c>
      <c r="J1841" s="16" t="s">
        <v>593</v>
      </c>
      <c r="K1841" s="24">
        <v>-277.29000000000002</v>
      </c>
      <c r="L1841" s="18">
        <v>218.75</v>
      </c>
      <c r="M1841" s="24">
        <v>69.64</v>
      </c>
      <c r="N1841" s="16" t="s">
        <v>626</v>
      </c>
      <c r="O1841" s="21" t="s">
        <v>607</v>
      </c>
      <c r="P1841" s="16" t="s">
        <v>71</v>
      </c>
      <c r="Q1841" s="21" t="s">
        <v>680</v>
      </c>
      <c r="R1841" s="16" t="s">
        <v>693</v>
      </c>
      <c r="S1841" s="21" t="s">
        <v>587</v>
      </c>
      <c r="T1841" s="20">
        <f>E1841+7</f>
        <v>42467</v>
      </c>
    </row>
    <row r="1842" spans="1:20" x14ac:dyDescent="0.2">
      <c r="A1842" s="16" t="s">
        <v>676</v>
      </c>
      <c r="B1842" s="4">
        <v>4101</v>
      </c>
      <c r="C1842" s="16" t="s">
        <v>598</v>
      </c>
      <c r="D1842" s="16">
        <v>29216</v>
      </c>
      <c r="E1842" s="17">
        <v>42672</v>
      </c>
      <c r="F1842" s="16" t="s">
        <v>585</v>
      </c>
      <c r="G1842" s="16">
        <v>17</v>
      </c>
      <c r="H1842" s="18">
        <f>G1842*L1842</f>
        <v>3718.75</v>
      </c>
      <c r="I1842" s="19">
        <v>0.04</v>
      </c>
      <c r="J1842" s="16" t="s">
        <v>593</v>
      </c>
      <c r="K1842" s="18">
        <v>-773.78</v>
      </c>
      <c r="L1842" s="18">
        <v>218.75</v>
      </c>
      <c r="M1842" s="18">
        <v>69.64</v>
      </c>
      <c r="N1842" s="16" t="s">
        <v>627</v>
      </c>
      <c r="O1842" s="16" t="s">
        <v>607</v>
      </c>
      <c r="P1842" s="16" t="s">
        <v>68</v>
      </c>
      <c r="Q1842" s="16" t="s">
        <v>680</v>
      </c>
      <c r="R1842" s="16" t="s">
        <v>693</v>
      </c>
      <c r="S1842" s="16" t="s">
        <v>587</v>
      </c>
      <c r="T1842" s="20">
        <f>E1842+7</f>
        <v>42679</v>
      </c>
    </row>
    <row r="1843" spans="1:20" x14ac:dyDescent="0.2">
      <c r="A1843" s="16" t="s">
        <v>676</v>
      </c>
      <c r="B1843" s="2">
        <v>3862</v>
      </c>
      <c r="C1843" s="21" t="s">
        <v>598</v>
      </c>
      <c r="D1843" s="16">
        <v>27554</v>
      </c>
      <c r="E1843" s="22">
        <v>42012</v>
      </c>
      <c r="F1843" s="16" t="s">
        <v>585</v>
      </c>
      <c r="G1843" s="21">
        <v>45</v>
      </c>
      <c r="H1843" s="18">
        <f>G1843*L1843</f>
        <v>15669.449999999999</v>
      </c>
      <c r="I1843" s="23">
        <v>0.02</v>
      </c>
      <c r="J1843" s="16" t="s">
        <v>593</v>
      </c>
      <c r="K1843" s="24">
        <v>3985.11</v>
      </c>
      <c r="L1843" s="18">
        <v>348.21</v>
      </c>
      <c r="M1843" s="24">
        <v>40.19</v>
      </c>
      <c r="N1843" s="16" t="s">
        <v>623</v>
      </c>
      <c r="O1843" s="21" t="s">
        <v>607</v>
      </c>
      <c r="P1843" s="16" t="s">
        <v>69</v>
      </c>
      <c r="Q1843" s="21" t="s">
        <v>680</v>
      </c>
      <c r="R1843" s="16" t="s">
        <v>693</v>
      </c>
      <c r="S1843" s="21" t="s">
        <v>587</v>
      </c>
      <c r="T1843" s="20">
        <f>E1843+7</f>
        <v>42019</v>
      </c>
    </row>
    <row r="1844" spans="1:20" x14ac:dyDescent="0.2">
      <c r="A1844" s="16" t="s">
        <v>676</v>
      </c>
      <c r="B1844" s="2">
        <v>7867</v>
      </c>
      <c r="C1844" s="16" t="s">
        <v>598</v>
      </c>
      <c r="D1844" s="16">
        <v>56261</v>
      </c>
      <c r="E1844" s="17">
        <v>42366</v>
      </c>
      <c r="F1844" s="16" t="s">
        <v>585</v>
      </c>
      <c r="G1844" s="16">
        <v>43</v>
      </c>
      <c r="H1844" s="18">
        <f>G1844*L1844</f>
        <v>16173.59</v>
      </c>
      <c r="I1844" s="19">
        <v>0.02</v>
      </c>
      <c r="J1844" s="16" t="s">
        <v>593</v>
      </c>
      <c r="K1844" s="18">
        <v>483.95</v>
      </c>
      <c r="L1844" s="18">
        <v>376.13</v>
      </c>
      <c r="M1844" s="18">
        <v>85.63</v>
      </c>
      <c r="N1844" s="16" t="s">
        <v>628</v>
      </c>
      <c r="O1844" s="16" t="s">
        <v>607</v>
      </c>
      <c r="P1844" s="16" t="s">
        <v>70</v>
      </c>
      <c r="Q1844" s="16" t="s">
        <v>680</v>
      </c>
      <c r="R1844" s="16" t="s">
        <v>693</v>
      </c>
      <c r="S1844" s="16" t="s">
        <v>587</v>
      </c>
      <c r="T1844" s="20">
        <f>E1844+7</f>
        <v>42373</v>
      </c>
    </row>
    <row r="1845" spans="1:20" x14ac:dyDescent="0.2">
      <c r="A1845" s="16" t="s">
        <v>676</v>
      </c>
      <c r="B1845" s="4">
        <v>2302</v>
      </c>
      <c r="C1845" s="21" t="s">
        <v>598</v>
      </c>
      <c r="D1845" s="16">
        <v>16582</v>
      </c>
      <c r="E1845" s="22">
        <v>42217</v>
      </c>
      <c r="F1845" s="16" t="s">
        <v>585</v>
      </c>
      <c r="G1845" s="21">
        <v>26</v>
      </c>
      <c r="H1845" s="18">
        <f>G1845*L1845</f>
        <v>8336.64</v>
      </c>
      <c r="I1845" s="23">
        <v>0.02</v>
      </c>
      <c r="J1845" s="16" t="s">
        <v>593</v>
      </c>
      <c r="K1845" s="24">
        <v>-774.89068800000007</v>
      </c>
      <c r="L1845" s="18">
        <v>320.64</v>
      </c>
      <c r="M1845" s="24">
        <v>43.57</v>
      </c>
      <c r="N1845" s="16" t="s">
        <v>633</v>
      </c>
      <c r="O1845" s="21" t="s">
        <v>599</v>
      </c>
      <c r="P1845" s="16" t="s">
        <v>68</v>
      </c>
      <c r="Q1845" s="21" t="s">
        <v>680</v>
      </c>
      <c r="R1845" s="16" t="s">
        <v>693</v>
      </c>
      <c r="S1845" s="21" t="s">
        <v>587</v>
      </c>
      <c r="T1845" s="20">
        <f>E1845+7</f>
        <v>42224</v>
      </c>
    </row>
    <row r="1846" spans="1:20" x14ac:dyDescent="0.2">
      <c r="A1846" s="16" t="s">
        <v>676</v>
      </c>
      <c r="B1846" s="2">
        <v>6485</v>
      </c>
      <c r="C1846" s="16" t="s">
        <v>598</v>
      </c>
      <c r="D1846" s="16">
        <v>46147</v>
      </c>
      <c r="E1846" s="17">
        <v>41958</v>
      </c>
      <c r="F1846" s="16" t="s">
        <v>585</v>
      </c>
      <c r="G1846" s="16">
        <v>12</v>
      </c>
      <c r="H1846" s="18">
        <f>G1846*L1846</f>
        <v>6611.76</v>
      </c>
      <c r="I1846" s="19">
        <v>0.09</v>
      </c>
      <c r="J1846" s="16" t="s">
        <v>593</v>
      </c>
      <c r="K1846" s="18">
        <v>261.66000000000003</v>
      </c>
      <c r="L1846" s="18">
        <v>550.98</v>
      </c>
      <c r="M1846" s="18">
        <v>64.59</v>
      </c>
      <c r="N1846" s="16" t="s">
        <v>625</v>
      </c>
      <c r="O1846" s="16" t="s">
        <v>607</v>
      </c>
      <c r="P1846" s="16" t="s">
        <v>71</v>
      </c>
      <c r="Q1846" s="16" t="s">
        <v>680</v>
      </c>
      <c r="R1846" s="16" t="s">
        <v>693</v>
      </c>
      <c r="S1846" s="16" t="s">
        <v>587</v>
      </c>
      <c r="T1846" s="20">
        <f>E1846+7</f>
        <v>41965</v>
      </c>
    </row>
    <row r="1847" spans="1:20" x14ac:dyDescent="0.2">
      <c r="A1847" s="16" t="s">
        <v>676</v>
      </c>
      <c r="B1847" s="4">
        <v>2152</v>
      </c>
      <c r="C1847" s="21" t="s">
        <v>598</v>
      </c>
      <c r="D1847" s="16">
        <v>15399</v>
      </c>
      <c r="E1847" s="22">
        <v>42442</v>
      </c>
      <c r="F1847" s="16" t="s">
        <v>585</v>
      </c>
      <c r="G1847" s="21">
        <v>7</v>
      </c>
      <c r="H1847" s="18">
        <f>G1847*L1847</f>
        <v>1994.8600000000001</v>
      </c>
      <c r="I1847" s="23">
        <v>0.01</v>
      </c>
      <c r="J1847" s="16" t="s">
        <v>593</v>
      </c>
      <c r="K1847" s="24">
        <v>-51.280000000000086</v>
      </c>
      <c r="L1847" s="18">
        <v>284.98</v>
      </c>
      <c r="M1847" s="24">
        <v>69.55</v>
      </c>
      <c r="N1847" s="16" t="s">
        <v>251</v>
      </c>
      <c r="O1847" s="21" t="s">
        <v>600</v>
      </c>
      <c r="P1847" s="16" t="s">
        <v>69</v>
      </c>
      <c r="Q1847" s="21" t="s">
        <v>680</v>
      </c>
      <c r="R1847" s="16" t="s">
        <v>696</v>
      </c>
      <c r="S1847" s="21" t="s">
        <v>72</v>
      </c>
      <c r="T1847" s="20">
        <f>E1847+7</f>
        <v>42449</v>
      </c>
    </row>
    <row r="1848" spans="1:20" x14ac:dyDescent="0.2">
      <c r="A1848" s="16" t="s">
        <v>676</v>
      </c>
      <c r="B1848" s="4">
        <v>1731</v>
      </c>
      <c r="C1848" s="16" t="s">
        <v>598</v>
      </c>
      <c r="D1848" s="16">
        <v>12448</v>
      </c>
      <c r="E1848" s="17">
        <v>42255</v>
      </c>
      <c r="F1848" s="16" t="s">
        <v>585</v>
      </c>
      <c r="G1848" s="16">
        <v>24</v>
      </c>
      <c r="H1848" s="18">
        <f>G1848*L1848</f>
        <v>6839.52</v>
      </c>
      <c r="I1848" s="19">
        <v>0.08</v>
      </c>
      <c r="J1848" s="16" t="s">
        <v>593</v>
      </c>
      <c r="K1848" s="18">
        <v>459.5</v>
      </c>
      <c r="L1848" s="18">
        <v>284.98</v>
      </c>
      <c r="M1848" s="18">
        <v>69.55</v>
      </c>
      <c r="N1848" s="16" t="s">
        <v>423</v>
      </c>
      <c r="O1848" s="16" t="s">
        <v>600</v>
      </c>
      <c r="P1848" s="16" t="s">
        <v>69</v>
      </c>
      <c r="Q1848" s="16" t="s">
        <v>680</v>
      </c>
      <c r="R1848" s="16" t="s">
        <v>696</v>
      </c>
      <c r="S1848" s="16" t="s">
        <v>72</v>
      </c>
      <c r="T1848" s="20">
        <f>E1848+7</f>
        <v>42262</v>
      </c>
    </row>
    <row r="1849" spans="1:20" x14ac:dyDescent="0.2">
      <c r="A1849" s="16" t="s">
        <v>676</v>
      </c>
      <c r="B1849" s="2">
        <v>7560</v>
      </c>
      <c r="C1849" s="21" t="s">
        <v>598</v>
      </c>
      <c r="D1849" s="16">
        <v>54084</v>
      </c>
      <c r="E1849" s="22">
        <v>42196</v>
      </c>
      <c r="F1849" s="16" t="s">
        <v>585</v>
      </c>
      <c r="G1849" s="21">
        <v>3</v>
      </c>
      <c r="H1849" s="18">
        <f>G1849*L1849</f>
        <v>152.94</v>
      </c>
      <c r="I1849" s="23">
        <v>0.08</v>
      </c>
      <c r="J1849" s="16" t="s">
        <v>593</v>
      </c>
      <c r="K1849" s="24">
        <v>-69.66</v>
      </c>
      <c r="L1849" s="18">
        <v>50.98</v>
      </c>
      <c r="M1849" s="24">
        <v>14.19</v>
      </c>
      <c r="N1849" s="16" t="s">
        <v>636</v>
      </c>
      <c r="O1849" s="21" t="s">
        <v>599</v>
      </c>
      <c r="P1849" s="16" t="s">
        <v>71</v>
      </c>
      <c r="Q1849" s="21" t="s">
        <v>680</v>
      </c>
      <c r="R1849" s="16" t="s">
        <v>696</v>
      </c>
      <c r="S1849" s="21" t="s">
        <v>72</v>
      </c>
      <c r="T1849" s="20">
        <f>E1849+7</f>
        <v>42203</v>
      </c>
    </row>
    <row r="1850" spans="1:20" x14ac:dyDescent="0.2">
      <c r="A1850" s="16" t="s">
        <v>676</v>
      </c>
      <c r="B1850" s="4">
        <v>6124</v>
      </c>
      <c r="C1850" s="16" t="s">
        <v>598</v>
      </c>
      <c r="D1850" s="16">
        <v>43363</v>
      </c>
      <c r="E1850" s="17">
        <v>42191</v>
      </c>
      <c r="F1850" s="16" t="s">
        <v>585</v>
      </c>
      <c r="G1850" s="16">
        <v>35</v>
      </c>
      <c r="H1850" s="18">
        <f>G1850*L1850</f>
        <v>12284.65</v>
      </c>
      <c r="I1850" s="19">
        <v>0.03</v>
      </c>
      <c r="J1850" s="16" t="s">
        <v>593</v>
      </c>
      <c r="K1850" s="18">
        <v>4084.86</v>
      </c>
      <c r="L1850" s="18">
        <v>350.99</v>
      </c>
      <c r="M1850" s="18">
        <v>59</v>
      </c>
      <c r="N1850" s="16" t="s">
        <v>219</v>
      </c>
      <c r="O1850" s="16" t="s">
        <v>606</v>
      </c>
      <c r="P1850" s="16" t="s">
        <v>68</v>
      </c>
      <c r="Q1850" s="16" t="s">
        <v>680</v>
      </c>
      <c r="R1850" s="16" t="s">
        <v>696</v>
      </c>
      <c r="S1850" s="16" t="s">
        <v>72</v>
      </c>
      <c r="T1850" s="20">
        <f>E1850+7</f>
        <v>42198</v>
      </c>
    </row>
    <row r="1851" spans="1:20" x14ac:dyDescent="0.2">
      <c r="A1851" s="16" t="s">
        <v>676</v>
      </c>
      <c r="B1851" s="2">
        <v>8233</v>
      </c>
      <c r="C1851" s="21" t="s">
        <v>598</v>
      </c>
      <c r="D1851" s="16">
        <v>58853</v>
      </c>
      <c r="E1851" s="22">
        <v>42442</v>
      </c>
      <c r="F1851" s="16" t="s">
        <v>585</v>
      </c>
      <c r="G1851" s="21">
        <v>27</v>
      </c>
      <c r="H1851" s="18">
        <f>G1851*L1851</f>
        <v>5426.46</v>
      </c>
      <c r="I1851" s="23">
        <v>0.09</v>
      </c>
      <c r="J1851" s="16" t="s">
        <v>593</v>
      </c>
      <c r="K1851" s="24">
        <v>1116.67</v>
      </c>
      <c r="L1851" s="18">
        <v>200.98</v>
      </c>
      <c r="M1851" s="24">
        <v>23.76</v>
      </c>
      <c r="N1851" s="16" t="s">
        <v>101</v>
      </c>
      <c r="O1851" s="21" t="s">
        <v>606</v>
      </c>
      <c r="P1851" s="16" t="s">
        <v>68</v>
      </c>
      <c r="Q1851" s="21" t="s">
        <v>680</v>
      </c>
      <c r="R1851" s="16" t="s">
        <v>696</v>
      </c>
      <c r="S1851" s="21" t="s">
        <v>72</v>
      </c>
      <c r="T1851" s="20">
        <f>E1851+7</f>
        <v>42449</v>
      </c>
    </row>
    <row r="1852" spans="1:20" x14ac:dyDescent="0.2">
      <c r="A1852" s="16" t="s">
        <v>676</v>
      </c>
      <c r="B1852" s="2">
        <v>8213</v>
      </c>
      <c r="C1852" s="16" t="s">
        <v>598</v>
      </c>
      <c r="D1852" s="16">
        <v>58722</v>
      </c>
      <c r="E1852" s="17">
        <v>42593</v>
      </c>
      <c r="F1852" s="16" t="s">
        <v>585</v>
      </c>
      <c r="G1852" s="16">
        <v>45</v>
      </c>
      <c r="H1852" s="18">
        <f>G1852*L1852</f>
        <v>4049.5499999999997</v>
      </c>
      <c r="I1852" s="19">
        <v>0.05</v>
      </c>
      <c r="J1852" s="16" t="s">
        <v>593</v>
      </c>
      <c r="K1852" s="18">
        <v>-699.72</v>
      </c>
      <c r="L1852" s="18">
        <v>89.99</v>
      </c>
      <c r="M1852" s="18">
        <v>42</v>
      </c>
      <c r="N1852" s="16" t="s">
        <v>297</v>
      </c>
      <c r="O1852" s="16" t="s">
        <v>600</v>
      </c>
      <c r="P1852" s="16" t="s">
        <v>69</v>
      </c>
      <c r="Q1852" s="16" t="s">
        <v>680</v>
      </c>
      <c r="R1852" s="16" t="s">
        <v>696</v>
      </c>
      <c r="S1852" s="16" t="s">
        <v>72</v>
      </c>
      <c r="T1852" s="20">
        <f>E1852+7</f>
        <v>42600</v>
      </c>
    </row>
    <row r="1853" spans="1:20" x14ac:dyDescent="0.2">
      <c r="A1853" s="16" t="s">
        <v>676</v>
      </c>
      <c r="B1853" s="4">
        <v>7685</v>
      </c>
      <c r="C1853" s="21" t="s">
        <v>598</v>
      </c>
      <c r="D1853" s="16">
        <v>55075</v>
      </c>
      <c r="E1853" s="22">
        <v>41975</v>
      </c>
      <c r="F1853" s="16" t="s">
        <v>585</v>
      </c>
      <c r="G1853" s="21">
        <v>21</v>
      </c>
      <c r="H1853" s="18">
        <f>G1853*L1853</f>
        <v>545.58000000000004</v>
      </c>
      <c r="I1853" s="23">
        <v>0.08</v>
      </c>
      <c r="J1853" s="16" t="s">
        <v>593</v>
      </c>
      <c r="K1853" s="24">
        <v>-124.42</v>
      </c>
      <c r="L1853" s="18">
        <v>25.98</v>
      </c>
      <c r="M1853" s="24">
        <v>14.36</v>
      </c>
      <c r="N1853" s="16" t="s">
        <v>304</v>
      </c>
      <c r="O1853" s="21" t="s">
        <v>606</v>
      </c>
      <c r="P1853" s="16" t="s">
        <v>68</v>
      </c>
      <c r="Q1853" s="21" t="s">
        <v>680</v>
      </c>
      <c r="R1853" s="16" t="s">
        <v>696</v>
      </c>
      <c r="S1853" s="21" t="s">
        <v>72</v>
      </c>
      <c r="T1853" s="20">
        <f>E1853+7</f>
        <v>41982</v>
      </c>
    </row>
    <row r="1854" spans="1:20" x14ac:dyDescent="0.2">
      <c r="A1854" s="16" t="s">
        <v>676</v>
      </c>
      <c r="B1854" s="4">
        <v>6609</v>
      </c>
      <c r="C1854" s="16" t="s">
        <v>598</v>
      </c>
      <c r="D1854" s="16">
        <v>47014</v>
      </c>
      <c r="E1854" s="17">
        <v>42442</v>
      </c>
      <c r="F1854" s="16" t="s">
        <v>585</v>
      </c>
      <c r="G1854" s="16">
        <v>33</v>
      </c>
      <c r="H1854" s="18">
        <f>G1854*L1854</f>
        <v>857.34</v>
      </c>
      <c r="I1854" s="19">
        <v>0.08</v>
      </c>
      <c r="J1854" s="16" t="s">
        <v>593</v>
      </c>
      <c r="K1854" s="18">
        <v>-237.13</v>
      </c>
      <c r="L1854" s="18">
        <v>25.98</v>
      </c>
      <c r="M1854" s="18">
        <v>14.36</v>
      </c>
      <c r="N1854" s="16" t="s">
        <v>35</v>
      </c>
      <c r="O1854" s="16" t="s">
        <v>606</v>
      </c>
      <c r="P1854" s="16" t="s">
        <v>69</v>
      </c>
      <c r="Q1854" s="16" t="s">
        <v>680</v>
      </c>
      <c r="R1854" s="16" t="s">
        <v>696</v>
      </c>
      <c r="S1854" s="16" t="s">
        <v>72</v>
      </c>
      <c r="T1854" s="20">
        <f>E1854+7</f>
        <v>42449</v>
      </c>
    </row>
    <row r="1855" spans="1:20" x14ac:dyDescent="0.2">
      <c r="A1855" s="16" t="s">
        <v>676</v>
      </c>
      <c r="B1855" s="2">
        <v>297</v>
      </c>
      <c r="C1855" s="21" t="s">
        <v>598</v>
      </c>
      <c r="D1855" s="16">
        <v>2053</v>
      </c>
      <c r="E1855" s="22">
        <v>41980</v>
      </c>
      <c r="F1855" s="16" t="s">
        <v>585</v>
      </c>
      <c r="G1855" s="21">
        <v>39</v>
      </c>
      <c r="H1855" s="18">
        <f>G1855*L1855</f>
        <v>19538.22</v>
      </c>
      <c r="I1855" s="23">
        <v>0.01</v>
      </c>
      <c r="J1855" s="16" t="s">
        <v>593</v>
      </c>
      <c r="K1855" s="24">
        <v>5603.95</v>
      </c>
      <c r="L1855" s="18">
        <v>500.98</v>
      </c>
      <c r="M1855" s="24">
        <v>126</v>
      </c>
      <c r="N1855" s="16" t="s">
        <v>636</v>
      </c>
      <c r="O1855" s="21" t="s">
        <v>599</v>
      </c>
      <c r="P1855" s="16" t="s">
        <v>70</v>
      </c>
      <c r="Q1855" s="21" t="s">
        <v>680</v>
      </c>
      <c r="R1855" s="16" t="s">
        <v>696</v>
      </c>
      <c r="S1855" s="21" t="s">
        <v>72</v>
      </c>
      <c r="T1855" s="20">
        <f>E1855+7</f>
        <v>41987</v>
      </c>
    </row>
    <row r="1856" spans="1:20" x14ac:dyDescent="0.2">
      <c r="A1856" s="16" t="s">
        <v>676</v>
      </c>
      <c r="B1856" s="2">
        <v>104</v>
      </c>
      <c r="C1856" s="16" t="s">
        <v>598</v>
      </c>
      <c r="D1856" s="16">
        <v>644</v>
      </c>
      <c r="E1856" s="17">
        <v>42429</v>
      </c>
      <c r="F1856" s="16" t="s">
        <v>585</v>
      </c>
      <c r="G1856" s="16">
        <v>5</v>
      </c>
      <c r="H1856" s="18">
        <f>G1856*L1856</f>
        <v>1604.9</v>
      </c>
      <c r="I1856" s="19">
        <v>0.01</v>
      </c>
      <c r="J1856" s="16" t="s">
        <v>593</v>
      </c>
      <c r="K1856" s="18">
        <v>-171.92</v>
      </c>
      <c r="L1856" s="18">
        <v>320.98</v>
      </c>
      <c r="M1856" s="18">
        <v>58.95</v>
      </c>
      <c r="N1856" s="16" t="s">
        <v>626</v>
      </c>
      <c r="O1856" s="16" t="s">
        <v>607</v>
      </c>
      <c r="P1856" s="16" t="s">
        <v>71</v>
      </c>
      <c r="Q1856" s="16" t="s">
        <v>680</v>
      </c>
      <c r="R1856" s="16" t="s">
        <v>696</v>
      </c>
      <c r="S1856" s="16" t="s">
        <v>72</v>
      </c>
      <c r="T1856" s="20">
        <f>E1856+7</f>
        <v>42436</v>
      </c>
    </row>
    <row r="1857" spans="1:20" x14ac:dyDescent="0.2">
      <c r="A1857" s="16" t="s">
        <v>676</v>
      </c>
      <c r="B1857" s="4">
        <v>1395</v>
      </c>
      <c r="C1857" s="21" t="s">
        <v>598</v>
      </c>
      <c r="D1857" s="16">
        <v>10144</v>
      </c>
      <c r="E1857" s="22">
        <v>41945</v>
      </c>
      <c r="F1857" s="16" t="s">
        <v>585</v>
      </c>
      <c r="G1857" s="21">
        <v>16</v>
      </c>
      <c r="H1857" s="18">
        <f>G1857*L1857</f>
        <v>5695.68</v>
      </c>
      <c r="I1857" s="23">
        <v>0.08</v>
      </c>
      <c r="J1857" s="16" t="s">
        <v>593</v>
      </c>
      <c r="K1857" s="24">
        <v>103.83</v>
      </c>
      <c r="L1857" s="18">
        <v>355.98</v>
      </c>
      <c r="M1857" s="24">
        <v>58.92</v>
      </c>
      <c r="N1857" s="16" t="s">
        <v>129</v>
      </c>
      <c r="O1857" s="21" t="s">
        <v>606</v>
      </c>
      <c r="P1857" s="16" t="s">
        <v>71</v>
      </c>
      <c r="Q1857" s="21" t="s">
        <v>680</v>
      </c>
      <c r="R1857" s="16" t="s">
        <v>696</v>
      </c>
      <c r="S1857" s="21" t="s">
        <v>72</v>
      </c>
      <c r="T1857" s="20">
        <f>E1857+7</f>
        <v>41952</v>
      </c>
    </row>
    <row r="1858" spans="1:20" x14ac:dyDescent="0.2">
      <c r="A1858" s="16" t="s">
        <v>676</v>
      </c>
      <c r="B1858" s="2">
        <v>3480</v>
      </c>
      <c r="C1858" s="16" t="s">
        <v>598</v>
      </c>
      <c r="D1858" s="16">
        <v>24775</v>
      </c>
      <c r="E1858" s="17">
        <v>42356</v>
      </c>
      <c r="F1858" s="16" t="s">
        <v>585</v>
      </c>
      <c r="G1858" s="16">
        <v>15</v>
      </c>
      <c r="H1858" s="18">
        <f>G1858*L1858</f>
        <v>1514.7</v>
      </c>
      <c r="I1858" s="19">
        <v>0</v>
      </c>
      <c r="J1858" s="16" t="s">
        <v>593</v>
      </c>
      <c r="K1858" s="18">
        <v>112.58</v>
      </c>
      <c r="L1858" s="18">
        <v>100.98</v>
      </c>
      <c r="M1858" s="18">
        <v>56.22</v>
      </c>
      <c r="N1858" s="16" t="s">
        <v>213</v>
      </c>
      <c r="O1858" s="16" t="s">
        <v>600</v>
      </c>
      <c r="P1858" s="16" t="s">
        <v>68</v>
      </c>
      <c r="Q1858" s="16" t="s">
        <v>680</v>
      </c>
      <c r="R1858" s="16" t="s">
        <v>695</v>
      </c>
      <c r="S1858" s="16" t="s">
        <v>587</v>
      </c>
      <c r="T1858" s="20">
        <f>E1858+7</f>
        <v>42363</v>
      </c>
    </row>
    <row r="1859" spans="1:20" x14ac:dyDescent="0.2">
      <c r="A1859" s="16" t="s">
        <v>676</v>
      </c>
      <c r="B1859" s="2">
        <v>2129</v>
      </c>
      <c r="C1859" s="21" t="s">
        <v>598</v>
      </c>
      <c r="D1859" s="16">
        <v>15205</v>
      </c>
      <c r="E1859" s="22">
        <v>42019</v>
      </c>
      <c r="F1859" s="16" t="s">
        <v>585</v>
      </c>
      <c r="G1859" s="21">
        <v>18</v>
      </c>
      <c r="H1859" s="18">
        <f>G1859*L1859</f>
        <v>4391.6399999999994</v>
      </c>
      <c r="I1859" s="23">
        <v>0.02</v>
      </c>
      <c r="J1859" s="16" t="s">
        <v>593</v>
      </c>
      <c r="K1859" s="24">
        <v>678.26</v>
      </c>
      <c r="L1859" s="18">
        <v>243.98</v>
      </c>
      <c r="M1859" s="24">
        <v>43.32</v>
      </c>
      <c r="N1859" s="16" t="s">
        <v>98</v>
      </c>
      <c r="O1859" s="21" t="s">
        <v>606</v>
      </c>
      <c r="P1859" s="16" t="s">
        <v>71</v>
      </c>
      <c r="Q1859" s="21" t="s">
        <v>680</v>
      </c>
      <c r="R1859" s="16" t="s">
        <v>696</v>
      </c>
      <c r="S1859" s="21" t="s">
        <v>72</v>
      </c>
      <c r="T1859" s="20">
        <f>E1859+7</f>
        <v>42026</v>
      </c>
    </row>
    <row r="1860" spans="1:20" x14ac:dyDescent="0.2">
      <c r="A1860" s="16" t="s">
        <v>676</v>
      </c>
      <c r="B1860" s="2">
        <v>6198</v>
      </c>
      <c r="C1860" s="16" t="s">
        <v>598</v>
      </c>
      <c r="D1860" s="16">
        <v>43907</v>
      </c>
      <c r="E1860" s="17">
        <v>42508</v>
      </c>
      <c r="F1860" s="16" t="s">
        <v>585</v>
      </c>
      <c r="G1860" s="16">
        <v>42</v>
      </c>
      <c r="H1860" s="18">
        <f>G1860*L1860</f>
        <v>1333.92</v>
      </c>
      <c r="I1860" s="19">
        <v>0</v>
      </c>
      <c r="J1860" s="16" t="s">
        <v>593</v>
      </c>
      <c r="K1860" s="18">
        <v>-1981.5510000000002</v>
      </c>
      <c r="L1860" s="18">
        <v>31.76</v>
      </c>
      <c r="M1860" s="18">
        <v>45.51</v>
      </c>
      <c r="N1860" s="16" t="s">
        <v>575</v>
      </c>
      <c r="O1860" s="16" t="s">
        <v>600</v>
      </c>
      <c r="P1860" s="16" t="s">
        <v>71</v>
      </c>
      <c r="Q1860" s="16" t="s">
        <v>680</v>
      </c>
      <c r="R1860" s="16" t="s">
        <v>693</v>
      </c>
      <c r="S1860" s="16" t="s">
        <v>587</v>
      </c>
      <c r="T1860" s="20">
        <f>E1860+7</f>
        <v>42515</v>
      </c>
    </row>
    <row r="1861" spans="1:20" x14ac:dyDescent="0.2">
      <c r="A1861" s="16" t="s">
        <v>676</v>
      </c>
      <c r="B1861" s="2">
        <v>6059</v>
      </c>
      <c r="C1861" s="21" t="s">
        <v>598</v>
      </c>
      <c r="D1861" s="16">
        <v>42944</v>
      </c>
      <c r="E1861" s="22">
        <v>42631</v>
      </c>
      <c r="F1861" s="16" t="s">
        <v>585</v>
      </c>
      <c r="G1861" s="21">
        <v>43</v>
      </c>
      <c r="H1861" s="18">
        <f>G1861*L1861</f>
        <v>9313.7999999999993</v>
      </c>
      <c r="I1861" s="23">
        <v>0</v>
      </c>
      <c r="J1861" s="16" t="s">
        <v>593</v>
      </c>
      <c r="K1861" s="24">
        <v>1061.6099999999999</v>
      </c>
      <c r="L1861" s="18">
        <v>216.6</v>
      </c>
      <c r="M1861" s="24">
        <v>64.2</v>
      </c>
      <c r="N1861" s="16" t="s">
        <v>288</v>
      </c>
      <c r="O1861" s="21" t="s">
        <v>606</v>
      </c>
      <c r="P1861" s="16" t="s">
        <v>69</v>
      </c>
      <c r="Q1861" s="21" t="s">
        <v>680</v>
      </c>
      <c r="R1861" s="16" t="s">
        <v>696</v>
      </c>
      <c r="S1861" s="21" t="s">
        <v>72</v>
      </c>
      <c r="T1861" s="20">
        <f>E1861+7</f>
        <v>42638</v>
      </c>
    </row>
    <row r="1862" spans="1:20" x14ac:dyDescent="0.2">
      <c r="A1862" s="16" t="s">
        <v>676</v>
      </c>
      <c r="B1862" s="2">
        <v>7772</v>
      </c>
      <c r="C1862" s="16" t="s">
        <v>598</v>
      </c>
      <c r="D1862" s="16">
        <v>55623</v>
      </c>
      <c r="E1862" s="17">
        <v>42587</v>
      </c>
      <c r="F1862" s="16" t="s">
        <v>585</v>
      </c>
      <c r="G1862" s="16">
        <v>47</v>
      </c>
      <c r="H1862" s="18">
        <f>G1862*L1862</f>
        <v>10694.85</v>
      </c>
      <c r="I1862" s="19">
        <v>0.09</v>
      </c>
      <c r="J1862" s="16" t="s">
        <v>593</v>
      </c>
      <c r="K1862" s="18">
        <v>1094.57</v>
      </c>
      <c r="L1862" s="18">
        <v>227.55</v>
      </c>
      <c r="M1862" s="18">
        <v>32.479999999999997</v>
      </c>
      <c r="N1862" s="16" t="s">
        <v>241</v>
      </c>
      <c r="O1862" s="16" t="s">
        <v>600</v>
      </c>
      <c r="P1862" s="16" t="s">
        <v>71</v>
      </c>
      <c r="Q1862" s="16" t="s">
        <v>680</v>
      </c>
      <c r="R1862" s="16" t="s">
        <v>693</v>
      </c>
      <c r="S1862" s="16" t="s">
        <v>587</v>
      </c>
      <c r="T1862" s="20">
        <f>E1862+7</f>
        <v>42594</v>
      </c>
    </row>
    <row r="1863" spans="1:20" x14ac:dyDescent="0.2">
      <c r="A1863" s="16" t="s">
        <v>676</v>
      </c>
      <c r="B1863" s="2">
        <v>4427</v>
      </c>
      <c r="C1863" s="21" t="s">
        <v>598</v>
      </c>
      <c r="D1863" s="16">
        <v>31555</v>
      </c>
      <c r="E1863" s="22">
        <v>42312</v>
      </c>
      <c r="F1863" s="16" t="s">
        <v>585</v>
      </c>
      <c r="G1863" s="21">
        <v>5</v>
      </c>
      <c r="H1863" s="18">
        <f>G1863*L1863</f>
        <v>454.85</v>
      </c>
      <c r="I1863" s="23">
        <v>0.02</v>
      </c>
      <c r="J1863" s="16" t="s">
        <v>593</v>
      </c>
      <c r="K1863" s="24">
        <v>-153.31139999999999</v>
      </c>
      <c r="L1863" s="18">
        <v>90.97</v>
      </c>
      <c r="M1863" s="24">
        <v>28</v>
      </c>
      <c r="N1863" s="16" t="s">
        <v>636</v>
      </c>
      <c r="O1863" s="21" t="s">
        <v>599</v>
      </c>
      <c r="P1863" s="16" t="s">
        <v>68</v>
      </c>
      <c r="Q1863" s="21" t="s">
        <v>681</v>
      </c>
      <c r="R1863" s="16" t="s">
        <v>694</v>
      </c>
      <c r="S1863" s="21" t="s">
        <v>72</v>
      </c>
      <c r="T1863" s="20">
        <f>E1863+7</f>
        <v>42319</v>
      </c>
    </row>
    <row r="1864" spans="1:20" x14ac:dyDescent="0.2">
      <c r="A1864" s="16" t="s">
        <v>676</v>
      </c>
      <c r="B1864" s="2">
        <v>7199</v>
      </c>
      <c r="C1864" s="16" t="s">
        <v>598</v>
      </c>
      <c r="D1864" s="16">
        <v>51361</v>
      </c>
      <c r="E1864" s="17">
        <v>42020</v>
      </c>
      <c r="F1864" s="16" t="s">
        <v>585</v>
      </c>
      <c r="G1864" s="16">
        <v>50</v>
      </c>
      <c r="H1864" s="18">
        <f>G1864*L1864</f>
        <v>17472.5</v>
      </c>
      <c r="I1864" s="19">
        <v>0</v>
      </c>
      <c r="J1864" s="16" t="s">
        <v>593</v>
      </c>
      <c r="K1864" s="18">
        <v>-6474.6540000000005</v>
      </c>
      <c r="L1864" s="18">
        <v>349.45</v>
      </c>
      <c r="M1864" s="18">
        <v>60</v>
      </c>
      <c r="N1864" s="16" t="s">
        <v>11</v>
      </c>
      <c r="O1864" s="16" t="s">
        <v>600</v>
      </c>
      <c r="P1864" s="16" t="s">
        <v>71</v>
      </c>
      <c r="Q1864" s="16" t="s">
        <v>680</v>
      </c>
      <c r="R1864" s="16" t="s">
        <v>693</v>
      </c>
      <c r="S1864" s="16" t="s">
        <v>72</v>
      </c>
      <c r="T1864" s="20">
        <f>E1864+7</f>
        <v>42027</v>
      </c>
    </row>
    <row r="1865" spans="1:20" x14ac:dyDescent="0.2">
      <c r="A1865" s="16" t="s">
        <v>676</v>
      </c>
      <c r="B1865" s="2">
        <v>570</v>
      </c>
      <c r="C1865" s="21" t="s">
        <v>598</v>
      </c>
      <c r="D1865" s="16">
        <v>3845</v>
      </c>
      <c r="E1865" s="22">
        <v>42424</v>
      </c>
      <c r="F1865" s="16" t="s">
        <v>585</v>
      </c>
      <c r="G1865" s="21">
        <v>22</v>
      </c>
      <c r="H1865" s="18">
        <f>G1865*L1865</f>
        <v>439.56</v>
      </c>
      <c r="I1865" s="23">
        <v>0.02</v>
      </c>
      <c r="J1865" s="16" t="s">
        <v>595</v>
      </c>
      <c r="K1865" s="24">
        <v>-10.4</v>
      </c>
      <c r="L1865" s="18">
        <v>19.98</v>
      </c>
      <c r="M1865" s="24">
        <v>10.49</v>
      </c>
      <c r="N1865" s="16" t="s">
        <v>170</v>
      </c>
      <c r="O1865" s="21" t="s">
        <v>606</v>
      </c>
      <c r="P1865" s="16" t="s">
        <v>70</v>
      </c>
      <c r="Q1865" s="21" t="s">
        <v>680</v>
      </c>
      <c r="R1865" s="16" t="s">
        <v>687</v>
      </c>
      <c r="S1865" s="21" t="s">
        <v>591</v>
      </c>
      <c r="T1865" s="20">
        <f>E1865+7</f>
        <v>42431</v>
      </c>
    </row>
    <row r="1866" spans="1:20" x14ac:dyDescent="0.2">
      <c r="A1866" s="16" t="s">
        <v>676</v>
      </c>
      <c r="B1866" s="4">
        <v>3640</v>
      </c>
      <c r="C1866" s="16" t="s">
        <v>598</v>
      </c>
      <c r="D1866" s="16">
        <v>26021</v>
      </c>
      <c r="E1866" s="17">
        <v>42566</v>
      </c>
      <c r="F1866" s="16" t="s">
        <v>585</v>
      </c>
      <c r="G1866" s="16">
        <v>17</v>
      </c>
      <c r="H1866" s="18">
        <f>G1866*L1866</f>
        <v>356.83</v>
      </c>
      <c r="I1866" s="19">
        <v>0</v>
      </c>
      <c r="J1866" s="16" t="s">
        <v>595</v>
      </c>
      <c r="K1866" s="18">
        <v>-7.766</v>
      </c>
      <c r="L1866" s="18">
        <v>20.99</v>
      </c>
      <c r="M1866" s="18">
        <v>4.8099999999999996</v>
      </c>
      <c r="N1866" s="16" t="s">
        <v>637</v>
      </c>
      <c r="O1866" s="16" t="s">
        <v>599</v>
      </c>
      <c r="P1866" s="16" t="s">
        <v>70</v>
      </c>
      <c r="Q1866" s="16" t="s">
        <v>681</v>
      </c>
      <c r="R1866" s="16" t="s">
        <v>688</v>
      </c>
      <c r="S1866" s="16" t="s">
        <v>590</v>
      </c>
      <c r="T1866" s="20">
        <f>E1866+7</f>
        <v>42573</v>
      </c>
    </row>
    <row r="1867" spans="1:20" x14ac:dyDescent="0.2">
      <c r="A1867" s="16" t="s">
        <v>676</v>
      </c>
      <c r="B1867" s="2">
        <v>5893</v>
      </c>
      <c r="C1867" s="21" t="s">
        <v>598</v>
      </c>
      <c r="D1867" s="16">
        <v>41794</v>
      </c>
      <c r="E1867" s="22">
        <v>42090</v>
      </c>
      <c r="F1867" s="16" t="s">
        <v>585</v>
      </c>
      <c r="G1867" s="21">
        <v>49</v>
      </c>
      <c r="H1867" s="18">
        <f>G1867*L1867</f>
        <v>1028.51</v>
      </c>
      <c r="I1867" s="23">
        <v>0.06</v>
      </c>
      <c r="J1867" s="16" t="s">
        <v>595</v>
      </c>
      <c r="K1867" s="24">
        <v>100.59299999999999</v>
      </c>
      <c r="L1867" s="18">
        <v>20.99</v>
      </c>
      <c r="M1867" s="24">
        <v>4.8099999999999996</v>
      </c>
      <c r="N1867" s="16" t="s">
        <v>628</v>
      </c>
      <c r="O1867" s="21" t="s">
        <v>607</v>
      </c>
      <c r="P1867" s="16" t="s">
        <v>68</v>
      </c>
      <c r="Q1867" s="21" t="s">
        <v>681</v>
      </c>
      <c r="R1867" s="16" t="s">
        <v>688</v>
      </c>
      <c r="S1867" s="21" t="s">
        <v>590</v>
      </c>
      <c r="T1867" s="20">
        <f>E1867+7</f>
        <v>42097</v>
      </c>
    </row>
    <row r="1868" spans="1:20" x14ac:dyDescent="0.2">
      <c r="A1868" s="16" t="s">
        <v>676</v>
      </c>
      <c r="B1868" s="2">
        <v>7138</v>
      </c>
      <c r="C1868" s="16" t="s">
        <v>598</v>
      </c>
      <c r="D1868" s="16">
        <v>50945</v>
      </c>
      <c r="E1868" s="17">
        <v>41950</v>
      </c>
      <c r="F1868" s="16" t="s">
        <v>585</v>
      </c>
      <c r="G1868" s="16">
        <v>27</v>
      </c>
      <c r="H1868" s="18">
        <f>G1868*L1868</f>
        <v>971.73</v>
      </c>
      <c r="I1868" s="19">
        <v>0.01</v>
      </c>
      <c r="J1868" s="16" t="s">
        <v>595</v>
      </c>
      <c r="K1868" s="18">
        <v>192.29399999999998</v>
      </c>
      <c r="L1868" s="18">
        <v>35.99</v>
      </c>
      <c r="M1868" s="18">
        <v>1.25</v>
      </c>
      <c r="N1868" s="16" t="s">
        <v>632</v>
      </c>
      <c r="O1868" s="16" t="s">
        <v>599</v>
      </c>
      <c r="P1868" s="16" t="s">
        <v>68</v>
      </c>
      <c r="Q1868" s="16" t="s">
        <v>681</v>
      </c>
      <c r="R1868" s="16" t="s">
        <v>688</v>
      </c>
      <c r="S1868" s="16" t="s">
        <v>592</v>
      </c>
      <c r="T1868" s="20">
        <f>E1868+7</f>
        <v>41957</v>
      </c>
    </row>
    <row r="1869" spans="1:20" x14ac:dyDescent="0.2">
      <c r="A1869" s="16" t="s">
        <v>676</v>
      </c>
      <c r="B1869" s="4">
        <v>2291</v>
      </c>
      <c r="C1869" s="21" t="s">
        <v>598</v>
      </c>
      <c r="D1869" s="16">
        <v>16518</v>
      </c>
      <c r="E1869" s="22">
        <v>42581</v>
      </c>
      <c r="F1869" s="16" t="s">
        <v>585</v>
      </c>
      <c r="G1869" s="21">
        <v>36</v>
      </c>
      <c r="H1869" s="18">
        <f>G1869*L1869</f>
        <v>3095.64</v>
      </c>
      <c r="I1869" s="23">
        <v>0.03</v>
      </c>
      <c r="J1869" s="16" t="s">
        <v>595</v>
      </c>
      <c r="K1869" s="24">
        <v>832.19399999999996</v>
      </c>
      <c r="L1869" s="18">
        <v>85.99</v>
      </c>
      <c r="M1869" s="24">
        <v>0.99</v>
      </c>
      <c r="N1869" s="16" t="s">
        <v>638</v>
      </c>
      <c r="O1869" s="21" t="s">
        <v>599</v>
      </c>
      <c r="P1869" s="16" t="s">
        <v>71</v>
      </c>
      <c r="Q1869" s="21" t="s">
        <v>681</v>
      </c>
      <c r="R1869" s="16" t="s">
        <v>688</v>
      </c>
      <c r="S1869" s="21" t="s">
        <v>588</v>
      </c>
      <c r="T1869" s="20">
        <f>E1869+7</f>
        <v>42588</v>
      </c>
    </row>
    <row r="1870" spans="1:20" x14ac:dyDescent="0.2">
      <c r="A1870" s="16" t="s">
        <v>676</v>
      </c>
      <c r="B1870" s="2">
        <v>1196</v>
      </c>
      <c r="C1870" s="16" t="s">
        <v>598</v>
      </c>
      <c r="D1870" s="16">
        <v>8773</v>
      </c>
      <c r="E1870" s="17">
        <v>42238</v>
      </c>
      <c r="F1870" s="16" t="s">
        <v>585</v>
      </c>
      <c r="G1870" s="16">
        <v>5</v>
      </c>
      <c r="H1870" s="18">
        <f>G1870*L1870</f>
        <v>279.95</v>
      </c>
      <c r="I1870" s="19">
        <v>0.09</v>
      </c>
      <c r="J1870" s="16" t="s">
        <v>595</v>
      </c>
      <c r="K1870" s="18">
        <v>-305.31600000000003</v>
      </c>
      <c r="L1870" s="18">
        <v>55.99</v>
      </c>
      <c r="M1870" s="18">
        <v>5</v>
      </c>
      <c r="N1870" s="16" t="s">
        <v>635</v>
      </c>
      <c r="O1870" s="16" t="s">
        <v>599</v>
      </c>
      <c r="P1870" s="16" t="s">
        <v>68</v>
      </c>
      <c r="Q1870" s="16" t="s">
        <v>681</v>
      </c>
      <c r="R1870" s="16" t="s">
        <v>688</v>
      </c>
      <c r="S1870" s="16" t="s">
        <v>592</v>
      </c>
      <c r="T1870" s="20">
        <f>E1870+7</f>
        <v>42245</v>
      </c>
    </row>
    <row r="1871" spans="1:20" x14ac:dyDescent="0.2">
      <c r="A1871" s="16" t="s">
        <v>676</v>
      </c>
      <c r="B1871" s="2">
        <v>5204</v>
      </c>
      <c r="C1871" s="21" t="s">
        <v>598</v>
      </c>
      <c r="D1871" s="16">
        <v>36994</v>
      </c>
      <c r="E1871" s="22">
        <v>42111</v>
      </c>
      <c r="F1871" s="16" t="s">
        <v>585</v>
      </c>
      <c r="G1871" s="21">
        <v>40</v>
      </c>
      <c r="H1871" s="18">
        <f>G1871*L1871</f>
        <v>5239.2</v>
      </c>
      <c r="I1871" s="23">
        <v>0.03</v>
      </c>
      <c r="J1871" s="16" t="s">
        <v>593</v>
      </c>
      <c r="K1871" s="24">
        <v>-284.06</v>
      </c>
      <c r="L1871" s="18">
        <v>130.97999999999999</v>
      </c>
      <c r="M1871" s="24">
        <v>30</v>
      </c>
      <c r="N1871" s="16" t="s">
        <v>544</v>
      </c>
      <c r="O1871" s="21" t="s">
        <v>600</v>
      </c>
      <c r="P1871" s="16" t="s">
        <v>71</v>
      </c>
      <c r="Q1871" s="21" t="s">
        <v>680</v>
      </c>
      <c r="R1871" s="16" t="s">
        <v>696</v>
      </c>
      <c r="S1871" s="21" t="s">
        <v>72</v>
      </c>
      <c r="T1871" s="20">
        <f>E1871+7</f>
        <v>42118</v>
      </c>
    </row>
    <row r="1872" spans="1:20" x14ac:dyDescent="0.2">
      <c r="A1872" s="16" t="s">
        <v>676</v>
      </c>
      <c r="B1872" s="2">
        <v>6606</v>
      </c>
      <c r="C1872" s="16" t="s">
        <v>598</v>
      </c>
      <c r="D1872" s="16">
        <v>47010</v>
      </c>
      <c r="E1872" s="17">
        <v>42219</v>
      </c>
      <c r="F1872" s="16" t="s">
        <v>585</v>
      </c>
      <c r="G1872" s="16">
        <v>11</v>
      </c>
      <c r="H1872" s="18">
        <f>G1872*L1872</f>
        <v>1440.78</v>
      </c>
      <c r="I1872" s="19">
        <v>0.06</v>
      </c>
      <c r="J1872" s="16" t="s">
        <v>593</v>
      </c>
      <c r="K1872" s="18">
        <v>-236.63</v>
      </c>
      <c r="L1872" s="18">
        <v>130.97999999999999</v>
      </c>
      <c r="M1872" s="18">
        <v>30</v>
      </c>
      <c r="N1872" s="16" t="s">
        <v>431</v>
      </c>
      <c r="O1872" s="16" t="s">
        <v>606</v>
      </c>
      <c r="P1872" s="16" t="s">
        <v>71</v>
      </c>
      <c r="Q1872" s="16" t="s">
        <v>680</v>
      </c>
      <c r="R1872" s="16" t="s">
        <v>696</v>
      </c>
      <c r="S1872" s="16" t="s">
        <v>72</v>
      </c>
      <c r="T1872" s="20">
        <f>E1872+7</f>
        <v>42226</v>
      </c>
    </row>
    <row r="1873" spans="1:20" x14ac:dyDescent="0.2">
      <c r="A1873" s="16" t="s">
        <v>676</v>
      </c>
      <c r="B1873" s="2">
        <v>1068</v>
      </c>
      <c r="C1873" s="21" t="s">
        <v>598</v>
      </c>
      <c r="D1873" s="16">
        <v>7878</v>
      </c>
      <c r="E1873" s="22">
        <v>42064</v>
      </c>
      <c r="F1873" s="16" t="s">
        <v>585</v>
      </c>
      <c r="G1873" s="21">
        <v>50</v>
      </c>
      <c r="H1873" s="18">
        <f>G1873*L1873</f>
        <v>4097</v>
      </c>
      <c r="I1873" s="23">
        <v>7.0000000000000007E-2</v>
      </c>
      <c r="J1873" s="16" t="s">
        <v>593</v>
      </c>
      <c r="K1873" s="24">
        <v>-1508.46</v>
      </c>
      <c r="L1873" s="18">
        <v>81.94</v>
      </c>
      <c r="M1873" s="24">
        <v>55.81</v>
      </c>
      <c r="N1873" s="16" t="s">
        <v>626</v>
      </c>
      <c r="O1873" s="21" t="s">
        <v>607</v>
      </c>
      <c r="P1873" s="16" t="s">
        <v>71</v>
      </c>
      <c r="Q1873" s="21" t="s">
        <v>680</v>
      </c>
      <c r="R1873" s="16" t="s">
        <v>695</v>
      </c>
      <c r="S1873" s="21" t="s">
        <v>587</v>
      </c>
      <c r="T1873" s="20">
        <f>E1873+7</f>
        <v>42071</v>
      </c>
    </row>
    <row r="1874" spans="1:20" x14ac:dyDescent="0.2">
      <c r="A1874" s="16" t="s">
        <v>676</v>
      </c>
      <c r="B1874" s="4">
        <v>3512</v>
      </c>
      <c r="C1874" s="16" t="s">
        <v>598</v>
      </c>
      <c r="D1874" s="16">
        <v>25028</v>
      </c>
      <c r="E1874" s="17">
        <v>41948</v>
      </c>
      <c r="F1874" s="16" t="s">
        <v>585</v>
      </c>
      <c r="G1874" s="16">
        <v>5</v>
      </c>
      <c r="H1874" s="18">
        <f>G1874*L1874</f>
        <v>409.7</v>
      </c>
      <c r="I1874" s="19">
        <v>0.02</v>
      </c>
      <c r="J1874" s="16" t="s">
        <v>593</v>
      </c>
      <c r="K1874" s="18">
        <v>-211.36</v>
      </c>
      <c r="L1874" s="18">
        <v>81.94</v>
      </c>
      <c r="M1874" s="18">
        <v>55.81</v>
      </c>
      <c r="N1874" s="16" t="s">
        <v>661</v>
      </c>
      <c r="O1874" s="16" t="s">
        <v>599</v>
      </c>
      <c r="P1874" s="16" t="s">
        <v>68</v>
      </c>
      <c r="Q1874" s="16" t="s">
        <v>680</v>
      </c>
      <c r="R1874" s="16" t="s">
        <v>695</v>
      </c>
      <c r="S1874" s="16" t="s">
        <v>587</v>
      </c>
      <c r="T1874" s="20">
        <f>E1874+7</f>
        <v>41955</v>
      </c>
    </row>
    <row r="1875" spans="1:20" x14ac:dyDescent="0.2">
      <c r="A1875" s="16" t="s">
        <v>676</v>
      </c>
      <c r="B1875" s="4">
        <v>607</v>
      </c>
      <c r="C1875" s="21" t="s">
        <v>598</v>
      </c>
      <c r="D1875" s="16">
        <v>4134</v>
      </c>
      <c r="E1875" s="22">
        <v>41954</v>
      </c>
      <c r="F1875" s="16" t="s">
        <v>585</v>
      </c>
      <c r="G1875" s="21">
        <v>48</v>
      </c>
      <c r="H1875" s="18">
        <f>G1875*L1875</f>
        <v>6287.0399999999991</v>
      </c>
      <c r="I1875" s="23">
        <v>0.01</v>
      </c>
      <c r="J1875" s="16" t="s">
        <v>593</v>
      </c>
      <c r="K1875" s="24">
        <v>-824.15</v>
      </c>
      <c r="L1875" s="18">
        <v>130.97999999999999</v>
      </c>
      <c r="M1875" s="24">
        <v>54.74</v>
      </c>
      <c r="N1875" s="16" t="s">
        <v>633</v>
      </c>
      <c r="O1875" s="21" t="s">
        <v>606</v>
      </c>
      <c r="P1875" s="16" t="s">
        <v>69</v>
      </c>
      <c r="Q1875" s="21" t="s">
        <v>680</v>
      </c>
      <c r="R1875" s="16" t="s">
        <v>695</v>
      </c>
      <c r="S1875" s="21" t="s">
        <v>587</v>
      </c>
      <c r="T1875" s="20">
        <f>E1875+7</f>
        <v>41961</v>
      </c>
    </row>
    <row r="1876" spans="1:20" x14ac:dyDescent="0.2">
      <c r="A1876" s="16" t="s">
        <v>676</v>
      </c>
      <c r="B1876" s="4">
        <v>1178</v>
      </c>
      <c r="C1876" s="16" t="s">
        <v>598</v>
      </c>
      <c r="D1876" s="16">
        <v>8609</v>
      </c>
      <c r="E1876" s="17">
        <v>42413</v>
      </c>
      <c r="F1876" s="16" t="s">
        <v>585</v>
      </c>
      <c r="G1876" s="16">
        <v>4</v>
      </c>
      <c r="H1876" s="18">
        <f>G1876*L1876</f>
        <v>83.96</v>
      </c>
      <c r="I1876" s="19">
        <v>0.04</v>
      </c>
      <c r="J1876" s="16" t="s">
        <v>595</v>
      </c>
      <c r="K1876" s="18">
        <v>-108.075</v>
      </c>
      <c r="L1876" s="18">
        <v>20.99</v>
      </c>
      <c r="M1876" s="18">
        <v>2.5</v>
      </c>
      <c r="N1876" s="16" t="s">
        <v>630</v>
      </c>
      <c r="O1876" s="16" t="s">
        <v>607</v>
      </c>
      <c r="P1876" s="16" t="s">
        <v>71</v>
      </c>
      <c r="Q1876" s="16" t="s">
        <v>681</v>
      </c>
      <c r="R1876" s="16" t="s">
        <v>688</v>
      </c>
      <c r="S1876" s="16" t="s">
        <v>588</v>
      </c>
      <c r="T1876" s="20">
        <f>E1876+7</f>
        <v>42420</v>
      </c>
    </row>
    <row r="1877" spans="1:20" x14ac:dyDescent="0.2">
      <c r="A1877" s="16" t="s">
        <v>676</v>
      </c>
      <c r="B1877" s="4">
        <v>7068</v>
      </c>
      <c r="C1877" s="21" t="s">
        <v>598</v>
      </c>
      <c r="D1877" s="16">
        <v>50433</v>
      </c>
      <c r="E1877" s="22">
        <v>42327</v>
      </c>
      <c r="F1877" s="16" t="s">
        <v>585</v>
      </c>
      <c r="G1877" s="21">
        <v>50</v>
      </c>
      <c r="H1877" s="18">
        <f>G1877*L1877</f>
        <v>7272.4999999999991</v>
      </c>
      <c r="I1877" s="23">
        <v>0.1</v>
      </c>
      <c r="J1877" s="16" t="s">
        <v>593</v>
      </c>
      <c r="K1877" s="24">
        <v>1081.6500000000001</v>
      </c>
      <c r="L1877" s="18">
        <v>145.44999999999999</v>
      </c>
      <c r="M1877" s="24">
        <v>17.850000000000001</v>
      </c>
      <c r="N1877" s="16" t="s">
        <v>348</v>
      </c>
      <c r="O1877" s="21" t="s">
        <v>606</v>
      </c>
      <c r="P1877" s="16" t="s">
        <v>68</v>
      </c>
      <c r="Q1877" s="21" t="s">
        <v>681</v>
      </c>
      <c r="R1877" s="16" t="s">
        <v>694</v>
      </c>
      <c r="S1877" s="21" t="s">
        <v>72</v>
      </c>
      <c r="T1877" s="20">
        <f>E1877+7</f>
        <v>42334</v>
      </c>
    </row>
    <row r="1878" spans="1:20" x14ac:dyDescent="0.2">
      <c r="A1878" s="16" t="s">
        <v>676</v>
      </c>
      <c r="B1878" s="4">
        <v>4255</v>
      </c>
      <c r="C1878" s="16" t="s">
        <v>598</v>
      </c>
      <c r="D1878" s="16">
        <v>30279</v>
      </c>
      <c r="E1878" s="17">
        <v>42284</v>
      </c>
      <c r="F1878" s="16" t="s">
        <v>585</v>
      </c>
      <c r="G1878" s="16">
        <v>39</v>
      </c>
      <c r="H1878" s="18">
        <f>G1878*L1878</f>
        <v>20181.72</v>
      </c>
      <c r="I1878" s="19">
        <v>0.06</v>
      </c>
      <c r="J1878" s="16" t="s">
        <v>593</v>
      </c>
      <c r="K1878" s="18">
        <v>4914.24</v>
      </c>
      <c r="L1878" s="18">
        <v>517.48</v>
      </c>
      <c r="M1878" s="18">
        <v>16.63</v>
      </c>
      <c r="N1878" s="16" t="s">
        <v>638</v>
      </c>
      <c r="O1878" s="16" t="s">
        <v>599</v>
      </c>
      <c r="P1878" s="16" t="s">
        <v>71</v>
      </c>
      <c r="Q1878" s="16" t="s">
        <v>681</v>
      </c>
      <c r="R1878" s="16" t="s">
        <v>694</v>
      </c>
      <c r="S1878" s="16" t="s">
        <v>587</v>
      </c>
      <c r="T1878" s="20">
        <f>E1878+7</f>
        <v>42291</v>
      </c>
    </row>
    <row r="1879" spans="1:20" x14ac:dyDescent="0.2">
      <c r="A1879" s="16" t="s">
        <v>676</v>
      </c>
      <c r="B1879" s="4">
        <v>4307</v>
      </c>
      <c r="C1879" s="21" t="s">
        <v>598</v>
      </c>
      <c r="D1879" s="16">
        <v>30659</v>
      </c>
      <c r="E1879" s="22">
        <v>42199</v>
      </c>
      <c r="F1879" s="16" t="s">
        <v>585</v>
      </c>
      <c r="G1879" s="21">
        <v>45</v>
      </c>
      <c r="H1879" s="18">
        <f>G1879*L1879</f>
        <v>3869.5499999999997</v>
      </c>
      <c r="I1879" s="23">
        <v>0.08</v>
      </c>
      <c r="J1879" s="16" t="s">
        <v>595</v>
      </c>
      <c r="K1879" s="24">
        <v>-106.51300000000001</v>
      </c>
      <c r="L1879" s="18">
        <v>85.99</v>
      </c>
      <c r="M1879" s="24">
        <v>0.99</v>
      </c>
      <c r="N1879" s="16" t="s">
        <v>624</v>
      </c>
      <c r="O1879" s="21" t="s">
        <v>607</v>
      </c>
      <c r="P1879" s="16" t="s">
        <v>71</v>
      </c>
      <c r="Q1879" s="21" t="s">
        <v>681</v>
      </c>
      <c r="R1879" s="16" t="s">
        <v>688</v>
      </c>
      <c r="S1879" s="21" t="s">
        <v>588</v>
      </c>
      <c r="T1879" s="20">
        <f>E1879+7</f>
        <v>42206</v>
      </c>
    </row>
    <row r="1880" spans="1:20" x14ac:dyDescent="0.2">
      <c r="A1880" s="16" t="s">
        <v>676</v>
      </c>
      <c r="B1880" s="2">
        <v>5420</v>
      </c>
      <c r="C1880" s="16" t="s">
        <v>598</v>
      </c>
      <c r="D1880" s="16">
        <v>38528</v>
      </c>
      <c r="E1880" s="17">
        <v>42297</v>
      </c>
      <c r="F1880" s="16" t="s">
        <v>585</v>
      </c>
      <c r="G1880" s="16">
        <v>36</v>
      </c>
      <c r="H1880" s="18">
        <f>G1880*L1880</f>
        <v>3095.64</v>
      </c>
      <c r="I1880" s="19">
        <v>7.0000000000000007E-2</v>
      </c>
      <c r="J1880" s="16" t="s">
        <v>595</v>
      </c>
      <c r="K1880" s="18">
        <v>-113.05800000000001</v>
      </c>
      <c r="L1880" s="18">
        <v>85.99</v>
      </c>
      <c r="M1880" s="18">
        <v>0.99</v>
      </c>
      <c r="N1880" s="16" t="s">
        <v>362</v>
      </c>
      <c r="O1880" s="16" t="s">
        <v>600</v>
      </c>
      <c r="P1880" s="16" t="s">
        <v>69</v>
      </c>
      <c r="Q1880" s="16" t="s">
        <v>681</v>
      </c>
      <c r="R1880" s="16" t="s">
        <v>688</v>
      </c>
      <c r="S1880" s="16" t="s">
        <v>588</v>
      </c>
      <c r="T1880" s="20">
        <f>E1880+7</f>
        <v>42304</v>
      </c>
    </row>
    <row r="1881" spans="1:20" x14ac:dyDescent="0.2">
      <c r="A1881" s="16" t="s">
        <v>676</v>
      </c>
      <c r="B1881" s="2">
        <v>2491</v>
      </c>
      <c r="C1881" s="21" t="s">
        <v>598</v>
      </c>
      <c r="D1881" s="16">
        <v>18144</v>
      </c>
      <c r="E1881" s="22">
        <v>42101</v>
      </c>
      <c r="F1881" s="16" t="s">
        <v>585</v>
      </c>
      <c r="G1881" s="21">
        <v>41</v>
      </c>
      <c r="H1881" s="18">
        <f>G1881*L1881</f>
        <v>2295.59</v>
      </c>
      <c r="I1881" s="23">
        <v>0.09</v>
      </c>
      <c r="J1881" s="16" t="s">
        <v>595</v>
      </c>
      <c r="K1881" s="24">
        <v>-250.173</v>
      </c>
      <c r="L1881" s="18">
        <v>55.99</v>
      </c>
      <c r="M1881" s="24">
        <v>5</v>
      </c>
      <c r="N1881" s="16" t="s">
        <v>638</v>
      </c>
      <c r="O1881" s="21" t="s">
        <v>599</v>
      </c>
      <c r="P1881" s="16" t="s">
        <v>71</v>
      </c>
      <c r="Q1881" s="21" t="s">
        <v>681</v>
      </c>
      <c r="R1881" s="16" t="s">
        <v>688</v>
      </c>
      <c r="S1881" s="21" t="s">
        <v>592</v>
      </c>
      <c r="T1881" s="20">
        <f>E1881+7</f>
        <v>42108</v>
      </c>
    </row>
    <row r="1882" spans="1:20" x14ac:dyDescent="0.2">
      <c r="A1882" s="16" t="s">
        <v>676</v>
      </c>
      <c r="B1882" s="4">
        <v>6613</v>
      </c>
      <c r="C1882" s="16" t="s">
        <v>598</v>
      </c>
      <c r="D1882" s="16">
        <v>47042</v>
      </c>
      <c r="E1882" s="17">
        <v>42370</v>
      </c>
      <c r="F1882" s="16" t="s">
        <v>585</v>
      </c>
      <c r="G1882" s="16">
        <v>45</v>
      </c>
      <c r="H1882" s="18">
        <f>G1882*L1882</f>
        <v>1619.5500000000002</v>
      </c>
      <c r="I1882" s="19">
        <v>0.03</v>
      </c>
      <c r="J1882" s="16" t="s">
        <v>595</v>
      </c>
      <c r="K1882" s="18">
        <v>592.21799999999996</v>
      </c>
      <c r="L1882" s="18">
        <v>35.99</v>
      </c>
      <c r="M1882" s="18">
        <v>3.3</v>
      </c>
      <c r="N1882" s="16" t="s">
        <v>626</v>
      </c>
      <c r="O1882" s="16" t="s">
        <v>607</v>
      </c>
      <c r="P1882" s="16" t="s">
        <v>68</v>
      </c>
      <c r="Q1882" s="16" t="s">
        <v>681</v>
      </c>
      <c r="R1882" s="16" t="s">
        <v>688</v>
      </c>
      <c r="S1882" s="16" t="s">
        <v>592</v>
      </c>
      <c r="T1882" s="20">
        <f>E1882+7</f>
        <v>42377</v>
      </c>
    </row>
    <row r="1883" spans="1:20" x14ac:dyDescent="0.2">
      <c r="A1883" s="16" t="s">
        <v>676</v>
      </c>
      <c r="B1883" s="2">
        <v>1021</v>
      </c>
      <c r="C1883" s="21" t="s">
        <v>598</v>
      </c>
      <c r="D1883" s="16">
        <v>7458</v>
      </c>
      <c r="E1883" s="22">
        <v>42403</v>
      </c>
      <c r="F1883" s="16" t="s">
        <v>585</v>
      </c>
      <c r="G1883" s="21">
        <v>16</v>
      </c>
      <c r="H1883" s="18">
        <f>G1883*L1883</f>
        <v>231.2</v>
      </c>
      <c r="I1883" s="23">
        <v>0.05</v>
      </c>
      <c r="J1883" s="16" t="s">
        <v>595</v>
      </c>
      <c r="K1883" s="24">
        <v>-5.3704999999999998</v>
      </c>
      <c r="L1883" s="18">
        <v>14.45</v>
      </c>
      <c r="M1883" s="24">
        <v>7.17</v>
      </c>
      <c r="N1883" s="16" t="s">
        <v>637</v>
      </c>
      <c r="O1883" s="21" t="s">
        <v>599</v>
      </c>
      <c r="P1883" s="16" t="s">
        <v>71</v>
      </c>
      <c r="Q1883" s="21" t="s">
        <v>679</v>
      </c>
      <c r="R1883" s="16" t="s">
        <v>691</v>
      </c>
      <c r="S1883" s="21" t="s">
        <v>591</v>
      </c>
      <c r="T1883" s="20">
        <f>E1883+7</f>
        <v>42410</v>
      </c>
    </row>
    <row r="1884" spans="1:20" x14ac:dyDescent="0.2">
      <c r="A1884" s="16" t="s">
        <v>676</v>
      </c>
      <c r="B1884" s="4">
        <v>7069</v>
      </c>
      <c r="C1884" s="16" t="s">
        <v>598</v>
      </c>
      <c r="D1884" s="16">
        <v>50464</v>
      </c>
      <c r="E1884" s="17">
        <v>42213</v>
      </c>
      <c r="F1884" s="16" t="s">
        <v>585</v>
      </c>
      <c r="G1884" s="16">
        <v>7</v>
      </c>
      <c r="H1884" s="18">
        <f>G1884*L1884</f>
        <v>101.14999999999999</v>
      </c>
      <c r="I1884" s="19">
        <v>7.0000000000000007E-2</v>
      </c>
      <c r="J1884" s="16" t="s">
        <v>595</v>
      </c>
      <c r="K1884" s="18">
        <v>-13.3285</v>
      </c>
      <c r="L1884" s="18">
        <v>14.45</v>
      </c>
      <c r="M1884" s="18">
        <v>7.17</v>
      </c>
      <c r="N1884" s="16" t="s">
        <v>624</v>
      </c>
      <c r="O1884" s="16" t="s">
        <v>607</v>
      </c>
      <c r="P1884" s="16" t="s">
        <v>71</v>
      </c>
      <c r="Q1884" s="16" t="s">
        <v>679</v>
      </c>
      <c r="R1884" s="16" t="s">
        <v>691</v>
      </c>
      <c r="S1884" s="16" t="s">
        <v>591</v>
      </c>
      <c r="T1884" s="20">
        <f>E1884+7</f>
        <v>42220</v>
      </c>
    </row>
    <row r="1885" spans="1:20" x14ac:dyDescent="0.2">
      <c r="A1885" s="16" t="s">
        <v>676</v>
      </c>
      <c r="B1885" s="4">
        <v>3407</v>
      </c>
      <c r="C1885" s="21" t="s">
        <v>598</v>
      </c>
      <c r="D1885" s="16">
        <v>24326</v>
      </c>
      <c r="E1885" s="22">
        <v>42215</v>
      </c>
      <c r="F1885" s="16" t="s">
        <v>585</v>
      </c>
      <c r="G1885" s="21">
        <v>37</v>
      </c>
      <c r="H1885" s="18">
        <f>G1885*L1885</f>
        <v>1628.37</v>
      </c>
      <c r="I1885" s="23">
        <v>0.05</v>
      </c>
      <c r="J1885" s="16" t="s">
        <v>595</v>
      </c>
      <c r="K1885" s="24">
        <v>418.6</v>
      </c>
      <c r="L1885" s="18">
        <v>44.01</v>
      </c>
      <c r="M1885" s="24">
        <v>3.5</v>
      </c>
      <c r="N1885" s="16" t="s">
        <v>332</v>
      </c>
      <c r="O1885" s="21" t="s">
        <v>600</v>
      </c>
      <c r="P1885" s="16" t="s">
        <v>71</v>
      </c>
      <c r="Q1885" s="21" t="s">
        <v>679</v>
      </c>
      <c r="R1885" s="16" t="s">
        <v>685</v>
      </c>
      <c r="S1885" s="21" t="s">
        <v>591</v>
      </c>
      <c r="T1885" s="20">
        <f>E1885+7</f>
        <v>42222</v>
      </c>
    </row>
    <row r="1886" spans="1:20" x14ac:dyDescent="0.2">
      <c r="A1886" s="16" t="s">
        <v>676</v>
      </c>
      <c r="B1886" s="2">
        <v>1999</v>
      </c>
      <c r="C1886" s="16" t="s">
        <v>598</v>
      </c>
      <c r="D1886" s="16">
        <v>14247</v>
      </c>
      <c r="E1886" s="17">
        <v>42171</v>
      </c>
      <c r="F1886" s="16" t="s">
        <v>585</v>
      </c>
      <c r="G1886" s="16">
        <v>4</v>
      </c>
      <c r="H1886" s="18">
        <f>G1886*L1886</f>
        <v>13.16</v>
      </c>
      <c r="I1886" s="19">
        <v>0.03</v>
      </c>
      <c r="J1886" s="16" t="s">
        <v>595</v>
      </c>
      <c r="K1886" s="18">
        <v>-2.4900000000000002</v>
      </c>
      <c r="L1886" s="18">
        <v>3.29</v>
      </c>
      <c r="M1886" s="18">
        <v>1.35</v>
      </c>
      <c r="N1886" s="16" t="s">
        <v>634</v>
      </c>
      <c r="O1886" s="16" t="s">
        <v>599</v>
      </c>
      <c r="P1886" s="16" t="s">
        <v>68</v>
      </c>
      <c r="Q1886" s="16" t="s">
        <v>679</v>
      </c>
      <c r="R1886" s="16" t="s">
        <v>690</v>
      </c>
      <c r="S1886" s="16" t="s">
        <v>588</v>
      </c>
      <c r="T1886" s="20">
        <f>E1886+7</f>
        <v>42178</v>
      </c>
    </row>
    <row r="1887" spans="1:20" x14ac:dyDescent="0.2">
      <c r="A1887" s="16" t="s">
        <v>676</v>
      </c>
      <c r="B1887" s="2">
        <v>2440</v>
      </c>
      <c r="C1887" s="21" t="s">
        <v>598</v>
      </c>
      <c r="D1887" s="16">
        <v>17701</v>
      </c>
      <c r="E1887" s="22">
        <v>42450</v>
      </c>
      <c r="F1887" s="16" t="s">
        <v>585</v>
      </c>
      <c r="G1887" s="21">
        <v>21</v>
      </c>
      <c r="H1887" s="18">
        <f>G1887*L1887</f>
        <v>78.540000000000006</v>
      </c>
      <c r="I1887" s="23">
        <v>0.09</v>
      </c>
      <c r="J1887" s="16" t="s">
        <v>595</v>
      </c>
      <c r="K1887" s="24">
        <v>-60.961500000000001</v>
      </c>
      <c r="L1887" s="18">
        <v>3.74</v>
      </c>
      <c r="M1887" s="24">
        <v>4.6900000000000004</v>
      </c>
      <c r="N1887" s="16" t="s">
        <v>356</v>
      </c>
      <c r="O1887" s="21" t="s">
        <v>600</v>
      </c>
      <c r="P1887" s="16" t="s">
        <v>68</v>
      </c>
      <c r="Q1887" s="21" t="s">
        <v>679</v>
      </c>
      <c r="R1887" s="16" t="s">
        <v>691</v>
      </c>
      <c r="S1887" s="21" t="s">
        <v>591</v>
      </c>
      <c r="T1887" s="20">
        <f>E1887+7</f>
        <v>42457</v>
      </c>
    </row>
    <row r="1888" spans="1:20" x14ac:dyDescent="0.2">
      <c r="A1888" s="16" t="s">
        <v>676</v>
      </c>
      <c r="B1888" s="2">
        <v>4266</v>
      </c>
      <c r="C1888" s="16" t="s">
        <v>598</v>
      </c>
      <c r="D1888" s="16">
        <v>30369</v>
      </c>
      <c r="E1888" s="17">
        <v>42026</v>
      </c>
      <c r="F1888" s="16" t="s">
        <v>585</v>
      </c>
      <c r="G1888" s="16">
        <v>21</v>
      </c>
      <c r="H1888" s="18">
        <f>G1888*L1888</f>
        <v>175.14</v>
      </c>
      <c r="I1888" s="19">
        <v>0.03</v>
      </c>
      <c r="J1888" s="16" t="s">
        <v>595</v>
      </c>
      <c r="K1888" s="18">
        <v>-1.23</v>
      </c>
      <c r="L1888" s="18">
        <v>8.34</v>
      </c>
      <c r="M1888" s="18">
        <v>2.64</v>
      </c>
      <c r="N1888" s="16" t="s">
        <v>208</v>
      </c>
      <c r="O1888" s="16" t="s">
        <v>600</v>
      </c>
      <c r="P1888" s="16" t="s">
        <v>68</v>
      </c>
      <c r="Q1888" s="16" t="s">
        <v>679</v>
      </c>
      <c r="R1888" s="16" t="s">
        <v>684</v>
      </c>
      <c r="S1888" s="16" t="s">
        <v>592</v>
      </c>
      <c r="T1888" s="20">
        <f>E1888+7</f>
        <v>42033</v>
      </c>
    </row>
    <row r="1889" spans="1:20" x14ac:dyDescent="0.2">
      <c r="A1889" s="16" t="s">
        <v>676</v>
      </c>
      <c r="B1889" s="4">
        <v>698</v>
      </c>
      <c r="C1889" s="21" t="s">
        <v>598</v>
      </c>
      <c r="D1889" s="16">
        <v>4871</v>
      </c>
      <c r="E1889" s="22">
        <v>42105</v>
      </c>
      <c r="F1889" s="16" t="s">
        <v>585</v>
      </c>
      <c r="G1889" s="21">
        <v>26</v>
      </c>
      <c r="H1889" s="18">
        <f>G1889*L1889</f>
        <v>242.06</v>
      </c>
      <c r="I1889" s="23">
        <v>0.06</v>
      </c>
      <c r="J1889" s="16" t="s">
        <v>595</v>
      </c>
      <c r="K1889" s="24">
        <v>-19.309999999999999</v>
      </c>
      <c r="L1889" s="18">
        <v>9.31</v>
      </c>
      <c r="M1889" s="24">
        <v>3.98</v>
      </c>
      <c r="N1889" s="16" t="s">
        <v>634</v>
      </c>
      <c r="O1889" s="21" t="s">
        <v>599</v>
      </c>
      <c r="P1889" s="16" t="s">
        <v>70</v>
      </c>
      <c r="Q1889" s="21" t="s">
        <v>679</v>
      </c>
      <c r="R1889" s="16" t="s">
        <v>684</v>
      </c>
      <c r="S1889" s="21" t="s">
        <v>592</v>
      </c>
      <c r="T1889" s="20">
        <f>E1889+7</f>
        <v>42112</v>
      </c>
    </row>
    <row r="1890" spans="1:20" x14ac:dyDescent="0.2">
      <c r="A1890" s="16" t="s">
        <v>676</v>
      </c>
      <c r="B1890" s="2">
        <v>2463</v>
      </c>
      <c r="C1890" s="16" t="s">
        <v>598</v>
      </c>
      <c r="D1890" s="16">
        <v>17926</v>
      </c>
      <c r="E1890" s="17">
        <v>42257</v>
      </c>
      <c r="F1890" s="16" t="s">
        <v>585</v>
      </c>
      <c r="G1890" s="16">
        <v>37</v>
      </c>
      <c r="H1890" s="18">
        <f>G1890*L1890</f>
        <v>566.47</v>
      </c>
      <c r="I1890" s="19">
        <v>0.02</v>
      </c>
      <c r="J1890" s="16" t="s">
        <v>595</v>
      </c>
      <c r="K1890" s="18">
        <v>-70.040000000000006</v>
      </c>
      <c r="L1890" s="18">
        <v>15.31</v>
      </c>
      <c r="M1890" s="18">
        <v>8.7799999999999994</v>
      </c>
      <c r="N1890" s="16" t="s">
        <v>257</v>
      </c>
      <c r="O1890" s="16" t="s">
        <v>606</v>
      </c>
      <c r="P1890" s="16" t="s">
        <v>70</v>
      </c>
      <c r="Q1890" s="16" t="s">
        <v>679</v>
      </c>
      <c r="R1890" s="16" t="s">
        <v>692</v>
      </c>
      <c r="S1890" s="16" t="s">
        <v>591</v>
      </c>
      <c r="T1890" s="20">
        <f>E1890+7</f>
        <v>42264</v>
      </c>
    </row>
    <row r="1891" spans="1:20" x14ac:dyDescent="0.2">
      <c r="A1891" s="16" t="s">
        <v>676</v>
      </c>
      <c r="B1891" s="2">
        <v>3559</v>
      </c>
      <c r="C1891" s="21" t="s">
        <v>598</v>
      </c>
      <c r="D1891" s="16">
        <v>25376</v>
      </c>
      <c r="E1891" s="22">
        <v>42028</v>
      </c>
      <c r="F1891" s="16" t="s">
        <v>585</v>
      </c>
      <c r="G1891" s="21">
        <v>12</v>
      </c>
      <c r="H1891" s="18">
        <f>G1891*L1891</f>
        <v>75.36</v>
      </c>
      <c r="I1891" s="23">
        <v>0.09</v>
      </c>
      <c r="J1891" s="16" t="s">
        <v>595</v>
      </c>
      <c r="K1891" s="24">
        <v>-31.83</v>
      </c>
      <c r="L1891" s="18">
        <v>6.28</v>
      </c>
      <c r="M1891" s="24">
        <v>5.29</v>
      </c>
      <c r="N1891" s="16" t="s">
        <v>465</v>
      </c>
      <c r="O1891" s="21" t="s">
        <v>600</v>
      </c>
      <c r="P1891" s="16" t="s">
        <v>71</v>
      </c>
      <c r="Q1891" s="21" t="s">
        <v>680</v>
      </c>
      <c r="R1891" s="16" t="s">
        <v>687</v>
      </c>
      <c r="S1891" s="21" t="s">
        <v>591</v>
      </c>
      <c r="T1891" s="20">
        <f>E1891+7</f>
        <v>42035</v>
      </c>
    </row>
    <row r="1892" spans="1:20" x14ac:dyDescent="0.2">
      <c r="A1892" s="16" t="s">
        <v>676</v>
      </c>
      <c r="B1892" s="4">
        <v>8124</v>
      </c>
      <c r="C1892" s="16" t="s">
        <v>598</v>
      </c>
      <c r="D1892" s="16">
        <v>58055</v>
      </c>
      <c r="E1892" s="17">
        <v>42243</v>
      </c>
      <c r="F1892" s="16" t="s">
        <v>585</v>
      </c>
      <c r="G1892" s="16">
        <v>26</v>
      </c>
      <c r="H1892" s="18">
        <f>G1892*L1892</f>
        <v>191.88</v>
      </c>
      <c r="I1892" s="19">
        <v>0</v>
      </c>
      <c r="J1892" s="16" t="s">
        <v>595</v>
      </c>
      <c r="K1892" s="18">
        <v>-56.45</v>
      </c>
      <c r="L1892" s="18">
        <v>7.38</v>
      </c>
      <c r="M1892" s="18">
        <v>5.21</v>
      </c>
      <c r="N1892" s="16" t="s">
        <v>98</v>
      </c>
      <c r="O1892" s="16" t="s">
        <v>600</v>
      </c>
      <c r="P1892" s="16" t="s">
        <v>70</v>
      </c>
      <c r="Q1892" s="16" t="s">
        <v>680</v>
      </c>
      <c r="R1892" s="16" t="s">
        <v>687</v>
      </c>
      <c r="S1892" s="16" t="s">
        <v>591</v>
      </c>
      <c r="T1892" s="20">
        <f>E1892+7</f>
        <v>42250</v>
      </c>
    </row>
    <row r="1893" spans="1:20" x14ac:dyDescent="0.2">
      <c r="A1893" s="16" t="s">
        <v>676</v>
      </c>
      <c r="B1893" s="2">
        <v>4295</v>
      </c>
      <c r="C1893" s="21" t="s">
        <v>598</v>
      </c>
      <c r="D1893" s="16">
        <v>30593</v>
      </c>
      <c r="E1893" s="22">
        <v>42149</v>
      </c>
      <c r="F1893" s="16" t="s">
        <v>585</v>
      </c>
      <c r="G1893" s="21">
        <v>20</v>
      </c>
      <c r="H1893" s="18">
        <f>G1893*L1893</f>
        <v>83.6</v>
      </c>
      <c r="I1893" s="23">
        <v>0.04</v>
      </c>
      <c r="J1893" s="16" t="s">
        <v>594</v>
      </c>
      <c r="K1893" s="24">
        <v>-90.07</v>
      </c>
      <c r="L1893" s="18">
        <v>4.18</v>
      </c>
      <c r="M1893" s="24">
        <v>6.92</v>
      </c>
      <c r="N1893" s="16" t="s">
        <v>630</v>
      </c>
      <c r="O1893" s="21" t="s">
        <v>607</v>
      </c>
      <c r="P1893" s="16" t="s">
        <v>69</v>
      </c>
      <c r="Q1893" s="21" t="s">
        <v>680</v>
      </c>
      <c r="R1893" s="16" t="s">
        <v>687</v>
      </c>
      <c r="S1893" s="21" t="s">
        <v>591</v>
      </c>
      <c r="T1893" s="20">
        <f>E1893+7</f>
        <v>42156</v>
      </c>
    </row>
    <row r="1894" spans="1:20" x14ac:dyDescent="0.2">
      <c r="A1894" s="16" t="s">
        <v>676</v>
      </c>
      <c r="B1894" s="4">
        <v>6037</v>
      </c>
      <c r="C1894" s="16" t="s">
        <v>598</v>
      </c>
      <c r="D1894" s="16">
        <v>42758</v>
      </c>
      <c r="E1894" s="17">
        <v>42623</v>
      </c>
      <c r="F1894" s="16" t="s">
        <v>585</v>
      </c>
      <c r="G1894" s="16">
        <v>12</v>
      </c>
      <c r="H1894" s="18">
        <f>G1894*L1894</f>
        <v>1829.7599999999998</v>
      </c>
      <c r="I1894" s="19">
        <v>7.0000000000000007E-2</v>
      </c>
      <c r="J1894" s="16" t="s">
        <v>595</v>
      </c>
      <c r="K1894" s="18">
        <v>-333.69</v>
      </c>
      <c r="L1894" s="18">
        <v>152.47999999999999</v>
      </c>
      <c r="M1894" s="18">
        <v>4</v>
      </c>
      <c r="N1894" s="16" t="s">
        <v>147</v>
      </c>
      <c r="O1894" s="16" t="s">
        <v>606</v>
      </c>
      <c r="P1894" s="16" t="s">
        <v>68</v>
      </c>
      <c r="Q1894" s="16" t="s">
        <v>681</v>
      </c>
      <c r="R1894" s="16" t="s">
        <v>689</v>
      </c>
      <c r="S1894" s="16" t="s">
        <v>591</v>
      </c>
      <c r="T1894" s="20">
        <f>E1894+7</f>
        <v>42630</v>
      </c>
    </row>
    <row r="1895" spans="1:20" x14ac:dyDescent="0.2">
      <c r="A1895" s="16" t="s">
        <v>676</v>
      </c>
      <c r="B1895" s="4">
        <v>3469</v>
      </c>
      <c r="C1895" s="21" t="s">
        <v>598</v>
      </c>
      <c r="D1895" s="16">
        <v>24705</v>
      </c>
      <c r="E1895" s="22">
        <v>42201</v>
      </c>
      <c r="F1895" s="16" t="s">
        <v>585</v>
      </c>
      <c r="G1895" s="21">
        <v>34</v>
      </c>
      <c r="H1895" s="18">
        <f>G1895*L1895</f>
        <v>248.2</v>
      </c>
      <c r="I1895" s="23">
        <v>0.03</v>
      </c>
      <c r="J1895" s="16" t="s">
        <v>595</v>
      </c>
      <c r="K1895" s="24">
        <v>-127.5235</v>
      </c>
      <c r="L1895" s="18">
        <v>7.3</v>
      </c>
      <c r="M1895" s="24">
        <v>7.72</v>
      </c>
      <c r="N1895" s="16" t="s">
        <v>647</v>
      </c>
      <c r="O1895" s="21" t="s">
        <v>599</v>
      </c>
      <c r="P1895" s="16" t="s">
        <v>70</v>
      </c>
      <c r="Q1895" s="21" t="s">
        <v>679</v>
      </c>
      <c r="R1895" s="16" t="s">
        <v>691</v>
      </c>
      <c r="S1895" s="21" t="s">
        <v>591</v>
      </c>
      <c r="T1895" s="20">
        <f>E1895+7</f>
        <v>42208</v>
      </c>
    </row>
    <row r="1896" spans="1:20" x14ac:dyDescent="0.2">
      <c r="A1896" s="16" t="s">
        <v>676</v>
      </c>
      <c r="B1896" s="4">
        <v>2375</v>
      </c>
      <c r="C1896" s="16" t="s">
        <v>598</v>
      </c>
      <c r="D1896" s="16">
        <v>17218</v>
      </c>
      <c r="E1896" s="17">
        <v>42513</v>
      </c>
      <c r="F1896" s="16" t="s">
        <v>585</v>
      </c>
      <c r="G1896" s="16">
        <v>32</v>
      </c>
      <c r="H1896" s="18">
        <f>G1896*L1896</f>
        <v>165.76</v>
      </c>
      <c r="I1896" s="19">
        <v>0.06</v>
      </c>
      <c r="J1896" s="16" t="s">
        <v>595</v>
      </c>
      <c r="K1896" s="18">
        <v>22.54</v>
      </c>
      <c r="L1896" s="18">
        <v>5.18</v>
      </c>
      <c r="M1896" s="18">
        <v>2.04</v>
      </c>
      <c r="N1896" s="16" t="s">
        <v>662</v>
      </c>
      <c r="O1896" s="16" t="s">
        <v>607</v>
      </c>
      <c r="P1896" s="16" t="s">
        <v>70</v>
      </c>
      <c r="Q1896" s="16" t="s">
        <v>679</v>
      </c>
      <c r="R1896" s="16" t="s">
        <v>686</v>
      </c>
      <c r="S1896" s="16" t="s">
        <v>588</v>
      </c>
      <c r="T1896" s="20">
        <f>E1896+7</f>
        <v>42520</v>
      </c>
    </row>
    <row r="1897" spans="1:20" x14ac:dyDescent="0.2">
      <c r="A1897" s="16" t="s">
        <v>676</v>
      </c>
      <c r="B1897" s="2">
        <v>3915</v>
      </c>
      <c r="C1897" s="21" t="s">
        <v>598</v>
      </c>
      <c r="D1897" s="16">
        <v>27909</v>
      </c>
      <c r="E1897" s="22">
        <v>42346</v>
      </c>
      <c r="F1897" s="16" t="s">
        <v>585</v>
      </c>
      <c r="G1897" s="21">
        <v>47</v>
      </c>
      <c r="H1897" s="18">
        <f>G1897*L1897</f>
        <v>59.22</v>
      </c>
      <c r="I1897" s="23">
        <v>7.0000000000000007E-2</v>
      </c>
      <c r="J1897" s="16" t="s">
        <v>595</v>
      </c>
      <c r="K1897" s="24">
        <v>-24.86</v>
      </c>
      <c r="L1897" s="18">
        <v>1.26</v>
      </c>
      <c r="M1897" s="24">
        <v>0.7</v>
      </c>
      <c r="N1897" s="16" t="s">
        <v>524</v>
      </c>
      <c r="O1897" s="21" t="s">
        <v>606</v>
      </c>
      <c r="P1897" s="16" t="s">
        <v>71</v>
      </c>
      <c r="Q1897" s="21" t="s">
        <v>679</v>
      </c>
      <c r="R1897" s="16" t="s">
        <v>690</v>
      </c>
      <c r="S1897" s="21" t="s">
        <v>588</v>
      </c>
      <c r="T1897" s="20">
        <f>E1897+7</f>
        <v>42353</v>
      </c>
    </row>
    <row r="1898" spans="1:20" x14ac:dyDescent="0.2">
      <c r="A1898" s="16" t="s">
        <v>676</v>
      </c>
      <c r="B1898" s="2">
        <v>5454</v>
      </c>
      <c r="C1898" s="16" t="s">
        <v>598</v>
      </c>
      <c r="D1898" s="16">
        <v>38723</v>
      </c>
      <c r="E1898" s="17">
        <v>42572</v>
      </c>
      <c r="F1898" s="16" t="s">
        <v>585</v>
      </c>
      <c r="G1898" s="16">
        <v>9</v>
      </c>
      <c r="H1898" s="18">
        <f>G1898*L1898</f>
        <v>179.82</v>
      </c>
      <c r="I1898" s="19">
        <v>0.09</v>
      </c>
      <c r="J1898" s="16" t="s">
        <v>595</v>
      </c>
      <c r="K1898" s="18">
        <v>-68.930000000000007</v>
      </c>
      <c r="L1898" s="18">
        <v>19.98</v>
      </c>
      <c r="M1898" s="18">
        <v>4</v>
      </c>
      <c r="N1898" s="16" t="s">
        <v>47</v>
      </c>
      <c r="O1898" s="16" t="s">
        <v>600</v>
      </c>
      <c r="P1898" s="16" t="s">
        <v>68</v>
      </c>
      <c r="Q1898" s="16" t="s">
        <v>681</v>
      </c>
      <c r="R1898" s="16" t="s">
        <v>689</v>
      </c>
      <c r="S1898" s="16" t="s">
        <v>591</v>
      </c>
      <c r="T1898" s="20">
        <f>E1898+7</f>
        <v>42579</v>
      </c>
    </row>
    <row r="1899" spans="1:20" x14ac:dyDescent="0.2">
      <c r="A1899" s="16" t="s">
        <v>676</v>
      </c>
      <c r="B1899" s="2">
        <v>6477</v>
      </c>
      <c r="C1899" s="21" t="s">
        <v>598</v>
      </c>
      <c r="D1899" s="16">
        <v>46115</v>
      </c>
      <c r="E1899" s="22">
        <v>42004</v>
      </c>
      <c r="F1899" s="16" t="s">
        <v>585</v>
      </c>
      <c r="G1899" s="21">
        <v>35</v>
      </c>
      <c r="H1899" s="18">
        <f>G1899*L1899</f>
        <v>699.30000000000007</v>
      </c>
      <c r="I1899" s="23">
        <v>0.1</v>
      </c>
      <c r="J1899" s="16" t="s">
        <v>595</v>
      </c>
      <c r="K1899" s="24">
        <v>-37.99</v>
      </c>
      <c r="L1899" s="18">
        <v>19.98</v>
      </c>
      <c r="M1899" s="24">
        <v>4</v>
      </c>
      <c r="N1899" s="16" t="s">
        <v>556</v>
      </c>
      <c r="O1899" s="21" t="s">
        <v>606</v>
      </c>
      <c r="P1899" s="16" t="s">
        <v>69</v>
      </c>
      <c r="Q1899" s="21" t="s">
        <v>681</v>
      </c>
      <c r="R1899" s="16" t="s">
        <v>689</v>
      </c>
      <c r="S1899" s="21" t="s">
        <v>591</v>
      </c>
      <c r="T1899" s="20">
        <f>E1899+7</f>
        <v>42011</v>
      </c>
    </row>
    <row r="1900" spans="1:20" x14ac:dyDescent="0.2">
      <c r="A1900" s="16" t="s">
        <v>676</v>
      </c>
      <c r="B1900" s="2">
        <v>5770</v>
      </c>
      <c r="C1900" s="16" t="s">
        <v>598</v>
      </c>
      <c r="D1900" s="16">
        <v>40962</v>
      </c>
      <c r="E1900" s="17">
        <v>41994</v>
      </c>
      <c r="F1900" s="16" t="s">
        <v>585</v>
      </c>
      <c r="G1900" s="16">
        <v>28</v>
      </c>
      <c r="H1900" s="18">
        <f>G1900*L1900</f>
        <v>1525.4399999999998</v>
      </c>
      <c r="I1900" s="19">
        <v>0.03</v>
      </c>
      <c r="J1900" s="16" t="s">
        <v>595</v>
      </c>
      <c r="K1900" s="18">
        <v>547.48</v>
      </c>
      <c r="L1900" s="18">
        <v>54.48</v>
      </c>
      <c r="M1900" s="18">
        <v>0.99</v>
      </c>
      <c r="N1900" s="16" t="s">
        <v>639</v>
      </c>
      <c r="O1900" s="16" t="s">
        <v>599</v>
      </c>
      <c r="P1900" s="16" t="s">
        <v>71</v>
      </c>
      <c r="Q1900" s="16" t="s">
        <v>679</v>
      </c>
      <c r="R1900" s="16" t="s">
        <v>685</v>
      </c>
      <c r="S1900" s="16" t="s">
        <v>591</v>
      </c>
      <c r="T1900" s="20">
        <f>E1900+7</f>
        <v>42001</v>
      </c>
    </row>
    <row r="1901" spans="1:20" x14ac:dyDescent="0.2">
      <c r="A1901" s="16" t="s">
        <v>676</v>
      </c>
      <c r="B1901" s="2">
        <v>893</v>
      </c>
      <c r="C1901" s="21" t="s">
        <v>598</v>
      </c>
      <c r="D1901" s="16">
        <v>6432</v>
      </c>
      <c r="E1901" s="22">
        <v>42257</v>
      </c>
      <c r="F1901" s="16" t="s">
        <v>585</v>
      </c>
      <c r="G1901" s="21">
        <v>30</v>
      </c>
      <c r="H1901" s="18">
        <f>G1901*L1901</f>
        <v>326.70000000000005</v>
      </c>
      <c r="I1901" s="23">
        <v>0.08</v>
      </c>
      <c r="J1901" s="16" t="s">
        <v>595</v>
      </c>
      <c r="K1901" s="24">
        <v>-38.450000000000003</v>
      </c>
      <c r="L1901" s="18">
        <v>10.89</v>
      </c>
      <c r="M1901" s="24">
        <v>4.5</v>
      </c>
      <c r="N1901" s="16" t="s">
        <v>507</v>
      </c>
      <c r="O1901" s="21" t="s">
        <v>606</v>
      </c>
      <c r="P1901" s="16" t="s">
        <v>71</v>
      </c>
      <c r="Q1901" s="21" t="s">
        <v>679</v>
      </c>
      <c r="R1901" s="16" t="s">
        <v>685</v>
      </c>
      <c r="S1901" s="21" t="s">
        <v>591</v>
      </c>
      <c r="T1901" s="20">
        <f>E1901+7</f>
        <v>42264</v>
      </c>
    </row>
    <row r="1902" spans="1:20" x14ac:dyDescent="0.2">
      <c r="A1902" s="16" t="s">
        <v>676</v>
      </c>
      <c r="B1902" s="2">
        <v>7363</v>
      </c>
      <c r="C1902" s="16" t="s">
        <v>598</v>
      </c>
      <c r="D1902" s="16">
        <v>52482</v>
      </c>
      <c r="E1902" s="17">
        <v>41974</v>
      </c>
      <c r="F1902" s="16" t="s">
        <v>585</v>
      </c>
      <c r="G1902" s="16">
        <v>21</v>
      </c>
      <c r="H1902" s="18">
        <f>G1902*L1902</f>
        <v>860.57999999999993</v>
      </c>
      <c r="I1902" s="19">
        <v>0.06</v>
      </c>
      <c r="J1902" s="16" t="s">
        <v>594</v>
      </c>
      <c r="K1902" s="18">
        <v>163.78</v>
      </c>
      <c r="L1902" s="18">
        <v>40.98</v>
      </c>
      <c r="M1902" s="18">
        <v>5.33</v>
      </c>
      <c r="N1902" s="16" t="s">
        <v>635</v>
      </c>
      <c r="O1902" s="16" t="s">
        <v>599</v>
      </c>
      <c r="P1902" s="16" t="s">
        <v>71</v>
      </c>
      <c r="Q1902" s="16" t="s">
        <v>679</v>
      </c>
      <c r="R1902" s="16" t="s">
        <v>685</v>
      </c>
      <c r="S1902" s="16" t="s">
        <v>591</v>
      </c>
      <c r="T1902" s="20">
        <f>E1902+7</f>
        <v>41981</v>
      </c>
    </row>
    <row r="1903" spans="1:20" x14ac:dyDescent="0.2">
      <c r="A1903" s="16" t="s">
        <v>676</v>
      </c>
      <c r="B1903" s="2">
        <v>8354</v>
      </c>
      <c r="C1903" s="21" t="s">
        <v>598</v>
      </c>
      <c r="D1903" s="16">
        <v>59685</v>
      </c>
      <c r="E1903" s="22">
        <v>42653</v>
      </c>
      <c r="F1903" s="16" t="s">
        <v>585</v>
      </c>
      <c r="G1903" s="21">
        <v>12</v>
      </c>
      <c r="H1903" s="18">
        <f>G1903*L1903</f>
        <v>491.76</v>
      </c>
      <c r="I1903" s="23">
        <v>0.05</v>
      </c>
      <c r="J1903" s="16" t="s">
        <v>595</v>
      </c>
      <c r="K1903" s="24">
        <v>78.98</v>
      </c>
      <c r="L1903" s="18">
        <v>40.98</v>
      </c>
      <c r="M1903" s="24">
        <v>5.33</v>
      </c>
      <c r="N1903" s="16" t="s">
        <v>631</v>
      </c>
      <c r="O1903" s="21" t="s">
        <v>607</v>
      </c>
      <c r="P1903" s="16" t="s">
        <v>70</v>
      </c>
      <c r="Q1903" s="21" t="s">
        <v>679</v>
      </c>
      <c r="R1903" s="16" t="s">
        <v>685</v>
      </c>
      <c r="S1903" s="21" t="s">
        <v>591</v>
      </c>
      <c r="T1903" s="20">
        <f>E1903+7</f>
        <v>42660</v>
      </c>
    </row>
    <row r="1904" spans="1:20" x14ac:dyDescent="0.2">
      <c r="A1904" s="16" t="s">
        <v>676</v>
      </c>
      <c r="B1904" s="2">
        <v>6888</v>
      </c>
      <c r="C1904" s="16" t="s">
        <v>598</v>
      </c>
      <c r="D1904" s="16">
        <v>49094</v>
      </c>
      <c r="E1904" s="17">
        <v>42555</v>
      </c>
      <c r="F1904" s="16" t="s">
        <v>585</v>
      </c>
      <c r="G1904" s="16">
        <v>31</v>
      </c>
      <c r="H1904" s="18">
        <f>G1904*L1904</f>
        <v>851.88</v>
      </c>
      <c r="I1904" s="19">
        <v>0.03</v>
      </c>
      <c r="J1904" s="16" t="s">
        <v>595</v>
      </c>
      <c r="K1904" s="18">
        <v>-25.98</v>
      </c>
      <c r="L1904" s="18">
        <v>27.48</v>
      </c>
      <c r="M1904" s="18">
        <v>4</v>
      </c>
      <c r="N1904" s="16" t="s">
        <v>626</v>
      </c>
      <c r="O1904" s="16" t="s">
        <v>607</v>
      </c>
      <c r="P1904" s="16" t="s">
        <v>70</v>
      </c>
      <c r="Q1904" s="16" t="s">
        <v>681</v>
      </c>
      <c r="R1904" s="16" t="s">
        <v>689</v>
      </c>
      <c r="S1904" s="16" t="s">
        <v>591</v>
      </c>
      <c r="T1904" s="20">
        <f>E1904+7</f>
        <v>42562</v>
      </c>
    </row>
    <row r="1905" spans="1:20" x14ac:dyDescent="0.2">
      <c r="A1905" s="16" t="s">
        <v>676</v>
      </c>
      <c r="B1905" s="4">
        <v>7481</v>
      </c>
      <c r="C1905" s="21" t="s">
        <v>598</v>
      </c>
      <c r="D1905" s="16">
        <v>53411</v>
      </c>
      <c r="E1905" s="22">
        <v>42276</v>
      </c>
      <c r="F1905" s="16" t="s">
        <v>585</v>
      </c>
      <c r="G1905" s="21">
        <v>25</v>
      </c>
      <c r="H1905" s="18">
        <f>G1905*L1905</f>
        <v>687</v>
      </c>
      <c r="I1905" s="23">
        <v>0.08</v>
      </c>
      <c r="J1905" s="16" t="s">
        <v>595</v>
      </c>
      <c r="K1905" s="24">
        <v>-57.53</v>
      </c>
      <c r="L1905" s="18">
        <v>27.48</v>
      </c>
      <c r="M1905" s="24">
        <v>4</v>
      </c>
      <c r="N1905" s="16" t="s">
        <v>623</v>
      </c>
      <c r="O1905" s="21" t="s">
        <v>607</v>
      </c>
      <c r="P1905" s="16" t="s">
        <v>69</v>
      </c>
      <c r="Q1905" s="21" t="s">
        <v>681</v>
      </c>
      <c r="R1905" s="16" t="s">
        <v>689</v>
      </c>
      <c r="S1905" s="21" t="s">
        <v>591</v>
      </c>
      <c r="T1905" s="20">
        <f>E1905+7</f>
        <v>42283</v>
      </c>
    </row>
    <row r="1906" spans="1:20" x14ac:dyDescent="0.2">
      <c r="A1906" s="16" t="s">
        <v>676</v>
      </c>
      <c r="B1906" s="2">
        <v>889</v>
      </c>
      <c r="C1906" s="16" t="s">
        <v>598</v>
      </c>
      <c r="D1906" s="16">
        <v>6374</v>
      </c>
      <c r="E1906" s="17">
        <v>42162</v>
      </c>
      <c r="F1906" s="16" t="s">
        <v>585</v>
      </c>
      <c r="G1906" s="16">
        <v>1</v>
      </c>
      <c r="H1906" s="18">
        <f>G1906*L1906</f>
        <v>1.48</v>
      </c>
      <c r="I1906" s="19">
        <v>0.01</v>
      </c>
      <c r="J1906" s="16" t="s">
        <v>595</v>
      </c>
      <c r="K1906" s="18">
        <v>-1.97</v>
      </c>
      <c r="L1906" s="18">
        <v>1.48</v>
      </c>
      <c r="M1906" s="18">
        <v>0.7</v>
      </c>
      <c r="N1906" s="16" t="s">
        <v>194</v>
      </c>
      <c r="O1906" s="16" t="s">
        <v>600</v>
      </c>
      <c r="P1906" s="16" t="s">
        <v>71</v>
      </c>
      <c r="Q1906" s="16" t="s">
        <v>679</v>
      </c>
      <c r="R1906" s="16" t="s">
        <v>690</v>
      </c>
      <c r="S1906" s="16" t="s">
        <v>588</v>
      </c>
      <c r="T1906" s="20">
        <f>E1906+7</f>
        <v>42169</v>
      </c>
    </row>
    <row r="1907" spans="1:20" x14ac:dyDescent="0.2">
      <c r="A1907" s="16" t="s">
        <v>676</v>
      </c>
      <c r="B1907" s="2">
        <v>3509</v>
      </c>
      <c r="C1907" s="21" t="s">
        <v>598</v>
      </c>
      <c r="D1907" s="16">
        <v>24996</v>
      </c>
      <c r="E1907" s="22">
        <v>42211</v>
      </c>
      <c r="F1907" s="16" t="s">
        <v>585</v>
      </c>
      <c r="G1907" s="21">
        <v>36</v>
      </c>
      <c r="H1907" s="18">
        <f>G1907*L1907</f>
        <v>1688.04</v>
      </c>
      <c r="I1907" s="23">
        <v>0.01</v>
      </c>
      <c r="J1907" s="16" t="s">
        <v>595</v>
      </c>
      <c r="K1907" s="24">
        <v>739.36</v>
      </c>
      <c r="L1907" s="18">
        <v>46.89</v>
      </c>
      <c r="M1907" s="24">
        <v>5.0999999999999996</v>
      </c>
      <c r="N1907" s="16" t="s">
        <v>629</v>
      </c>
      <c r="O1907" s="21" t="s">
        <v>607</v>
      </c>
      <c r="P1907" s="16" t="s">
        <v>70</v>
      </c>
      <c r="Q1907" s="21" t="s">
        <v>679</v>
      </c>
      <c r="R1907" s="16" t="s">
        <v>685</v>
      </c>
      <c r="S1907" s="21" t="s">
        <v>590</v>
      </c>
      <c r="T1907" s="20">
        <f>E1907+7</f>
        <v>42218</v>
      </c>
    </row>
    <row r="1908" spans="1:20" x14ac:dyDescent="0.2">
      <c r="A1908" s="16" t="s">
        <v>676</v>
      </c>
      <c r="B1908" s="4">
        <v>5251</v>
      </c>
      <c r="C1908" s="16" t="s">
        <v>598</v>
      </c>
      <c r="D1908" s="16">
        <v>37350</v>
      </c>
      <c r="E1908" s="17">
        <v>42449</v>
      </c>
      <c r="F1908" s="16" t="s">
        <v>585</v>
      </c>
      <c r="G1908" s="16">
        <v>7</v>
      </c>
      <c r="H1908" s="18">
        <f>G1908*L1908</f>
        <v>160.92999999999998</v>
      </c>
      <c r="I1908" s="19">
        <v>7.0000000000000007E-2</v>
      </c>
      <c r="J1908" s="16" t="s">
        <v>595</v>
      </c>
      <c r="K1908" s="18">
        <v>-37.5</v>
      </c>
      <c r="L1908" s="18">
        <v>22.99</v>
      </c>
      <c r="M1908" s="18">
        <v>8.99</v>
      </c>
      <c r="N1908" s="16" t="s">
        <v>201</v>
      </c>
      <c r="O1908" s="16" t="s">
        <v>600</v>
      </c>
      <c r="P1908" s="16" t="s">
        <v>68</v>
      </c>
      <c r="Q1908" s="16" t="s">
        <v>679</v>
      </c>
      <c r="R1908" s="16" t="s">
        <v>683</v>
      </c>
      <c r="S1908" s="16" t="s">
        <v>592</v>
      </c>
      <c r="T1908" s="20">
        <f>E1908+7</f>
        <v>42456</v>
      </c>
    </row>
    <row r="1909" spans="1:20" x14ac:dyDescent="0.2">
      <c r="A1909" s="16" t="s">
        <v>676</v>
      </c>
      <c r="B1909" s="2">
        <v>641</v>
      </c>
      <c r="C1909" s="21" t="s">
        <v>598</v>
      </c>
      <c r="D1909" s="16">
        <v>4515</v>
      </c>
      <c r="E1909" s="22">
        <v>42384</v>
      </c>
      <c r="F1909" s="16" t="s">
        <v>585</v>
      </c>
      <c r="G1909" s="21">
        <v>7</v>
      </c>
      <c r="H1909" s="18">
        <f>G1909*L1909</f>
        <v>846.79</v>
      </c>
      <c r="I1909" s="23">
        <v>0.02</v>
      </c>
      <c r="J1909" s="16" t="s">
        <v>595</v>
      </c>
      <c r="K1909" s="24">
        <v>49.45</v>
      </c>
      <c r="L1909" s="18">
        <v>120.97</v>
      </c>
      <c r="M1909" s="24">
        <v>7.11</v>
      </c>
      <c r="N1909" s="16" t="s">
        <v>635</v>
      </c>
      <c r="O1909" s="21" t="s">
        <v>599</v>
      </c>
      <c r="P1909" s="16" t="s">
        <v>70</v>
      </c>
      <c r="Q1909" s="21" t="s">
        <v>681</v>
      </c>
      <c r="R1909" s="16" t="s">
        <v>694</v>
      </c>
      <c r="S1909" s="21" t="s">
        <v>590</v>
      </c>
      <c r="T1909" s="20">
        <f>E1909+7</f>
        <v>42391</v>
      </c>
    </row>
    <row r="1910" spans="1:20" x14ac:dyDescent="0.2">
      <c r="A1910" s="16" t="s">
        <v>676</v>
      </c>
      <c r="B1910" s="4">
        <v>5910</v>
      </c>
      <c r="C1910" s="16" t="s">
        <v>598</v>
      </c>
      <c r="D1910" s="16">
        <v>41895</v>
      </c>
      <c r="E1910" s="17">
        <v>41953</v>
      </c>
      <c r="F1910" s="16" t="s">
        <v>585</v>
      </c>
      <c r="G1910" s="16">
        <v>8</v>
      </c>
      <c r="H1910" s="18">
        <f>G1910*L1910</f>
        <v>27999.919999999998</v>
      </c>
      <c r="I1910" s="19">
        <v>0.05</v>
      </c>
      <c r="J1910" s="16" t="s">
        <v>595</v>
      </c>
      <c r="K1910" s="18">
        <v>-391.92</v>
      </c>
      <c r="L1910" s="18">
        <v>3499.99</v>
      </c>
      <c r="M1910" s="18">
        <v>24.49</v>
      </c>
      <c r="N1910" s="16" t="s">
        <v>313</v>
      </c>
      <c r="O1910" s="16" t="s">
        <v>606</v>
      </c>
      <c r="P1910" s="16" t="s">
        <v>70</v>
      </c>
      <c r="Q1910" s="16" t="s">
        <v>681</v>
      </c>
      <c r="R1910" s="16" t="s">
        <v>697</v>
      </c>
      <c r="S1910" s="16" t="s">
        <v>589</v>
      </c>
      <c r="T1910" s="20">
        <f>E1910+7</f>
        <v>41960</v>
      </c>
    </row>
    <row r="1911" spans="1:20" x14ac:dyDescent="0.2">
      <c r="A1911" s="16" t="s">
        <v>676</v>
      </c>
      <c r="B1911" s="4">
        <v>759</v>
      </c>
      <c r="C1911" s="21" t="s">
        <v>598</v>
      </c>
      <c r="D1911" s="16">
        <v>5444</v>
      </c>
      <c r="E1911" s="22">
        <v>42019</v>
      </c>
      <c r="F1911" s="16" t="s">
        <v>585</v>
      </c>
      <c r="G1911" s="21">
        <v>2</v>
      </c>
      <c r="H1911" s="18">
        <f>G1911*L1911</f>
        <v>899.98</v>
      </c>
      <c r="I1911" s="23">
        <v>0.08</v>
      </c>
      <c r="J1911" s="16" t="s">
        <v>595</v>
      </c>
      <c r="K1911" s="24">
        <v>-2024.079</v>
      </c>
      <c r="L1911" s="18">
        <v>449.99</v>
      </c>
      <c r="M1911" s="24">
        <v>24.49</v>
      </c>
      <c r="N1911" s="16" t="s">
        <v>446</v>
      </c>
      <c r="O1911" s="21" t="s">
        <v>606</v>
      </c>
      <c r="P1911" s="16" t="s">
        <v>69</v>
      </c>
      <c r="Q1911" s="21" t="s">
        <v>681</v>
      </c>
      <c r="R1911" s="16" t="s">
        <v>697</v>
      </c>
      <c r="S1911" s="21" t="s">
        <v>589</v>
      </c>
      <c r="T1911" s="20">
        <f>E1911+7</f>
        <v>42026</v>
      </c>
    </row>
    <row r="1912" spans="1:20" x14ac:dyDescent="0.2">
      <c r="A1912" s="16" t="s">
        <v>676</v>
      </c>
      <c r="B1912" s="2">
        <v>7131</v>
      </c>
      <c r="C1912" s="16" t="s">
        <v>598</v>
      </c>
      <c r="D1912" s="16">
        <v>50854</v>
      </c>
      <c r="E1912" s="17">
        <v>42294</v>
      </c>
      <c r="F1912" s="16" t="s">
        <v>585</v>
      </c>
      <c r="G1912" s="16">
        <v>27</v>
      </c>
      <c r="H1912" s="18">
        <f>G1912*L1912</f>
        <v>134.46</v>
      </c>
      <c r="I1912" s="19">
        <v>7.0000000000000007E-2</v>
      </c>
      <c r="J1912" s="16" t="s">
        <v>595</v>
      </c>
      <c r="K1912" s="18">
        <v>-64.239000000000004</v>
      </c>
      <c r="L1912" s="18">
        <v>4.9800000000000004</v>
      </c>
      <c r="M1912" s="18">
        <v>4.95</v>
      </c>
      <c r="N1912" s="16" t="s">
        <v>626</v>
      </c>
      <c r="O1912" s="16" t="s">
        <v>607</v>
      </c>
      <c r="P1912" s="16" t="s">
        <v>71</v>
      </c>
      <c r="Q1912" s="16" t="s">
        <v>679</v>
      </c>
      <c r="R1912" s="16" t="s">
        <v>691</v>
      </c>
      <c r="S1912" s="16" t="s">
        <v>591</v>
      </c>
      <c r="T1912" s="20">
        <f>E1912+7</f>
        <v>42301</v>
      </c>
    </row>
    <row r="1913" spans="1:20" x14ac:dyDescent="0.2">
      <c r="A1913" s="16" t="s">
        <v>676</v>
      </c>
      <c r="B1913" s="2">
        <v>7950</v>
      </c>
      <c r="C1913" s="21" t="s">
        <v>598</v>
      </c>
      <c r="D1913" s="16">
        <v>56804</v>
      </c>
      <c r="E1913" s="22">
        <v>42029</v>
      </c>
      <c r="F1913" s="16" t="s">
        <v>585</v>
      </c>
      <c r="G1913" s="21">
        <v>41</v>
      </c>
      <c r="H1913" s="18">
        <f>G1913*L1913</f>
        <v>137.76</v>
      </c>
      <c r="I1913" s="23">
        <v>0.1</v>
      </c>
      <c r="J1913" s="16" t="s">
        <v>595</v>
      </c>
      <c r="K1913" s="24">
        <v>-202.078</v>
      </c>
      <c r="L1913" s="18">
        <v>3.36</v>
      </c>
      <c r="M1913" s="24">
        <v>6.27</v>
      </c>
      <c r="N1913" s="16" t="s">
        <v>624</v>
      </c>
      <c r="O1913" s="21" t="s">
        <v>607</v>
      </c>
      <c r="P1913" s="16" t="s">
        <v>68</v>
      </c>
      <c r="Q1913" s="21" t="s">
        <v>679</v>
      </c>
      <c r="R1913" s="16" t="s">
        <v>691</v>
      </c>
      <c r="S1913" s="21" t="s">
        <v>591</v>
      </c>
      <c r="T1913" s="20">
        <f>E1913+7</f>
        <v>42036</v>
      </c>
    </row>
    <row r="1914" spans="1:20" x14ac:dyDescent="0.2">
      <c r="A1914" s="16" t="s">
        <v>676</v>
      </c>
      <c r="B1914" s="4">
        <v>3649</v>
      </c>
      <c r="C1914" s="16" t="s">
        <v>598</v>
      </c>
      <c r="D1914" s="16">
        <v>26116</v>
      </c>
      <c r="E1914" s="17">
        <v>42611</v>
      </c>
      <c r="F1914" s="16" t="s">
        <v>585</v>
      </c>
      <c r="G1914" s="16">
        <v>36</v>
      </c>
      <c r="H1914" s="18">
        <f>G1914*L1914</f>
        <v>682.92</v>
      </c>
      <c r="I1914" s="19">
        <v>0.04</v>
      </c>
      <c r="J1914" s="16" t="s">
        <v>595</v>
      </c>
      <c r="K1914" s="18">
        <v>81.709999999999994</v>
      </c>
      <c r="L1914" s="18">
        <v>18.97</v>
      </c>
      <c r="M1914" s="18">
        <v>9.0299999999999994</v>
      </c>
      <c r="N1914" s="16" t="s">
        <v>633</v>
      </c>
      <c r="O1914" s="16" t="s">
        <v>606</v>
      </c>
      <c r="P1914" s="16" t="s">
        <v>69</v>
      </c>
      <c r="Q1914" s="16" t="s">
        <v>679</v>
      </c>
      <c r="R1914" s="16" t="s">
        <v>686</v>
      </c>
      <c r="S1914" s="16" t="s">
        <v>591</v>
      </c>
      <c r="T1914" s="20">
        <f>E1914+7</f>
        <v>42618</v>
      </c>
    </row>
    <row r="1915" spans="1:20" x14ac:dyDescent="0.2">
      <c r="A1915" s="16" t="s">
        <v>676</v>
      </c>
      <c r="B1915" s="4">
        <v>4607</v>
      </c>
      <c r="C1915" s="21" t="s">
        <v>598</v>
      </c>
      <c r="D1915" s="16">
        <v>32806</v>
      </c>
      <c r="E1915" s="22">
        <v>42115</v>
      </c>
      <c r="F1915" s="16" t="s">
        <v>585</v>
      </c>
      <c r="G1915" s="21">
        <v>8</v>
      </c>
      <c r="H1915" s="18">
        <f>G1915*L1915</f>
        <v>161.91999999999999</v>
      </c>
      <c r="I1915" s="23">
        <v>0.02</v>
      </c>
      <c r="J1915" s="16" t="s">
        <v>595</v>
      </c>
      <c r="K1915" s="24">
        <v>-28.34</v>
      </c>
      <c r="L1915" s="18">
        <v>20.239999999999998</v>
      </c>
      <c r="M1915" s="24">
        <v>8.99</v>
      </c>
      <c r="N1915" s="16" t="s">
        <v>633</v>
      </c>
      <c r="O1915" s="21" t="s">
        <v>599</v>
      </c>
      <c r="P1915" s="16" t="s">
        <v>68</v>
      </c>
      <c r="Q1915" s="21" t="s">
        <v>680</v>
      </c>
      <c r="R1915" s="16" t="s">
        <v>687</v>
      </c>
      <c r="S1915" s="21" t="s">
        <v>592</v>
      </c>
      <c r="T1915" s="20">
        <f>E1915+7</f>
        <v>42122</v>
      </c>
    </row>
    <row r="1916" spans="1:20" x14ac:dyDescent="0.2">
      <c r="A1916" s="16" t="s">
        <v>676</v>
      </c>
      <c r="B1916" s="2">
        <v>602</v>
      </c>
      <c r="C1916" s="16" t="s">
        <v>598</v>
      </c>
      <c r="D1916" s="16">
        <v>4099</v>
      </c>
      <c r="E1916" s="17">
        <v>42541</v>
      </c>
      <c r="F1916" s="16" t="s">
        <v>585</v>
      </c>
      <c r="G1916" s="16">
        <v>4</v>
      </c>
      <c r="H1916" s="18">
        <f>G1916*L1916</f>
        <v>37.92</v>
      </c>
      <c r="I1916" s="19">
        <v>0</v>
      </c>
      <c r="J1916" s="16" t="s">
        <v>595</v>
      </c>
      <c r="K1916" s="18">
        <v>-17.32</v>
      </c>
      <c r="L1916" s="18">
        <v>9.48</v>
      </c>
      <c r="M1916" s="18">
        <v>7.29</v>
      </c>
      <c r="N1916" s="16" t="s">
        <v>629</v>
      </c>
      <c r="O1916" s="16" t="s">
        <v>607</v>
      </c>
      <c r="P1916" s="16" t="s">
        <v>70</v>
      </c>
      <c r="Q1916" s="16" t="s">
        <v>680</v>
      </c>
      <c r="R1916" s="16" t="s">
        <v>687</v>
      </c>
      <c r="S1916" s="16" t="s">
        <v>592</v>
      </c>
      <c r="T1916" s="20">
        <f>E1916+7</f>
        <v>42548</v>
      </c>
    </row>
    <row r="1917" spans="1:20" x14ac:dyDescent="0.2">
      <c r="A1917" s="16" t="s">
        <v>676</v>
      </c>
      <c r="B1917" s="4">
        <v>5426</v>
      </c>
      <c r="C1917" s="21" t="s">
        <v>598</v>
      </c>
      <c r="D1917" s="16">
        <v>38561</v>
      </c>
      <c r="E1917" s="22">
        <v>42185</v>
      </c>
      <c r="F1917" s="16" t="s">
        <v>585</v>
      </c>
      <c r="G1917" s="21">
        <v>19</v>
      </c>
      <c r="H1917" s="18">
        <f>G1917*L1917</f>
        <v>180.12</v>
      </c>
      <c r="I1917" s="23">
        <v>0.1</v>
      </c>
      <c r="J1917" s="16" t="s">
        <v>595</v>
      </c>
      <c r="K1917" s="24">
        <v>-59.64</v>
      </c>
      <c r="L1917" s="18">
        <v>9.48</v>
      </c>
      <c r="M1917" s="24">
        <v>7.29</v>
      </c>
      <c r="N1917" s="16" t="s">
        <v>484</v>
      </c>
      <c r="O1917" s="21" t="s">
        <v>606</v>
      </c>
      <c r="P1917" s="16" t="s">
        <v>68</v>
      </c>
      <c r="Q1917" s="21" t="s">
        <v>680</v>
      </c>
      <c r="R1917" s="16" t="s">
        <v>687</v>
      </c>
      <c r="S1917" s="21" t="s">
        <v>592</v>
      </c>
      <c r="T1917" s="20">
        <f>E1917+7</f>
        <v>42192</v>
      </c>
    </row>
    <row r="1918" spans="1:20" x14ac:dyDescent="0.2">
      <c r="A1918" s="16" t="s">
        <v>676</v>
      </c>
      <c r="B1918" s="2">
        <v>7119</v>
      </c>
      <c r="C1918" s="16" t="s">
        <v>598</v>
      </c>
      <c r="D1918" s="16">
        <v>50790</v>
      </c>
      <c r="E1918" s="17">
        <v>42140</v>
      </c>
      <c r="F1918" s="16" t="s">
        <v>585</v>
      </c>
      <c r="G1918" s="16">
        <v>47</v>
      </c>
      <c r="H1918" s="18">
        <f>G1918*L1918</f>
        <v>233.58999999999997</v>
      </c>
      <c r="I1918" s="19">
        <v>0</v>
      </c>
      <c r="J1918" s="16" t="s">
        <v>595</v>
      </c>
      <c r="K1918" s="18">
        <v>-148.80000000000001</v>
      </c>
      <c r="L1918" s="18">
        <v>4.97</v>
      </c>
      <c r="M1918" s="18">
        <v>5.71</v>
      </c>
      <c r="N1918" s="16" t="s">
        <v>636</v>
      </c>
      <c r="O1918" s="16" t="s">
        <v>599</v>
      </c>
      <c r="P1918" s="16" t="s">
        <v>68</v>
      </c>
      <c r="Q1918" s="16" t="s">
        <v>680</v>
      </c>
      <c r="R1918" s="16" t="s">
        <v>687</v>
      </c>
      <c r="S1918" s="16" t="s">
        <v>590</v>
      </c>
      <c r="T1918" s="20">
        <f>E1918+7</f>
        <v>42147</v>
      </c>
    </row>
    <row r="1919" spans="1:20" x14ac:dyDescent="0.2">
      <c r="A1919" s="16" t="s">
        <v>676</v>
      </c>
      <c r="B1919" s="2">
        <v>1714</v>
      </c>
      <c r="C1919" s="21" t="s">
        <v>598</v>
      </c>
      <c r="D1919" s="16">
        <v>12322</v>
      </c>
      <c r="E1919" s="22">
        <v>42074</v>
      </c>
      <c r="F1919" s="16" t="s">
        <v>585</v>
      </c>
      <c r="G1919" s="21">
        <v>36</v>
      </c>
      <c r="H1919" s="18">
        <f>G1919*L1919</f>
        <v>3320.28</v>
      </c>
      <c r="I1919" s="23">
        <v>0.03</v>
      </c>
      <c r="J1919" s="16" t="s">
        <v>594</v>
      </c>
      <c r="K1919" s="24">
        <v>-398.11</v>
      </c>
      <c r="L1919" s="18">
        <v>92.23</v>
      </c>
      <c r="M1919" s="24">
        <v>39.61</v>
      </c>
      <c r="N1919" s="16" t="s">
        <v>632</v>
      </c>
      <c r="O1919" s="21" t="s">
        <v>599</v>
      </c>
      <c r="P1919" s="16" t="s">
        <v>69</v>
      </c>
      <c r="Q1919" s="21" t="s">
        <v>680</v>
      </c>
      <c r="R1919" s="16" t="s">
        <v>687</v>
      </c>
      <c r="S1919" s="21" t="s">
        <v>590</v>
      </c>
      <c r="T1919" s="20">
        <f>E1919+7</f>
        <v>42081</v>
      </c>
    </row>
    <row r="1920" spans="1:20" x14ac:dyDescent="0.2">
      <c r="A1920" s="16" t="s">
        <v>676</v>
      </c>
      <c r="B1920" s="2">
        <v>4428</v>
      </c>
      <c r="C1920" s="16" t="s">
        <v>598</v>
      </c>
      <c r="D1920" s="16">
        <v>31556</v>
      </c>
      <c r="E1920" s="17">
        <v>42151</v>
      </c>
      <c r="F1920" s="16" t="s">
        <v>585</v>
      </c>
      <c r="G1920" s="16">
        <v>35</v>
      </c>
      <c r="H1920" s="18">
        <f>G1920*L1920</f>
        <v>269.5</v>
      </c>
      <c r="I1920" s="19">
        <v>7.0000000000000007E-2</v>
      </c>
      <c r="J1920" s="16" t="s">
        <v>595</v>
      </c>
      <c r="K1920" s="18">
        <v>-14.99</v>
      </c>
      <c r="L1920" s="18">
        <v>7.7</v>
      </c>
      <c r="M1920" s="18">
        <v>3.68</v>
      </c>
      <c r="N1920" s="16" t="s">
        <v>636</v>
      </c>
      <c r="O1920" s="16" t="s">
        <v>599</v>
      </c>
      <c r="P1920" s="16" t="s">
        <v>70</v>
      </c>
      <c r="Q1920" s="16" t="s">
        <v>680</v>
      </c>
      <c r="R1920" s="16" t="s">
        <v>687</v>
      </c>
      <c r="S1920" s="16" t="s">
        <v>588</v>
      </c>
      <c r="T1920" s="20">
        <f>E1920+7</f>
        <v>42158</v>
      </c>
    </row>
    <row r="1921" spans="1:20" x14ac:dyDescent="0.2">
      <c r="A1921" s="16" t="s">
        <v>676</v>
      </c>
      <c r="B1921" s="4">
        <v>7655</v>
      </c>
      <c r="C1921" s="21" t="s">
        <v>598</v>
      </c>
      <c r="D1921" s="16">
        <v>54882</v>
      </c>
      <c r="E1921" s="22">
        <v>41980</v>
      </c>
      <c r="F1921" s="16" t="s">
        <v>585</v>
      </c>
      <c r="G1921" s="21">
        <v>2</v>
      </c>
      <c r="H1921" s="18">
        <f>G1921*L1921</f>
        <v>73.099999999999994</v>
      </c>
      <c r="I1921" s="23">
        <v>0.03</v>
      </c>
      <c r="J1921" s="16" t="s">
        <v>595</v>
      </c>
      <c r="K1921" s="24">
        <v>-43.93</v>
      </c>
      <c r="L1921" s="18">
        <v>36.549999999999997</v>
      </c>
      <c r="M1921" s="24">
        <v>13.89</v>
      </c>
      <c r="N1921" s="16" t="s">
        <v>632</v>
      </c>
      <c r="O1921" s="21" t="s">
        <v>599</v>
      </c>
      <c r="P1921" s="16" t="s">
        <v>70</v>
      </c>
      <c r="Q1921" s="21" t="s">
        <v>679</v>
      </c>
      <c r="R1921" s="16" t="s">
        <v>683</v>
      </c>
      <c r="S1921" s="21" t="s">
        <v>588</v>
      </c>
      <c r="T1921" s="20">
        <f>E1921+7</f>
        <v>41987</v>
      </c>
    </row>
    <row r="1922" spans="1:20" x14ac:dyDescent="0.2">
      <c r="A1922" s="16" t="s">
        <v>676</v>
      </c>
      <c r="B1922" s="2">
        <v>8287</v>
      </c>
      <c r="C1922" s="16" t="s">
        <v>598</v>
      </c>
      <c r="D1922" s="16">
        <v>59205</v>
      </c>
      <c r="E1922" s="17">
        <v>42247</v>
      </c>
      <c r="F1922" s="16" t="s">
        <v>585</v>
      </c>
      <c r="G1922" s="16">
        <v>11</v>
      </c>
      <c r="H1922" s="18">
        <f>G1922*L1922</f>
        <v>45.43</v>
      </c>
      <c r="I1922" s="19">
        <v>0</v>
      </c>
      <c r="J1922" s="16" t="s">
        <v>595</v>
      </c>
      <c r="K1922" s="18">
        <v>-47.18</v>
      </c>
      <c r="L1922" s="18">
        <v>4.13</v>
      </c>
      <c r="M1922" s="18">
        <v>6.89</v>
      </c>
      <c r="N1922" s="16" t="s">
        <v>148</v>
      </c>
      <c r="O1922" s="16" t="s">
        <v>606</v>
      </c>
      <c r="P1922" s="16" t="s">
        <v>68</v>
      </c>
      <c r="Q1922" s="16" t="s">
        <v>679</v>
      </c>
      <c r="R1922" s="16" t="s">
        <v>698</v>
      </c>
      <c r="S1922" s="16" t="s">
        <v>591</v>
      </c>
      <c r="T1922" s="20">
        <f>E1922+7</f>
        <v>42254</v>
      </c>
    </row>
    <row r="1923" spans="1:20" x14ac:dyDescent="0.2">
      <c r="A1923" s="16" t="s">
        <v>676</v>
      </c>
      <c r="B1923" s="2">
        <v>3310</v>
      </c>
      <c r="C1923" s="21" t="s">
        <v>598</v>
      </c>
      <c r="D1923" s="16">
        <v>23648</v>
      </c>
      <c r="E1923" s="22">
        <v>42576</v>
      </c>
      <c r="F1923" s="16" t="s">
        <v>585</v>
      </c>
      <c r="G1923" s="21">
        <v>4</v>
      </c>
      <c r="H1923" s="18">
        <f>G1923*L1923</f>
        <v>10.44</v>
      </c>
      <c r="I1923" s="23">
        <v>0.1</v>
      </c>
      <c r="J1923" s="16" t="s">
        <v>595</v>
      </c>
      <c r="K1923" s="24">
        <v>-0.64</v>
      </c>
      <c r="L1923" s="18">
        <v>2.61</v>
      </c>
      <c r="M1923" s="24">
        <v>0.5</v>
      </c>
      <c r="N1923" s="16" t="s">
        <v>261</v>
      </c>
      <c r="O1923" s="21" t="s">
        <v>606</v>
      </c>
      <c r="P1923" s="16" t="s">
        <v>71</v>
      </c>
      <c r="Q1923" s="21" t="s">
        <v>679</v>
      </c>
      <c r="R1923" s="16" t="s">
        <v>698</v>
      </c>
      <c r="S1923" s="21" t="s">
        <v>591</v>
      </c>
      <c r="T1923" s="20">
        <f>E1923+7</f>
        <v>42583</v>
      </c>
    </row>
    <row r="1924" spans="1:20" x14ac:dyDescent="0.2">
      <c r="A1924" s="16" t="s">
        <v>676</v>
      </c>
      <c r="B1924" s="4">
        <v>5410</v>
      </c>
      <c r="C1924" s="16" t="s">
        <v>598</v>
      </c>
      <c r="D1924" s="16">
        <v>38466</v>
      </c>
      <c r="E1924" s="17">
        <v>42172</v>
      </c>
      <c r="F1924" s="16" t="s">
        <v>585</v>
      </c>
      <c r="G1924" s="16">
        <v>37</v>
      </c>
      <c r="H1924" s="18">
        <f>G1924*L1924</f>
        <v>106.93</v>
      </c>
      <c r="I1924" s="19">
        <v>0.04</v>
      </c>
      <c r="J1924" s="16" t="s">
        <v>595</v>
      </c>
      <c r="K1924" s="18">
        <v>46.46</v>
      </c>
      <c r="L1924" s="18">
        <v>2.89</v>
      </c>
      <c r="M1924" s="18">
        <v>0.5</v>
      </c>
      <c r="N1924" s="16" t="s">
        <v>3</v>
      </c>
      <c r="O1924" s="16" t="s">
        <v>600</v>
      </c>
      <c r="P1924" s="16" t="s">
        <v>71</v>
      </c>
      <c r="Q1924" s="16" t="s">
        <v>679</v>
      </c>
      <c r="R1924" s="16" t="s">
        <v>698</v>
      </c>
      <c r="S1924" s="16" t="s">
        <v>591</v>
      </c>
      <c r="T1924" s="20">
        <f>E1924+7</f>
        <v>42179</v>
      </c>
    </row>
    <row r="1925" spans="1:20" x14ac:dyDescent="0.2">
      <c r="A1925" s="16" t="s">
        <v>676</v>
      </c>
      <c r="B1925" s="2">
        <v>8074</v>
      </c>
      <c r="C1925" s="21" t="s">
        <v>598</v>
      </c>
      <c r="D1925" s="16">
        <v>57600</v>
      </c>
      <c r="E1925" s="22">
        <v>42624</v>
      </c>
      <c r="F1925" s="16" t="s">
        <v>585</v>
      </c>
      <c r="G1925" s="21">
        <v>44</v>
      </c>
      <c r="H1925" s="18">
        <f>G1925*L1925</f>
        <v>181.72</v>
      </c>
      <c r="I1925" s="23">
        <v>0.05</v>
      </c>
      <c r="J1925" s="16" t="s">
        <v>595</v>
      </c>
      <c r="K1925" s="24">
        <v>85.81</v>
      </c>
      <c r="L1925" s="18">
        <v>4.13</v>
      </c>
      <c r="M1925" s="24">
        <v>0.5</v>
      </c>
      <c r="N1925" s="16" t="s">
        <v>286</v>
      </c>
      <c r="O1925" s="21" t="s">
        <v>600</v>
      </c>
      <c r="P1925" s="16" t="s">
        <v>69</v>
      </c>
      <c r="Q1925" s="21" t="s">
        <v>679</v>
      </c>
      <c r="R1925" s="16" t="s">
        <v>698</v>
      </c>
      <c r="S1925" s="21" t="s">
        <v>591</v>
      </c>
      <c r="T1925" s="20">
        <f>E1925+7</f>
        <v>42631</v>
      </c>
    </row>
    <row r="1926" spans="1:20" x14ac:dyDescent="0.2">
      <c r="A1926" s="16" t="s">
        <v>676</v>
      </c>
      <c r="B1926" s="4">
        <v>1343</v>
      </c>
      <c r="C1926" s="16" t="s">
        <v>598</v>
      </c>
      <c r="D1926" s="16">
        <v>9824</v>
      </c>
      <c r="E1926" s="17">
        <v>41965</v>
      </c>
      <c r="F1926" s="16" t="s">
        <v>585</v>
      </c>
      <c r="G1926" s="16">
        <v>5</v>
      </c>
      <c r="H1926" s="18">
        <f>G1926*L1926</f>
        <v>20.65</v>
      </c>
      <c r="I1926" s="19">
        <v>0</v>
      </c>
      <c r="J1926" s="16" t="s">
        <v>595</v>
      </c>
      <c r="K1926" s="18">
        <v>2.75</v>
      </c>
      <c r="L1926" s="18">
        <v>4.13</v>
      </c>
      <c r="M1926" s="18">
        <v>0.5</v>
      </c>
      <c r="N1926" s="16" t="s">
        <v>634</v>
      </c>
      <c r="O1926" s="16" t="s">
        <v>599</v>
      </c>
      <c r="P1926" s="16" t="s">
        <v>70</v>
      </c>
      <c r="Q1926" s="16" t="s">
        <v>679</v>
      </c>
      <c r="R1926" s="16" t="s">
        <v>698</v>
      </c>
      <c r="S1926" s="16" t="s">
        <v>591</v>
      </c>
      <c r="T1926" s="20">
        <f>E1926+7</f>
        <v>41972</v>
      </c>
    </row>
    <row r="1927" spans="1:20" x14ac:dyDescent="0.2">
      <c r="A1927" s="16" t="s">
        <v>676</v>
      </c>
      <c r="B1927" s="2">
        <v>7429</v>
      </c>
      <c r="C1927" s="21" t="s">
        <v>598</v>
      </c>
      <c r="D1927" s="16">
        <v>52934</v>
      </c>
      <c r="E1927" s="22">
        <v>42151</v>
      </c>
      <c r="F1927" s="16" t="s">
        <v>585</v>
      </c>
      <c r="G1927" s="21">
        <v>20</v>
      </c>
      <c r="H1927" s="18">
        <f>G1927*L1927</f>
        <v>98.2</v>
      </c>
      <c r="I1927" s="23">
        <v>0.08</v>
      </c>
      <c r="J1927" s="16" t="s">
        <v>595</v>
      </c>
      <c r="K1927" s="24">
        <v>36.979999999999997</v>
      </c>
      <c r="L1927" s="18">
        <v>4.91</v>
      </c>
      <c r="M1927" s="24">
        <v>0.5</v>
      </c>
      <c r="N1927" s="16" t="s">
        <v>340</v>
      </c>
      <c r="O1927" s="21" t="s">
        <v>606</v>
      </c>
      <c r="P1927" s="16" t="s">
        <v>71</v>
      </c>
      <c r="Q1927" s="21" t="s">
        <v>679</v>
      </c>
      <c r="R1927" s="16" t="s">
        <v>698</v>
      </c>
      <c r="S1927" s="21" t="s">
        <v>591</v>
      </c>
      <c r="T1927" s="20">
        <f>E1927+7</f>
        <v>42158</v>
      </c>
    </row>
    <row r="1928" spans="1:20" x14ac:dyDescent="0.2">
      <c r="A1928" s="16" t="s">
        <v>676</v>
      </c>
      <c r="B1928" s="4">
        <v>2987</v>
      </c>
      <c r="C1928" s="16" t="s">
        <v>598</v>
      </c>
      <c r="D1928" s="16">
        <v>21573</v>
      </c>
      <c r="E1928" s="17">
        <v>42424</v>
      </c>
      <c r="F1928" s="16" t="s">
        <v>585</v>
      </c>
      <c r="G1928" s="16">
        <v>31</v>
      </c>
      <c r="H1928" s="18">
        <f>G1928*L1928</f>
        <v>95.48</v>
      </c>
      <c r="I1928" s="19">
        <v>0.05</v>
      </c>
      <c r="J1928" s="16" t="s">
        <v>595</v>
      </c>
      <c r="K1928" s="18">
        <v>24.05</v>
      </c>
      <c r="L1928" s="18">
        <v>3.08</v>
      </c>
      <c r="M1928" s="18">
        <v>0.99</v>
      </c>
      <c r="N1928" s="16" t="s">
        <v>353</v>
      </c>
      <c r="O1928" s="16" t="s">
        <v>606</v>
      </c>
      <c r="P1928" s="16" t="s">
        <v>71</v>
      </c>
      <c r="Q1928" s="16" t="s">
        <v>679</v>
      </c>
      <c r="R1928" s="16" t="s">
        <v>698</v>
      </c>
      <c r="S1928" s="16" t="s">
        <v>591</v>
      </c>
      <c r="T1928" s="20">
        <f>E1928+7</f>
        <v>42431</v>
      </c>
    </row>
    <row r="1929" spans="1:20" x14ac:dyDescent="0.2">
      <c r="A1929" s="16" t="s">
        <v>676</v>
      </c>
      <c r="B1929" s="4">
        <v>2780</v>
      </c>
      <c r="C1929" s="21" t="s">
        <v>598</v>
      </c>
      <c r="D1929" s="16">
        <v>20068</v>
      </c>
      <c r="E1929" s="22">
        <v>42002</v>
      </c>
      <c r="F1929" s="16" t="s">
        <v>585</v>
      </c>
      <c r="G1929" s="21">
        <v>9</v>
      </c>
      <c r="H1929" s="18">
        <f>G1929*L1929</f>
        <v>49.77</v>
      </c>
      <c r="I1929" s="23">
        <v>0.09</v>
      </c>
      <c r="J1929" s="16" t="s">
        <v>595</v>
      </c>
      <c r="K1929" s="24">
        <v>-46.1265</v>
      </c>
      <c r="L1929" s="18">
        <v>5.53</v>
      </c>
      <c r="M1929" s="24">
        <v>6.98</v>
      </c>
      <c r="N1929" s="16" t="s">
        <v>292</v>
      </c>
      <c r="O1929" s="21" t="s">
        <v>600</v>
      </c>
      <c r="P1929" s="16" t="s">
        <v>68</v>
      </c>
      <c r="Q1929" s="21" t="s">
        <v>679</v>
      </c>
      <c r="R1929" s="16" t="s">
        <v>691</v>
      </c>
      <c r="S1929" s="21" t="s">
        <v>591</v>
      </c>
      <c r="T1929" s="20">
        <f>E1929+7</f>
        <v>42009</v>
      </c>
    </row>
    <row r="1930" spans="1:20" x14ac:dyDescent="0.2">
      <c r="A1930" s="16" t="s">
        <v>676</v>
      </c>
      <c r="B1930" s="2">
        <v>7654</v>
      </c>
      <c r="C1930" s="16" t="s">
        <v>598</v>
      </c>
      <c r="D1930" s="16">
        <v>54882</v>
      </c>
      <c r="E1930" s="17">
        <v>41980</v>
      </c>
      <c r="F1930" s="16" t="s">
        <v>585</v>
      </c>
      <c r="G1930" s="16">
        <v>17</v>
      </c>
      <c r="H1930" s="18">
        <f>G1930*L1930</f>
        <v>84.660000000000011</v>
      </c>
      <c r="I1930" s="19">
        <v>0.02</v>
      </c>
      <c r="J1930" s="16" t="s">
        <v>595</v>
      </c>
      <c r="K1930" s="18">
        <v>34.979999999999997</v>
      </c>
      <c r="L1930" s="18">
        <v>4.9800000000000004</v>
      </c>
      <c r="M1930" s="18">
        <v>0.49</v>
      </c>
      <c r="N1930" s="16" t="s">
        <v>198</v>
      </c>
      <c r="O1930" s="16" t="s">
        <v>600</v>
      </c>
      <c r="P1930" s="16" t="s">
        <v>70</v>
      </c>
      <c r="Q1930" s="16" t="s">
        <v>679</v>
      </c>
      <c r="R1930" s="16" t="s">
        <v>698</v>
      </c>
      <c r="S1930" s="16" t="s">
        <v>591</v>
      </c>
      <c r="T1930" s="20">
        <f>E1930+7</f>
        <v>41987</v>
      </c>
    </row>
    <row r="1931" spans="1:20" x14ac:dyDescent="0.2">
      <c r="A1931" s="16" t="s">
        <v>676</v>
      </c>
      <c r="B1931" s="2">
        <v>3125</v>
      </c>
      <c r="C1931" s="21" t="s">
        <v>598</v>
      </c>
      <c r="D1931" s="16">
        <v>22434</v>
      </c>
      <c r="E1931" s="22">
        <v>42550</v>
      </c>
      <c r="F1931" s="16" t="s">
        <v>585</v>
      </c>
      <c r="G1931" s="21">
        <v>3</v>
      </c>
      <c r="H1931" s="18">
        <f>G1931*L1931</f>
        <v>13.620000000000001</v>
      </c>
      <c r="I1931" s="23">
        <v>0.1</v>
      </c>
      <c r="J1931" s="16" t="s">
        <v>595</v>
      </c>
      <c r="K1931" s="24">
        <v>-14.685499999999999</v>
      </c>
      <c r="L1931" s="18">
        <v>4.54</v>
      </c>
      <c r="M1931" s="24">
        <v>5.83</v>
      </c>
      <c r="N1931" s="16" t="s">
        <v>648</v>
      </c>
      <c r="O1931" s="21" t="s">
        <v>599</v>
      </c>
      <c r="P1931" s="16" t="s">
        <v>70</v>
      </c>
      <c r="Q1931" s="21" t="s">
        <v>679</v>
      </c>
      <c r="R1931" s="16" t="s">
        <v>691</v>
      </c>
      <c r="S1931" s="21" t="s">
        <v>591</v>
      </c>
      <c r="T1931" s="20">
        <f>E1931+7</f>
        <v>42557</v>
      </c>
    </row>
    <row r="1932" spans="1:20" x14ac:dyDescent="0.2">
      <c r="A1932" s="16" t="s">
        <v>676</v>
      </c>
      <c r="B1932" s="4">
        <v>615</v>
      </c>
      <c r="C1932" s="16" t="s">
        <v>598</v>
      </c>
      <c r="D1932" s="16">
        <v>4230</v>
      </c>
      <c r="E1932" s="17">
        <v>42371</v>
      </c>
      <c r="F1932" s="16" t="s">
        <v>585</v>
      </c>
      <c r="G1932" s="16">
        <v>18</v>
      </c>
      <c r="H1932" s="18">
        <f>G1932*L1932</f>
        <v>408.96</v>
      </c>
      <c r="I1932" s="19">
        <v>0.05</v>
      </c>
      <c r="J1932" s="16" t="s">
        <v>595</v>
      </c>
      <c r="K1932" s="18">
        <v>21.96</v>
      </c>
      <c r="L1932" s="18">
        <v>22.72</v>
      </c>
      <c r="M1932" s="18">
        <v>8.99</v>
      </c>
      <c r="N1932" s="16" t="s">
        <v>314</v>
      </c>
      <c r="O1932" s="16" t="s">
        <v>606</v>
      </c>
      <c r="P1932" s="16" t="s">
        <v>71</v>
      </c>
      <c r="Q1932" s="16" t="s">
        <v>680</v>
      </c>
      <c r="R1932" s="16" t="s">
        <v>687</v>
      </c>
      <c r="S1932" s="16" t="s">
        <v>592</v>
      </c>
      <c r="T1932" s="20">
        <f>E1932+7</f>
        <v>42378</v>
      </c>
    </row>
    <row r="1933" spans="1:20" x14ac:dyDescent="0.2">
      <c r="A1933" s="16" t="s">
        <v>676</v>
      </c>
      <c r="B1933" s="4">
        <v>5453</v>
      </c>
      <c r="C1933" s="21" t="s">
        <v>598</v>
      </c>
      <c r="D1933" s="16">
        <v>38723</v>
      </c>
      <c r="E1933" s="22">
        <v>42572</v>
      </c>
      <c r="F1933" s="16" t="s">
        <v>585</v>
      </c>
      <c r="G1933" s="21">
        <v>39</v>
      </c>
      <c r="H1933" s="18">
        <f>G1933*L1933</f>
        <v>2534.2200000000003</v>
      </c>
      <c r="I1933" s="23">
        <v>0</v>
      </c>
      <c r="J1933" s="16" t="s">
        <v>595</v>
      </c>
      <c r="K1933" s="24">
        <v>368.87</v>
      </c>
      <c r="L1933" s="18">
        <v>64.98</v>
      </c>
      <c r="M1933" s="24">
        <v>6.88</v>
      </c>
      <c r="N1933" s="16" t="s">
        <v>625</v>
      </c>
      <c r="O1933" s="21" t="s">
        <v>607</v>
      </c>
      <c r="P1933" s="16" t="s">
        <v>68</v>
      </c>
      <c r="Q1933" s="21" t="s">
        <v>679</v>
      </c>
      <c r="R1933" s="16" t="s">
        <v>692</v>
      </c>
      <c r="S1933" s="21" t="s">
        <v>591</v>
      </c>
      <c r="T1933" s="20">
        <f>E1933+7</f>
        <v>42579</v>
      </c>
    </row>
    <row r="1934" spans="1:20" x14ac:dyDescent="0.2">
      <c r="A1934" s="16" t="s">
        <v>676</v>
      </c>
      <c r="B1934" s="4">
        <v>7371</v>
      </c>
      <c r="C1934" s="16" t="s">
        <v>598</v>
      </c>
      <c r="D1934" s="16">
        <v>52518</v>
      </c>
      <c r="E1934" s="17">
        <v>42402</v>
      </c>
      <c r="F1934" s="16" t="s">
        <v>585</v>
      </c>
      <c r="G1934" s="16">
        <v>8</v>
      </c>
      <c r="H1934" s="18">
        <f>G1934*L1934</f>
        <v>167.6</v>
      </c>
      <c r="I1934" s="19">
        <v>0.08</v>
      </c>
      <c r="J1934" s="16" t="s">
        <v>595</v>
      </c>
      <c r="K1934" s="18">
        <v>-47.37</v>
      </c>
      <c r="L1934" s="18">
        <v>20.95</v>
      </c>
      <c r="M1934" s="18">
        <v>4</v>
      </c>
      <c r="N1934" s="16" t="s">
        <v>557</v>
      </c>
      <c r="O1934" s="16" t="s">
        <v>606</v>
      </c>
      <c r="P1934" s="16" t="s">
        <v>70</v>
      </c>
      <c r="Q1934" s="16" t="s">
        <v>681</v>
      </c>
      <c r="R1934" s="16" t="s">
        <v>689</v>
      </c>
      <c r="S1934" s="16" t="s">
        <v>591</v>
      </c>
      <c r="T1934" s="20">
        <f>E1934+7</f>
        <v>42409</v>
      </c>
    </row>
    <row r="1935" spans="1:20" x14ac:dyDescent="0.2">
      <c r="A1935" s="16" t="s">
        <v>676</v>
      </c>
      <c r="B1935" s="4">
        <v>4100</v>
      </c>
      <c r="C1935" s="21" t="s">
        <v>598</v>
      </c>
      <c r="D1935" s="16">
        <v>29216</v>
      </c>
      <c r="E1935" s="22">
        <v>42672</v>
      </c>
      <c r="F1935" s="16" t="s">
        <v>585</v>
      </c>
      <c r="G1935" s="21">
        <v>46</v>
      </c>
      <c r="H1935" s="18">
        <f>G1935*L1935</f>
        <v>1988.12</v>
      </c>
      <c r="I1935" s="23">
        <v>0.1</v>
      </c>
      <c r="J1935" s="16" t="s">
        <v>595</v>
      </c>
      <c r="K1935" s="24">
        <v>307.17</v>
      </c>
      <c r="L1935" s="18">
        <v>43.22</v>
      </c>
      <c r="M1935" s="24">
        <v>4</v>
      </c>
      <c r="N1935" s="16" t="s">
        <v>634</v>
      </c>
      <c r="O1935" s="21" t="s">
        <v>599</v>
      </c>
      <c r="P1935" s="16" t="s">
        <v>68</v>
      </c>
      <c r="Q1935" s="21" t="s">
        <v>681</v>
      </c>
      <c r="R1935" s="16" t="s">
        <v>689</v>
      </c>
      <c r="S1935" s="21" t="s">
        <v>591</v>
      </c>
      <c r="T1935" s="20">
        <f>E1935+7</f>
        <v>42679</v>
      </c>
    </row>
    <row r="1936" spans="1:20" x14ac:dyDescent="0.2">
      <c r="A1936" s="16" t="s">
        <v>676</v>
      </c>
      <c r="B1936" s="2">
        <v>6138</v>
      </c>
      <c r="C1936" s="16" t="s">
        <v>598</v>
      </c>
      <c r="D1936" s="16">
        <v>43488</v>
      </c>
      <c r="E1936" s="17">
        <v>42478</v>
      </c>
      <c r="F1936" s="16" t="s">
        <v>585</v>
      </c>
      <c r="G1936" s="16">
        <v>46</v>
      </c>
      <c r="H1936" s="18">
        <f>G1936*L1936</f>
        <v>2250.3200000000002</v>
      </c>
      <c r="I1936" s="19">
        <v>0.08</v>
      </c>
      <c r="J1936" s="16" t="s">
        <v>595</v>
      </c>
      <c r="K1936" s="18">
        <v>483.67</v>
      </c>
      <c r="L1936" s="18">
        <v>48.92</v>
      </c>
      <c r="M1936" s="18">
        <v>4.5</v>
      </c>
      <c r="N1936" s="16" t="s">
        <v>623</v>
      </c>
      <c r="O1936" s="16" t="s">
        <v>607</v>
      </c>
      <c r="P1936" s="16" t="s">
        <v>68</v>
      </c>
      <c r="Q1936" s="16" t="s">
        <v>679</v>
      </c>
      <c r="R1936" s="16" t="s">
        <v>685</v>
      </c>
      <c r="S1936" s="16" t="s">
        <v>591</v>
      </c>
      <c r="T1936" s="20">
        <f>E1936+7</f>
        <v>42485</v>
      </c>
    </row>
    <row r="1937" spans="1:20" x14ac:dyDescent="0.2">
      <c r="A1937" s="16" t="s">
        <v>676</v>
      </c>
      <c r="B1937" s="4">
        <v>1342</v>
      </c>
      <c r="C1937" s="21" t="s">
        <v>598</v>
      </c>
      <c r="D1937" s="16">
        <v>9824</v>
      </c>
      <c r="E1937" s="22">
        <v>41965</v>
      </c>
      <c r="F1937" s="16" t="s">
        <v>585</v>
      </c>
      <c r="G1937" s="21">
        <v>39</v>
      </c>
      <c r="H1937" s="18">
        <f>G1937*L1937</f>
        <v>1907.88</v>
      </c>
      <c r="I1937" s="23">
        <v>0.03</v>
      </c>
      <c r="J1937" s="16" t="s">
        <v>594</v>
      </c>
      <c r="K1937" s="24">
        <v>540.66999999999996</v>
      </c>
      <c r="L1937" s="18">
        <v>48.92</v>
      </c>
      <c r="M1937" s="24">
        <v>4.5</v>
      </c>
      <c r="N1937" s="16" t="s">
        <v>454</v>
      </c>
      <c r="O1937" s="21" t="s">
        <v>600</v>
      </c>
      <c r="P1937" s="16" t="s">
        <v>70</v>
      </c>
      <c r="Q1937" s="21" t="s">
        <v>679</v>
      </c>
      <c r="R1937" s="16" t="s">
        <v>685</v>
      </c>
      <c r="S1937" s="21" t="s">
        <v>591</v>
      </c>
      <c r="T1937" s="20">
        <f>E1937+7</f>
        <v>41972</v>
      </c>
    </row>
    <row r="1938" spans="1:20" x14ac:dyDescent="0.2">
      <c r="A1938" s="16" t="s">
        <v>676</v>
      </c>
      <c r="B1938" s="4">
        <v>7730</v>
      </c>
      <c r="C1938" s="16" t="s">
        <v>598</v>
      </c>
      <c r="D1938" s="16">
        <v>55366</v>
      </c>
      <c r="E1938" s="17">
        <v>42592</v>
      </c>
      <c r="F1938" s="16" t="s">
        <v>585</v>
      </c>
      <c r="G1938" s="16">
        <v>7</v>
      </c>
      <c r="H1938" s="18">
        <f>G1938*L1938</f>
        <v>391.58</v>
      </c>
      <c r="I1938" s="19">
        <v>0.1</v>
      </c>
      <c r="J1938" s="16" t="s">
        <v>595</v>
      </c>
      <c r="K1938" s="18">
        <v>-204.65</v>
      </c>
      <c r="L1938" s="18">
        <v>55.94</v>
      </c>
      <c r="M1938" s="18">
        <v>6.55</v>
      </c>
      <c r="N1938" s="16" t="s">
        <v>639</v>
      </c>
      <c r="O1938" s="16" t="s">
        <v>599</v>
      </c>
      <c r="P1938" s="16" t="s">
        <v>71</v>
      </c>
      <c r="Q1938" s="16" t="s">
        <v>681</v>
      </c>
      <c r="R1938" s="16" t="s">
        <v>689</v>
      </c>
      <c r="S1938" s="16" t="s">
        <v>591</v>
      </c>
      <c r="T1938" s="20">
        <f>E1938+7</f>
        <v>42599</v>
      </c>
    </row>
    <row r="1939" spans="1:20" x14ac:dyDescent="0.2">
      <c r="A1939" s="16" t="s">
        <v>676</v>
      </c>
      <c r="B1939" s="4">
        <v>2173</v>
      </c>
      <c r="C1939" s="21" t="s">
        <v>598</v>
      </c>
      <c r="D1939" s="16">
        <v>15651</v>
      </c>
      <c r="E1939" s="22">
        <v>42586</v>
      </c>
      <c r="F1939" s="16" t="s">
        <v>585</v>
      </c>
      <c r="G1939" s="21">
        <v>40</v>
      </c>
      <c r="H1939" s="18">
        <f>G1939*L1939</f>
        <v>2408.8000000000002</v>
      </c>
      <c r="I1939" s="23">
        <v>0.1</v>
      </c>
      <c r="J1939" s="16" t="s">
        <v>594</v>
      </c>
      <c r="K1939" s="24">
        <v>549.45000000000005</v>
      </c>
      <c r="L1939" s="18">
        <v>60.22</v>
      </c>
      <c r="M1939" s="24">
        <v>3.5</v>
      </c>
      <c r="N1939" s="16" t="s">
        <v>662</v>
      </c>
      <c r="O1939" s="21" t="s">
        <v>607</v>
      </c>
      <c r="P1939" s="16" t="s">
        <v>69</v>
      </c>
      <c r="Q1939" s="21" t="s">
        <v>679</v>
      </c>
      <c r="R1939" s="16" t="s">
        <v>685</v>
      </c>
      <c r="S1939" s="21" t="s">
        <v>591</v>
      </c>
      <c r="T1939" s="20">
        <f>E1939+7</f>
        <v>42593</v>
      </c>
    </row>
    <row r="1940" spans="1:20" x14ac:dyDescent="0.2">
      <c r="A1940" s="16" t="s">
        <v>676</v>
      </c>
      <c r="B1940" s="4">
        <v>3599</v>
      </c>
      <c r="C1940" s="16" t="s">
        <v>598</v>
      </c>
      <c r="D1940" s="16">
        <v>25666</v>
      </c>
      <c r="E1940" s="17">
        <v>42554</v>
      </c>
      <c r="F1940" s="16" t="s">
        <v>585</v>
      </c>
      <c r="G1940" s="16">
        <v>36</v>
      </c>
      <c r="H1940" s="18">
        <f>G1940*L1940</f>
        <v>5070.5999999999995</v>
      </c>
      <c r="I1940" s="19">
        <v>0.06</v>
      </c>
      <c r="J1940" s="16" t="s">
        <v>595</v>
      </c>
      <c r="K1940" s="18">
        <v>369.46</v>
      </c>
      <c r="L1940" s="18">
        <v>140.85</v>
      </c>
      <c r="M1940" s="18">
        <v>19.989999999999998</v>
      </c>
      <c r="N1940" s="16" t="s">
        <v>672</v>
      </c>
      <c r="O1940" s="16" t="s">
        <v>606</v>
      </c>
      <c r="P1940" s="16" t="s">
        <v>70</v>
      </c>
      <c r="Q1940" s="16" t="s">
        <v>679</v>
      </c>
      <c r="R1940" s="16" t="s">
        <v>692</v>
      </c>
      <c r="S1940" s="16" t="s">
        <v>591</v>
      </c>
      <c r="T1940" s="20">
        <f>E1940+7</f>
        <v>42561</v>
      </c>
    </row>
    <row r="1941" spans="1:20" x14ac:dyDescent="0.2">
      <c r="A1941" s="16" t="s">
        <v>676</v>
      </c>
      <c r="B1941" s="2">
        <v>7133</v>
      </c>
      <c r="C1941" s="21" t="s">
        <v>598</v>
      </c>
      <c r="D1941" s="16">
        <v>50854</v>
      </c>
      <c r="E1941" s="22">
        <v>42294</v>
      </c>
      <c r="F1941" s="16" t="s">
        <v>585</v>
      </c>
      <c r="G1941" s="21">
        <v>42</v>
      </c>
      <c r="H1941" s="18">
        <f>G1941*L1941</f>
        <v>461.16</v>
      </c>
      <c r="I1941" s="23">
        <v>0.06</v>
      </c>
      <c r="J1941" s="16" t="s">
        <v>594</v>
      </c>
      <c r="K1941" s="24">
        <v>25.79</v>
      </c>
      <c r="L1941" s="18">
        <v>10.98</v>
      </c>
      <c r="M1941" s="24">
        <v>3.37</v>
      </c>
      <c r="N1941" s="16" t="s">
        <v>635</v>
      </c>
      <c r="O1941" s="21" t="s">
        <v>599</v>
      </c>
      <c r="P1941" s="16" t="s">
        <v>71</v>
      </c>
      <c r="Q1941" s="21" t="s">
        <v>679</v>
      </c>
      <c r="R1941" s="16" t="s">
        <v>684</v>
      </c>
      <c r="S1941" s="21" t="s">
        <v>592</v>
      </c>
      <c r="T1941" s="20">
        <f>E1941+7</f>
        <v>42301</v>
      </c>
    </row>
    <row r="1942" spans="1:20" x14ac:dyDescent="0.2">
      <c r="A1942" s="16" t="s">
        <v>676</v>
      </c>
      <c r="B1942" s="4">
        <v>2453</v>
      </c>
      <c r="C1942" s="16" t="s">
        <v>598</v>
      </c>
      <c r="D1942" s="16">
        <v>17831</v>
      </c>
      <c r="E1942" s="17">
        <v>42607</v>
      </c>
      <c r="F1942" s="16" t="s">
        <v>585</v>
      </c>
      <c r="G1942" s="16">
        <v>34</v>
      </c>
      <c r="H1942" s="18">
        <f>G1942*L1942</f>
        <v>237.32000000000002</v>
      </c>
      <c r="I1942" s="19">
        <v>0.06</v>
      </c>
      <c r="J1942" s="16" t="s">
        <v>595</v>
      </c>
      <c r="K1942" s="18">
        <v>41.31</v>
      </c>
      <c r="L1942" s="18">
        <v>6.98</v>
      </c>
      <c r="M1942" s="18">
        <v>2.83</v>
      </c>
      <c r="N1942" s="16" t="s">
        <v>631</v>
      </c>
      <c r="O1942" s="16" t="s">
        <v>607</v>
      </c>
      <c r="P1942" s="16" t="s">
        <v>71</v>
      </c>
      <c r="Q1942" s="16" t="s">
        <v>680</v>
      </c>
      <c r="R1942" s="16" t="s">
        <v>687</v>
      </c>
      <c r="S1942" s="16" t="s">
        <v>592</v>
      </c>
      <c r="T1942" s="20">
        <f>E1942+7</f>
        <v>42614</v>
      </c>
    </row>
    <row r="1943" spans="1:20" x14ac:dyDescent="0.2">
      <c r="A1943" s="16" t="s">
        <v>676</v>
      </c>
      <c r="B1943" s="2">
        <v>7741</v>
      </c>
      <c r="C1943" s="21" t="s">
        <v>598</v>
      </c>
      <c r="D1943" s="16">
        <v>55425</v>
      </c>
      <c r="E1943" s="22">
        <v>42248</v>
      </c>
      <c r="F1943" s="16" t="s">
        <v>585</v>
      </c>
      <c r="G1943" s="21">
        <v>8</v>
      </c>
      <c r="H1943" s="18">
        <f>G1943*L1943</f>
        <v>2407.7600000000002</v>
      </c>
      <c r="I1943" s="23">
        <v>0.05</v>
      </c>
      <c r="J1943" s="16" t="s">
        <v>594</v>
      </c>
      <c r="K1943" s="24">
        <v>-114.68</v>
      </c>
      <c r="L1943" s="18">
        <v>300.97000000000003</v>
      </c>
      <c r="M1943" s="24">
        <v>7.18</v>
      </c>
      <c r="N1943" s="16" t="s">
        <v>197</v>
      </c>
      <c r="O1943" s="21" t="s">
        <v>600</v>
      </c>
      <c r="P1943" s="16" t="s">
        <v>71</v>
      </c>
      <c r="Q1943" s="21" t="s">
        <v>681</v>
      </c>
      <c r="R1943" s="16" t="s">
        <v>689</v>
      </c>
      <c r="S1943" s="21" t="s">
        <v>591</v>
      </c>
      <c r="T1943" s="20">
        <f>E1943+7</f>
        <v>42255</v>
      </c>
    </row>
    <row r="1944" spans="1:20" x14ac:dyDescent="0.2">
      <c r="A1944" s="16" t="s">
        <v>676</v>
      </c>
      <c r="B1944" s="2">
        <v>6142</v>
      </c>
      <c r="C1944" s="16" t="s">
        <v>598</v>
      </c>
      <c r="D1944" s="16">
        <v>43488</v>
      </c>
      <c r="E1944" s="17">
        <v>42478</v>
      </c>
      <c r="F1944" s="16" t="s">
        <v>585</v>
      </c>
      <c r="G1944" s="16">
        <v>3</v>
      </c>
      <c r="H1944" s="18">
        <f>G1944*L1944</f>
        <v>1349.97</v>
      </c>
      <c r="I1944" s="19">
        <v>0.06</v>
      </c>
      <c r="J1944" s="16" t="s">
        <v>595</v>
      </c>
      <c r="K1944" s="18">
        <v>-1569.06</v>
      </c>
      <c r="L1944" s="18">
        <v>449.99</v>
      </c>
      <c r="M1944" s="18">
        <v>24.49</v>
      </c>
      <c r="N1944" s="16" t="s">
        <v>259</v>
      </c>
      <c r="O1944" s="16" t="s">
        <v>606</v>
      </c>
      <c r="P1944" s="16" t="s">
        <v>68</v>
      </c>
      <c r="Q1944" s="16" t="s">
        <v>681</v>
      </c>
      <c r="R1944" s="16" t="s">
        <v>697</v>
      </c>
      <c r="S1944" s="16" t="s">
        <v>589</v>
      </c>
      <c r="T1944" s="20">
        <f>E1944+7</f>
        <v>42485</v>
      </c>
    </row>
    <row r="1945" spans="1:20" x14ac:dyDescent="0.2">
      <c r="A1945" s="16" t="s">
        <v>676</v>
      </c>
      <c r="B1945" s="2">
        <v>6403</v>
      </c>
      <c r="C1945" s="21" t="s">
        <v>598</v>
      </c>
      <c r="D1945" s="16">
        <v>45476</v>
      </c>
      <c r="E1945" s="22">
        <v>42417</v>
      </c>
      <c r="F1945" s="16" t="s">
        <v>585</v>
      </c>
      <c r="G1945" s="21">
        <v>48</v>
      </c>
      <c r="H1945" s="18">
        <f>G1945*L1945</f>
        <v>1045.44</v>
      </c>
      <c r="I1945" s="23">
        <v>7.0000000000000007E-2</v>
      </c>
      <c r="J1945" s="16" t="s">
        <v>595</v>
      </c>
      <c r="K1945" s="24">
        <v>204.58</v>
      </c>
      <c r="L1945" s="18">
        <v>21.78</v>
      </c>
      <c r="M1945" s="24">
        <v>5.94</v>
      </c>
      <c r="N1945" s="16" t="s">
        <v>638</v>
      </c>
      <c r="O1945" s="21" t="s">
        <v>606</v>
      </c>
      <c r="P1945" s="16" t="s">
        <v>68</v>
      </c>
      <c r="Q1945" s="21" t="s">
        <v>679</v>
      </c>
      <c r="R1945" s="16" t="s">
        <v>685</v>
      </c>
      <c r="S1945" s="21" t="s">
        <v>590</v>
      </c>
      <c r="T1945" s="20">
        <f>E1945+7</f>
        <v>42424</v>
      </c>
    </row>
    <row r="1946" spans="1:20" x14ac:dyDescent="0.2">
      <c r="A1946" s="16" t="s">
        <v>676</v>
      </c>
      <c r="B1946" s="2">
        <v>620</v>
      </c>
      <c r="C1946" s="16" t="s">
        <v>598</v>
      </c>
      <c r="D1946" s="16">
        <v>4261</v>
      </c>
      <c r="E1946" s="17">
        <v>42584</v>
      </c>
      <c r="F1946" s="16" t="s">
        <v>585</v>
      </c>
      <c r="G1946" s="16">
        <v>32</v>
      </c>
      <c r="H1946" s="18">
        <f>G1946*L1946</f>
        <v>9620.7999999999993</v>
      </c>
      <c r="I1946" s="19">
        <v>0.04</v>
      </c>
      <c r="J1946" s="16" t="s">
        <v>595</v>
      </c>
      <c r="K1946" s="18">
        <v>2848.17</v>
      </c>
      <c r="L1946" s="18">
        <v>300.64999999999998</v>
      </c>
      <c r="M1946" s="18">
        <v>24.49</v>
      </c>
      <c r="N1946" s="16" t="s">
        <v>631</v>
      </c>
      <c r="O1946" s="16" t="s">
        <v>607</v>
      </c>
      <c r="P1946" s="16" t="s">
        <v>71</v>
      </c>
      <c r="Q1946" s="16" t="s">
        <v>679</v>
      </c>
      <c r="R1946" s="16" t="s">
        <v>685</v>
      </c>
      <c r="S1946" s="16" t="s">
        <v>589</v>
      </c>
      <c r="T1946" s="20">
        <f>E1946+7</f>
        <v>42591</v>
      </c>
    </row>
    <row r="1947" spans="1:20" x14ac:dyDescent="0.2">
      <c r="A1947" s="16" t="s">
        <v>676</v>
      </c>
      <c r="B1947" s="4">
        <v>6105</v>
      </c>
      <c r="C1947" s="21" t="s">
        <v>598</v>
      </c>
      <c r="D1947" s="16">
        <v>43267</v>
      </c>
      <c r="E1947" s="22">
        <v>42079</v>
      </c>
      <c r="F1947" s="16" t="s">
        <v>585</v>
      </c>
      <c r="G1947" s="21">
        <v>17</v>
      </c>
      <c r="H1947" s="18">
        <f>G1947*L1947</f>
        <v>1304.24</v>
      </c>
      <c r="I1947" s="23">
        <v>0.05</v>
      </c>
      <c r="J1947" s="16" t="s">
        <v>594</v>
      </c>
      <c r="K1947" s="24">
        <v>171.26</v>
      </c>
      <c r="L1947" s="18">
        <v>76.72</v>
      </c>
      <c r="M1947" s="24">
        <v>19.95</v>
      </c>
      <c r="N1947" s="16" t="s">
        <v>491</v>
      </c>
      <c r="O1947" s="21" t="s">
        <v>606</v>
      </c>
      <c r="P1947" s="16" t="s">
        <v>68</v>
      </c>
      <c r="Q1947" s="21" t="s">
        <v>679</v>
      </c>
      <c r="R1947" s="16" t="s">
        <v>685</v>
      </c>
      <c r="S1947" s="21" t="s">
        <v>589</v>
      </c>
      <c r="T1947" s="20">
        <f>E1947+7</f>
        <v>42086</v>
      </c>
    </row>
    <row r="1948" spans="1:20" x14ac:dyDescent="0.2">
      <c r="A1948" s="16" t="s">
        <v>676</v>
      </c>
      <c r="B1948" s="4">
        <v>2957</v>
      </c>
      <c r="C1948" s="16" t="s">
        <v>598</v>
      </c>
      <c r="D1948" s="16">
        <v>21410</v>
      </c>
      <c r="E1948" s="17">
        <v>42430</v>
      </c>
      <c r="F1948" s="16" t="s">
        <v>585</v>
      </c>
      <c r="G1948" s="16">
        <v>16</v>
      </c>
      <c r="H1948" s="18">
        <f>G1948*L1948</f>
        <v>1974.08</v>
      </c>
      <c r="I1948" s="19">
        <v>0.01</v>
      </c>
      <c r="J1948" s="16" t="s">
        <v>594</v>
      </c>
      <c r="K1948" s="18">
        <v>554.91</v>
      </c>
      <c r="L1948" s="18">
        <v>123.38</v>
      </c>
      <c r="M1948" s="18">
        <v>24.49</v>
      </c>
      <c r="N1948" s="16" t="s">
        <v>632</v>
      </c>
      <c r="O1948" s="16" t="s">
        <v>599</v>
      </c>
      <c r="P1948" s="16" t="s">
        <v>71</v>
      </c>
      <c r="Q1948" s="16" t="s">
        <v>679</v>
      </c>
      <c r="R1948" s="16" t="s">
        <v>685</v>
      </c>
      <c r="S1948" s="16" t="s">
        <v>589</v>
      </c>
      <c r="T1948" s="20">
        <f>E1948+7</f>
        <v>42437</v>
      </c>
    </row>
    <row r="1949" spans="1:20" x14ac:dyDescent="0.2">
      <c r="A1949" s="16" t="s">
        <v>676</v>
      </c>
      <c r="B1949" s="4">
        <v>2459</v>
      </c>
      <c r="C1949" s="21" t="s">
        <v>598</v>
      </c>
      <c r="D1949" s="16">
        <v>17860</v>
      </c>
      <c r="E1949" s="22">
        <v>42039</v>
      </c>
      <c r="F1949" s="16" t="s">
        <v>585</v>
      </c>
      <c r="G1949" s="21">
        <v>16</v>
      </c>
      <c r="H1949" s="18">
        <f>G1949*L1949</f>
        <v>124.32</v>
      </c>
      <c r="I1949" s="23">
        <v>0.05</v>
      </c>
      <c r="J1949" s="16" t="s">
        <v>594</v>
      </c>
      <c r="K1949" s="24">
        <v>-96.33</v>
      </c>
      <c r="L1949" s="18">
        <v>7.77</v>
      </c>
      <c r="M1949" s="24">
        <v>9.23</v>
      </c>
      <c r="N1949" s="16" t="s">
        <v>648</v>
      </c>
      <c r="O1949" s="21" t="s">
        <v>599</v>
      </c>
      <c r="P1949" s="16" t="s">
        <v>69</v>
      </c>
      <c r="Q1949" s="21" t="s">
        <v>679</v>
      </c>
      <c r="R1949" s="16" t="s">
        <v>685</v>
      </c>
      <c r="S1949" s="21" t="s">
        <v>591</v>
      </c>
      <c r="T1949" s="20">
        <f>E1949+7</f>
        <v>42046</v>
      </c>
    </row>
    <row r="1950" spans="1:20" x14ac:dyDescent="0.2">
      <c r="A1950" s="16" t="s">
        <v>676</v>
      </c>
      <c r="B1950" s="2">
        <v>8087</v>
      </c>
      <c r="C1950" s="16" t="s">
        <v>598</v>
      </c>
      <c r="D1950" s="16">
        <v>57698</v>
      </c>
      <c r="E1950" s="17">
        <v>42314</v>
      </c>
      <c r="F1950" s="16" t="s">
        <v>585</v>
      </c>
      <c r="G1950" s="16">
        <v>10</v>
      </c>
      <c r="H1950" s="18">
        <f>G1950*L1950</f>
        <v>77.699999999999989</v>
      </c>
      <c r="I1950" s="19">
        <v>0.05</v>
      </c>
      <c r="J1950" s="16" t="s">
        <v>595</v>
      </c>
      <c r="K1950" s="18">
        <v>-66.91</v>
      </c>
      <c r="L1950" s="18">
        <v>7.77</v>
      </c>
      <c r="M1950" s="18">
        <v>9.23</v>
      </c>
      <c r="N1950" s="16" t="s">
        <v>559</v>
      </c>
      <c r="O1950" s="16" t="s">
        <v>600</v>
      </c>
      <c r="P1950" s="16" t="s">
        <v>68</v>
      </c>
      <c r="Q1950" s="16" t="s">
        <v>679</v>
      </c>
      <c r="R1950" s="16" t="s">
        <v>685</v>
      </c>
      <c r="S1950" s="16" t="s">
        <v>591</v>
      </c>
      <c r="T1950" s="20">
        <f>E1950+7</f>
        <v>42321</v>
      </c>
    </row>
    <row r="1951" spans="1:20" x14ac:dyDescent="0.2">
      <c r="A1951" s="16" t="s">
        <v>676</v>
      </c>
      <c r="B1951" s="4">
        <v>563</v>
      </c>
      <c r="C1951" s="21" t="s">
        <v>598</v>
      </c>
      <c r="D1951" s="16">
        <v>3810</v>
      </c>
      <c r="E1951" s="22">
        <v>42568</v>
      </c>
      <c r="F1951" s="16" t="s">
        <v>585</v>
      </c>
      <c r="G1951" s="21">
        <v>40</v>
      </c>
      <c r="H1951" s="18">
        <f>G1951*L1951</f>
        <v>179.20000000000002</v>
      </c>
      <c r="I1951" s="23">
        <v>0.09</v>
      </c>
      <c r="J1951" s="16" t="s">
        <v>595</v>
      </c>
      <c r="K1951" s="24">
        <v>-1845.66</v>
      </c>
      <c r="L1951" s="18">
        <v>4.4800000000000004</v>
      </c>
      <c r="M1951" s="24">
        <v>49</v>
      </c>
      <c r="N1951" s="16" t="s">
        <v>637</v>
      </c>
      <c r="O1951" s="21" t="s">
        <v>599</v>
      </c>
      <c r="P1951" s="16" t="s">
        <v>71</v>
      </c>
      <c r="Q1951" s="21" t="s">
        <v>679</v>
      </c>
      <c r="R1951" s="16" t="s">
        <v>685</v>
      </c>
      <c r="S1951" s="21" t="s">
        <v>589</v>
      </c>
      <c r="T1951" s="20">
        <f>E1951+7</f>
        <v>42575</v>
      </c>
    </row>
    <row r="1952" spans="1:20" x14ac:dyDescent="0.2">
      <c r="A1952" s="16" t="s">
        <v>676</v>
      </c>
      <c r="B1952" s="4">
        <v>289</v>
      </c>
      <c r="C1952" s="16" t="s">
        <v>598</v>
      </c>
      <c r="D1952" s="16">
        <v>2022</v>
      </c>
      <c r="E1952" s="17">
        <v>42382</v>
      </c>
      <c r="F1952" s="16" t="s">
        <v>585</v>
      </c>
      <c r="G1952" s="16">
        <v>45</v>
      </c>
      <c r="H1952" s="18">
        <f>G1952*L1952</f>
        <v>177.75</v>
      </c>
      <c r="I1952" s="19">
        <v>0</v>
      </c>
      <c r="J1952" s="16" t="s">
        <v>595</v>
      </c>
      <c r="K1952" s="18">
        <v>-157.18</v>
      </c>
      <c r="L1952" s="18">
        <v>3.95</v>
      </c>
      <c r="M1952" s="18">
        <v>5.13</v>
      </c>
      <c r="N1952" s="16" t="s">
        <v>635</v>
      </c>
      <c r="O1952" s="16" t="s">
        <v>606</v>
      </c>
      <c r="P1952" s="16" t="s">
        <v>71</v>
      </c>
      <c r="Q1952" s="16" t="s">
        <v>679</v>
      </c>
      <c r="R1952" s="16" t="s">
        <v>685</v>
      </c>
      <c r="S1952" s="16" t="s">
        <v>591</v>
      </c>
      <c r="T1952" s="20">
        <f>E1952+7</f>
        <v>42389</v>
      </c>
    </row>
    <row r="1953" spans="1:20" x14ac:dyDescent="0.2">
      <c r="A1953" s="16" t="s">
        <v>676</v>
      </c>
      <c r="B1953" s="2">
        <v>8088</v>
      </c>
      <c r="C1953" s="21" t="s">
        <v>598</v>
      </c>
      <c r="D1953" s="16">
        <v>57698</v>
      </c>
      <c r="E1953" s="22">
        <v>42314</v>
      </c>
      <c r="F1953" s="16" t="s">
        <v>585</v>
      </c>
      <c r="G1953" s="21">
        <v>13</v>
      </c>
      <c r="H1953" s="18">
        <f>G1953*L1953</f>
        <v>4722.25</v>
      </c>
      <c r="I1953" s="23">
        <v>0.04</v>
      </c>
      <c r="J1953" s="16" t="s">
        <v>595</v>
      </c>
      <c r="K1953" s="24">
        <v>1127.31</v>
      </c>
      <c r="L1953" s="18">
        <v>363.25</v>
      </c>
      <c r="M1953" s="24">
        <v>19.989999999999998</v>
      </c>
      <c r="N1953" s="16" t="s">
        <v>636</v>
      </c>
      <c r="O1953" s="21" t="s">
        <v>599</v>
      </c>
      <c r="P1953" s="16" t="s">
        <v>68</v>
      </c>
      <c r="Q1953" s="21" t="s">
        <v>679</v>
      </c>
      <c r="R1953" s="16" t="s">
        <v>685</v>
      </c>
      <c r="S1953" s="21" t="s">
        <v>591</v>
      </c>
      <c r="T1953" s="20">
        <f>E1953+7</f>
        <v>42321</v>
      </c>
    </row>
    <row r="1954" spans="1:20" x14ac:dyDescent="0.2">
      <c r="A1954" s="16" t="s">
        <v>676</v>
      </c>
      <c r="B1954" s="4">
        <v>4070</v>
      </c>
      <c r="C1954" s="16" t="s">
        <v>598</v>
      </c>
      <c r="D1954" s="16">
        <v>28992</v>
      </c>
      <c r="E1954" s="17">
        <v>42205</v>
      </c>
      <c r="F1954" s="16" t="s">
        <v>585</v>
      </c>
      <c r="G1954" s="16">
        <v>41</v>
      </c>
      <c r="H1954" s="18">
        <f>G1954*L1954</f>
        <v>7317.2699999999995</v>
      </c>
      <c r="I1954" s="19">
        <v>0.1</v>
      </c>
      <c r="J1954" s="16" t="s">
        <v>594</v>
      </c>
      <c r="K1954" s="18">
        <v>1662.92</v>
      </c>
      <c r="L1954" s="18">
        <v>178.47</v>
      </c>
      <c r="M1954" s="18">
        <v>19.989999999999998</v>
      </c>
      <c r="N1954" s="16" t="s">
        <v>513</v>
      </c>
      <c r="O1954" s="16" t="s">
        <v>600</v>
      </c>
      <c r="P1954" s="16" t="s">
        <v>70</v>
      </c>
      <c r="Q1954" s="16" t="s">
        <v>679</v>
      </c>
      <c r="R1954" s="16" t="s">
        <v>692</v>
      </c>
      <c r="S1954" s="16" t="s">
        <v>591</v>
      </c>
      <c r="T1954" s="20">
        <f>E1954+7</f>
        <v>42212</v>
      </c>
    </row>
    <row r="1955" spans="1:20" x14ac:dyDescent="0.2">
      <c r="A1955" s="16" t="s">
        <v>676</v>
      </c>
      <c r="B1955" s="2">
        <v>6436</v>
      </c>
      <c r="C1955" s="21" t="s">
        <v>598</v>
      </c>
      <c r="D1955" s="16">
        <v>45734</v>
      </c>
      <c r="E1955" s="22">
        <v>42507</v>
      </c>
      <c r="F1955" s="16" t="s">
        <v>585</v>
      </c>
      <c r="G1955" s="21">
        <v>47</v>
      </c>
      <c r="H1955" s="18">
        <f>G1955*L1955</f>
        <v>548.02</v>
      </c>
      <c r="I1955" s="23">
        <v>0.03</v>
      </c>
      <c r="J1955" s="16" t="s">
        <v>594</v>
      </c>
      <c r="K1955" s="24">
        <v>-157.30000000000001</v>
      </c>
      <c r="L1955" s="18">
        <v>11.66</v>
      </c>
      <c r="M1955" s="24">
        <v>7.95</v>
      </c>
      <c r="N1955" s="16" t="s">
        <v>635</v>
      </c>
      <c r="O1955" s="21" t="s">
        <v>606</v>
      </c>
      <c r="P1955" s="16" t="s">
        <v>70</v>
      </c>
      <c r="Q1955" s="21" t="s">
        <v>679</v>
      </c>
      <c r="R1955" s="16" t="s">
        <v>683</v>
      </c>
      <c r="S1955" s="21" t="s">
        <v>592</v>
      </c>
      <c r="T1955" s="20">
        <f>E1955+7</f>
        <v>42514</v>
      </c>
    </row>
    <row r="1956" spans="1:20" x14ac:dyDescent="0.2">
      <c r="A1956" s="16" t="s">
        <v>676</v>
      </c>
      <c r="B1956" s="2">
        <v>3892</v>
      </c>
      <c r="C1956" s="16" t="s">
        <v>598</v>
      </c>
      <c r="D1956" s="16">
        <v>27778</v>
      </c>
      <c r="E1956" s="17">
        <v>42188</v>
      </c>
      <c r="F1956" s="16" t="s">
        <v>585</v>
      </c>
      <c r="G1956" s="16">
        <v>34</v>
      </c>
      <c r="H1956" s="18">
        <f>G1956*L1956</f>
        <v>4793.32</v>
      </c>
      <c r="I1956" s="19">
        <v>7.0000000000000007E-2</v>
      </c>
      <c r="J1956" s="16" t="s">
        <v>593</v>
      </c>
      <c r="K1956" s="18">
        <v>-393.96</v>
      </c>
      <c r="L1956" s="18">
        <v>140.97999999999999</v>
      </c>
      <c r="M1956" s="18">
        <v>36.090000000000003</v>
      </c>
      <c r="N1956" s="16" t="s">
        <v>45</v>
      </c>
      <c r="O1956" s="16" t="s">
        <v>600</v>
      </c>
      <c r="P1956" s="16" t="s">
        <v>71</v>
      </c>
      <c r="Q1956" s="16" t="s">
        <v>680</v>
      </c>
      <c r="R1956" s="16" t="s">
        <v>695</v>
      </c>
      <c r="S1956" s="16" t="s">
        <v>587</v>
      </c>
      <c r="T1956" s="20">
        <f>E1956+7</f>
        <v>42195</v>
      </c>
    </row>
    <row r="1957" spans="1:20" x14ac:dyDescent="0.2">
      <c r="A1957" s="16" t="s">
        <v>676</v>
      </c>
      <c r="B1957" s="2">
        <v>1891</v>
      </c>
      <c r="C1957" s="21" t="s">
        <v>598</v>
      </c>
      <c r="D1957" s="16">
        <v>13572</v>
      </c>
      <c r="E1957" s="22">
        <v>42446</v>
      </c>
      <c r="F1957" s="16" t="s">
        <v>585</v>
      </c>
      <c r="G1957" s="21">
        <v>7</v>
      </c>
      <c r="H1957" s="18">
        <f>G1957*L1957</f>
        <v>35.14</v>
      </c>
      <c r="I1957" s="23">
        <v>7.0000000000000007E-2</v>
      </c>
      <c r="J1957" s="16" t="s">
        <v>595</v>
      </c>
      <c r="K1957" s="24">
        <v>-43.71</v>
      </c>
      <c r="L1957" s="18">
        <v>5.0199999999999996</v>
      </c>
      <c r="M1957" s="24">
        <v>5.14</v>
      </c>
      <c r="N1957" s="16" t="s">
        <v>638</v>
      </c>
      <c r="O1957" s="21" t="s">
        <v>599</v>
      </c>
      <c r="P1957" s="16" t="s">
        <v>68</v>
      </c>
      <c r="Q1957" s="21" t="s">
        <v>681</v>
      </c>
      <c r="R1957" s="16" t="s">
        <v>689</v>
      </c>
      <c r="S1957" s="21" t="s">
        <v>592</v>
      </c>
      <c r="T1957" s="20">
        <f>E1957+7</f>
        <v>42453</v>
      </c>
    </row>
    <row r="1958" spans="1:20" x14ac:dyDescent="0.2">
      <c r="A1958" s="16" t="s">
        <v>676</v>
      </c>
      <c r="B1958" s="4">
        <v>7359</v>
      </c>
      <c r="C1958" s="16" t="s">
        <v>598</v>
      </c>
      <c r="D1958" s="16">
        <v>52423</v>
      </c>
      <c r="E1958" s="17">
        <v>42044</v>
      </c>
      <c r="F1958" s="16" t="s">
        <v>585</v>
      </c>
      <c r="G1958" s="16">
        <v>49</v>
      </c>
      <c r="H1958" s="18">
        <f>G1958*L1958</f>
        <v>1735.09</v>
      </c>
      <c r="I1958" s="19">
        <v>0.02</v>
      </c>
      <c r="J1958" s="16" t="s">
        <v>595</v>
      </c>
      <c r="K1958" s="18">
        <v>749.16</v>
      </c>
      <c r="L1958" s="18">
        <v>35.409999999999997</v>
      </c>
      <c r="M1958" s="18">
        <v>1.99</v>
      </c>
      <c r="N1958" s="16" t="s">
        <v>623</v>
      </c>
      <c r="O1958" s="16" t="s">
        <v>607</v>
      </c>
      <c r="P1958" s="16" t="s">
        <v>68</v>
      </c>
      <c r="Q1958" s="16" t="s">
        <v>681</v>
      </c>
      <c r="R1958" s="16" t="s">
        <v>689</v>
      </c>
      <c r="S1958" s="16" t="s">
        <v>592</v>
      </c>
      <c r="T1958" s="20">
        <f>E1958+7</f>
        <v>42051</v>
      </c>
    </row>
    <row r="1959" spans="1:20" x14ac:dyDescent="0.2">
      <c r="A1959" s="16" t="s">
        <v>676</v>
      </c>
      <c r="B1959" s="4">
        <v>2275</v>
      </c>
      <c r="C1959" s="21" t="s">
        <v>598</v>
      </c>
      <c r="D1959" s="16">
        <v>16359</v>
      </c>
      <c r="E1959" s="22">
        <v>42443</v>
      </c>
      <c r="F1959" s="16" t="s">
        <v>585</v>
      </c>
      <c r="G1959" s="21">
        <v>39</v>
      </c>
      <c r="H1959" s="18">
        <f>G1959*L1959</f>
        <v>1399.71</v>
      </c>
      <c r="I1959" s="23">
        <v>0.06</v>
      </c>
      <c r="J1959" s="16" t="s">
        <v>595</v>
      </c>
      <c r="K1959" s="24">
        <v>137.86000000000001</v>
      </c>
      <c r="L1959" s="18">
        <v>35.89</v>
      </c>
      <c r="M1959" s="24">
        <v>14.72</v>
      </c>
      <c r="N1959" s="16" t="s">
        <v>325</v>
      </c>
      <c r="O1959" s="21" t="s">
        <v>606</v>
      </c>
      <c r="P1959" s="16" t="s">
        <v>70</v>
      </c>
      <c r="Q1959" s="21" t="s">
        <v>679</v>
      </c>
      <c r="R1959" s="16" t="s">
        <v>682</v>
      </c>
      <c r="S1959" s="21" t="s">
        <v>591</v>
      </c>
      <c r="T1959" s="20">
        <f>E1959+7</f>
        <v>42450</v>
      </c>
    </row>
    <row r="1960" spans="1:20" x14ac:dyDescent="0.2">
      <c r="A1960" s="16" t="s">
        <v>676</v>
      </c>
      <c r="B1960" s="2">
        <v>1996</v>
      </c>
      <c r="C1960" s="16" t="s">
        <v>598</v>
      </c>
      <c r="D1960" s="16">
        <v>14241</v>
      </c>
      <c r="E1960" s="17">
        <v>42474</v>
      </c>
      <c r="F1960" s="16" t="s">
        <v>585</v>
      </c>
      <c r="G1960" s="16">
        <v>22</v>
      </c>
      <c r="H1960" s="18">
        <f>G1960*L1960</f>
        <v>254.10000000000002</v>
      </c>
      <c r="I1960" s="19">
        <v>0.03</v>
      </c>
      <c r="J1960" s="16" t="s">
        <v>595</v>
      </c>
      <c r="K1960" s="18">
        <v>48.86</v>
      </c>
      <c r="L1960" s="18">
        <v>11.55</v>
      </c>
      <c r="M1960" s="18">
        <v>2.36</v>
      </c>
      <c r="N1960" s="16" t="s">
        <v>41</v>
      </c>
      <c r="O1960" s="16" t="s">
        <v>606</v>
      </c>
      <c r="P1960" s="16" t="s">
        <v>68</v>
      </c>
      <c r="Q1960" s="16" t="s">
        <v>679</v>
      </c>
      <c r="R1960" s="16" t="s">
        <v>683</v>
      </c>
      <c r="S1960" s="16" t="s">
        <v>588</v>
      </c>
      <c r="T1960" s="20">
        <f>E1960+7</f>
        <v>42481</v>
      </c>
    </row>
    <row r="1961" spans="1:20" x14ac:dyDescent="0.2">
      <c r="A1961" s="16" t="s">
        <v>676</v>
      </c>
      <c r="B1961" s="4">
        <v>3701</v>
      </c>
      <c r="C1961" s="21" t="s">
        <v>598</v>
      </c>
      <c r="D1961" s="16">
        <v>26437</v>
      </c>
      <c r="E1961" s="22">
        <v>42275</v>
      </c>
      <c r="F1961" s="16" t="s">
        <v>585</v>
      </c>
      <c r="G1961" s="21">
        <v>48</v>
      </c>
      <c r="H1961" s="18">
        <f>G1961*L1961</f>
        <v>267.84000000000003</v>
      </c>
      <c r="I1961" s="23">
        <v>0.08</v>
      </c>
      <c r="J1961" s="16" t="s">
        <v>595</v>
      </c>
      <c r="K1961" s="24">
        <v>49.05</v>
      </c>
      <c r="L1961" s="18">
        <v>5.58</v>
      </c>
      <c r="M1961" s="24">
        <v>0.7</v>
      </c>
      <c r="N1961" s="16" t="s">
        <v>629</v>
      </c>
      <c r="O1961" s="21" t="s">
        <v>607</v>
      </c>
      <c r="P1961" s="16" t="s">
        <v>71</v>
      </c>
      <c r="Q1961" s="21" t="s">
        <v>679</v>
      </c>
      <c r="R1961" s="16" t="s">
        <v>683</v>
      </c>
      <c r="S1961" s="21" t="s">
        <v>588</v>
      </c>
      <c r="T1961" s="20">
        <f>E1961+7</f>
        <v>42282</v>
      </c>
    </row>
    <row r="1962" spans="1:20" x14ac:dyDescent="0.2">
      <c r="A1962" s="16" t="s">
        <v>676</v>
      </c>
      <c r="B1962" s="4">
        <v>7945</v>
      </c>
      <c r="C1962" s="16" t="s">
        <v>598</v>
      </c>
      <c r="D1962" s="16">
        <v>56768</v>
      </c>
      <c r="E1962" s="17">
        <v>42151</v>
      </c>
      <c r="F1962" s="16" t="s">
        <v>585</v>
      </c>
      <c r="G1962" s="16">
        <v>37</v>
      </c>
      <c r="H1962" s="18">
        <f>G1962*L1962</f>
        <v>106.56</v>
      </c>
      <c r="I1962" s="19">
        <v>0.02</v>
      </c>
      <c r="J1962" s="16" t="s">
        <v>595</v>
      </c>
      <c r="K1962" s="18">
        <v>20.059999999999999</v>
      </c>
      <c r="L1962" s="18">
        <v>2.88</v>
      </c>
      <c r="M1962" s="18">
        <v>0.7</v>
      </c>
      <c r="N1962" s="16" t="s">
        <v>326</v>
      </c>
      <c r="O1962" s="16" t="s">
        <v>600</v>
      </c>
      <c r="P1962" s="16" t="s">
        <v>71</v>
      </c>
      <c r="Q1962" s="16" t="s">
        <v>679</v>
      </c>
      <c r="R1962" s="16" t="s">
        <v>683</v>
      </c>
      <c r="S1962" s="16" t="s">
        <v>588</v>
      </c>
      <c r="T1962" s="20">
        <f>E1962+7</f>
        <v>42158</v>
      </c>
    </row>
    <row r="1963" spans="1:20" x14ac:dyDescent="0.2">
      <c r="A1963" s="16" t="s">
        <v>676</v>
      </c>
      <c r="B1963" s="2">
        <v>5709</v>
      </c>
      <c r="C1963" s="21" t="s">
        <v>598</v>
      </c>
      <c r="D1963" s="16">
        <v>40388</v>
      </c>
      <c r="E1963" s="22">
        <v>42514</v>
      </c>
      <c r="F1963" s="16" t="s">
        <v>585</v>
      </c>
      <c r="G1963" s="21">
        <v>17</v>
      </c>
      <c r="H1963" s="18">
        <f>G1963*L1963</f>
        <v>72.760000000000005</v>
      </c>
      <c r="I1963" s="23">
        <v>0.1</v>
      </c>
      <c r="J1963" s="16" t="s">
        <v>595</v>
      </c>
      <c r="K1963" s="24">
        <v>2.44</v>
      </c>
      <c r="L1963" s="18">
        <v>4.28</v>
      </c>
      <c r="M1963" s="24">
        <v>0.94</v>
      </c>
      <c r="N1963" s="16" t="s">
        <v>639</v>
      </c>
      <c r="O1963" s="21" t="s">
        <v>599</v>
      </c>
      <c r="P1963" s="16" t="s">
        <v>68</v>
      </c>
      <c r="Q1963" s="21" t="s">
        <v>679</v>
      </c>
      <c r="R1963" s="16" t="s">
        <v>683</v>
      </c>
      <c r="S1963" s="21" t="s">
        <v>588</v>
      </c>
      <c r="T1963" s="20">
        <f>E1963+7</f>
        <v>42521</v>
      </c>
    </row>
    <row r="1964" spans="1:20" x14ac:dyDescent="0.2">
      <c r="A1964" s="16" t="s">
        <v>676</v>
      </c>
      <c r="B1964" s="2">
        <v>6819</v>
      </c>
      <c r="C1964" s="16" t="s">
        <v>598</v>
      </c>
      <c r="D1964" s="16">
        <v>48548</v>
      </c>
      <c r="E1964" s="17">
        <v>42028</v>
      </c>
      <c r="F1964" s="16" t="s">
        <v>585</v>
      </c>
      <c r="G1964" s="16">
        <v>3</v>
      </c>
      <c r="H1964" s="18">
        <f>G1964*L1964</f>
        <v>9.84</v>
      </c>
      <c r="I1964" s="19">
        <v>0.03</v>
      </c>
      <c r="J1964" s="16" t="s">
        <v>595</v>
      </c>
      <c r="K1964" s="18">
        <v>-10.27</v>
      </c>
      <c r="L1964" s="18">
        <v>3.28</v>
      </c>
      <c r="M1964" s="18">
        <v>3.97</v>
      </c>
      <c r="N1964" s="16" t="s">
        <v>639</v>
      </c>
      <c r="O1964" s="16" t="s">
        <v>606</v>
      </c>
      <c r="P1964" s="16" t="s">
        <v>71</v>
      </c>
      <c r="Q1964" s="16" t="s">
        <v>679</v>
      </c>
      <c r="R1964" s="16" t="s">
        <v>683</v>
      </c>
      <c r="S1964" s="16" t="s">
        <v>588</v>
      </c>
      <c r="T1964" s="20">
        <f>E1964+7</f>
        <v>42035</v>
      </c>
    </row>
    <row r="1965" spans="1:20" x14ac:dyDescent="0.2">
      <c r="A1965" s="16" t="s">
        <v>676</v>
      </c>
      <c r="B1965" s="2">
        <v>6288</v>
      </c>
      <c r="C1965" s="21" t="s">
        <v>598</v>
      </c>
      <c r="D1965" s="16">
        <v>44516</v>
      </c>
      <c r="E1965" s="22">
        <v>42123</v>
      </c>
      <c r="F1965" s="16" t="s">
        <v>585</v>
      </c>
      <c r="G1965" s="21">
        <v>17</v>
      </c>
      <c r="H1965" s="18">
        <f>G1965*L1965</f>
        <v>55.76</v>
      </c>
      <c r="I1965" s="23">
        <v>0.06</v>
      </c>
      <c r="J1965" s="16" t="s">
        <v>595</v>
      </c>
      <c r="K1965" s="24">
        <v>-47.32</v>
      </c>
      <c r="L1965" s="18">
        <v>3.28</v>
      </c>
      <c r="M1965" s="24">
        <v>3.97</v>
      </c>
      <c r="N1965" s="16" t="s">
        <v>627</v>
      </c>
      <c r="O1965" s="21" t="s">
        <v>607</v>
      </c>
      <c r="P1965" s="16" t="s">
        <v>69</v>
      </c>
      <c r="Q1965" s="21" t="s">
        <v>679</v>
      </c>
      <c r="R1965" s="16" t="s">
        <v>683</v>
      </c>
      <c r="S1965" s="21" t="s">
        <v>588</v>
      </c>
      <c r="T1965" s="20">
        <f>E1965+7</f>
        <v>42130</v>
      </c>
    </row>
    <row r="1966" spans="1:20" x14ac:dyDescent="0.2">
      <c r="A1966" s="16" t="s">
        <v>676</v>
      </c>
      <c r="B1966" s="4">
        <v>2532</v>
      </c>
      <c r="C1966" s="16" t="s">
        <v>598</v>
      </c>
      <c r="D1966" s="16">
        <v>18373</v>
      </c>
      <c r="E1966" s="17">
        <v>42411</v>
      </c>
      <c r="F1966" s="16" t="s">
        <v>585</v>
      </c>
      <c r="G1966" s="16">
        <v>35</v>
      </c>
      <c r="H1966" s="18">
        <f>G1966*L1966</f>
        <v>7261.7999999999993</v>
      </c>
      <c r="I1966" s="19">
        <v>0.09</v>
      </c>
      <c r="J1966" s="16" t="s">
        <v>595</v>
      </c>
      <c r="K1966" s="18">
        <v>2164.64</v>
      </c>
      <c r="L1966" s="18">
        <v>207.48</v>
      </c>
      <c r="M1966" s="18">
        <v>0.99</v>
      </c>
      <c r="N1966" s="16" t="s">
        <v>142</v>
      </c>
      <c r="O1966" s="16" t="s">
        <v>606</v>
      </c>
      <c r="P1966" s="16" t="s">
        <v>71</v>
      </c>
      <c r="Q1966" s="16" t="s">
        <v>679</v>
      </c>
      <c r="R1966" s="16" t="s">
        <v>685</v>
      </c>
      <c r="S1966" s="16" t="s">
        <v>591</v>
      </c>
      <c r="T1966" s="20">
        <f>E1966+7</f>
        <v>42418</v>
      </c>
    </row>
    <row r="1967" spans="1:20" x14ac:dyDescent="0.2">
      <c r="A1967" s="16" t="s">
        <v>676</v>
      </c>
      <c r="B1967" s="4">
        <v>5934</v>
      </c>
      <c r="C1967" s="21" t="s">
        <v>598</v>
      </c>
      <c r="D1967" s="16">
        <v>42083</v>
      </c>
      <c r="E1967" s="22">
        <v>42288</v>
      </c>
      <c r="F1967" s="16" t="s">
        <v>585</v>
      </c>
      <c r="G1967" s="21">
        <v>33</v>
      </c>
      <c r="H1967" s="18">
        <f>G1967*L1967</f>
        <v>68.64</v>
      </c>
      <c r="I1967" s="23">
        <v>0.05</v>
      </c>
      <c r="J1967" s="16" t="s">
        <v>595</v>
      </c>
      <c r="K1967" s="24">
        <v>-57.97</v>
      </c>
      <c r="L1967" s="18">
        <v>2.08</v>
      </c>
      <c r="M1967" s="24">
        <v>2.56</v>
      </c>
      <c r="N1967" s="16" t="s">
        <v>639</v>
      </c>
      <c r="O1967" s="21" t="s">
        <v>599</v>
      </c>
      <c r="P1967" s="16" t="s">
        <v>70</v>
      </c>
      <c r="Q1967" s="21" t="s">
        <v>679</v>
      </c>
      <c r="R1967" s="16" t="s">
        <v>684</v>
      </c>
      <c r="S1967" s="21" t="s">
        <v>592</v>
      </c>
      <c r="T1967" s="20">
        <f>E1967+7</f>
        <v>42295</v>
      </c>
    </row>
    <row r="1968" spans="1:20" x14ac:dyDescent="0.2">
      <c r="A1968" s="16" t="s">
        <v>676</v>
      </c>
      <c r="B1968" s="4">
        <v>4308</v>
      </c>
      <c r="C1968" s="16" t="s">
        <v>598</v>
      </c>
      <c r="D1968" s="16">
        <v>30660</v>
      </c>
      <c r="E1968" s="17">
        <v>42557</v>
      </c>
      <c r="F1968" s="16" t="s">
        <v>585</v>
      </c>
      <c r="G1968" s="16">
        <v>16</v>
      </c>
      <c r="H1968" s="18">
        <f>G1968*L1968</f>
        <v>1141.92</v>
      </c>
      <c r="I1968" s="19">
        <v>0.02</v>
      </c>
      <c r="J1968" s="16" t="s">
        <v>595</v>
      </c>
      <c r="K1968" s="18">
        <v>-647.13599999999997</v>
      </c>
      <c r="L1968" s="18">
        <v>71.37</v>
      </c>
      <c r="M1968" s="18">
        <v>69</v>
      </c>
      <c r="N1968" s="16" t="s">
        <v>628</v>
      </c>
      <c r="O1968" s="16" t="s">
        <v>607</v>
      </c>
      <c r="P1968" s="16" t="s">
        <v>69</v>
      </c>
      <c r="Q1968" s="16" t="s">
        <v>680</v>
      </c>
      <c r="R1968" s="16" t="s">
        <v>693</v>
      </c>
      <c r="S1968" s="16" t="s">
        <v>589</v>
      </c>
      <c r="T1968" s="20">
        <f>E1968+7</f>
        <v>42564</v>
      </c>
    </row>
    <row r="1969" spans="1:20" x14ac:dyDescent="0.2">
      <c r="A1969" s="16" t="s">
        <v>676</v>
      </c>
      <c r="B1969" s="2">
        <v>3277</v>
      </c>
      <c r="C1969" s="21" t="s">
        <v>598</v>
      </c>
      <c r="D1969" s="16">
        <v>23426</v>
      </c>
      <c r="E1969" s="22">
        <v>41990</v>
      </c>
      <c r="F1969" s="16" t="s">
        <v>585</v>
      </c>
      <c r="G1969" s="21">
        <v>12</v>
      </c>
      <c r="H1969" s="18">
        <f>G1969*L1969</f>
        <v>30.240000000000002</v>
      </c>
      <c r="I1969" s="23">
        <v>0.09</v>
      </c>
      <c r="J1969" s="16" t="s">
        <v>595</v>
      </c>
      <c r="K1969" s="24">
        <v>-23.17</v>
      </c>
      <c r="L1969" s="18">
        <v>2.52</v>
      </c>
      <c r="M1969" s="24">
        <v>1.92</v>
      </c>
      <c r="N1969" s="16" t="s">
        <v>635</v>
      </c>
      <c r="O1969" s="21" t="s">
        <v>599</v>
      </c>
      <c r="P1969" s="16" t="s">
        <v>70</v>
      </c>
      <c r="Q1969" s="21" t="s">
        <v>679</v>
      </c>
      <c r="R1969" s="16" t="s">
        <v>684</v>
      </c>
      <c r="S1969" s="21" t="s">
        <v>588</v>
      </c>
      <c r="T1969" s="20">
        <f>E1969+7</f>
        <v>41997</v>
      </c>
    </row>
    <row r="1970" spans="1:20" x14ac:dyDescent="0.2">
      <c r="A1970" s="16" t="s">
        <v>676</v>
      </c>
      <c r="B1970" s="4">
        <v>6330</v>
      </c>
      <c r="C1970" s="16" t="s">
        <v>598</v>
      </c>
      <c r="D1970" s="16">
        <v>44839</v>
      </c>
      <c r="E1970" s="17">
        <v>42471</v>
      </c>
      <c r="F1970" s="16" t="s">
        <v>585</v>
      </c>
      <c r="G1970" s="16">
        <v>27</v>
      </c>
      <c r="H1970" s="18">
        <f>G1970*L1970</f>
        <v>917.45999999999992</v>
      </c>
      <c r="I1970" s="19">
        <v>0.09</v>
      </c>
      <c r="J1970" s="16" t="s">
        <v>594</v>
      </c>
      <c r="K1970" s="18">
        <v>-246.3</v>
      </c>
      <c r="L1970" s="18">
        <v>33.979999999999997</v>
      </c>
      <c r="M1970" s="18">
        <v>19.989999999999998</v>
      </c>
      <c r="N1970" s="16" t="s">
        <v>631</v>
      </c>
      <c r="O1970" s="16" t="s">
        <v>607</v>
      </c>
      <c r="P1970" s="16" t="s">
        <v>70</v>
      </c>
      <c r="Q1970" s="16" t="s">
        <v>680</v>
      </c>
      <c r="R1970" s="16" t="s">
        <v>687</v>
      </c>
      <c r="S1970" s="16" t="s">
        <v>591</v>
      </c>
      <c r="T1970" s="20">
        <f>E1970+7</f>
        <v>42478</v>
      </c>
    </row>
    <row r="1971" spans="1:20" x14ac:dyDescent="0.2">
      <c r="A1971" s="16" t="s">
        <v>676</v>
      </c>
      <c r="B1971" s="4">
        <v>7783</v>
      </c>
      <c r="C1971" s="21" t="s">
        <v>598</v>
      </c>
      <c r="D1971" s="16">
        <v>55686</v>
      </c>
      <c r="E1971" s="22">
        <v>42027</v>
      </c>
      <c r="F1971" s="16" t="s">
        <v>585</v>
      </c>
      <c r="G1971" s="21">
        <v>26</v>
      </c>
      <c r="H1971" s="18">
        <f>G1971*L1971</f>
        <v>415.48</v>
      </c>
      <c r="I1971" s="23">
        <v>0.03</v>
      </c>
      <c r="J1971" s="16" t="s">
        <v>595</v>
      </c>
      <c r="K1971" s="24">
        <v>85.51</v>
      </c>
      <c r="L1971" s="18">
        <v>15.98</v>
      </c>
      <c r="M1971" s="24">
        <v>4</v>
      </c>
      <c r="N1971" s="16" t="s">
        <v>634</v>
      </c>
      <c r="O1971" s="21" t="s">
        <v>599</v>
      </c>
      <c r="P1971" s="16" t="s">
        <v>71</v>
      </c>
      <c r="Q1971" s="21" t="s">
        <v>681</v>
      </c>
      <c r="R1971" s="16" t="s">
        <v>689</v>
      </c>
      <c r="S1971" s="21" t="s">
        <v>591</v>
      </c>
      <c r="T1971" s="20">
        <f>E1971+7</f>
        <v>42034</v>
      </c>
    </row>
    <row r="1972" spans="1:20" x14ac:dyDescent="0.2">
      <c r="A1972" s="16" t="s">
        <v>676</v>
      </c>
      <c r="B1972" s="2">
        <v>3228</v>
      </c>
      <c r="C1972" s="16" t="s">
        <v>598</v>
      </c>
      <c r="D1972" s="16">
        <v>23169</v>
      </c>
      <c r="E1972" s="17">
        <v>42117</v>
      </c>
      <c r="F1972" s="16" t="s">
        <v>585</v>
      </c>
      <c r="G1972" s="16">
        <v>22</v>
      </c>
      <c r="H1972" s="18">
        <f>G1972*L1972</f>
        <v>1781.5600000000002</v>
      </c>
      <c r="I1972" s="19">
        <v>0.1</v>
      </c>
      <c r="J1972" s="16" t="s">
        <v>595</v>
      </c>
      <c r="K1972" s="18">
        <v>346.54</v>
      </c>
      <c r="L1972" s="18">
        <v>80.98</v>
      </c>
      <c r="M1972" s="18">
        <v>7.18</v>
      </c>
      <c r="N1972" s="16" t="s">
        <v>579</v>
      </c>
      <c r="O1972" s="16" t="s">
        <v>600</v>
      </c>
      <c r="P1972" s="16" t="s">
        <v>68</v>
      </c>
      <c r="Q1972" s="16" t="s">
        <v>681</v>
      </c>
      <c r="R1972" s="16" t="s">
        <v>689</v>
      </c>
      <c r="S1972" s="16" t="s">
        <v>591</v>
      </c>
      <c r="T1972" s="20">
        <f>E1972+7</f>
        <v>42124</v>
      </c>
    </row>
    <row r="1973" spans="1:20" x14ac:dyDescent="0.2">
      <c r="A1973" s="16" t="s">
        <v>676</v>
      </c>
      <c r="B1973" s="4">
        <v>7671</v>
      </c>
      <c r="C1973" s="21" t="s">
        <v>598</v>
      </c>
      <c r="D1973" s="16">
        <v>55011</v>
      </c>
      <c r="E1973" s="22">
        <v>42312</v>
      </c>
      <c r="F1973" s="16" t="s">
        <v>585</v>
      </c>
      <c r="G1973" s="21">
        <v>48</v>
      </c>
      <c r="H1973" s="18">
        <f>G1973*L1973</f>
        <v>472.79999999999995</v>
      </c>
      <c r="I1973" s="23">
        <v>0.09</v>
      </c>
      <c r="J1973" s="16" t="s">
        <v>595</v>
      </c>
      <c r="K1973" s="24">
        <v>-21</v>
      </c>
      <c r="L1973" s="18">
        <v>9.85</v>
      </c>
      <c r="M1973" s="24">
        <v>4.82</v>
      </c>
      <c r="N1973" s="16" t="s">
        <v>629</v>
      </c>
      <c r="O1973" s="21" t="s">
        <v>607</v>
      </c>
      <c r="P1973" s="16" t="s">
        <v>69</v>
      </c>
      <c r="Q1973" s="21" t="s">
        <v>679</v>
      </c>
      <c r="R1973" s="16" t="s">
        <v>683</v>
      </c>
      <c r="S1973" s="21" t="s">
        <v>588</v>
      </c>
      <c r="T1973" s="20">
        <f>E1973+7</f>
        <v>42319</v>
      </c>
    </row>
    <row r="1974" spans="1:20" x14ac:dyDescent="0.2">
      <c r="A1974" s="16" t="s">
        <v>676</v>
      </c>
      <c r="B1974" s="4">
        <v>3376</v>
      </c>
      <c r="C1974" s="16" t="s">
        <v>598</v>
      </c>
      <c r="D1974" s="16">
        <v>24098</v>
      </c>
      <c r="E1974" s="17">
        <v>42416</v>
      </c>
      <c r="F1974" s="16" t="s">
        <v>585</v>
      </c>
      <c r="G1974" s="16">
        <v>32</v>
      </c>
      <c r="H1974" s="18">
        <f>G1974*L1974</f>
        <v>4991.68</v>
      </c>
      <c r="I1974" s="19">
        <v>0.02</v>
      </c>
      <c r="J1974" s="16" t="s">
        <v>595</v>
      </c>
      <c r="K1974" s="18">
        <v>836.14499999999998</v>
      </c>
      <c r="L1974" s="18">
        <v>155.99</v>
      </c>
      <c r="M1974" s="18">
        <v>8.99</v>
      </c>
      <c r="N1974" s="16" t="s">
        <v>636</v>
      </c>
      <c r="O1974" s="16" t="s">
        <v>599</v>
      </c>
      <c r="P1974" s="16" t="s">
        <v>69</v>
      </c>
      <c r="Q1974" s="16" t="s">
        <v>681</v>
      </c>
      <c r="R1974" s="16" t="s">
        <v>688</v>
      </c>
      <c r="S1974" s="16" t="s">
        <v>591</v>
      </c>
      <c r="T1974" s="20">
        <f>E1974+7</f>
        <v>42423</v>
      </c>
    </row>
    <row r="1975" spans="1:20" x14ac:dyDescent="0.2">
      <c r="A1975" s="16" t="s">
        <v>676</v>
      </c>
      <c r="B1975" s="4">
        <v>7314</v>
      </c>
      <c r="C1975" s="21" t="s">
        <v>598</v>
      </c>
      <c r="D1975" s="16">
        <v>52160</v>
      </c>
      <c r="E1975" s="22">
        <v>42127</v>
      </c>
      <c r="F1975" s="16" t="s">
        <v>585</v>
      </c>
      <c r="G1975" s="21">
        <v>6</v>
      </c>
      <c r="H1975" s="18">
        <f>G1975*L1975</f>
        <v>755.93999999999994</v>
      </c>
      <c r="I1975" s="23">
        <v>0.09</v>
      </c>
      <c r="J1975" s="16" t="s">
        <v>595</v>
      </c>
      <c r="K1975" s="24">
        <v>-403.01799999999997</v>
      </c>
      <c r="L1975" s="18">
        <v>125.99</v>
      </c>
      <c r="M1975" s="24">
        <v>8.08</v>
      </c>
      <c r="N1975" s="16" t="s">
        <v>632</v>
      </c>
      <c r="O1975" s="21" t="s">
        <v>599</v>
      </c>
      <c r="P1975" s="16" t="s">
        <v>71</v>
      </c>
      <c r="Q1975" s="21" t="s">
        <v>681</v>
      </c>
      <c r="R1975" s="16" t="s">
        <v>688</v>
      </c>
      <c r="S1975" s="21" t="s">
        <v>591</v>
      </c>
      <c r="T1975" s="20">
        <f>E1975+7</f>
        <v>42134</v>
      </c>
    </row>
    <row r="1976" spans="1:20" x14ac:dyDescent="0.2">
      <c r="A1976" s="16" t="s">
        <v>676</v>
      </c>
      <c r="B1976" s="4">
        <v>5066</v>
      </c>
      <c r="C1976" s="16" t="s">
        <v>598</v>
      </c>
      <c r="D1976" s="16">
        <v>36103</v>
      </c>
      <c r="E1976" s="17">
        <v>42428</v>
      </c>
      <c r="F1976" s="16" t="s">
        <v>585</v>
      </c>
      <c r="G1976" s="16">
        <v>10</v>
      </c>
      <c r="H1976" s="18">
        <f>G1976*L1976</f>
        <v>48.2</v>
      </c>
      <c r="I1976" s="19">
        <v>0.01</v>
      </c>
      <c r="J1976" s="16" t="s">
        <v>595</v>
      </c>
      <c r="K1976" s="18">
        <v>-28.85</v>
      </c>
      <c r="L1976" s="18">
        <v>4.82</v>
      </c>
      <c r="M1976" s="18">
        <v>5.72</v>
      </c>
      <c r="N1976" s="16" t="s">
        <v>633</v>
      </c>
      <c r="O1976" s="16" t="s">
        <v>599</v>
      </c>
      <c r="P1976" s="16" t="s">
        <v>68</v>
      </c>
      <c r="Q1976" s="16" t="s">
        <v>680</v>
      </c>
      <c r="R1976" s="16" t="s">
        <v>687</v>
      </c>
      <c r="S1976" s="16" t="s">
        <v>592</v>
      </c>
      <c r="T1976" s="20">
        <f>E1976+7</f>
        <v>42435</v>
      </c>
    </row>
    <row r="1977" spans="1:20" x14ac:dyDescent="0.2">
      <c r="A1977" s="16" t="s">
        <v>676</v>
      </c>
      <c r="B1977" s="4">
        <v>280</v>
      </c>
      <c r="C1977" s="21" t="s">
        <v>598</v>
      </c>
      <c r="D1977" s="16">
        <v>1925</v>
      </c>
      <c r="E1977" s="22">
        <v>42372</v>
      </c>
      <c r="F1977" s="16" t="s">
        <v>585</v>
      </c>
      <c r="G1977" s="21">
        <v>7</v>
      </c>
      <c r="H1977" s="18">
        <f>G1977*L1977</f>
        <v>1933.3999999999999</v>
      </c>
      <c r="I1977" s="23">
        <v>0.08</v>
      </c>
      <c r="J1977" s="16" t="s">
        <v>595</v>
      </c>
      <c r="K1977" s="24">
        <v>67.84</v>
      </c>
      <c r="L1977" s="18">
        <v>276.2</v>
      </c>
      <c r="M1977" s="24">
        <v>24.49</v>
      </c>
      <c r="N1977" s="16" t="s">
        <v>636</v>
      </c>
      <c r="O1977" s="21" t="s">
        <v>599</v>
      </c>
      <c r="P1977" s="16" t="s">
        <v>71</v>
      </c>
      <c r="Q1977" s="21" t="s">
        <v>680</v>
      </c>
      <c r="R1977" s="16" t="s">
        <v>696</v>
      </c>
      <c r="S1977" s="21" t="s">
        <v>589</v>
      </c>
      <c r="T1977" s="20">
        <f>E1977+7</f>
        <v>42379</v>
      </c>
    </row>
    <row r="1978" spans="1:20" x14ac:dyDescent="0.2">
      <c r="A1978" s="16" t="s">
        <v>676</v>
      </c>
      <c r="B1978" s="2">
        <v>719</v>
      </c>
      <c r="C1978" s="16" t="s">
        <v>598</v>
      </c>
      <c r="D1978" s="16">
        <v>5153</v>
      </c>
      <c r="E1978" s="17">
        <v>42180</v>
      </c>
      <c r="F1978" s="16" t="s">
        <v>585</v>
      </c>
      <c r="G1978" s="16">
        <v>37</v>
      </c>
      <c r="H1978" s="18">
        <f>G1978*L1978</f>
        <v>4744.88</v>
      </c>
      <c r="I1978" s="19">
        <v>0.04</v>
      </c>
      <c r="J1978" s="16" t="s">
        <v>594</v>
      </c>
      <c r="K1978" s="18">
        <v>1467.82</v>
      </c>
      <c r="L1978" s="18">
        <v>128.24</v>
      </c>
      <c r="M1978" s="18">
        <v>12.65</v>
      </c>
      <c r="N1978" s="16" t="s">
        <v>630</v>
      </c>
      <c r="O1978" s="16" t="s">
        <v>607</v>
      </c>
      <c r="P1978" s="16" t="s">
        <v>68</v>
      </c>
      <c r="Q1978" s="16" t="s">
        <v>680</v>
      </c>
      <c r="R1978" s="16" t="s">
        <v>696</v>
      </c>
      <c r="S1978" s="16" t="s">
        <v>590</v>
      </c>
      <c r="T1978" s="20">
        <f>E1978+7</f>
        <v>42187</v>
      </c>
    </row>
    <row r="1979" spans="1:20" x14ac:dyDescent="0.2">
      <c r="A1979" s="16" t="s">
        <v>676</v>
      </c>
      <c r="B1979" s="4">
        <v>6499</v>
      </c>
      <c r="C1979" s="21" t="s">
        <v>598</v>
      </c>
      <c r="D1979" s="16">
        <v>46276</v>
      </c>
      <c r="E1979" s="22">
        <v>42652</v>
      </c>
      <c r="F1979" s="16" t="s">
        <v>585</v>
      </c>
      <c r="G1979" s="21">
        <v>4</v>
      </c>
      <c r="H1979" s="18">
        <f>G1979*L1979</f>
        <v>113.92</v>
      </c>
      <c r="I1979" s="23">
        <v>0.04</v>
      </c>
      <c r="J1979" s="16" t="s">
        <v>595</v>
      </c>
      <c r="K1979" s="24">
        <v>-52.62</v>
      </c>
      <c r="L1979" s="18">
        <v>28.48</v>
      </c>
      <c r="M1979" s="24">
        <v>1.99</v>
      </c>
      <c r="N1979" s="16" t="s">
        <v>411</v>
      </c>
      <c r="O1979" s="21" t="s">
        <v>606</v>
      </c>
      <c r="P1979" s="16" t="s">
        <v>69</v>
      </c>
      <c r="Q1979" s="21" t="s">
        <v>681</v>
      </c>
      <c r="R1979" s="16" t="s">
        <v>689</v>
      </c>
      <c r="S1979" s="21" t="s">
        <v>592</v>
      </c>
      <c r="T1979" s="20">
        <f>E1979+7</f>
        <v>42659</v>
      </c>
    </row>
    <row r="1980" spans="1:20" x14ac:dyDescent="0.2">
      <c r="A1980" s="16" t="s">
        <v>676</v>
      </c>
      <c r="B1980" s="4">
        <v>5937</v>
      </c>
      <c r="C1980" s="16" t="s">
        <v>598</v>
      </c>
      <c r="D1980" s="16">
        <v>42115</v>
      </c>
      <c r="E1980" s="17">
        <v>42357</v>
      </c>
      <c r="F1980" s="16" t="s">
        <v>585</v>
      </c>
      <c r="G1980" s="16">
        <v>21</v>
      </c>
      <c r="H1980" s="18">
        <f>G1980*L1980</f>
        <v>667.38</v>
      </c>
      <c r="I1980" s="19">
        <v>0.01</v>
      </c>
      <c r="J1980" s="16" t="s">
        <v>595</v>
      </c>
      <c r="K1980" s="18">
        <v>224.71</v>
      </c>
      <c r="L1980" s="18">
        <v>31.78</v>
      </c>
      <c r="M1980" s="18">
        <v>1.99</v>
      </c>
      <c r="N1980" s="16" t="s">
        <v>243</v>
      </c>
      <c r="O1980" s="16" t="s">
        <v>600</v>
      </c>
      <c r="P1980" s="16" t="s">
        <v>68</v>
      </c>
      <c r="Q1980" s="16" t="s">
        <v>681</v>
      </c>
      <c r="R1980" s="16" t="s">
        <v>689</v>
      </c>
      <c r="S1980" s="16" t="s">
        <v>592</v>
      </c>
      <c r="T1980" s="20">
        <f>E1980+7</f>
        <v>42364</v>
      </c>
    </row>
    <row r="1981" spans="1:20" x14ac:dyDescent="0.2">
      <c r="A1981" s="16" t="s">
        <v>676</v>
      </c>
      <c r="B1981" s="2">
        <v>6083</v>
      </c>
      <c r="C1981" s="21" t="s">
        <v>598</v>
      </c>
      <c r="D1981" s="16">
        <v>43109</v>
      </c>
      <c r="E1981" s="22">
        <v>42664</v>
      </c>
      <c r="F1981" s="16" t="s">
        <v>585</v>
      </c>
      <c r="G1981" s="21">
        <v>25</v>
      </c>
      <c r="H1981" s="18">
        <f>G1981*L1981</f>
        <v>524.25</v>
      </c>
      <c r="I1981" s="23">
        <v>0.05</v>
      </c>
      <c r="J1981" s="16" t="s">
        <v>595</v>
      </c>
      <c r="K1981" s="24">
        <v>-145.78</v>
      </c>
      <c r="L1981" s="18">
        <v>20.97</v>
      </c>
      <c r="M1981" s="24">
        <v>6.5</v>
      </c>
      <c r="N1981" s="16" t="s">
        <v>625</v>
      </c>
      <c r="O1981" s="21" t="s">
        <v>607</v>
      </c>
      <c r="P1981" s="16" t="s">
        <v>71</v>
      </c>
      <c r="Q1981" s="21" t="s">
        <v>681</v>
      </c>
      <c r="R1981" s="16" t="s">
        <v>689</v>
      </c>
      <c r="S1981" s="21" t="s">
        <v>591</v>
      </c>
      <c r="T1981" s="20">
        <f>E1981+7</f>
        <v>42671</v>
      </c>
    </row>
    <row r="1982" spans="1:20" x14ac:dyDescent="0.2">
      <c r="A1982" s="16" t="s">
        <v>676</v>
      </c>
      <c r="B1982" s="2">
        <v>365</v>
      </c>
      <c r="C1982" s="16" t="s">
        <v>598</v>
      </c>
      <c r="D1982" s="16">
        <v>2560</v>
      </c>
      <c r="E1982" s="17">
        <v>42556</v>
      </c>
      <c r="F1982" s="16" t="s">
        <v>585</v>
      </c>
      <c r="G1982" s="16">
        <v>32</v>
      </c>
      <c r="H1982" s="18">
        <f>G1982*L1982</f>
        <v>671.04</v>
      </c>
      <c r="I1982" s="19">
        <v>0</v>
      </c>
      <c r="J1982" s="16" t="s">
        <v>595</v>
      </c>
      <c r="K1982" s="18">
        <v>-84.07</v>
      </c>
      <c r="L1982" s="18">
        <v>20.97</v>
      </c>
      <c r="M1982" s="18">
        <v>6.5</v>
      </c>
      <c r="N1982" s="16" t="s">
        <v>548</v>
      </c>
      <c r="O1982" s="16" t="s">
        <v>606</v>
      </c>
      <c r="P1982" s="16" t="s">
        <v>68</v>
      </c>
      <c r="Q1982" s="16" t="s">
        <v>681</v>
      </c>
      <c r="R1982" s="16" t="s">
        <v>689</v>
      </c>
      <c r="S1982" s="16" t="s">
        <v>591</v>
      </c>
      <c r="T1982" s="20">
        <f>E1982+7</f>
        <v>42563</v>
      </c>
    </row>
    <row r="1983" spans="1:20" x14ac:dyDescent="0.2">
      <c r="A1983" s="16" t="s">
        <v>676</v>
      </c>
      <c r="B1983" s="4">
        <v>608</v>
      </c>
      <c r="C1983" s="21" t="s">
        <v>598</v>
      </c>
      <c r="D1983" s="16">
        <v>4134</v>
      </c>
      <c r="E1983" s="22">
        <v>41954</v>
      </c>
      <c r="F1983" s="16" t="s">
        <v>585</v>
      </c>
      <c r="G1983" s="21">
        <v>23</v>
      </c>
      <c r="H1983" s="18">
        <f>G1983*L1983</f>
        <v>712.31</v>
      </c>
      <c r="I1983" s="23">
        <v>0.02</v>
      </c>
      <c r="J1983" s="16" t="s">
        <v>595</v>
      </c>
      <c r="K1983" s="24">
        <v>-16.05</v>
      </c>
      <c r="L1983" s="18">
        <v>30.97</v>
      </c>
      <c r="M1983" s="24">
        <v>4</v>
      </c>
      <c r="N1983" s="16" t="s">
        <v>631</v>
      </c>
      <c r="O1983" s="21" t="s">
        <v>607</v>
      </c>
      <c r="P1983" s="16" t="s">
        <v>69</v>
      </c>
      <c r="Q1983" s="21" t="s">
        <v>681</v>
      </c>
      <c r="R1983" s="16" t="s">
        <v>689</v>
      </c>
      <c r="S1983" s="21" t="s">
        <v>591</v>
      </c>
      <c r="T1983" s="20">
        <f>E1983+7</f>
        <v>41961</v>
      </c>
    </row>
    <row r="1984" spans="1:20" x14ac:dyDescent="0.2">
      <c r="A1984" s="16" t="s">
        <v>676</v>
      </c>
      <c r="B1984" s="4">
        <v>5891</v>
      </c>
      <c r="C1984" s="16" t="s">
        <v>598</v>
      </c>
      <c r="D1984" s="16">
        <v>41794</v>
      </c>
      <c r="E1984" s="17">
        <v>42090</v>
      </c>
      <c r="F1984" s="16" t="s">
        <v>585</v>
      </c>
      <c r="G1984" s="16">
        <v>48</v>
      </c>
      <c r="H1984" s="18">
        <f>G1984*L1984</f>
        <v>863.52</v>
      </c>
      <c r="I1984" s="19">
        <v>0.06</v>
      </c>
      <c r="J1984" s="16" t="s">
        <v>595</v>
      </c>
      <c r="K1984" s="18">
        <v>-106.8</v>
      </c>
      <c r="L1984" s="18">
        <v>17.989999999999998</v>
      </c>
      <c r="M1984" s="18">
        <v>8.65</v>
      </c>
      <c r="N1984" s="16" t="s">
        <v>634</v>
      </c>
      <c r="O1984" s="16" t="s">
        <v>599</v>
      </c>
      <c r="P1984" s="16" t="s">
        <v>68</v>
      </c>
      <c r="Q1984" s="16" t="s">
        <v>679</v>
      </c>
      <c r="R1984" s="16" t="s">
        <v>683</v>
      </c>
      <c r="S1984" s="16" t="s">
        <v>591</v>
      </c>
      <c r="T1984" s="20">
        <f>E1984+7</f>
        <v>42097</v>
      </c>
    </row>
    <row r="1985" spans="1:20" x14ac:dyDescent="0.2">
      <c r="A1985" s="16" t="s">
        <v>676</v>
      </c>
      <c r="B1985" s="2">
        <v>442</v>
      </c>
      <c r="C1985" s="21" t="s">
        <v>598</v>
      </c>
      <c r="D1985" s="16">
        <v>2978</v>
      </c>
      <c r="E1985" s="22">
        <v>42065</v>
      </c>
      <c r="F1985" s="16" t="s">
        <v>585</v>
      </c>
      <c r="G1985" s="21">
        <v>36</v>
      </c>
      <c r="H1985" s="18">
        <f>G1985*L1985</f>
        <v>5865.4800000000005</v>
      </c>
      <c r="I1985" s="23">
        <v>0.09</v>
      </c>
      <c r="J1985" s="16" t="s">
        <v>595</v>
      </c>
      <c r="K1985" s="24">
        <v>2077.91</v>
      </c>
      <c r="L1985" s="18">
        <v>162.93</v>
      </c>
      <c r="M1985" s="24">
        <v>19.989999999999998</v>
      </c>
      <c r="N1985" s="16" t="s">
        <v>628</v>
      </c>
      <c r="O1985" s="21" t="s">
        <v>607</v>
      </c>
      <c r="P1985" s="16" t="s">
        <v>71</v>
      </c>
      <c r="Q1985" s="21" t="s">
        <v>679</v>
      </c>
      <c r="R1985" s="16" t="s">
        <v>682</v>
      </c>
      <c r="S1985" s="21" t="s">
        <v>591</v>
      </c>
      <c r="T1985" s="20">
        <f>E1985+7</f>
        <v>42072</v>
      </c>
    </row>
    <row r="1986" spans="1:20" x14ac:dyDescent="0.2">
      <c r="A1986" s="16" t="s">
        <v>676</v>
      </c>
      <c r="B1986" s="4">
        <v>3823</v>
      </c>
      <c r="C1986" s="16" t="s">
        <v>598</v>
      </c>
      <c r="D1986" s="16">
        <v>27265</v>
      </c>
      <c r="E1986" s="17">
        <v>42435</v>
      </c>
      <c r="F1986" s="16" t="s">
        <v>585</v>
      </c>
      <c r="G1986" s="16">
        <v>36</v>
      </c>
      <c r="H1986" s="18">
        <f>G1986*L1986</f>
        <v>5865.4800000000005</v>
      </c>
      <c r="I1986" s="19">
        <v>0.05</v>
      </c>
      <c r="J1986" s="16" t="s">
        <v>594</v>
      </c>
      <c r="K1986" s="18">
        <v>2254.16</v>
      </c>
      <c r="L1986" s="18">
        <v>162.93</v>
      </c>
      <c r="M1986" s="18">
        <v>19.989999999999998</v>
      </c>
      <c r="N1986" s="16" t="s">
        <v>639</v>
      </c>
      <c r="O1986" s="16" t="s">
        <v>606</v>
      </c>
      <c r="P1986" s="16" t="s">
        <v>71</v>
      </c>
      <c r="Q1986" s="16" t="s">
        <v>679</v>
      </c>
      <c r="R1986" s="16" t="s">
        <v>682</v>
      </c>
      <c r="S1986" s="16" t="s">
        <v>591</v>
      </c>
      <c r="T1986" s="20">
        <f>E1986+7</f>
        <v>42442</v>
      </c>
    </row>
    <row r="1987" spans="1:20" x14ac:dyDescent="0.2">
      <c r="A1987" s="16" t="s">
        <v>676</v>
      </c>
      <c r="B1987" s="4">
        <v>6139</v>
      </c>
      <c r="C1987" s="21" t="s">
        <v>598</v>
      </c>
      <c r="D1987" s="16">
        <v>43488</v>
      </c>
      <c r="E1987" s="22">
        <v>42478</v>
      </c>
      <c r="F1987" s="16" t="s">
        <v>585</v>
      </c>
      <c r="G1987" s="21">
        <v>46</v>
      </c>
      <c r="H1987" s="18">
        <f>G1987*L1987</f>
        <v>716.22</v>
      </c>
      <c r="I1987" s="23">
        <v>0</v>
      </c>
      <c r="J1987" s="16" t="s">
        <v>595</v>
      </c>
      <c r="K1987" s="24">
        <v>399.12</v>
      </c>
      <c r="L1987" s="18">
        <v>15.57</v>
      </c>
      <c r="M1987" s="24">
        <v>1.39</v>
      </c>
      <c r="N1987" s="16" t="s">
        <v>259</v>
      </c>
      <c r="O1987" s="21" t="s">
        <v>600</v>
      </c>
      <c r="P1987" s="16" t="s">
        <v>68</v>
      </c>
      <c r="Q1987" s="21" t="s">
        <v>679</v>
      </c>
      <c r="R1987" s="16" t="s">
        <v>682</v>
      </c>
      <c r="S1987" s="21" t="s">
        <v>591</v>
      </c>
      <c r="T1987" s="20">
        <f>E1987+7</f>
        <v>42485</v>
      </c>
    </row>
    <row r="1988" spans="1:20" x14ac:dyDescent="0.2">
      <c r="A1988" s="16" t="s">
        <v>676</v>
      </c>
      <c r="B1988" s="2">
        <v>5728</v>
      </c>
      <c r="C1988" s="16" t="s">
        <v>598</v>
      </c>
      <c r="D1988" s="16">
        <v>40643</v>
      </c>
      <c r="E1988" s="17">
        <v>42038</v>
      </c>
      <c r="F1988" s="16" t="s">
        <v>585</v>
      </c>
      <c r="G1988" s="16">
        <v>23</v>
      </c>
      <c r="H1988" s="18">
        <f>G1988*L1988</f>
        <v>266.33999999999997</v>
      </c>
      <c r="I1988" s="19">
        <v>0.05</v>
      </c>
      <c r="J1988" s="16" t="s">
        <v>595</v>
      </c>
      <c r="K1988" s="18">
        <v>10.8</v>
      </c>
      <c r="L1988" s="18">
        <v>11.58</v>
      </c>
      <c r="M1988" s="18">
        <v>5.72</v>
      </c>
      <c r="N1988" s="16" t="s">
        <v>648</v>
      </c>
      <c r="O1988" s="16" t="s">
        <v>599</v>
      </c>
      <c r="P1988" s="16" t="s">
        <v>68</v>
      </c>
      <c r="Q1988" s="16" t="s">
        <v>679</v>
      </c>
      <c r="R1988" s="16" t="s">
        <v>682</v>
      </c>
      <c r="S1988" s="16" t="s">
        <v>591</v>
      </c>
      <c r="T1988" s="20">
        <f>E1988+7</f>
        <v>42045</v>
      </c>
    </row>
    <row r="1989" spans="1:20" x14ac:dyDescent="0.2">
      <c r="A1989" s="16" t="s">
        <v>676</v>
      </c>
      <c r="B1989" s="2">
        <v>686</v>
      </c>
      <c r="C1989" s="21" t="s">
        <v>598</v>
      </c>
      <c r="D1989" s="16">
        <v>4773</v>
      </c>
      <c r="E1989" s="22">
        <v>42299</v>
      </c>
      <c r="F1989" s="16" t="s">
        <v>585</v>
      </c>
      <c r="G1989" s="21">
        <v>26</v>
      </c>
      <c r="H1989" s="18">
        <f>G1989*L1989</f>
        <v>301.08</v>
      </c>
      <c r="I1989" s="23">
        <v>0.06</v>
      </c>
      <c r="J1989" s="16" t="s">
        <v>595</v>
      </c>
      <c r="K1989" s="24">
        <v>34.119999999999997</v>
      </c>
      <c r="L1989" s="18">
        <v>11.58</v>
      </c>
      <c r="M1989" s="24">
        <v>5.72</v>
      </c>
      <c r="N1989" s="16" t="s">
        <v>629</v>
      </c>
      <c r="O1989" s="21" t="s">
        <v>607</v>
      </c>
      <c r="P1989" s="16" t="s">
        <v>68</v>
      </c>
      <c r="Q1989" s="21" t="s">
        <v>679</v>
      </c>
      <c r="R1989" s="16" t="s">
        <v>682</v>
      </c>
      <c r="S1989" s="21" t="s">
        <v>591</v>
      </c>
      <c r="T1989" s="20">
        <f>E1989+7</f>
        <v>42306</v>
      </c>
    </row>
    <row r="1990" spans="1:20" x14ac:dyDescent="0.2">
      <c r="A1990" s="16" t="s">
        <v>676</v>
      </c>
      <c r="B1990" s="4">
        <v>2914</v>
      </c>
      <c r="C1990" s="16" t="s">
        <v>598</v>
      </c>
      <c r="D1990" s="16">
        <v>21028</v>
      </c>
      <c r="E1990" s="17">
        <v>42467</v>
      </c>
      <c r="F1990" s="16" t="s">
        <v>585</v>
      </c>
      <c r="G1990" s="16">
        <v>38</v>
      </c>
      <c r="H1990" s="18">
        <f>G1990*L1990</f>
        <v>440.04</v>
      </c>
      <c r="I1990" s="19">
        <v>0.04</v>
      </c>
      <c r="J1990" s="16" t="s">
        <v>595</v>
      </c>
      <c r="K1990" s="18">
        <v>-4.17</v>
      </c>
      <c r="L1990" s="18">
        <v>11.58</v>
      </c>
      <c r="M1990" s="18">
        <v>6.97</v>
      </c>
      <c r="N1990" s="16" t="s">
        <v>327</v>
      </c>
      <c r="O1990" s="16" t="s">
        <v>600</v>
      </c>
      <c r="P1990" s="16" t="s">
        <v>70</v>
      </c>
      <c r="Q1990" s="16" t="s">
        <v>679</v>
      </c>
      <c r="R1990" s="16" t="s">
        <v>682</v>
      </c>
      <c r="S1990" s="16" t="s">
        <v>591</v>
      </c>
      <c r="T1990" s="20">
        <f>E1990+7</f>
        <v>42474</v>
      </c>
    </row>
    <row r="1991" spans="1:20" x14ac:dyDescent="0.2">
      <c r="A1991" s="16" t="s">
        <v>676</v>
      </c>
      <c r="B1991" s="4">
        <v>5933</v>
      </c>
      <c r="C1991" s="21" t="s">
        <v>598</v>
      </c>
      <c r="D1991" s="16">
        <v>42083</v>
      </c>
      <c r="E1991" s="22">
        <v>42288</v>
      </c>
      <c r="F1991" s="16" t="s">
        <v>585</v>
      </c>
      <c r="G1991" s="21">
        <v>36</v>
      </c>
      <c r="H1991" s="18">
        <f>G1991*L1991</f>
        <v>233.28000000000003</v>
      </c>
      <c r="I1991" s="23">
        <v>0.04</v>
      </c>
      <c r="J1991" s="16" t="s">
        <v>595</v>
      </c>
      <c r="K1991" s="24">
        <v>-86.3</v>
      </c>
      <c r="L1991" s="18">
        <v>6.48</v>
      </c>
      <c r="M1991" s="24">
        <v>6.22</v>
      </c>
      <c r="N1991" s="16" t="s">
        <v>77</v>
      </c>
      <c r="O1991" s="21" t="s">
        <v>600</v>
      </c>
      <c r="P1991" s="16" t="s">
        <v>70</v>
      </c>
      <c r="Q1991" s="21" t="s">
        <v>679</v>
      </c>
      <c r="R1991" s="16" t="s">
        <v>686</v>
      </c>
      <c r="S1991" s="21" t="s">
        <v>591</v>
      </c>
      <c r="T1991" s="20">
        <f>E1991+7</f>
        <v>42295</v>
      </c>
    </row>
    <row r="1992" spans="1:20" x14ac:dyDescent="0.2">
      <c r="A1992" s="16" t="s">
        <v>676</v>
      </c>
      <c r="B1992" s="2">
        <v>7951</v>
      </c>
      <c r="C1992" s="16" t="s">
        <v>598</v>
      </c>
      <c r="D1992" s="16">
        <v>56804</v>
      </c>
      <c r="E1992" s="17">
        <v>42029</v>
      </c>
      <c r="F1992" s="16" t="s">
        <v>585</v>
      </c>
      <c r="G1992" s="16">
        <v>24</v>
      </c>
      <c r="H1992" s="18">
        <f>G1992*L1992</f>
        <v>119.52000000000001</v>
      </c>
      <c r="I1992" s="19">
        <v>0.05</v>
      </c>
      <c r="J1992" s="16" t="s">
        <v>595</v>
      </c>
      <c r="K1992" s="18">
        <v>-50.21</v>
      </c>
      <c r="L1992" s="18">
        <v>4.9800000000000004</v>
      </c>
      <c r="M1992" s="18">
        <v>4.8600000000000003</v>
      </c>
      <c r="N1992" s="16" t="s">
        <v>521</v>
      </c>
      <c r="O1992" s="16" t="s">
        <v>600</v>
      </c>
      <c r="P1992" s="16" t="s">
        <v>68</v>
      </c>
      <c r="Q1992" s="16" t="s">
        <v>679</v>
      </c>
      <c r="R1992" s="16" t="s">
        <v>686</v>
      </c>
      <c r="S1992" s="16" t="s">
        <v>591</v>
      </c>
      <c r="T1992" s="20">
        <f>E1992+7</f>
        <v>42036</v>
      </c>
    </row>
    <row r="1993" spans="1:20" x14ac:dyDescent="0.2">
      <c r="A1993" s="16" t="s">
        <v>676</v>
      </c>
      <c r="B1993" s="2">
        <v>4265</v>
      </c>
      <c r="C1993" s="21" t="s">
        <v>598</v>
      </c>
      <c r="D1993" s="16">
        <v>30369</v>
      </c>
      <c r="E1993" s="22">
        <v>42026</v>
      </c>
      <c r="F1993" s="16" t="s">
        <v>585</v>
      </c>
      <c r="G1993" s="21">
        <v>13</v>
      </c>
      <c r="H1993" s="18">
        <f>G1993*L1993</f>
        <v>64.740000000000009</v>
      </c>
      <c r="I1993" s="23">
        <v>0</v>
      </c>
      <c r="J1993" s="16" t="s">
        <v>595</v>
      </c>
      <c r="K1993" s="24">
        <v>-55.77</v>
      </c>
      <c r="L1993" s="18">
        <v>4.9800000000000004</v>
      </c>
      <c r="M1993" s="24">
        <v>7.54</v>
      </c>
      <c r="N1993" s="16" t="s">
        <v>630</v>
      </c>
      <c r="O1993" s="21" t="s">
        <v>607</v>
      </c>
      <c r="P1993" s="16" t="s">
        <v>68</v>
      </c>
      <c r="Q1993" s="21" t="s">
        <v>679</v>
      </c>
      <c r="R1993" s="16" t="s">
        <v>686</v>
      </c>
      <c r="S1993" s="21" t="s">
        <v>591</v>
      </c>
      <c r="T1993" s="20">
        <f>E1993+7</f>
        <v>42033</v>
      </c>
    </row>
    <row r="1994" spans="1:20" x14ac:dyDescent="0.2">
      <c r="A1994" s="16" t="s">
        <v>676</v>
      </c>
      <c r="B1994" s="2">
        <v>8075</v>
      </c>
      <c r="C1994" s="16" t="s">
        <v>598</v>
      </c>
      <c r="D1994" s="16">
        <v>57600</v>
      </c>
      <c r="E1994" s="17">
        <v>42624</v>
      </c>
      <c r="F1994" s="16" t="s">
        <v>585</v>
      </c>
      <c r="G1994" s="16">
        <v>12</v>
      </c>
      <c r="H1994" s="18">
        <f>G1994*L1994</f>
        <v>371.76</v>
      </c>
      <c r="I1994" s="19">
        <v>0.01</v>
      </c>
      <c r="J1994" s="16" t="s">
        <v>595</v>
      </c>
      <c r="K1994" s="18">
        <v>-8.42</v>
      </c>
      <c r="L1994" s="18">
        <v>30.98</v>
      </c>
      <c r="M1994" s="18">
        <v>17.079999999999998</v>
      </c>
      <c r="N1994" s="16" t="s">
        <v>633</v>
      </c>
      <c r="O1994" s="16" t="s">
        <v>599</v>
      </c>
      <c r="P1994" s="16" t="s">
        <v>69</v>
      </c>
      <c r="Q1994" s="16" t="s">
        <v>679</v>
      </c>
      <c r="R1994" s="16" t="s">
        <v>686</v>
      </c>
      <c r="S1994" s="16" t="s">
        <v>591</v>
      </c>
      <c r="T1994" s="20">
        <f>E1994+7</f>
        <v>42631</v>
      </c>
    </row>
    <row r="1995" spans="1:20" x14ac:dyDescent="0.2">
      <c r="A1995" s="16" t="s">
        <v>676</v>
      </c>
      <c r="B1995" s="2">
        <v>2489</v>
      </c>
      <c r="C1995" s="21" t="s">
        <v>598</v>
      </c>
      <c r="D1995" s="16">
        <v>18144</v>
      </c>
      <c r="E1995" s="22">
        <v>42101</v>
      </c>
      <c r="F1995" s="16" t="s">
        <v>585</v>
      </c>
      <c r="G1995" s="21">
        <v>48</v>
      </c>
      <c r="H1995" s="18">
        <f>G1995*L1995</f>
        <v>205.44</v>
      </c>
      <c r="I1995" s="23">
        <v>0.09</v>
      </c>
      <c r="J1995" s="16" t="s">
        <v>595</v>
      </c>
      <c r="K1995" s="24">
        <v>-131.82</v>
      </c>
      <c r="L1995" s="18">
        <v>4.28</v>
      </c>
      <c r="M1995" s="24">
        <v>5.17</v>
      </c>
      <c r="N1995" s="16" t="s">
        <v>140</v>
      </c>
      <c r="O1995" s="21" t="s">
        <v>606</v>
      </c>
      <c r="P1995" s="16" t="s">
        <v>71</v>
      </c>
      <c r="Q1995" s="21" t="s">
        <v>679</v>
      </c>
      <c r="R1995" s="16" t="s">
        <v>686</v>
      </c>
      <c r="S1995" s="21" t="s">
        <v>591</v>
      </c>
      <c r="T1995" s="20">
        <f>E1995+7</f>
        <v>42108</v>
      </c>
    </row>
    <row r="1996" spans="1:20" x14ac:dyDescent="0.2">
      <c r="A1996" s="16" t="s">
        <v>676</v>
      </c>
      <c r="B1996" s="2">
        <v>7659</v>
      </c>
      <c r="C1996" s="16" t="s">
        <v>598</v>
      </c>
      <c r="D1996" s="16">
        <v>54914</v>
      </c>
      <c r="E1996" s="17">
        <v>42183</v>
      </c>
      <c r="F1996" s="16" t="s">
        <v>585</v>
      </c>
      <c r="G1996" s="16">
        <v>32</v>
      </c>
      <c r="H1996" s="18">
        <f>G1996*L1996</f>
        <v>191.36</v>
      </c>
      <c r="I1996" s="19">
        <v>0.06</v>
      </c>
      <c r="J1996" s="16" t="s">
        <v>595</v>
      </c>
      <c r="K1996" s="18">
        <v>-57.64</v>
      </c>
      <c r="L1996" s="18">
        <v>5.98</v>
      </c>
      <c r="M1996" s="18">
        <v>5.46</v>
      </c>
      <c r="N1996" s="16" t="s">
        <v>662</v>
      </c>
      <c r="O1996" s="16" t="s">
        <v>607</v>
      </c>
      <c r="P1996" s="16" t="s">
        <v>69</v>
      </c>
      <c r="Q1996" s="16" t="s">
        <v>679</v>
      </c>
      <c r="R1996" s="16" t="s">
        <v>686</v>
      </c>
      <c r="S1996" s="16" t="s">
        <v>591</v>
      </c>
      <c r="T1996" s="20">
        <f>E1996+7</f>
        <v>42190</v>
      </c>
    </row>
    <row r="1997" spans="1:20" x14ac:dyDescent="0.2">
      <c r="A1997" s="16" t="s">
        <v>676</v>
      </c>
      <c r="B1997" s="4">
        <v>5409</v>
      </c>
      <c r="C1997" s="21" t="s">
        <v>598</v>
      </c>
      <c r="D1997" s="16">
        <v>38466</v>
      </c>
      <c r="E1997" s="22">
        <v>42172</v>
      </c>
      <c r="F1997" s="16" t="s">
        <v>585</v>
      </c>
      <c r="G1997" s="21">
        <v>22</v>
      </c>
      <c r="H1997" s="18">
        <f>G1997*L1997</f>
        <v>131.56</v>
      </c>
      <c r="I1997" s="23">
        <v>0.08</v>
      </c>
      <c r="J1997" s="16" t="s">
        <v>595</v>
      </c>
      <c r="K1997" s="24">
        <v>-43.26</v>
      </c>
      <c r="L1997" s="18">
        <v>5.98</v>
      </c>
      <c r="M1997" s="24">
        <v>5.46</v>
      </c>
      <c r="N1997" s="16" t="s">
        <v>630</v>
      </c>
      <c r="O1997" s="21" t="s">
        <v>607</v>
      </c>
      <c r="P1997" s="16" t="s">
        <v>71</v>
      </c>
      <c r="Q1997" s="21" t="s">
        <v>679</v>
      </c>
      <c r="R1997" s="16" t="s">
        <v>686</v>
      </c>
      <c r="S1997" s="21" t="s">
        <v>591</v>
      </c>
      <c r="T1997" s="20">
        <f>E1997+7</f>
        <v>42179</v>
      </c>
    </row>
    <row r="1998" spans="1:20" x14ac:dyDescent="0.2">
      <c r="A1998" s="16" t="s">
        <v>676</v>
      </c>
      <c r="B1998" s="2">
        <v>5411</v>
      </c>
      <c r="C1998" s="16" t="s">
        <v>598</v>
      </c>
      <c r="D1998" s="16">
        <v>38466</v>
      </c>
      <c r="E1998" s="17">
        <v>42172</v>
      </c>
      <c r="F1998" s="16" t="s">
        <v>585</v>
      </c>
      <c r="G1998" s="16">
        <v>15</v>
      </c>
      <c r="H1998" s="18">
        <f>G1998*L1998</f>
        <v>97.2</v>
      </c>
      <c r="I1998" s="19">
        <v>0.02</v>
      </c>
      <c r="J1998" s="16" t="s">
        <v>595</v>
      </c>
      <c r="K1998" s="18">
        <v>-53.99</v>
      </c>
      <c r="L1998" s="18">
        <v>6.48</v>
      </c>
      <c r="M1998" s="18">
        <v>7.37</v>
      </c>
      <c r="N1998" s="16" t="s">
        <v>636</v>
      </c>
      <c r="O1998" s="16" t="s">
        <v>599</v>
      </c>
      <c r="P1998" s="16" t="s">
        <v>71</v>
      </c>
      <c r="Q1998" s="16" t="s">
        <v>679</v>
      </c>
      <c r="R1998" s="16" t="s">
        <v>686</v>
      </c>
      <c r="S1998" s="16" t="s">
        <v>591</v>
      </c>
      <c r="T1998" s="20">
        <f>E1998+7</f>
        <v>42179</v>
      </c>
    </row>
    <row r="1999" spans="1:20" x14ac:dyDescent="0.2">
      <c r="A1999" s="16" t="s">
        <v>676</v>
      </c>
      <c r="B1999" s="2">
        <v>1892</v>
      </c>
      <c r="C1999" s="21" t="s">
        <v>598</v>
      </c>
      <c r="D1999" s="16">
        <v>13575</v>
      </c>
      <c r="E1999" s="22">
        <v>42550</v>
      </c>
      <c r="F1999" s="16" t="s">
        <v>585</v>
      </c>
      <c r="G1999" s="21">
        <v>15</v>
      </c>
      <c r="H1999" s="18">
        <f>G1999*L1999</f>
        <v>97.2</v>
      </c>
      <c r="I1999" s="23">
        <v>0.09</v>
      </c>
      <c r="J1999" s="16" t="s">
        <v>594</v>
      </c>
      <c r="K1999" s="24">
        <v>-65.67</v>
      </c>
      <c r="L1999" s="18">
        <v>6.48</v>
      </c>
      <c r="M1999" s="24">
        <v>8.19</v>
      </c>
      <c r="N1999" s="16" t="s">
        <v>246</v>
      </c>
      <c r="O1999" s="21" t="s">
        <v>600</v>
      </c>
      <c r="P1999" s="16" t="s">
        <v>69</v>
      </c>
      <c r="Q1999" s="21" t="s">
        <v>679</v>
      </c>
      <c r="R1999" s="16" t="s">
        <v>686</v>
      </c>
      <c r="S1999" s="21" t="s">
        <v>591</v>
      </c>
      <c r="T1999" s="20">
        <f>E1999+7</f>
        <v>42557</v>
      </c>
    </row>
    <row r="2000" spans="1:20" x14ac:dyDescent="0.2">
      <c r="A2000" s="16" t="s">
        <v>676</v>
      </c>
      <c r="B2000" s="4">
        <v>7708</v>
      </c>
      <c r="C2000" s="16" t="s">
        <v>598</v>
      </c>
      <c r="D2000" s="16">
        <v>55239</v>
      </c>
      <c r="E2000" s="17">
        <v>42646</v>
      </c>
      <c r="F2000" s="16" t="s">
        <v>585</v>
      </c>
      <c r="G2000" s="16">
        <v>13</v>
      </c>
      <c r="H2000" s="18">
        <f>G2000*L2000</f>
        <v>84.240000000000009</v>
      </c>
      <c r="I2000" s="19">
        <v>7.0000000000000007E-2</v>
      </c>
      <c r="J2000" s="16" t="s">
        <v>594</v>
      </c>
      <c r="K2000" s="18">
        <v>-15.27</v>
      </c>
      <c r="L2000" s="18">
        <v>6.48</v>
      </c>
      <c r="M2000" s="18">
        <v>5.14</v>
      </c>
      <c r="N2000" s="16" t="s">
        <v>204</v>
      </c>
      <c r="O2000" s="16" t="s">
        <v>606</v>
      </c>
      <c r="P2000" s="16" t="s">
        <v>70</v>
      </c>
      <c r="Q2000" s="16" t="s">
        <v>679</v>
      </c>
      <c r="R2000" s="16" t="s">
        <v>686</v>
      </c>
      <c r="S2000" s="16" t="s">
        <v>591</v>
      </c>
      <c r="T2000" s="20">
        <f>E2000+7</f>
        <v>42653</v>
      </c>
    </row>
    <row r="2001" spans="1:20" x14ac:dyDescent="0.2">
      <c r="A2001" s="16" t="s">
        <v>676</v>
      </c>
      <c r="B2001" s="4">
        <v>4701</v>
      </c>
      <c r="C2001" s="21" t="s">
        <v>598</v>
      </c>
      <c r="D2001" s="16">
        <v>33479</v>
      </c>
      <c r="E2001" s="22">
        <v>42570</v>
      </c>
      <c r="F2001" s="16" t="s">
        <v>585</v>
      </c>
      <c r="G2001" s="21">
        <v>24</v>
      </c>
      <c r="H2001" s="18">
        <f>G2001*L2001</f>
        <v>155.52000000000001</v>
      </c>
      <c r="I2001" s="23">
        <v>0.04</v>
      </c>
      <c r="J2001" s="16" t="s">
        <v>595</v>
      </c>
      <c r="K2001" s="24">
        <v>-31.27</v>
      </c>
      <c r="L2001" s="18">
        <v>6.48</v>
      </c>
      <c r="M2001" s="24">
        <v>5.1100000000000003</v>
      </c>
      <c r="N2001" s="16" t="s">
        <v>633</v>
      </c>
      <c r="O2001" s="21" t="s">
        <v>599</v>
      </c>
      <c r="P2001" s="16" t="s">
        <v>68</v>
      </c>
      <c r="Q2001" s="21" t="s">
        <v>679</v>
      </c>
      <c r="R2001" s="16" t="s">
        <v>686</v>
      </c>
      <c r="S2001" s="21" t="s">
        <v>591</v>
      </c>
      <c r="T2001" s="20">
        <f>E2001+7</f>
        <v>42577</v>
      </c>
    </row>
    <row r="2002" spans="1:20" x14ac:dyDescent="0.2">
      <c r="A2002" s="16" t="s">
        <v>676</v>
      </c>
      <c r="B2002" s="2">
        <v>3227</v>
      </c>
      <c r="C2002" s="16" t="s">
        <v>598</v>
      </c>
      <c r="D2002" s="16">
        <v>23169</v>
      </c>
      <c r="E2002" s="17">
        <v>42117</v>
      </c>
      <c r="F2002" s="16" t="s">
        <v>585</v>
      </c>
      <c r="G2002" s="16">
        <v>27</v>
      </c>
      <c r="H2002" s="18">
        <f>G2002*L2002</f>
        <v>174.96</v>
      </c>
      <c r="I2002" s="19">
        <v>7.0000000000000007E-2</v>
      </c>
      <c r="J2002" s="16" t="s">
        <v>595</v>
      </c>
      <c r="K2002" s="18">
        <v>-42.97</v>
      </c>
      <c r="L2002" s="18">
        <v>6.48</v>
      </c>
      <c r="M2002" s="18">
        <v>5.1100000000000003</v>
      </c>
      <c r="N2002" s="16" t="s">
        <v>639</v>
      </c>
      <c r="O2002" s="16" t="s">
        <v>599</v>
      </c>
      <c r="P2002" s="16" t="s">
        <v>68</v>
      </c>
      <c r="Q2002" s="16" t="s">
        <v>679</v>
      </c>
      <c r="R2002" s="16" t="s">
        <v>686</v>
      </c>
      <c r="S2002" s="16" t="s">
        <v>591</v>
      </c>
      <c r="T2002" s="20">
        <f>E2002+7</f>
        <v>42124</v>
      </c>
    </row>
    <row r="2003" spans="1:20" x14ac:dyDescent="0.2">
      <c r="A2003" s="16" t="s">
        <v>676</v>
      </c>
      <c r="B2003" s="4">
        <v>6136</v>
      </c>
      <c r="C2003" s="21" t="s">
        <v>598</v>
      </c>
      <c r="D2003" s="16">
        <v>43459</v>
      </c>
      <c r="E2003" s="22">
        <v>42254</v>
      </c>
      <c r="F2003" s="16" t="s">
        <v>585</v>
      </c>
      <c r="G2003" s="21">
        <v>26</v>
      </c>
      <c r="H2003" s="18">
        <f>G2003*L2003</f>
        <v>14943.24</v>
      </c>
      <c r="I2003" s="23">
        <v>0.05</v>
      </c>
      <c r="J2003" s="16" t="s">
        <v>595</v>
      </c>
      <c r="K2003" s="24">
        <v>6441.18</v>
      </c>
      <c r="L2003" s="18">
        <v>574.74</v>
      </c>
      <c r="M2003" s="24">
        <v>24.49</v>
      </c>
      <c r="N2003" s="16" t="s">
        <v>628</v>
      </c>
      <c r="O2003" s="21" t="s">
        <v>607</v>
      </c>
      <c r="P2003" s="16" t="s">
        <v>70</v>
      </c>
      <c r="Q2003" s="21" t="s">
        <v>681</v>
      </c>
      <c r="R2003" s="16" t="s">
        <v>694</v>
      </c>
      <c r="S2003" s="21" t="s">
        <v>589</v>
      </c>
      <c r="T2003" s="20">
        <f>E2003+7</f>
        <v>42261</v>
      </c>
    </row>
    <row r="2004" spans="1:20" x14ac:dyDescent="0.2">
      <c r="A2004" s="16" t="s">
        <v>676</v>
      </c>
      <c r="B2004" s="2">
        <v>4264</v>
      </c>
      <c r="C2004" s="16" t="s">
        <v>598</v>
      </c>
      <c r="D2004" s="16">
        <v>30343</v>
      </c>
      <c r="E2004" s="17">
        <v>42450</v>
      </c>
      <c r="F2004" s="16" t="s">
        <v>585</v>
      </c>
      <c r="G2004" s="16">
        <v>8</v>
      </c>
      <c r="H2004" s="18">
        <f>G2004*L2004</f>
        <v>54264.160000000003</v>
      </c>
      <c r="I2004" s="19">
        <v>0.09</v>
      </c>
      <c r="J2004" s="16" t="s">
        <v>595</v>
      </c>
      <c r="K2004" s="18">
        <v>3852.19</v>
      </c>
      <c r="L2004" s="18">
        <v>6783.02</v>
      </c>
      <c r="M2004" s="18">
        <v>24.49</v>
      </c>
      <c r="N2004" s="16" t="s">
        <v>354</v>
      </c>
      <c r="O2004" s="16" t="s">
        <v>606</v>
      </c>
      <c r="P2004" s="16" t="s">
        <v>71</v>
      </c>
      <c r="Q2004" s="16" t="s">
        <v>681</v>
      </c>
      <c r="R2004" s="16" t="s">
        <v>694</v>
      </c>
      <c r="S2004" s="16" t="s">
        <v>589</v>
      </c>
      <c r="T2004" s="20">
        <f>E2004+7</f>
        <v>42457</v>
      </c>
    </row>
    <row r="2005" spans="1:20" x14ac:dyDescent="0.2">
      <c r="A2005" s="16" t="s">
        <v>676</v>
      </c>
      <c r="B2005" s="4">
        <v>4759</v>
      </c>
      <c r="C2005" s="21" t="s">
        <v>598</v>
      </c>
      <c r="D2005" s="16">
        <v>33824</v>
      </c>
      <c r="E2005" s="22">
        <v>42004</v>
      </c>
      <c r="F2005" s="16" t="s">
        <v>585</v>
      </c>
      <c r="G2005" s="21">
        <v>19</v>
      </c>
      <c r="H2005" s="18">
        <f>G2005*L2005</f>
        <v>52.819999999999993</v>
      </c>
      <c r="I2005" s="23">
        <v>0.06</v>
      </c>
      <c r="J2005" s="16" t="s">
        <v>595</v>
      </c>
      <c r="K2005" s="24">
        <v>-3.8</v>
      </c>
      <c r="L2005" s="18">
        <v>2.78</v>
      </c>
      <c r="M2005" s="24">
        <v>1.34</v>
      </c>
      <c r="N2005" s="16" t="s">
        <v>630</v>
      </c>
      <c r="O2005" s="21" t="s">
        <v>607</v>
      </c>
      <c r="P2005" s="16" t="s">
        <v>71</v>
      </c>
      <c r="Q2005" s="21" t="s">
        <v>679</v>
      </c>
      <c r="R2005" s="16" t="s">
        <v>683</v>
      </c>
      <c r="S2005" s="21" t="s">
        <v>588</v>
      </c>
      <c r="T2005" s="20">
        <f>E2005+7</f>
        <v>42011</v>
      </c>
    </row>
    <row r="2006" spans="1:20" x14ac:dyDescent="0.2">
      <c r="A2006" s="16" t="s">
        <v>676</v>
      </c>
      <c r="B2006" s="4">
        <v>4280</v>
      </c>
      <c r="C2006" s="16" t="s">
        <v>598</v>
      </c>
      <c r="D2006" s="16">
        <v>30497</v>
      </c>
      <c r="E2006" s="17">
        <v>41980</v>
      </c>
      <c r="F2006" s="16" t="s">
        <v>585</v>
      </c>
      <c r="G2006" s="16">
        <v>34</v>
      </c>
      <c r="H2006" s="18">
        <f>G2006*L2006</f>
        <v>713.32</v>
      </c>
      <c r="I2006" s="19">
        <v>0.03</v>
      </c>
      <c r="J2006" s="16" t="s">
        <v>594</v>
      </c>
      <c r="K2006" s="18">
        <v>85.68</v>
      </c>
      <c r="L2006" s="18">
        <v>20.98</v>
      </c>
      <c r="M2006" s="18">
        <v>8.83</v>
      </c>
      <c r="N2006" s="16" t="s">
        <v>169</v>
      </c>
      <c r="O2006" s="16" t="s">
        <v>606</v>
      </c>
      <c r="P2006" s="16" t="s">
        <v>71</v>
      </c>
      <c r="Q2006" s="16" t="s">
        <v>679</v>
      </c>
      <c r="R2006" s="16" t="s">
        <v>691</v>
      </c>
      <c r="S2006" s="16" t="s">
        <v>591</v>
      </c>
      <c r="T2006" s="20">
        <f>E2006+7</f>
        <v>41987</v>
      </c>
    </row>
    <row r="2007" spans="1:20" x14ac:dyDescent="0.2">
      <c r="A2007" s="16" t="s">
        <v>676</v>
      </c>
      <c r="B2007" s="2">
        <v>4160</v>
      </c>
      <c r="C2007" s="21" t="s">
        <v>598</v>
      </c>
      <c r="D2007" s="16">
        <v>29506</v>
      </c>
      <c r="E2007" s="22">
        <v>42108</v>
      </c>
      <c r="F2007" s="16" t="s">
        <v>585</v>
      </c>
      <c r="G2007" s="21">
        <v>46</v>
      </c>
      <c r="H2007" s="18">
        <f>G2007*L2007</f>
        <v>209.29999999999998</v>
      </c>
      <c r="I2007" s="23">
        <v>0.01</v>
      </c>
      <c r="J2007" s="16" t="s">
        <v>595</v>
      </c>
      <c r="K2007" s="24">
        <v>59.703999999999994</v>
      </c>
      <c r="L2007" s="18">
        <v>4.55</v>
      </c>
      <c r="M2007" s="24">
        <v>1.49</v>
      </c>
      <c r="N2007" s="16" t="s">
        <v>633</v>
      </c>
      <c r="O2007" s="21" t="s">
        <v>599</v>
      </c>
      <c r="P2007" s="16" t="s">
        <v>70</v>
      </c>
      <c r="Q2007" s="21" t="s">
        <v>679</v>
      </c>
      <c r="R2007" s="16" t="s">
        <v>691</v>
      </c>
      <c r="S2007" s="21" t="s">
        <v>591</v>
      </c>
      <c r="T2007" s="20">
        <f>E2007+7</f>
        <v>42115</v>
      </c>
    </row>
    <row r="2008" spans="1:20" x14ac:dyDescent="0.2">
      <c r="A2008" s="16" t="s">
        <v>676</v>
      </c>
      <c r="B2008" s="4">
        <v>8256</v>
      </c>
      <c r="C2008" s="16" t="s">
        <v>598</v>
      </c>
      <c r="D2008" s="16">
        <v>59045</v>
      </c>
      <c r="E2008" s="17">
        <v>41987</v>
      </c>
      <c r="F2008" s="16" t="s">
        <v>585</v>
      </c>
      <c r="G2008" s="16">
        <v>30</v>
      </c>
      <c r="H2008" s="18">
        <f>G2008*L2008</f>
        <v>136.5</v>
      </c>
      <c r="I2008" s="19">
        <v>0.05</v>
      </c>
      <c r="J2008" s="16" t="s">
        <v>595</v>
      </c>
      <c r="K2008" s="18">
        <v>32.869500000000002</v>
      </c>
      <c r="L2008" s="18">
        <v>4.55</v>
      </c>
      <c r="M2008" s="18">
        <v>1.49</v>
      </c>
      <c r="N2008" s="16" t="s">
        <v>574</v>
      </c>
      <c r="O2008" s="16" t="s">
        <v>600</v>
      </c>
      <c r="P2008" s="16" t="s">
        <v>69</v>
      </c>
      <c r="Q2008" s="16" t="s">
        <v>679</v>
      </c>
      <c r="R2008" s="16" t="s">
        <v>691</v>
      </c>
      <c r="S2008" s="16" t="s">
        <v>591</v>
      </c>
      <c r="T2008" s="20">
        <f>E2008+7</f>
        <v>41994</v>
      </c>
    </row>
    <row r="2009" spans="1:20" x14ac:dyDescent="0.2">
      <c r="A2009" s="16" t="s">
        <v>676</v>
      </c>
      <c r="B2009" s="4">
        <v>3696</v>
      </c>
      <c r="C2009" s="21" t="s">
        <v>598</v>
      </c>
      <c r="D2009" s="16">
        <v>26407</v>
      </c>
      <c r="E2009" s="22">
        <v>42479</v>
      </c>
      <c r="F2009" s="16" t="s">
        <v>585</v>
      </c>
      <c r="G2009" s="21">
        <v>16</v>
      </c>
      <c r="H2009" s="18">
        <f>G2009*L2009</f>
        <v>2495.84</v>
      </c>
      <c r="I2009" s="23">
        <v>0.1</v>
      </c>
      <c r="J2009" s="16" t="s">
        <v>595</v>
      </c>
      <c r="K2009" s="24">
        <v>35.649000000000001</v>
      </c>
      <c r="L2009" s="18">
        <v>155.99</v>
      </c>
      <c r="M2009" s="24">
        <v>8.99</v>
      </c>
      <c r="N2009" s="16" t="s">
        <v>487</v>
      </c>
      <c r="O2009" s="21" t="s">
        <v>600</v>
      </c>
      <c r="P2009" s="16" t="s">
        <v>68</v>
      </c>
      <c r="Q2009" s="21" t="s">
        <v>681</v>
      </c>
      <c r="R2009" s="16" t="s">
        <v>688</v>
      </c>
      <c r="S2009" s="21" t="s">
        <v>591</v>
      </c>
      <c r="T2009" s="20">
        <f>E2009+7</f>
        <v>42486</v>
      </c>
    </row>
    <row r="2010" spans="1:20" x14ac:dyDescent="0.2">
      <c r="A2010" s="16" t="s">
        <v>676</v>
      </c>
      <c r="B2010" s="4">
        <v>1687</v>
      </c>
      <c r="C2010" s="16" t="s">
        <v>598</v>
      </c>
      <c r="D2010" s="16">
        <v>12194</v>
      </c>
      <c r="E2010" s="17">
        <v>42003</v>
      </c>
      <c r="F2010" s="16" t="s">
        <v>585</v>
      </c>
      <c r="G2010" s="16">
        <v>19</v>
      </c>
      <c r="H2010" s="18">
        <f>G2010*L2010</f>
        <v>3723.8100000000004</v>
      </c>
      <c r="I2010" s="19">
        <v>0</v>
      </c>
      <c r="J2010" s="16" t="s">
        <v>595</v>
      </c>
      <c r="K2010" s="18">
        <v>658.50299999999993</v>
      </c>
      <c r="L2010" s="18">
        <v>195.99</v>
      </c>
      <c r="M2010" s="18">
        <v>3.99</v>
      </c>
      <c r="N2010" s="16" t="s">
        <v>625</v>
      </c>
      <c r="O2010" s="16" t="s">
        <v>607</v>
      </c>
      <c r="P2010" s="16" t="s">
        <v>71</v>
      </c>
      <c r="Q2010" s="16" t="s">
        <v>681</v>
      </c>
      <c r="R2010" s="16" t="s">
        <v>688</v>
      </c>
      <c r="S2010" s="16" t="s">
        <v>591</v>
      </c>
      <c r="T2010" s="20">
        <f>E2010+7</f>
        <v>42010</v>
      </c>
    </row>
    <row r="2011" spans="1:20" x14ac:dyDescent="0.2">
      <c r="A2011" s="16" t="s">
        <v>676</v>
      </c>
      <c r="B2011" s="4">
        <v>2394</v>
      </c>
      <c r="C2011" s="21" t="s">
        <v>598</v>
      </c>
      <c r="D2011" s="16">
        <v>17345</v>
      </c>
      <c r="E2011" s="22">
        <v>42157</v>
      </c>
      <c r="F2011" s="16" t="s">
        <v>585</v>
      </c>
      <c r="G2011" s="21">
        <v>23</v>
      </c>
      <c r="H2011" s="18">
        <f>G2011*L2011</f>
        <v>175.72</v>
      </c>
      <c r="I2011" s="23">
        <v>0</v>
      </c>
      <c r="J2011" s="16" t="s">
        <v>595</v>
      </c>
      <c r="K2011" s="24">
        <v>-17.02</v>
      </c>
      <c r="L2011" s="18">
        <v>7.64</v>
      </c>
      <c r="M2011" s="24">
        <v>5.83</v>
      </c>
      <c r="N2011" s="16" t="s">
        <v>246</v>
      </c>
      <c r="O2011" s="21" t="s">
        <v>606</v>
      </c>
      <c r="P2011" s="16" t="s">
        <v>69</v>
      </c>
      <c r="Q2011" s="21" t="s">
        <v>679</v>
      </c>
      <c r="R2011" s="16" t="s">
        <v>686</v>
      </c>
      <c r="S2011" s="21" t="s">
        <v>588</v>
      </c>
      <c r="T2011" s="20">
        <f>E2011+7</f>
        <v>42164</v>
      </c>
    </row>
    <row r="2012" spans="1:20" x14ac:dyDescent="0.2">
      <c r="A2012" s="16" t="s">
        <v>676</v>
      </c>
      <c r="B2012" s="4">
        <v>123</v>
      </c>
      <c r="C2012" s="16" t="s">
        <v>598</v>
      </c>
      <c r="D2012" s="16">
        <v>801</v>
      </c>
      <c r="E2012" s="17">
        <v>42356</v>
      </c>
      <c r="F2012" s="16" t="s">
        <v>585</v>
      </c>
      <c r="G2012" s="16">
        <v>20</v>
      </c>
      <c r="H2012" s="18">
        <f>G2012*L2012</f>
        <v>54.800000000000004</v>
      </c>
      <c r="I2012" s="19">
        <v>0.03</v>
      </c>
      <c r="J2012" s="16" t="s">
        <v>595</v>
      </c>
      <c r="K2012" s="18">
        <v>-47.41</v>
      </c>
      <c r="L2012" s="18">
        <v>2.74</v>
      </c>
      <c r="M2012" s="18">
        <v>3.5</v>
      </c>
      <c r="N2012" s="16" t="s">
        <v>254</v>
      </c>
      <c r="O2012" s="16" t="s">
        <v>606</v>
      </c>
      <c r="P2012" s="16" t="s">
        <v>71</v>
      </c>
      <c r="Q2012" s="16" t="s">
        <v>679</v>
      </c>
      <c r="R2012" s="16" t="s">
        <v>683</v>
      </c>
      <c r="S2012" s="16" t="s">
        <v>592</v>
      </c>
      <c r="T2012" s="20">
        <f>E2012+7</f>
        <v>42363</v>
      </c>
    </row>
    <row r="2013" spans="1:20" x14ac:dyDescent="0.2">
      <c r="A2013" s="16" t="s">
        <v>676</v>
      </c>
      <c r="B2013" s="2">
        <v>1028</v>
      </c>
      <c r="C2013" s="21" t="s">
        <v>598</v>
      </c>
      <c r="D2013" s="16">
        <v>7488</v>
      </c>
      <c r="E2013" s="22">
        <v>42432</v>
      </c>
      <c r="F2013" s="16" t="s">
        <v>585</v>
      </c>
      <c r="G2013" s="21">
        <v>9</v>
      </c>
      <c r="H2013" s="18">
        <f>G2013*L2013</f>
        <v>25.56</v>
      </c>
      <c r="I2013" s="23">
        <v>0.08</v>
      </c>
      <c r="J2013" s="16" t="s">
        <v>595</v>
      </c>
      <c r="K2013" s="24">
        <v>-1.76</v>
      </c>
      <c r="L2013" s="18">
        <v>2.84</v>
      </c>
      <c r="M2013" s="24">
        <v>0.93</v>
      </c>
      <c r="N2013" s="16" t="s">
        <v>624</v>
      </c>
      <c r="O2013" s="21" t="s">
        <v>607</v>
      </c>
      <c r="P2013" s="16" t="s">
        <v>71</v>
      </c>
      <c r="Q2013" s="21" t="s">
        <v>679</v>
      </c>
      <c r="R2013" s="16" t="s">
        <v>683</v>
      </c>
      <c r="S2013" s="21" t="s">
        <v>588</v>
      </c>
      <c r="T2013" s="20">
        <f>E2013+7</f>
        <v>42439</v>
      </c>
    </row>
    <row r="2014" spans="1:20" x14ac:dyDescent="0.2">
      <c r="A2014" s="16" t="s">
        <v>676</v>
      </c>
      <c r="B2014" s="2">
        <v>1289</v>
      </c>
      <c r="C2014" s="16" t="s">
        <v>598</v>
      </c>
      <c r="D2014" s="16">
        <v>9472</v>
      </c>
      <c r="E2014" s="17">
        <v>42110</v>
      </c>
      <c r="F2014" s="16" t="s">
        <v>585</v>
      </c>
      <c r="G2014" s="16">
        <v>17</v>
      </c>
      <c r="H2014" s="18">
        <f>G2014*L2014</f>
        <v>53.55</v>
      </c>
      <c r="I2014" s="19">
        <v>0.05</v>
      </c>
      <c r="J2014" s="16" t="s">
        <v>595</v>
      </c>
      <c r="K2014" s="18">
        <v>19.47</v>
      </c>
      <c r="L2014" s="18">
        <v>3.15</v>
      </c>
      <c r="M2014" s="18">
        <v>0.49</v>
      </c>
      <c r="N2014" s="16" t="s">
        <v>636</v>
      </c>
      <c r="O2014" s="16" t="s">
        <v>599</v>
      </c>
      <c r="P2014" s="16" t="s">
        <v>68</v>
      </c>
      <c r="Q2014" s="16" t="s">
        <v>679</v>
      </c>
      <c r="R2014" s="16" t="s">
        <v>698</v>
      </c>
      <c r="S2014" s="16" t="s">
        <v>591</v>
      </c>
      <c r="T2014" s="20">
        <f>E2014+7</f>
        <v>42117</v>
      </c>
    </row>
    <row r="2015" spans="1:20" x14ac:dyDescent="0.2">
      <c r="A2015" s="16" t="s">
        <v>676</v>
      </c>
      <c r="B2015" s="4">
        <v>2820</v>
      </c>
      <c r="C2015" s="21" t="s">
        <v>598</v>
      </c>
      <c r="D2015" s="16">
        <v>20354</v>
      </c>
      <c r="E2015" s="22">
        <v>42571</v>
      </c>
      <c r="F2015" s="16" t="s">
        <v>585</v>
      </c>
      <c r="G2015" s="21">
        <v>24</v>
      </c>
      <c r="H2015" s="18">
        <f>G2015*L2015</f>
        <v>75.599999999999994</v>
      </c>
      <c r="I2015" s="23">
        <v>0.02</v>
      </c>
      <c r="J2015" s="16" t="s">
        <v>595</v>
      </c>
      <c r="K2015" s="24">
        <v>30.03</v>
      </c>
      <c r="L2015" s="18">
        <v>3.15</v>
      </c>
      <c r="M2015" s="24">
        <v>0.49</v>
      </c>
      <c r="N2015" s="16" t="s">
        <v>630</v>
      </c>
      <c r="O2015" s="21" t="s">
        <v>607</v>
      </c>
      <c r="P2015" s="16" t="s">
        <v>71</v>
      </c>
      <c r="Q2015" s="21" t="s">
        <v>679</v>
      </c>
      <c r="R2015" s="16" t="s">
        <v>698</v>
      </c>
      <c r="S2015" s="21" t="s">
        <v>591</v>
      </c>
      <c r="T2015" s="20">
        <f>E2015+7</f>
        <v>42578</v>
      </c>
    </row>
    <row r="2016" spans="1:20" x14ac:dyDescent="0.2">
      <c r="A2016" s="16" t="s">
        <v>676</v>
      </c>
      <c r="B2016" s="2">
        <v>4720</v>
      </c>
      <c r="C2016" s="16" t="s">
        <v>598</v>
      </c>
      <c r="D2016" s="16">
        <v>33605</v>
      </c>
      <c r="E2016" s="17">
        <v>42402</v>
      </c>
      <c r="F2016" s="16" t="s">
        <v>585</v>
      </c>
      <c r="G2016" s="16">
        <v>42</v>
      </c>
      <c r="H2016" s="18">
        <f>G2016*L2016</f>
        <v>147.84</v>
      </c>
      <c r="I2016" s="19">
        <v>0.04</v>
      </c>
      <c r="J2016" s="16" t="s">
        <v>595</v>
      </c>
      <c r="K2016" s="18">
        <v>-218.53450000000001</v>
      </c>
      <c r="L2016" s="18">
        <v>3.52</v>
      </c>
      <c r="M2016" s="18">
        <v>6.83</v>
      </c>
      <c r="N2016" s="16" t="s">
        <v>633</v>
      </c>
      <c r="O2016" s="16" t="s">
        <v>599</v>
      </c>
      <c r="P2016" s="16" t="s">
        <v>71</v>
      </c>
      <c r="Q2016" s="16" t="s">
        <v>679</v>
      </c>
      <c r="R2016" s="16" t="s">
        <v>691</v>
      </c>
      <c r="S2016" s="16" t="s">
        <v>591</v>
      </c>
      <c r="T2016" s="20">
        <f>E2016+7</f>
        <v>42409</v>
      </c>
    </row>
    <row r="2017" spans="1:20" x14ac:dyDescent="0.2">
      <c r="A2017" s="16" t="s">
        <v>676</v>
      </c>
      <c r="B2017" s="4">
        <v>2718</v>
      </c>
      <c r="C2017" s="21" t="s">
        <v>598</v>
      </c>
      <c r="D2017" s="16">
        <v>19621</v>
      </c>
      <c r="E2017" s="22">
        <v>42193</v>
      </c>
      <c r="F2017" s="16" t="s">
        <v>585</v>
      </c>
      <c r="G2017" s="21">
        <v>20</v>
      </c>
      <c r="H2017" s="18">
        <f>G2017*L2017</f>
        <v>62.800000000000004</v>
      </c>
      <c r="I2017" s="23">
        <v>0.04</v>
      </c>
      <c r="J2017" s="16" t="s">
        <v>595</v>
      </c>
      <c r="K2017" s="24">
        <v>-30.4</v>
      </c>
      <c r="L2017" s="18">
        <v>3.14</v>
      </c>
      <c r="M2017" s="24">
        <v>1.92</v>
      </c>
      <c r="N2017" s="16" t="s">
        <v>634</v>
      </c>
      <c r="O2017" s="21" t="s">
        <v>599</v>
      </c>
      <c r="P2017" s="16" t="s">
        <v>71</v>
      </c>
      <c r="Q2017" s="21" t="s">
        <v>679</v>
      </c>
      <c r="R2017" s="16" t="s">
        <v>684</v>
      </c>
      <c r="S2017" s="21" t="s">
        <v>588</v>
      </c>
      <c r="T2017" s="20">
        <f>E2017+7</f>
        <v>42200</v>
      </c>
    </row>
    <row r="2018" spans="1:20" x14ac:dyDescent="0.2">
      <c r="A2018" s="16" t="s">
        <v>676</v>
      </c>
      <c r="B2018" s="2">
        <v>6282</v>
      </c>
      <c r="C2018" s="16" t="s">
        <v>598</v>
      </c>
      <c r="D2018" s="16">
        <v>44451</v>
      </c>
      <c r="E2018" s="17">
        <v>42197</v>
      </c>
      <c r="F2018" s="16" t="s">
        <v>585</v>
      </c>
      <c r="G2018" s="16">
        <v>4</v>
      </c>
      <c r="H2018" s="18">
        <f>G2018*L2018</f>
        <v>91.92</v>
      </c>
      <c r="I2018" s="19">
        <v>7.0000000000000007E-2</v>
      </c>
      <c r="J2018" s="16" t="s">
        <v>594</v>
      </c>
      <c r="K2018" s="18">
        <v>-19.260000000000002</v>
      </c>
      <c r="L2018" s="18">
        <v>22.98</v>
      </c>
      <c r="M2018" s="18">
        <v>7.58</v>
      </c>
      <c r="N2018" s="16" t="s">
        <v>545</v>
      </c>
      <c r="O2018" s="16" t="s">
        <v>600</v>
      </c>
      <c r="P2018" s="16" t="s">
        <v>68</v>
      </c>
      <c r="Q2018" s="16" t="s">
        <v>680</v>
      </c>
      <c r="R2018" s="16" t="s">
        <v>687</v>
      </c>
      <c r="S2018" s="16" t="s">
        <v>591</v>
      </c>
      <c r="T2018" s="20">
        <f>E2018+7</f>
        <v>42204</v>
      </c>
    </row>
    <row r="2019" spans="1:20" x14ac:dyDescent="0.2">
      <c r="A2019" s="16" t="s">
        <v>676</v>
      </c>
      <c r="B2019" s="4">
        <v>254</v>
      </c>
      <c r="C2019" s="21" t="s">
        <v>598</v>
      </c>
      <c r="D2019" s="16">
        <v>1764</v>
      </c>
      <c r="E2019" s="22">
        <v>42392</v>
      </c>
      <c r="F2019" s="16" t="s">
        <v>585</v>
      </c>
      <c r="G2019" s="21">
        <v>7</v>
      </c>
      <c r="H2019" s="18">
        <f>G2019*L2019</f>
        <v>58.379999999999995</v>
      </c>
      <c r="I2019" s="23">
        <v>0.1</v>
      </c>
      <c r="J2019" s="16" t="s">
        <v>595</v>
      </c>
      <c r="K2019" s="24">
        <v>-13.78</v>
      </c>
      <c r="L2019" s="18">
        <v>8.34</v>
      </c>
      <c r="M2019" s="24">
        <v>4.82</v>
      </c>
      <c r="N2019" s="16" t="s">
        <v>638</v>
      </c>
      <c r="O2019" s="21" t="s">
        <v>599</v>
      </c>
      <c r="P2019" s="16" t="s">
        <v>69</v>
      </c>
      <c r="Q2019" s="21" t="s">
        <v>679</v>
      </c>
      <c r="R2019" s="16" t="s">
        <v>686</v>
      </c>
      <c r="S2019" s="21" t="s">
        <v>591</v>
      </c>
      <c r="T2019" s="20">
        <f>E2019+7</f>
        <v>42399</v>
      </c>
    </row>
    <row r="2020" spans="1:20" x14ac:dyDescent="0.2">
      <c r="A2020" s="16" t="s">
        <v>676</v>
      </c>
      <c r="B2020" s="4">
        <v>4752</v>
      </c>
      <c r="C2020" s="16" t="s">
        <v>598</v>
      </c>
      <c r="D2020" s="16">
        <v>33793</v>
      </c>
      <c r="E2020" s="17">
        <v>42487</v>
      </c>
      <c r="F2020" s="16" t="s">
        <v>585</v>
      </c>
      <c r="G2020" s="16">
        <v>17</v>
      </c>
      <c r="H2020" s="18">
        <f>G2020*L2020</f>
        <v>257.72000000000003</v>
      </c>
      <c r="I2020" s="19">
        <v>0.03</v>
      </c>
      <c r="J2020" s="16" t="s">
        <v>595</v>
      </c>
      <c r="K2020" s="18">
        <v>-137.74700000000001</v>
      </c>
      <c r="L2020" s="18">
        <v>15.16</v>
      </c>
      <c r="M2020" s="18">
        <v>15.09</v>
      </c>
      <c r="N2020" s="16" t="s">
        <v>632</v>
      </c>
      <c r="O2020" s="16" t="s">
        <v>599</v>
      </c>
      <c r="P2020" s="16" t="s">
        <v>68</v>
      </c>
      <c r="Q2020" s="16" t="s">
        <v>679</v>
      </c>
      <c r="R2020" s="16" t="s">
        <v>691</v>
      </c>
      <c r="S2020" s="16" t="s">
        <v>591</v>
      </c>
      <c r="T2020" s="20">
        <f>E2020+7</f>
        <v>42494</v>
      </c>
    </row>
    <row r="2021" spans="1:20" x14ac:dyDescent="0.2">
      <c r="A2021" s="16" t="s">
        <v>676</v>
      </c>
      <c r="B2021" s="4">
        <v>5714</v>
      </c>
      <c r="C2021" s="21" t="s">
        <v>598</v>
      </c>
      <c r="D2021" s="16">
        <v>40480</v>
      </c>
      <c r="E2021" s="22">
        <v>42284</v>
      </c>
      <c r="F2021" s="16" t="s">
        <v>585</v>
      </c>
      <c r="G2021" s="21">
        <v>19</v>
      </c>
      <c r="H2021" s="18">
        <f>G2021*L2021</f>
        <v>7998.6200000000008</v>
      </c>
      <c r="I2021" s="23">
        <v>0.06</v>
      </c>
      <c r="J2021" s="16" t="s">
        <v>594</v>
      </c>
      <c r="K2021" s="24">
        <v>3049.4515000000001</v>
      </c>
      <c r="L2021" s="18">
        <v>420.98</v>
      </c>
      <c r="M2021" s="24">
        <v>19.989999999999998</v>
      </c>
      <c r="N2021" s="16" t="s">
        <v>490</v>
      </c>
      <c r="O2021" s="21" t="s">
        <v>606</v>
      </c>
      <c r="P2021" s="16" t="s">
        <v>68</v>
      </c>
      <c r="Q2021" s="21" t="s">
        <v>679</v>
      </c>
      <c r="R2021" s="16" t="s">
        <v>691</v>
      </c>
      <c r="S2021" s="21" t="s">
        <v>591</v>
      </c>
      <c r="T2021" s="20">
        <f>E2021+7</f>
        <v>42291</v>
      </c>
    </row>
    <row r="2022" spans="1:20" x14ac:dyDescent="0.2">
      <c r="A2022" s="16" t="s">
        <v>676</v>
      </c>
      <c r="B2022" s="4">
        <v>1261</v>
      </c>
      <c r="C2022" s="16" t="s">
        <v>598</v>
      </c>
      <c r="D2022" s="16">
        <v>9155</v>
      </c>
      <c r="E2022" s="17">
        <v>42551</v>
      </c>
      <c r="F2022" s="16" t="s">
        <v>585</v>
      </c>
      <c r="G2022" s="16">
        <v>17</v>
      </c>
      <c r="H2022" s="18">
        <f>G2022*L2022</f>
        <v>526.66</v>
      </c>
      <c r="I2022" s="19">
        <v>0.1</v>
      </c>
      <c r="J2022" s="16" t="s">
        <v>595</v>
      </c>
      <c r="K2022" s="18">
        <v>54.629499999999993</v>
      </c>
      <c r="L2022" s="18">
        <v>30.98</v>
      </c>
      <c r="M2022" s="18">
        <v>11.63</v>
      </c>
      <c r="N2022" s="16" t="s">
        <v>639</v>
      </c>
      <c r="O2022" s="16" t="s">
        <v>599</v>
      </c>
      <c r="P2022" s="16" t="s">
        <v>70</v>
      </c>
      <c r="Q2022" s="16" t="s">
        <v>679</v>
      </c>
      <c r="R2022" s="16" t="s">
        <v>691</v>
      </c>
      <c r="S2022" s="16" t="s">
        <v>591</v>
      </c>
      <c r="T2022" s="20">
        <f>E2022+7</f>
        <v>42558</v>
      </c>
    </row>
    <row r="2023" spans="1:20" x14ac:dyDescent="0.2">
      <c r="A2023" s="16" t="s">
        <v>676</v>
      </c>
      <c r="B2023" s="4">
        <v>4345</v>
      </c>
      <c r="C2023" s="21" t="s">
        <v>598</v>
      </c>
      <c r="D2023" s="16">
        <v>30944</v>
      </c>
      <c r="E2023" s="22">
        <v>42116</v>
      </c>
      <c r="F2023" s="16" t="s">
        <v>585</v>
      </c>
      <c r="G2023" s="21">
        <v>32</v>
      </c>
      <c r="H2023" s="18">
        <f>G2023*L2023</f>
        <v>535.67999999999995</v>
      </c>
      <c r="I2023" s="23">
        <v>0.01</v>
      </c>
      <c r="J2023" s="16" t="s">
        <v>595</v>
      </c>
      <c r="K2023" s="24">
        <v>133.56049999999999</v>
      </c>
      <c r="L2023" s="18">
        <v>16.739999999999998</v>
      </c>
      <c r="M2023" s="24">
        <v>5.08</v>
      </c>
      <c r="N2023" s="16" t="s">
        <v>272</v>
      </c>
      <c r="O2023" s="21" t="s">
        <v>600</v>
      </c>
      <c r="P2023" s="16" t="s">
        <v>70</v>
      </c>
      <c r="Q2023" s="21" t="s">
        <v>679</v>
      </c>
      <c r="R2023" s="16" t="s">
        <v>691</v>
      </c>
      <c r="S2023" s="21" t="s">
        <v>591</v>
      </c>
      <c r="T2023" s="20">
        <f>E2023+7</f>
        <v>42123</v>
      </c>
    </row>
    <row r="2024" spans="1:20" x14ac:dyDescent="0.2">
      <c r="A2024" s="16" t="s">
        <v>676</v>
      </c>
      <c r="B2024" s="2">
        <v>4189</v>
      </c>
      <c r="C2024" s="16" t="s">
        <v>598</v>
      </c>
      <c r="D2024" s="16">
        <v>29764</v>
      </c>
      <c r="E2024" s="17">
        <v>42512</v>
      </c>
      <c r="F2024" s="16" t="s">
        <v>585</v>
      </c>
      <c r="G2024" s="16">
        <v>10</v>
      </c>
      <c r="H2024" s="18">
        <f>G2024*L2024</f>
        <v>150.1</v>
      </c>
      <c r="I2024" s="19">
        <v>0</v>
      </c>
      <c r="J2024" s="16" t="s">
        <v>594</v>
      </c>
      <c r="K2024" s="18">
        <v>-8.5904999999999987</v>
      </c>
      <c r="L2024" s="18">
        <v>15.01</v>
      </c>
      <c r="M2024" s="18">
        <v>8.4</v>
      </c>
      <c r="N2024" s="16" t="s">
        <v>628</v>
      </c>
      <c r="O2024" s="16" t="s">
        <v>607</v>
      </c>
      <c r="P2024" s="16" t="s">
        <v>69</v>
      </c>
      <c r="Q2024" s="16" t="s">
        <v>679</v>
      </c>
      <c r="R2024" s="16" t="s">
        <v>691</v>
      </c>
      <c r="S2024" s="16" t="s">
        <v>591</v>
      </c>
      <c r="T2024" s="20">
        <f>E2024+7</f>
        <v>42519</v>
      </c>
    </row>
    <row r="2025" spans="1:20" x14ac:dyDescent="0.2">
      <c r="A2025" s="16" t="s">
        <v>676</v>
      </c>
      <c r="B2025" s="2">
        <v>5888</v>
      </c>
      <c r="C2025" s="21" t="s">
        <v>598</v>
      </c>
      <c r="D2025" s="16">
        <v>41766</v>
      </c>
      <c r="E2025" s="22">
        <v>42563</v>
      </c>
      <c r="F2025" s="16" t="s">
        <v>585</v>
      </c>
      <c r="G2025" s="21">
        <v>7</v>
      </c>
      <c r="H2025" s="18">
        <f>G2025*L2025</f>
        <v>241.78</v>
      </c>
      <c r="I2025" s="23">
        <v>0</v>
      </c>
      <c r="J2025" s="16" t="s">
        <v>595</v>
      </c>
      <c r="K2025" s="24">
        <v>10.064</v>
      </c>
      <c r="L2025" s="18">
        <v>34.54</v>
      </c>
      <c r="M2025" s="24">
        <v>14.72</v>
      </c>
      <c r="N2025" s="16" t="s">
        <v>88</v>
      </c>
      <c r="O2025" s="21" t="s">
        <v>600</v>
      </c>
      <c r="P2025" s="16" t="s">
        <v>71</v>
      </c>
      <c r="Q2025" s="21" t="s">
        <v>679</v>
      </c>
      <c r="R2025" s="16" t="s">
        <v>691</v>
      </c>
      <c r="S2025" s="21" t="s">
        <v>591</v>
      </c>
      <c r="T2025" s="20">
        <f>E2025+7</f>
        <v>42570</v>
      </c>
    </row>
    <row r="2026" spans="1:20" x14ac:dyDescent="0.2">
      <c r="A2026" s="16" t="s">
        <v>676</v>
      </c>
      <c r="B2026" s="2">
        <v>8073</v>
      </c>
      <c r="C2026" s="16" t="s">
        <v>598</v>
      </c>
      <c r="D2026" s="16">
        <v>57600</v>
      </c>
      <c r="E2026" s="17">
        <v>42624</v>
      </c>
      <c r="F2026" s="16" t="s">
        <v>585</v>
      </c>
      <c r="G2026" s="16">
        <v>32</v>
      </c>
      <c r="H2026" s="18">
        <f>G2026*L2026</f>
        <v>1912.96</v>
      </c>
      <c r="I2026" s="19">
        <v>0.05</v>
      </c>
      <c r="J2026" s="16" t="s">
        <v>595</v>
      </c>
      <c r="K2026" s="18">
        <v>584.14549999999997</v>
      </c>
      <c r="L2026" s="18">
        <v>59.78</v>
      </c>
      <c r="M2026" s="18">
        <v>10.29</v>
      </c>
      <c r="N2026" s="16" t="s">
        <v>631</v>
      </c>
      <c r="O2026" s="16" t="s">
        <v>607</v>
      </c>
      <c r="P2026" s="16" t="s">
        <v>69</v>
      </c>
      <c r="Q2026" s="16" t="s">
        <v>679</v>
      </c>
      <c r="R2026" s="16" t="s">
        <v>691</v>
      </c>
      <c r="S2026" s="16" t="s">
        <v>591</v>
      </c>
      <c r="T2026" s="20">
        <f>E2026+7</f>
        <v>42631</v>
      </c>
    </row>
    <row r="2027" spans="1:20" x14ac:dyDescent="0.2">
      <c r="A2027" s="16" t="s">
        <v>676</v>
      </c>
      <c r="B2027" s="2">
        <v>4860</v>
      </c>
      <c r="C2027" s="21" t="s">
        <v>598</v>
      </c>
      <c r="D2027" s="16">
        <v>34596</v>
      </c>
      <c r="E2027" s="22">
        <v>42186</v>
      </c>
      <c r="F2027" s="16" t="s">
        <v>585</v>
      </c>
      <c r="G2027" s="21">
        <v>39</v>
      </c>
      <c r="H2027" s="18">
        <f>G2027*L2027</f>
        <v>299.52</v>
      </c>
      <c r="I2027" s="23">
        <v>0.05</v>
      </c>
      <c r="J2027" s="16" t="s">
        <v>595</v>
      </c>
      <c r="K2027" s="24">
        <v>-67.091000000000008</v>
      </c>
      <c r="L2027" s="18">
        <v>7.68</v>
      </c>
      <c r="M2027" s="24">
        <v>6.16</v>
      </c>
      <c r="N2027" s="16" t="s">
        <v>264</v>
      </c>
      <c r="O2027" s="21" t="s">
        <v>606</v>
      </c>
      <c r="P2027" s="16" t="s">
        <v>70</v>
      </c>
      <c r="Q2027" s="21" t="s">
        <v>679</v>
      </c>
      <c r="R2027" s="16" t="s">
        <v>691</v>
      </c>
      <c r="S2027" s="21" t="s">
        <v>591</v>
      </c>
      <c r="T2027" s="20">
        <f>E2027+7</f>
        <v>42193</v>
      </c>
    </row>
    <row r="2028" spans="1:20" x14ac:dyDescent="0.2">
      <c r="A2028" s="16" t="s">
        <v>676</v>
      </c>
      <c r="B2028" s="4">
        <v>6141</v>
      </c>
      <c r="C2028" s="16" t="s">
        <v>598</v>
      </c>
      <c r="D2028" s="16">
        <v>43488</v>
      </c>
      <c r="E2028" s="17">
        <v>42478</v>
      </c>
      <c r="F2028" s="16" t="s">
        <v>585</v>
      </c>
      <c r="G2028" s="16">
        <v>13</v>
      </c>
      <c r="H2028" s="18">
        <f>G2028*L2028</f>
        <v>188.24</v>
      </c>
      <c r="I2028" s="19">
        <v>0.05</v>
      </c>
      <c r="J2028" s="16" t="s">
        <v>595</v>
      </c>
      <c r="K2028" s="18">
        <v>6.7744999999999997</v>
      </c>
      <c r="L2028" s="18">
        <v>14.48</v>
      </c>
      <c r="M2028" s="18">
        <v>6.46</v>
      </c>
      <c r="N2028" s="16" t="s">
        <v>637</v>
      </c>
      <c r="O2028" s="16" t="s">
        <v>599</v>
      </c>
      <c r="P2028" s="16" t="s">
        <v>68</v>
      </c>
      <c r="Q2028" s="16" t="s">
        <v>679</v>
      </c>
      <c r="R2028" s="16" t="s">
        <v>691</v>
      </c>
      <c r="S2028" s="16" t="s">
        <v>591</v>
      </c>
      <c r="T2028" s="20">
        <f>E2028+7</f>
        <v>42485</v>
      </c>
    </row>
    <row r="2029" spans="1:20" x14ac:dyDescent="0.2">
      <c r="A2029" s="16" t="s">
        <v>676</v>
      </c>
      <c r="B2029" s="2">
        <v>601</v>
      </c>
      <c r="C2029" s="21" t="s">
        <v>598</v>
      </c>
      <c r="D2029" s="16">
        <v>4099</v>
      </c>
      <c r="E2029" s="22">
        <v>42541</v>
      </c>
      <c r="F2029" s="16" t="s">
        <v>585</v>
      </c>
      <c r="G2029" s="21">
        <v>12</v>
      </c>
      <c r="H2029" s="18">
        <f>G2029*L2029</f>
        <v>117.35999999999999</v>
      </c>
      <c r="I2029" s="23">
        <v>0.04</v>
      </c>
      <c r="J2029" s="16" t="s">
        <v>595</v>
      </c>
      <c r="K2029" s="24">
        <v>-6.83</v>
      </c>
      <c r="L2029" s="18">
        <v>9.7799999999999994</v>
      </c>
      <c r="M2029" s="24">
        <v>5.76</v>
      </c>
      <c r="N2029" s="16" t="s">
        <v>243</v>
      </c>
      <c r="O2029" s="21" t="s">
        <v>606</v>
      </c>
      <c r="P2029" s="16" t="s">
        <v>70</v>
      </c>
      <c r="Q2029" s="21" t="s">
        <v>679</v>
      </c>
      <c r="R2029" s="16" t="s">
        <v>682</v>
      </c>
      <c r="S2029" s="21" t="s">
        <v>591</v>
      </c>
      <c r="T2029" s="20">
        <f>E2029+7</f>
        <v>42548</v>
      </c>
    </row>
    <row r="2030" spans="1:20" x14ac:dyDescent="0.2">
      <c r="A2030" s="16" t="s">
        <v>676</v>
      </c>
      <c r="B2030" s="2">
        <v>3143</v>
      </c>
      <c r="C2030" s="16" t="s">
        <v>598</v>
      </c>
      <c r="D2030" s="16">
        <v>22561</v>
      </c>
      <c r="E2030" s="17">
        <v>41963</v>
      </c>
      <c r="F2030" s="16" t="s">
        <v>585</v>
      </c>
      <c r="G2030" s="16">
        <v>50</v>
      </c>
      <c r="H2030" s="18">
        <f>G2030*L2030</f>
        <v>433.5</v>
      </c>
      <c r="I2030" s="19">
        <v>0.03</v>
      </c>
      <c r="J2030" s="16" t="s">
        <v>595</v>
      </c>
      <c r="K2030" s="18">
        <v>-19.77</v>
      </c>
      <c r="L2030" s="18">
        <v>8.67</v>
      </c>
      <c r="M2030" s="18">
        <v>3.5</v>
      </c>
      <c r="N2030" s="16" t="s">
        <v>635</v>
      </c>
      <c r="O2030" s="16" t="s">
        <v>599</v>
      </c>
      <c r="P2030" s="16" t="s">
        <v>70</v>
      </c>
      <c r="Q2030" s="16" t="s">
        <v>679</v>
      </c>
      <c r="R2030" s="16" t="s">
        <v>685</v>
      </c>
      <c r="S2030" s="16" t="s">
        <v>591</v>
      </c>
      <c r="T2030" s="20">
        <f>E2030+7</f>
        <v>41970</v>
      </c>
    </row>
    <row r="2031" spans="1:20" x14ac:dyDescent="0.2">
      <c r="A2031" s="16" t="s">
        <v>676</v>
      </c>
      <c r="B2031" s="4">
        <v>3425</v>
      </c>
      <c r="C2031" s="21" t="s">
        <v>598</v>
      </c>
      <c r="D2031" s="16">
        <v>24450</v>
      </c>
      <c r="E2031" s="22">
        <v>42499</v>
      </c>
      <c r="F2031" s="16" t="s">
        <v>585</v>
      </c>
      <c r="G2031" s="21">
        <v>37</v>
      </c>
      <c r="H2031" s="18">
        <f>G2031*L2031</f>
        <v>442.89000000000004</v>
      </c>
      <c r="I2031" s="23">
        <v>0.02</v>
      </c>
      <c r="J2031" s="16" t="s">
        <v>595</v>
      </c>
      <c r="K2031" s="24">
        <v>-21.73</v>
      </c>
      <c r="L2031" s="18">
        <v>11.97</v>
      </c>
      <c r="M2031" s="24">
        <v>4.9800000000000004</v>
      </c>
      <c r="N2031" s="16" t="s">
        <v>633</v>
      </c>
      <c r="O2031" s="21" t="s">
        <v>599</v>
      </c>
      <c r="P2031" s="16" t="s">
        <v>70</v>
      </c>
      <c r="Q2031" s="21" t="s">
        <v>679</v>
      </c>
      <c r="R2031" s="16" t="s">
        <v>685</v>
      </c>
      <c r="S2031" s="21" t="s">
        <v>591</v>
      </c>
      <c r="T2031" s="20">
        <f>E2031+7</f>
        <v>42506</v>
      </c>
    </row>
    <row r="2032" spans="1:20" x14ac:dyDescent="0.2">
      <c r="A2032" s="16" t="s">
        <v>676</v>
      </c>
      <c r="B2032" s="2">
        <v>1593</v>
      </c>
      <c r="C2032" s="16" t="s">
        <v>598</v>
      </c>
      <c r="D2032" s="16">
        <v>11493</v>
      </c>
      <c r="E2032" s="17">
        <v>42236</v>
      </c>
      <c r="F2032" s="16" t="s">
        <v>585</v>
      </c>
      <c r="G2032" s="16">
        <v>16</v>
      </c>
      <c r="H2032" s="18">
        <f>G2032*L2032</f>
        <v>103.52</v>
      </c>
      <c r="I2032" s="19">
        <v>0.01</v>
      </c>
      <c r="J2032" s="16" t="s">
        <v>595</v>
      </c>
      <c r="K2032" s="18">
        <v>38.03</v>
      </c>
      <c r="L2032" s="18">
        <v>6.47</v>
      </c>
      <c r="M2032" s="18">
        <v>1.22</v>
      </c>
      <c r="N2032" s="16" t="s">
        <v>628</v>
      </c>
      <c r="O2032" s="16" t="s">
        <v>607</v>
      </c>
      <c r="P2032" s="16" t="s">
        <v>69</v>
      </c>
      <c r="Q2032" s="16" t="s">
        <v>679</v>
      </c>
      <c r="R2032" s="16" t="s">
        <v>683</v>
      </c>
      <c r="S2032" s="16" t="s">
        <v>588</v>
      </c>
      <c r="T2032" s="20">
        <f>E2032+7</f>
        <v>42243</v>
      </c>
    </row>
    <row r="2033" spans="1:20" x14ac:dyDescent="0.2">
      <c r="A2033" s="16" t="s">
        <v>676</v>
      </c>
      <c r="B2033" s="4">
        <v>6071</v>
      </c>
      <c r="C2033" s="21" t="s">
        <v>598</v>
      </c>
      <c r="D2033" s="16">
        <v>43010</v>
      </c>
      <c r="E2033" s="22">
        <v>42591</v>
      </c>
      <c r="F2033" s="16" t="s">
        <v>585</v>
      </c>
      <c r="G2033" s="21">
        <v>24</v>
      </c>
      <c r="H2033" s="18">
        <f>G2033*L2033</f>
        <v>243.36</v>
      </c>
      <c r="I2033" s="23">
        <v>0.02</v>
      </c>
      <c r="J2033" s="16" t="s">
        <v>595</v>
      </c>
      <c r="K2033" s="24">
        <v>83.16</v>
      </c>
      <c r="L2033" s="18">
        <v>10.14</v>
      </c>
      <c r="M2033" s="24">
        <v>2.27</v>
      </c>
      <c r="N2033" s="16" t="s">
        <v>628</v>
      </c>
      <c r="O2033" s="21" t="s">
        <v>607</v>
      </c>
      <c r="P2033" s="16" t="s">
        <v>68</v>
      </c>
      <c r="Q2033" s="21" t="s">
        <v>679</v>
      </c>
      <c r="R2033" s="16" t="s">
        <v>686</v>
      </c>
      <c r="S2033" s="21" t="s">
        <v>588</v>
      </c>
      <c r="T2033" s="20">
        <f>E2033+7</f>
        <v>42598</v>
      </c>
    </row>
    <row r="2034" spans="1:20" x14ac:dyDescent="0.2">
      <c r="A2034" s="16" t="s">
        <v>676</v>
      </c>
      <c r="B2034" s="4">
        <v>5380</v>
      </c>
      <c r="C2034" s="16" t="s">
        <v>598</v>
      </c>
      <c r="D2034" s="16">
        <v>38272</v>
      </c>
      <c r="E2034" s="17">
        <v>42262</v>
      </c>
      <c r="F2034" s="16" t="s">
        <v>585</v>
      </c>
      <c r="G2034" s="16">
        <v>39</v>
      </c>
      <c r="H2034" s="18">
        <f>G2034*L2034</f>
        <v>73.319999999999993</v>
      </c>
      <c r="I2034" s="19">
        <v>7.0000000000000007E-2</v>
      </c>
      <c r="J2034" s="16" t="s">
        <v>595</v>
      </c>
      <c r="K2034" s="18">
        <v>-20.654</v>
      </c>
      <c r="L2034" s="18">
        <v>1.88</v>
      </c>
      <c r="M2034" s="18">
        <v>1.49</v>
      </c>
      <c r="N2034" s="16" t="s">
        <v>256</v>
      </c>
      <c r="O2034" s="16" t="s">
        <v>606</v>
      </c>
      <c r="P2034" s="16" t="s">
        <v>71</v>
      </c>
      <c r="Q2034" s="16" t="s">
        <v>679</v>
      </c>
      <c r="R2034" s="16" t="s">
        <v>691</v>
      </c>
      <c r="S2034" s="16" t="s">
        <v>591</v>
      </c>
      <c r="T2034" s="20">
        <f>E2034+7</f>
        <v>42269</v>
      </c>
    </row>
    <row r="2035" spans="1:20" x14ac:dyDescent="0.2">
      <c r="A2035" s="16" t="s">
        <v>676</v>
      </c>
      <c r="B2035" s="2">
        <v>6985</v>
      </c>
      <c r="C2035" s="21" t="s">
        <v>598</v>
      </c>
      <c r="D2035" s="16">
        <v>49924</v>
      </c>
      <c r="E2035" s="22">
        <v>42088</v>
      </c>
      <c r="F2035" s="16" t="s">
        <v>585</v>
      </c>
      <c r="G2035" s="21">
        <v>48</v>
      </c>
      <c r="H2035" s="18">
        <f>G2035*L2035</f>
        <v>203.52</v>
      </c>
      <c r="I2035" s="23">
        <v>7.0000000000000007E-2</v>
      </c>
      <c r="J2035" s="16" t="s">
        <v>595</v>
      </c>
      <c r="K2035" s="24">
        <v>-155.52600000000001</v>
      </c>
      <c r="L2035" s="18">
        <v>4.24</v>
      </c>
      <c r="M2035" s="24">
        <v>5.41</v>
      </c>
      <c r="N2035" s="16" t="s">
        <v>637</v>
      </c>
      <c r="O2035" s="21" t="s">
        <v>599</v>
      </c>
      <c r="P2035" s="16" t="s">
        <v>68</v>
      </c>
      <c r="Q2035" s="21" t="s">
        <v>679</v>
      </c>
      <c r="R2035" s="16" t="s">
        <v>691</v>
      </c>
      <c r="S2035" s="21" t="s">
        <v>591</v>
      </c>
      <c r="T2035" s="20">
        <f>E2035+7</f>
        <v>42095</v>
      </c>
    </row>
    <row r="2036" spans="1:20" x14ac:dyDescent="0.2">
      <c r="A2036" s="16" t="s">
        <v>676</v>
      </c>
      <c r="B2036" s="4">
        <v>7058</v>
      </c>
      <c r="C2036" s="16" t="s">
        <v>598</v>
      </c>
      <c r="D2036" s="16">
        <v>50370</v>
      </c>
      <c r="E2036" s="17">
        <v>42619</v>
      </c>
      <c r="F2036" s="16" t="s">
        <v>585</v>
      </c>
      <c r="G2036" s="16">
        <v>25</v>
      </c>
      <c r="H2036" s="18">
        <f>G2036*L2036</f>
        <v>106</v>
      </c>
      <c r="I2036" s="19">
        <v>0</v>
      </c>
      <c r="J2036" s="16" t="s">
        <v>594</v>
      </c>
      <c r="K2036" s="18">
        <v>-67.597000000000008</v>
      </c>
      <c r="L2036" s="18">
        <v>4.24</v>
      </c>
      <c r="M2036" s="18">
        <v>5.41</v>
      </c>
      <c r="N2036" s="16" t="s">
        <v>135</v>
      </c>
      <c r="O2036" s="16" t="s">
        <v>600</v>
      </c>
      <c r="P2036" s="16" t="s">
        <v>71</v>
      </c>
      <c r="Q2036" s="16" t="s">
        <v>679</v>
      </c>
      <c r="R2036" s="16" t="s">
        <v>691</v>
      </c>
      <c r="S2036" s="16" t="s">
        <v>591</v>
      </c>
      <c r="T2036" s="20">
        <f>E2036+7</f>
        <v>42626</v>
      </c>
    </row>
    <row r="2037" spans="1:20" x14ac:dyDescent="0.2">
      <c r="A2037" s="16" t="s">
        <v>676</v>
      </c>
      <c r="B2037" s="2">
        <v>884</v>
      </c>
      <c r="C2037" s="21" t="s">
        <v>598</v>
      </c>
      <c r="D2037" s="16">
        <v>6339</v>
      </c>
      <c r="E2037" s="22">
        <v>42654</v>
      </c>
      <c r="F2037" s="16" t="s">
        <v>585</v>
      </c>
      <c r="G2037" s="21">
        <v>20</v>
      </c>
      <c r="H2037" s="18">
        <f>G2037*L2037</f>
        <v>299.60000000000002</v>
      </c>
      <c r="I2037" s="23">
        <v>0.05</v>
      </c>
      <c r="J2037" s="16" t="s">
        <v>595</v>
      </c>
      <c r="K2037" s="24">
        <v>-50.84</v>
      </c>
      <c r="L2037" s="18">
        <v>14.98</v>
      </c>
      <c r="M2037" s="24">
        <v>7.69</v>
      </c>
      <c r="N2037" s="16" t="s">
        <v>322</v>
      </c>
      <c r="O2037" s="21" t="s">
        <v>606</v>
      </c>
      <c r="P2037" s="16" t="s">
        <v>71</v>
      </c>
      <c r="Q2037" s="21" t="s">
        <v>679</v>
      </c>
      <c r="R2037" s="16" t="s">
        <v>692</v>
      </c>
      <c r="S2037" s="21" t="s">
        <v>591</v>
      </c>
      <c r="T2037" s="20">
        <f>E2037+7</f>
        <v>42661</v>
      </c>
    </row>
    <row r="2038" spans="1:20" x14ac:dyDescent="0.2">
      <c r="A2038" s="16" t="s">
        <v>676</v>
      </c>
      <c r="B2038" s="2">
        <v>2153</v>
      </c>
      <c r="C2038" s="16" t="s">
        <v>598</v>
      </c>
      <c r="D2038" s="16">
        <v>15399</v>
      </c>
      <c r="E2038" s="17">
        <v>42442</v>
      </c>
      <c r="F2038" s="16" t="s">
        <v>585</v>
      </c>
      <c r="G2038" s="16">
        <v>46</v>
      </c>
      <c r="H2038" s="18">
        <f>G2038*L2038</f>
        <v>3035.54</v>
      </c>
      <c r="I2038" s="19">
        <v>0.04</v>
      </c>
      <c r="J2038" s="16" t="s">
        <v>594</v>
      </c>
      <c r="K2038" s="18">
        <v>601.65</v>
      </c>
      <c r="L2038" s="18">
        <v>65.989999999999995</v>
      </c>
      <c r="M2038" s="18">
        <v>4.99</v>
      </c>
      <c r="N2038" s="16" t="s">
        <v>649</v>
      </c>
      <c r="O2038" s="16" t="s">
        <v>599</v>
      </c>
      <c r="P2038" s="16" t="s">
        <v>69</v>
      </c>
      <c r="Q2038" s="16" t="s">
        <v>681</v>
      </c>
      <c r="R2038" s="16" t="s">
        <v>688</v>
      </c>
      <c r="S2038" s="16" t="s">
        <v>591</v>
      </c>
      <c r="T2038" s="20">
        <f>E2038+7</f>
        <v>42449</v>
      </c>
    </row>
    <row r="2039" spans="1:20" x14ac:dyDescent="0.2">
      <c r="A2039" s="16" t="s">
        <v>676</v>
      </c>
      <c r="B2039" s="2">
        <v>1377</v>
      </c>
      <c r="C2039" s="21" t="s">
        <v>598</v>
      </c>
      <c r="D2039" s="16">
        <v>9955</v>
      </c>
      <c r="E2039" s="22">
        <v>42190</v>
      </c>
      <c r="F2039" s="16" t="s">
        <v>585</v>
      </c>
      <c r="G2039" s="21">
        <v>37</v>
      </c>
      <c r="H2039" s="18">
        <f>G2039*L2039</f>
        <v>3551.6299999999997</v>
      </c>
      <c r="I2039" s="23">
        <v>0.09</v>
      </c>
      <c r="J2039" s="16" t="s">
        <v>595</v>
      </c>
      <c r="K2039" s="24">
        <v>698.16599999999994</v>
      </c>
      <c r="L2039" s="18">
        <v>95.99</v>
      </c>
      <c r="M2039" s="24">
        <v>4.9000000000000004</v>
      </c>
      <c r="N2039" s="16" t="s">
        <v>628</v>
      </c>
      <c r="O2039" s="21" t="s">
        <v>607</v>
      </c>
      <c r="P2039" s="16" t="s">
        <v>71</v>
      </c>
      <c r="Q2039" s="21" t="s">
        <v>681</v>
      </c>
      <c r="R2039" s="16" t="s">
        <v>688</v>
      </c>
      <c r="S2039" s="21" t="s">
        <v>591</v>
      </c>
      <c r="T2039" s="20">
        <f>E2039+7</f>
        <v>42197</v>
      </c>
    </row>
    <row r="2040" spans="1:20" x14ac:dyDescent="0.2">
      <c r="A2040" s="16" t="s">
        <v>676</v>
      </c>
      <c r="B2040" s="4">
        <v>6994</v>
      </c>
      <c r="C2040" s="16" t="s">
        <v>598</v>
      </c>
      <c r="D2040" s="16">
        <v>49954</v>
      </c>
      <c r="E2040" s="17">
        <v>42366</v>
      </c>
      <c r="F2040" s="16" t="s">
        <v>585</v>
      </c>
      <c r="G2040" s="16">
        <v>36</v>
      </c>
      <c r="H2040" s="18">
        <f>G2040*L2040</f>
        <v>2375.64</v>
      </c>
      <c r="I2040" s="19">
        <v>0.08</v>
      </c>
      <c r="J2040" s="16" t="s">
        <v>595</v>
      </c>
      <c r="K2040" s="18">
        <v>248.58</v>
      </c>
      <c r="L2040" s="18">
        <v>65.989999999999995</v>
      </c>
      <c r="M2040" s="18">
        <v>8.99</v>
      </c>
      <c r="N2040" s="16" t="s">
        <v>627</v>
      </c>
      <c r="O2040" s="16" t="s">
        <v>607</v>
      </c>
      <c r="P2040" s="16" t="s">
        <v>68</v>
      </c>
      <c r="Q2040" s="16" t="s">
        <v>681</v>
      </c>
      <c r="R2040" s="16" t="s">
        <v>688</v>
      </c>
      <c r="S2040" s="16" t="s">
        <v>591</v>
      </c>
      <c r="T2040" s="20">
        <f>E2040+7</f>
        <v>42373</v>
      </c>
    </row>
    <row r="2041" spans="1:20" x14ac:dyDescent="0.2">
      <c r="A2041" s="16" t="s">
        <v>676</v>
      </c>
      <c r="B2041" s="2">
        <v>5148</v>
      </c>
      <c r="C2041" s="21" t="s">
        <v>598</v>
      </c>
      <c r="D2041" s="16">
        <v>36679</v>
      </c>
      <c r="E2041" s="22">
        <v>42185</v>
      </c>
      <c r="F2041" s="16" t="s">
        <v>585</v>
      </c>
      <c r="G2041" s="21">
        <v>28</v>
      </c>
      <c r="H2041" s="18">
        <f>G2041*L2041</f>
        <v>1847.7199999999998</v>
      </c>
      <c r="I2041" s="23">
        <v>0.1</v>
      </c>
      <c r="J2041" s="16" t="s">
        <v>595</v>
      </c>
      <c r="K2041" s="24">
        <v>124.83</v>
      </c>
      <c r="L2041" s="18">
        <v>65.989999999999995</v>
      </c>
      <c r="M2041" s="24">
        <v>8.99</v>
      </c>
      <c r="N2041" s="16" t="s">
        <v>639</v>
      </c>
      <c r="O2041" s="21" t="s">
        <v>606</v>
      </c>
      <c r="P2041" s="16" t="s">
        <v>71</v>
      </c>
      <c r="Q2041" s="21" t="s">
        <v>681</v>
      </c>
      <c r="R2041" s="16" t="s">
        <v>688</v>
      </c>
      <c r="S2041" s="21" t="s">
        <v>591</v>
      </c>
      <c r="T2041" s="20">
        <f>E2041+7</f>
        <v>42192</v>
      </c>
    </row>
    <row r="2042" spans="1:20" x14ac:dyDescent="0.2">
      <c r="A2042" s="16" t="s">
        <v>676</v>
      </c>
      <c r="B2042" s="4">
        <v>2970</v>
      </c>
      <c r="C2042" s="16" t="s">
        <v>598</v>
      </c>
      <c r="D2042" s="16">
        <v>21475</v>
      </c>
      <c r="E2042" s="17">
        <v>41994</v>
      </c>
      <c r="F2042" s="16" t="s">
        <v>585</v>
      </c>
      <c r="G2042" s="16">
        <v>39</v>
      </c>
      <c r="H2042" s="18">
        <f>G2042*L2042</f>
        <v>564.72</v>
      </c>
      <c r="I2042" s="19">
        <v>0.06</v>
      </c>
      <c r="J2042" s="16" t="s">
        <v>595</v>
      </c>
      <c r="K2042" s="18">
        <v>111.42</v>
      </c>
      <c r="L2042" s="18">
        <v>14.48</v>
      </c>
      <c r="M2042" s="18">
        <v>1.99</v>
      </c>
      <c r="N2042" s="16" t="s">
        <v>629</v>
      </c>
      <c r="O2042" s="16" t="s">
        <v>607</v>
      </c>
      <c r="P2042" s="16" t="s">
        <v>70</v>
      </c>
      <c r="Q2042" s="16" t="s">
        <v>681</v>
      </c>
      <c r="R2042" s="16" t="s">
        <v>689</v>
      </c>
      <c r="S2042" s="16" t="s">
        <v>592</v>
      </c>
      <c r="T2042" s="20">
        <f>E2042+7</f>
        <v>42001</v>
      </c>
    </row>
    <row r="2043" spans="1:20" x14ac:dyDescent="0.2">
      <c r="A2043" s="16" t="s">
        <v>676</v>
      </c>
      <c r="B2043" s="4">
        <v>1952</v>
      </c>
      <c r="C2043" s="21" t="s">
        <v>598</v>
      </c>
      <c r="D2043" s="16">
        <v>13984</v>
      </c>
      <c r="E2043" s="22">
        <v>42576</v>
      </c>
      <c r="F2043" s="16" t="s">
        <v>585</v>
      </c>
      <c r="G2043" s="21">
        <v>30</v>
      </c>
      <c r="H2043" s="18">
        <f>G2043*L2043</f>
        <v>2121.2999999999997</v>
      </c>
      <c r="I2043" s="23">
        <v>0.05</v>
      </c>
      <c r="J2043" s="16" t="s">
        <v>595</v>
      </c>
      <c r="K2043" s="24">
        <v>-870.61</v>
      </c>
      <c r="L2043" s="18">
        <v>70.709999999999994</v>
      </c>
      <c r="M2043" s="24">
        <v>37.58</v>
      </c>
      <c r="N2043" s="16" t="s">
        <v>632</v>
      </c>
      <c r="O2043" s="21" t="s">
        <v>599</v>
      </c>
      <c r="P2043" s="16" t="s">
        <v>68</v>
      </c>
      <c r="Q2043" s="21" t="s">
        <v>680</v>
      </c>
      <c r="R2043" s="16" t="s">
        <v>687</v>
      </c>
      <c r="S2043" s="21" t="s">
        <v>588</v>
      </c>
      <c r="T2043" s="20">
        <f>E2043+7</f>
        <v>42583</v>
      </c>
    </row>
    <row r="2044" spans="1:20" x14ac:dyDescent="0.2">
      <c r="A2044" s="16" t="s">
        <v>676</v>
      </c>
      <c r="B2044" s="2">
        <v>8191</v>
      </c>
      <c r="C2044" s="16" t="s">
        <v>598</v>
      </c>
      <c r="D2044" s="16">
        <v>58593</v>
      </c>
      <c r="E2044" s="17">
        <v>42194</v>
      </c>
      <c r="F2044" s="16" t="s">
        <v>585</v>
      </c>
      <c r="G2044" s="16">
        <v>29</v>
      </c>
      <c r="H2044" s="18">
        <f>G2044*L2044</f>
        <v>2050.5899999999997</v>
      </c>
      <c r="I2044" s="19">
        <v>0.08</v>
      </c>
      <c r="J2044" s="16" t="s">
        <v>595</v>
      </c>
      <c r="K2044" s="18">
        <v>-812.25</v>
      </c>
      <c r="L2044" s="18">
        <v>70.709999999999994</v>
      </c>
      <c r="M2044" s="18">
        <v>37.58</v>
      </c>
      <c r="N2044" s="16" t="s">
        <v>637</v>
      </c>
      <c r="O2044" s="16" t="s">
        <v>599</v>
      </c>
      <c r="P2044" s="16" t="s">
        <v>71</v>
      </c>
      <c r="Q2044" s="16" t="s">
        <v>680</v>
      </c>
      <c r="R2044" s="16" t="s">
        <v>687</v>
      </c>
      <c r="S2044" s="16" t="s">
        <v>588</v>
      </c>
      <c r="T2044" s="20">
        <f>E2044+7</f>
        <v>42201</v>
      </c>
    </row>
    <row r="2045" spans="1:20" x14ac:dyDescent="0.2">
      <c r="A2045" s="16" t="s">
        <v>676</v>
      </c>
      <c r="B2045" s="2">
        <v>6910</v>
      </c>
      <c r="C2045" s="21" t="s">
        <v>598</v>
      </c>
      <c r="D2045" s="16">
        <v>49312</v>
      </c>
      <c r="E2045" s="22">
        <v>41995</v>
      </c>
      <c r="F2045" s="16" t="s">
        <v>585</v>
      </c>
      <c r="G2045" s="21">
        <v>19</v>
      </c>
      <c r="H2045" s="18">
        <f>G2045*L2045</f>
        <v>2043.07</v>
      </c>
      <c r="I2045" s="23">
        <v>0.09</v>
      </c>
      <c r="J2045" s="16" t="s">
        <v>594</v>
      </c>
      <c r="K2045" s="24">
        <v>336.26</v>
      </c>
      <c r="L2045" s="18">
        <v>107.53</v>
      </c>
      <c r="M2045" s="24">
        <v>5.81</v>
      </c>
      <c r="N2045" s="16" t="s">
        <v>44</v>
      </c>
      <c r="O2045" s="21" t="s">
        <v>600</v>
      </c>
      <c r="P2045" s="16" t="s">
        <v>71</v>
      </c>
      <c r="Q2045" s="21" t="s">
        <v>680</v>
      </c>
      <c r="R2045" s="16" t="s">
        <v>687</v>
      </c>
      <c r="S2045" s="21" t="s">
        <v>590</v>
      </c>
      <c r="T2045" s="20">
        <f>E2045+7</f>
        <v>42002</v>
      </c>
    </row>
    <row r="2046" spans="1:20" x14ac:dyDescent="0.2">
      <c r="A2046" s="16" t="s">
        <v>676</v>
      </c>
      <c r="B2046" s="2">
        <v>5817</v>
      </c>
      <c r="C2046" s="16" t="s">
        <v>598</v>
      </c>
      <c r="D2046" s="16">
        <v>41254</v>
      </c>
      <c r="E2046" s="17">
        <v>41953</v>
      </c>
      <c r="F2046" s="16" t="s">
        <v>585</v>
      </c>
      <c r="G2046" s="16">
        <v>17</v>
      </c>
      <c r="H2046" s="18">
        <f>G2046*L2046</f>
        <v>1828.01</v>
      </c>
      <c r="I2046" s="19">
        <v>0.08</v>
      </c>
      <c r="J2046" s="16" t="s">
        <v>595</v>
      </c>
      <c r="K2046" s="18">
        <v>280.64</v>
      </c>
      <c r="L2046" s="18">
        <v>107.53</v>
      </c>
      <c r="M2046" s="18">
        <v>5.81</v>
      </c>
      <c r="N2046" s="16" t="s">
        <v>436</v>
      </c>
      <c r="O2046" s="16" t="s">
        <v>606</v>
      </c>
      <c r="P2046" s="16" t="s">
        <v>71</v>
      </c>
      <c r="Q2046" s="16" t="s">
        <v>680</v>
      </c>
      <c r="R2046" s="16" t="s">
        <v>687</v>
      </c>
      <c r="S2046" s="16" t="s">
        <v>590</v>
      </c>
      <c r="T2046" s="20">
        <f>E2046+7</f>
        <v>41960</v>
      </c>
    </row>
    <row r="2047" spans="1:20" x14ac:dyDescent="0.2">
      <c r="A2047" s="16" t="s">
        <v>676</v>
      </c>
      <c r="B2047" s="2">
        <v>4447</v>
      </c>
      <c r="C2047" s="21" t="s">
        <v>598</v>
      </c>
      <c r="D2047" s="16">
        <v>31684</v>
      </c>
      <c r="E2047" s="22">
        <v>42568</v>
      </c>
      <c r="F2047" s="16" t="s">
        <v>585</v>
      </c>
      <c r="G2047" s="21">
        <v>28</v>
      </c>
      <c r="H2047" s="18">
        <f>G2047*L2047</f>
        <v>434.28</v>
      </c>
      <c r="I2047" s="23">
        <v>0.04</v>
      </c>
      <c r="J2047" s="16" t="s">
        <v>594</v>
      </c>
      <c r="K2047" s="24">
        <v>-328.18</v>
      </c>
      <c r="L2047" s="18">
        <v>15.51</v>
      </c>
      <c r="M2047" s="24">
        <v>17.78</v>
      </c>
      <c r="N2047" s="16" t="s">
        <v>633</v>
      </c>
      <c r="O2047" s="21" t="s">
        <v>599</v>
      </c>
      <c r="P2047" s="16" t="s">
        <v>71</v>
      </c>
      <c r="Q2047" s="21" t="s">
        <v>679</v>
      </c>
      <c r="R2047" s="16" t="s">
        <v>692</v>
      </c>
      <c r="S2047" s="21" t="s">
        <v>591</v>
      </c>
      <c r="T2047" s="20">
        <f>E2047+7</f>
        <v>42575</v>
      </c>
    </row>
    <row r="2048" spans="1:20" x14ac:dyDescent="0.2">
      <c r="A2048" s="16" t="s">
        <v>676</v>
      </c>
      <c r="B2048" s="4">
        <v>5848</v>
      </c>
      <c r="C2048" s="16" t="s">
        <v>598</v>
      </c>
      <c r="D2048" s="16">
        <v>41504</v>
      </c>
      <c r="E2048" s="17">
        <v>42610</v>
      </c>
      <c r="F2048" s="16" t="s">
        <v>585</v>
      </c>
      <c r="G2048" s="16">
        <v>20</v>
      </c>
      <c r="H2048" s="18">
        <f>G2048*L2048</f>
        <v>310.2</v>
      </c>
      <c r="I2048" s="19">
        <v>7.0000000000000007E-2</v>
      </c>
      <c r="J2048" s="16" t="s">
        <v>595</v>
      </c>
      <c r="K2048" s="18">
        <v>-30.2</v>
      </c>
      <c r="L2048" s="18">
        <v>15.51</v>
      </c>
      <c r="M2048" s="18">
        <v>5.8</v>
      </c>
      <c r="N2048" s="16" t="s">
        <v>638</v>
      </c>
      <c r="O2048" s="16" t="s">
        <v>599</v>
      </c>
      <c r="P2048" s="16" t="s">
        <v>71</v>
      </c>
      <c r="Q2048" s="16" t="s">
        <v>679</v>
      </c>
      <c r="R2048" s="16" t="s">
        <v>692</v>
      </c>
      <c r="S2048" s="16" t="s">
        <v>591</v>
      </c>
      <c r="T2048" s="20">
        <f>E2048+7</f>
        <v>42617</v>
      </c>
    </row>
    <row r="2049" spans="1:20" x14ac:dyDescent="0.2">
      <c r="A2049" s="16" t="s">
        <v>676</v>
      </c>
      <c r="B2049" s="2">
        <v>3695</v>
      </c>
      <c r="C2049" s="21" t="s">
        <v>598</v>
      </c>
      <c r="D2049" s="16">
        <v>26407</v>
      </c>
      <c r="E2049" s="22">
        <v>42479</v>
      </c>
      <c r="F2049" s="16" t="s">
        <v>585</v>
      </c>
      <c r="G2049" s="21">
        <v>34</v>
      </c>
      <c r="H2049" s="18">
        <f>G2049*L2049</f>
        <v>9502.32</v>
      </c>
      <c r="I2049" s="23">
        <v>0.04</v>
      </c>
      <c r="J2049" s="16" t="s">
        <v>595</v>
      </c>
      <c r="K2049" s="24">
        <v>171.3</v>
      </c>
      <c r="L2049" s="18">
        <v>279.48</v>
      </c>
      <c r="M2049" s="24">
        <v>35</v>
      </c>
      <c r="N2049" s="16" t="s">
        <v>627</v>
      </c>
      <c r="O2049" s="21" t="s">
        <v>607</v>
      </c>
      <c r="P2049" s="16" t="s">
        <v>68</v>
      </c>
      <c r="Q2049" s="21" t="s">
        <v>679</v>
      </c>
      <c r="R2049" s="16" t="s">
        <v>692</v>
      </c>
      <c r="S2049" s="21" t="s">
        <v>589</v>
      </c>
      <c r="T2049" s="20">
        <f>E2049+7</f>
        <v>42486</v>
      </c>
    </row>
    <row r="2050" spans="1:20" x14ac:dyDescent="0.2">
      <c r="A2050" s="16" t="s">
        <v>676</v>
      </c>
      <c r="B2050" s="2">
        <v>7218</v>
      </c>
      <c r="C2050" s="16" t="s">
        <v>598</v>
      </c>
      <c r="D2050" s="16">
        <v>51494</v>
      </c>
      <c r="E2050" s="17">
        <v>42158</v>
      </c>
      <c r="F2050" s="16" t="s">
        <v>585</v>
      </c>
      <c r="G2050" s="16">
        <v>42</v>
      </c>
      <c r="H2050" s="18">
        <f>G2050*L2050</f>
        <v>503.58</v>
      </c>
      <c r="I2050" s="19">
        <v>0.06</v>
      </c>
      <c r="J2050" s="16" t="s">
        <v>595</v>
      </c>
      <c r="K2050" s="18">
        <v>12.73</v>
      </c>
      <c r="L2050" s="18">
        <v>11.99</v>
      </c>
      <c r="M2050" s="18">
        <v>5.99</v>
      </c>
      <c r="N2050" s="16" t="s">
        <v>395</v>
      </c>
      <c r="O2050" s="16" t="s">
        <v>606</v>
      </c>
      <c r="P2050" s="16" t="s">
        <v>70</v>
      </c>
      <c r="Q2050" s="16" t="s">
        <v>681</v>
      </c>
      <c r="R2050" s="16" t="s">
        <v>694</v>
      </c>
      <c r="S2050" s="16" t="s">
        <v>590</v>
      </c>
      <c r="T2050" s="20">
        <f>E2050+7</f>
        <v>42165</v>
      </c>
    </row>
    <row r="2051" spans="1:20" x14ac:dyDescent="0.2">
      <c r="A2051" s="16" t="s">
        <v>676</v>
      </c>
      <c r="B2051" s="2">
        <v>7755</v>
      </c>
      <c r="C2051" s="21" t="s">
        <v>598</v>
      </c>
      <c r="D2051" s="16">
        <v>55492</v>
      </c>
      <c r="E2051" s="22">
        <v>42205</v>
      </c>
      <c r="F2051" s="16" t="s">
        <v>585</v>
      </c>
      <c r="G2051" s="21">
        <v>10</v>
      </c>
      <c r="H2051" s="18">
        <f>G2051*L2051</f>
        <v>1259.8999999999999</v>
      </c>
      <c r="I2051" s="23">
        <v>0.03</v>
      </c>
      <c r="J2051" s="16" t="s">
        <v>594</v>
      </c>
      <c r="K2051" s="24">
        <v>-126.44499999999999</v>
      </c>
      <c r="L2051" s="18">
        <v>125.99</v>
      </c>
      <c r="M2051" s="24">
        <v>7.69</v>
      </c>
      <c r="N2051" s="16" t="s">
        <v>638</v>
      </c>
      <c r="O2051" s="21" t="s">
        <v>599</v>
      </c>
      <c r="P2051" s="16" t="s">
        <v>71</v>
      </c>
      <c r="Q2051" s="21" t="s">
        <v>681</v>
      </c>
      <c r="R2051" s="16" t="s">
        <v>688</v>
      </c>
      <c r="S2051" s="21" t="s">
        <v>591</v>
      </c>
      <c r="T2051" s="20">
        <f>E2051+7</f>
        <v>42212</v>
      </c>
    </row>
    <row r="2052" spans="1:20" x14ac:dyDescent="0.2">
      <c r="A2052" s="16" t="s">
        <v>676</v>
      </c>
      <c r="B2052" s="4">
        <v>545</v>
      </c>
      <c r="C2052" s="16" t="s">
        <v>598</v>
      </c>
      <c r="D2052" s="16">
        <v>3655</v>
      </c>
      <c r="E2052" s="17">
        <v>42587</v>
      </c>
      <c r="F2052" s="16" t="s">
        <v>585</v>
      </c>
      <c r="G2052" s="16">
        <v>24</v>
      </c>
      <c r="H2052" s="18">
        <f>G2052*L2052</f>
        <v>3023.7599999999998</v>
      </c>
      <c r="I2052" s="19">
        <v>0</v>
      </c>
      <c r="J2052" s="16" t="s">
        <v>595</v>
      </c>
      <c r="K2052" s="18">
        <v>600.41700000000003</v>
      </c>
      <c r="L2052" s="18">
        <v>125.99</v>
      </c>
      <c r="M2052" s="18">
        <v>7.69</v>
      </c>
      <c r="N2052" s="16" t="s">
        <v>105</v>
      </c>
      <c r="O2052" s="16" t="s">
        <v>600</v>
      </c>
      <c r="P2052" s="16" t="s">
        <v>69</v>
      </c>
      <c r="Q2052" s="16" t="s">
        <v>681</v>
      </c>
      <c r="R2052" s="16" t="s">
        <v>688</v>
      </c>
      <c r="S2052" s="16" t="s">
        <v>591</v>
      </c>
      <c r="T2052" s="20">
        <f>E2052+7</f>
        <v>42594</v>
      </c>
    </row>
    <row r="2053" spans="1:20" x14ac:dyDescent="0.2">
      <c r="A2053" s="16" t="s">
        <v>676</v>
      </c>
      <c r="B2053" s="2">
        <v>5931</v>
      </c>
      <c r="C2053" s="21" t="s">
        <v>598</v>
      </c>
      <c r="D2053" s="16">
        <v>42082</v>
      </c>
      <c r="E2053" s="22">
        <v>42295</v>
      </c>
      <c r="F2053" s="16" t="s">
        <v>585</v>
      </c>
      <c r="G2053" s="21">
        <v>15</v>
      </c>
      <c r="H2053" s="18">
        <f>G2053*L2053</f>
        <v>71.399999999999991</v>
      </c>
      <c r="I2053" s="23">
        <v>0.03</v>
      </c>
      <c r="J2053" s="16" t="s">
        <v>595</v>
      </c>
      <c r="K2053" s="24">
        <v>-3.95</v>
      </c>
      <c r="L2053" s="18">
        <v>4.76</v>
      </c>
      <c r="M2053" s="24">
        <v>3.01</v>
      </c>
      <c r="N2053" s="16" t="s">
        <v>546</v>
      </c>
      <c r="O2053" s="21" t="s">
        <v>606</v>
      </c>
      <c r="P2053" s="16" t="s">
        <v>69</v>
      </c>
      <c r="Q2053" s="21" t="s">
        <v>679</v>
      </c>
      <c r="R2053" s="16" t="s">
        <v>686</v>
      </c>
      <c r="S2053" s="21" t="s">
        <v>588</v>
      </c>
      <c r="T2053" s="20">
        <f>E2053+7</f>
        <v>42302</v>
      </c>
    </row>
    <row r="2054" spans="1:20" x14ac:dyDescent="0.2">
      <c r="A2054" s="16" t="s">
        <v>676</v>
      </c>
      <c r="B2054" s="2">
        <v>8072</v>
      </c>
      <c r="C2054" s="16" t="s">
        <v>598</v>
      </c>
      <c r="D2054" s="16">
        <v>57574</v>
      </c>
      <c r="E2054" s="17">
        <v>42513</v>
      </c>
      <c r="F2054" s="16" t="s">
        <v>585</v>
      </c>
      <c r="G2054" s="16">
        <v>20</v>
      </c>
      <c r="H2054" s="18">
        <f>G2054*L2054</f>
        <v>479.79999999999995</v>
      </c>
      <c r="I2054" s="19">
        <v>7.0000000000000007E-2</v>
      </c>
      <c r="J2054" s="16" t="s">
        <v>593</v>
      </c>
      <c r="K2054" s="18">
        <v>-192.7</v>
      </c>
      <c r="L2054" s="18">
        <v>23.99</v>
      </c>
      <c r="M2054" s="18">
        <v>15.68</v>
      </c>
      <c r="N2054" s="16" t="s">
        <v>632</v>
      </c>
      <c r="O2054" s="16" t="s">
        <v>599</v>
      </c>
      <c r="P2054" s="16" t="s">
        <v>70</v>
      </c>
      <c r="Q2054" s="16" t="s">
        <v>680</v>
      </c>
      <c r="R2054" s="16" t="s">
        <v>687</v>
      </c>
      <c r="S2054" s="16" t="s">
        <v>72</v>
      </c>
      <c r="T2054" s="20">
        <f>E2054+7</f>
        <v>42520</v>
      </c>
    </row>
    <row r="2055" spans="1:20" x14ac:dyDescent="0.2">
      <c r="A2055" s="16" t="s">
        <v>676</v>
      </c>
      <c r="B2055" s="4">
        <v>2462</v>
      </c>
      <c r="C2055" s="21" t="s">
        <v>598</v>
      </c>
      <c r="D2055" s="16">
        <v>17924</v>
      </c>
      <c r="E2055" s="22">
        <v>42181</v>
      </c>
      <c r="F2055" s="16" t="s">
        <v>585</v>
      </c>
      <c r="G2055" s="21">
        <v>42</v>
      </c>
      <c r="H2055" s="18">
        <f>G2055*L2055</f>
        <v>2560.7399999999998</v>
      </c>
      <c r="I2055" s="23">
        <v>0.04</v>
      </c>
      <c r="J2055" s="16" t="s">
        <v>595</v>
      </c>
      <c r="K2055" s="24">
        <v>762.53</v>
      </c>
      <c r="L2055" s="18">
        <v>60.97</v>
      </c>
      <c r="M2055" s="24">
        <v>4.5</v>
      </c>
      <c r="N2055" s="16" t="s">
        <v>274</v>
      </c>
      <c r="O2055" s="21" t="s">
        <v>606</v>
      </c>
      <c r="P2055" s="16" t="s">
        <v>70</v>
      </c>
      <c r="Q2055" s="21" t="s">
        <v>679</v>
      </c>
      <c r="R2055" s="16" t="s">
        <v>685</v>
      </c>
      <c r="S2055" s="21" t="s">
        <v>591</v>
      </c>
      <c r="T2055" s="20">
        <f>E2055+7</f>
        <v>42188</v>
      </c>
    </row>
    <row r="2056" spans="1:20" x14ac:dyDescent="0.2">
      <c r="A2056" s="16" t="s">
        <v>676</v>
      </c>
      <c r="B2056" s="4">
        <v>178</v>
      </c>
      <c r="C2056" s="16" t="s">
        <v>598</v>
      </c>
      <c r="D2056" s="16">
        <v>1154</v>
      </c>
      <c r="E2056" s="17">
        <v>42353</v>
      </c>
      <c r="F2056" s="16" t="s">
        <v>585</v>
      </c>
      <c r="G2056" s="16">
        <v>7</v>
      </c>
      <c r="H2056" s="18">
        <f>G2056*L2056</f>
        <v>496.78999999999996</v>
      </c>
      <c r="I2056" s="19">
        <v>0.01</v>
      </c>
      <c r="J2056" s="16" t="s">
        <v>594</v>
      </c>
      <c r="K2056" s="18">
        <v>57.1</v>
      </c>
      <c r="L2056" s="18">
        <v>70.97</v>
      </c>
      <c r="M2056" s="18">
        <v>3.5</v>
      </c>
      <c r="N2056" s="16" t="s">
        <v>639</v>
      </c>
      <c r="O2056" s="16" t="s">
        <v>599</v>
      </c>
      <c r="P2056" s="16" t="s">
        <v>68</v>
      </c>
      <c r="Q2056" s="16" t="s">
        <v>679</v>
      </c>
      <c r="R2056" s="16" t="s">
        <v>685</v>
      </c>
      <c r="S2056" s="16" t="s">
        <v>591</v>
      </c>
      <c r="T2056" s="20">
        <f>E2056+7</f>
        <v>42360</v>
      </c>
    </row>
    <row r="2057" spans="1:20" x14ac:dyDescent="0.2">
      <c r="A2057" s="16" t="s">
        <v>676</v>
      </c>
      <c r="B2057" s="2">
        <v>3374</v>
      </c>
      <c r="C2057" s="21" t="s">
        <v>598</v>
      </c>
      <c r="D2057" s="16">
        <v>24098</v>
      </c>
      <c r="E2057" s="22">
        <v>42416</v>
      </c>
      <c r="F2057" s="16" t="s">
        <v>585</v>
      </c>
      <c r="G2057" s="21">
        <v>42</v>
      </c>
      <c r="H2057" s="18">
        <f>G2057*L2057</f>
        <v>202.44</v>
      </c>
      <c r="I2057" s="23">
        <v>0.05</v>
      </c>
      <c r="J2057" s="16" t="s">
        <v>595</v>
      </c>
      <c r="K2057" s="24">
        <v>46.308</v>
      </c>
      <c r="L2057" s="18">
        <v>4.82</v>
      </c>
      <c r="M2057" s="24">
        <v>1.49</v>
      </c>
      <c r="N2057" s="16" t="s">
        <v>421</v>
      </c>
      <c r="O2057" s="21" t="s">
        <v>600</v>
      </c>
      <c r="P2057" s="16" t="s">
        <v>69</v>
      </c>
      <c r="Q2057" s="21" t="s">
        <v>679</v>
      </c>
      <c r="R2057" s="16" t="s">
        <v>691</v>
      </c>
      <c r="S2057" s="21" t="s">
        <v>591</v>
      </c>
      <c r="T2057" s="20">
        <f>E2057+7</f>
        <v>42423</v>
      </c>
    </row>
    <row r="2058" spans="1:20" x14ac:dyDescent="0.2">
      <c r="A2058" s="16" t="s">
        <v>676</v>
      </c>
      <c r="B2058" s="2">
        <v>4808</v>
      </c>
      <c r="C2058" s="16" t="s">
        <v>598</v>
      </c>
      <c r="D2058" s="16">
        <v>34182</v>
      </c>
      <c r="E2058" s="17">
        <v>42599</v>
      </c>
      <c r="F2058" s="16" t="s">
        <v>585</v>
      </c>
      <c r="G2058" s="16">
        <v>31</v>
      </c>
      <c r="H2058" s="18">
        <f>G2058*L2058</f>
        <v>326.12</v>
      </c>
      <c r="I2058" s="19">
        <v>0.05</v>
      </c>
      <c r="J2058" s="16" t="s">
        <v>595</v>
      </c>
      <c r="K2058" s="18">
        <v>-89.9</v>
      </c>
      <c r="L2058" s="18">
        <v>10.52</v>
      </c>
      <c r="M2058" s="18">
        <v>7.94</v>
      </c>
      <c r="N2058" s="16" t="s">
        <v>638</v>
      </c>
      <c r="O2058" s="16" t="s">
        <v>599</v>
      </c>
      <c r="P2058" s="16" t="s">
        <v>68</v>
      </c>
      <c r="Q2058" s="16" t="s">
        <v>680</v>
      </c>
      <c r="R2058" s="16" t="s">
        <v>687</v>
      </c>
      <c r="S2058" s="16" t="s">
        <v>592</v>
      </c>
      <c r="T2058" s="20">
        <f>E2058+7</f>
        <v>42606</v>
      </c>
    </row>
    <row r="2059" spans="1:20" x14ac:dyDescent="0.2">
      <c r="A2059" s="16" t="s">
        <v>676</v>
      </c>
      <c r="B2059" s="2">
        <v>4753</v>
      </c>
      <c r="C2059" s="21" t="s">
        <v>598</v>
      </c>
      <c r="D2059" s="16">
        <v>33794</v>
      </c>
      <c r="E2059" s="22">
        <v>41996</v>
      </c>
      <c r="F2059" s="16" t="s">
        <v>585</v>
      </c>
      <c r="G2059" s="21">
        <v>18</v>
      </c>
      <c r="H2059" s="18">
        <f>G2059*L2059</f>
        <v>88.38</v>
      </c>
      <c r="I2059" s="23">
        <v>0.06</v>
      </c>
      <c r="J2059" s="16" t="s">
        <v>595</v>
      </c>
      <c r="K2059" s="24">
        <v>-17.91</v>
      </c>
      <c r="L2059" s="18">
        <v>4.91</v>
      </c>
      <c r="M2059" s="24">
        <v>3.05</v>
      </c>
      <c r="N2059" s="16" t="s">
        <v>624</v>
      </c>
      <c r="O2059" s="21" t="s">
        <v>607</v>
      </c>
      <c r="P2059" s="16" t="s">
        <v>69</v>
      </c>
      <c r="Q2059" s="21" t="s">
        <v>680</v>
      </c>
      <c r="R2059" s="16" t="s">
        <v>687</v>
      </c>
      <c r="S2059" s="21" t="s">
        <v>592</v>
      </c>
      <c r="T2059" s="20">
        <f>E2059+7</f>
        <v>42003</v>
      </c>
    </row>
    <row r="2060" spans="1:20" x14ac:dyDescent="0.2">
      <c r="A2060" s="16" t="s">
        <v>676</v>
      </c>
      <c r="B2060" s="4">
        <v>10</v>
      </c>
      <c r="C2060" s="16" t="s">
        <v>598</v>
      </c>
      <c r="D2060" s="16">
        <v>65</v>
      </c>
      <c r="E2060" s="17">
        <v>42019</v>
      </c>
      <c r="F2060" s="16" t="s">
        <v>585</v>
      </c>
      <c r="G2060" s="16">
        <v>32</v>
      </c>
      <c r="H2060" s="18">
        <f>G2060*L2060</f>
        <v>3705.28</v>
      </c>
      <c r="I2060" s="19">
        <v>0.02</v>
      </c>
      <c r="J2060" s="16" t="s">
        <v>595</v>
      </c>
      <c r="K2060" s="18">
        <v>1470.3</v>
      </c>
      <c r="L2060" s="18">
        <v>115.79</v>
      </c>
      <c r="M2060" s="18">
        <v>1.99</v>
      </c>
      <c r="N2060" s="16" t="s">
        <v>410</v>
      </c>
      <c r="O2060" s="16" t="s">
        <v>606</v>
      </c>
      <c r="P2060" s="16" t="s">
        <v>71</v>
      </c>
      <c r="Q2060" s="16" t="s">
        <v>681</v>
      </c>
      <c r="R2060" s="16" t="s">
        <v>689</v>
      </c>
      <c r="S2060" s="16" t="s">
        <v>592</v>
      </c>
      <c r="T2060" s="20">
        <f>E2060+7</f>
        <v>42026</v>
      </c>
    </row>
    <row r="2061" spans="1:20" x14ac:dyDescent="0.2">
      <c r="A2061" s="16" t="s">
        <v>676</v>
      </c>
      <c r="B2061" s="4">
        <v>56</v>
      </c>
      <c r="C2061" s="21" t="s">
        <v>598</v>
      </c>
      <c r="D2061" s="16">
        <v>324</v>
      </c>
      <c r="E2061" s="22">
        <v>42387</v>
      </c>
      <c r="F2061" s="16" t="s">
        <v>585</v>
      </c>
      <c r="G2061" s="21">
        <v>25</v>
      </c>
      <c r="H2061" s="18">
        <f>G2061*L2061</f>
        <v>4499.75</v>
      </c>
      <c r="I2061" s="23">
        <v>0.02</v>
      </c>
      <c r="J2061" s="16" t="s">
        <v>595</v>
      </c>
      <c r="K2061" s="24">
        <v>667.33199999999999</v>
      </c>
      <c r="L2061" s="18">
        <v>179.99</v>
      </c>
      <c r="M2061" s="24">
        <v>13.99</v>
      </c>
      <c r="N2061" s="16" t="s">
        <v>445</v>
      </c>
      <c r="O2061" s="21" t="s">
        <v>600</v>
      </c>
      <c r="P2061" s="16" t="s">
        <v>69</v>
      </c>
      <c r="Q2061" s="21" t="s">
        <v>681</v>
      </c>
      <c r="R2061" s="16" t="s">
        <v>688</v>
      </c>
      <c r="S2061" s="21" t="s">
        <v>590</v>
      </c>
      <c r="T2061" s="20">
        <f>E2061+7</f>
        <v>42394</v>
      </c>
    </row>
    <row r="2062" spans="1:20" x14ac:dyDescent="0.2">
      <c r="A2062" s="16" t="s">
        <v>676</v>
      </c>
      <c r="B2062" s="2">
        <v>1367</v>
      </c>
      <c r="C2062" s="16" t="s">
        <v>598</v>
      </c>
      <c r="D2062" s="16">
        <v>9925</v>
      </c>
      <c r="E2062" s="17">
        <v>42338</v>
      </c>
      <c r="F2062" s="16" t="s">
        <v>585</v>
      </c>
      <c r="G2062" s="16">
        <v>17</v>
      </c>
      <c r="H2062" s="18">
        <f>G2062*L2062</f>
        <v>89.76</v>
      </c>
      <c r="I2062" s="19">
        <v>7.0000000000000007E-2</v>
      </c>
      <c r="J2062" s="16" t="s">
        <v>595</v>
      </c>
      <c r="K2062" s="18">
        <v>-9.3495000000000008</v>
      </c>
      <c r="L2062" s="18">
        <v>5.28</v>
      </c>
      <c r="M2062" s="18">
        <v>2.99</v>
      </c>
      <c r="N2062" s="16" t="s">
        <v>637</v>
      </c>
      <c r="O2062" s="16" t="s">
        <v>606</v>
      </c>
      <c r="P2062" s="16" t="s">
        <v>71</v>
      </c>
      <c r="Q2062" s="16" t="s">
        <v>679</v>
      </c>
      <c r="R2062" s="16" t="s">
        <v>691</v>
      </c>
      <c r="S2062" s="16" t="s">
        <v>591</v>
      </c>
      <c r="T2062" s="20">
        <f>E2062+7</f>
        <v>42345</v>
      </c>
    </row>
    <row r="2063" spans="1:20" x14ac:dyDescent="0.2">
      <c r="A2063" s="16" t="s">
        <v>676</v>
      </c>
      <c r="B2063" s="2">
        <v>7573</v>
      </c>
      <c r="C2063" s="21" t="s">
        <v>598</v>
      </c>
      <c r="D2063" s="16">
        <v>54177</v>
      </c>
      <c r="E2063" s="22">
        <v>42333</v>
      </c>
      <c r="F2063" s="16" t="s">
        <v>585</v>
      </c>
      <c r="G2063" s="21">
        <v>12</v>
      </c>
      <c r="H2063" s="18">
        <f>G2063*L2063</f>
        <v>513.59999999999991</v>
      </c>
      <c r="I2063" s="23">
        <v>0.1</v>
      </c>
      <c r="J2063" s="16" t="s">
        <v>595</v>
      </c>
      <c r="K2063" s="24">
        <v>148.19749999999999</v>
      </c>
      <c r="L2063" s="18">
        <v>42.8</v>
      </c>
      <c r="M2063" s="24">
        <v>2.99</v>
      </c>
      <c r="N2063" s="16" t="s">
        <v>391</v>
      </c>
      <c r="O2063" s="21" t="s">
        <v>606</v>
      </c>
      <c r="P2063" s="16" t="s">
        <v>68</v>
      </c>
      <c r="Q2063" s="21" t="s">
        <v>679</v>
      </c>
      <c r="R2063" s="16" t="s">
        <v>691</v>
      </c>
      <c r="S2063" s="21" t="s">
        <v>591</v>
      </c>
      <c r="T2063" s="20">
        <f>E2063+7</f>
        <v>42340</v>
      </c>
    </row>
    <row r="2064" spans="1:20" x14ac:dyDescent="0.2">
      <c r="A2064" s="16" t="s">
        <v>676</v>
      </c>
      <c r="B2064" s="2">
        <v>471</v>
      </c>
      <c r="C2064" s="16" t="s">
        <v>598</v>
      </c>
      <c r="D2064" s="16">
        <v>3232</v>
      </c>
      <c r="E2064" s="17">
        <v>42590</v>
      </c>
      <c r="F2064" s="16" t="s">
        <v>585</v>
      </c>
      <c r="G2064" s="16">
        <v>5</v>
      </c>
      <c r="H2064" s="18">
        <f>G2064*L2064</f>
        <v>39.200000000000003</v>
      </c>
      <c r="I2064" s="19">
        <v>0.06</v>
      </c>
      <c r="J2064" s="16" t="s">
        <v>595</v>
      </c>
      <c r="K2064" s="18">
        <v>-11.833499999999999</v>
      </c>
      <c r="L2064" s="18">
        <v>7.84</v>
      </c>
      <c r="M2064" s="18">
        <v>4.71</v>
      </c>
      <c r="N2064" s="16" t="s">
        <v>639</v>
      </c>
      <c r="O2064" s="16" t="s">
        <v>599</v>
      </c>
      <c r="P2064" s="16" t="s">
        <v>69</v>
      </c>
      <c r="Q2064" s="16" t="s">
        <v>679</v>
      </c>
      <c r="R2064" s="16" t="s">
        <v>691</v>
      </c>
      <c r="S2064" s="16" t="s">
        <v>591</v>
      </c>
      <c r="T2064" s="20">
        <f>E2064+7</f>
        <v>42597</v>
      </c>
    </row>
    <row r="2065" spans="1:20" x14ac:dyDescent="0.2">
      <c r="A2065" s="16" t="s">
        <v>676</v>
      </c>
      <c r="B2065" s="4">
        <v>5215</v>
      </c>
      <c r="C2065" s="21" t="s">
        <v>598</v>
      </c>
      <c r="D2065" s="16">
        <v>37123</v>
      </c>
      <c r="E2065" s="22">
        <v>42357</v>
      </c>
      <c r="F2065" s="16" t="s">
        <v>581</v>
      </c>
      <c r="G2065" s="21">
        <v>50</v>
      </c>
      <c r="H2065" s="18">
        <f>G2065*L2065</f>
        <v>761.5</v>
      </c>
      <c r="I2065" s="23">
        <v>0.05</v>
      </c>
      <c r="J2065" s="16" t="s">
        <v>593</v>
      </c>
      <c r="K2065" s="24">
        <v>11.650950000000002</v>
      </c>
      <c r="L2065" s="18">
        <v>15.23</v>
      </c>
      <c r="M2065" s="24">
        <v>27.75</v>
      </c>
      <c r="N2065" s="16" t="s">
        <v>624</v>
      </c>
      <c r="O2065" s="21" t="s">
        <v>607</v>
      </c>
      <c r="P2065" s="16" t="s">
        <v>69</v>
      </c>
      <c r="Q2065" s="21" t="s">
        <v>680</v>
      </c>
      <c r="R2065" s="16" t="s">
        <v>693</v>
      </c>
      <c r="S2065" s="21" t="s">
        <v>587</v>
      </c>
      <c r="T2065" s="20">
        <f>E2065+7</f>
        <v>42364</v>
      </c>
    </row>
    <row r="2066" spans="1:20" x14ac:dyDescent="0.2">
      <c r="A2066" s="16" t="s">
        <v>676</v>
      </c>
      <c r="B2066" s="2">
        <v>1526</v>
      </c>
      <c r="C2066" s="16" t="s">
        <v>598</v>
      </c>
      <c r="D2066" s="16">
        <v>11011</v>
      </c>
      <c r="E2066" s="17">
        <v>42442</v>
      </c>
      <c r="F2066" s="16" t="s">
        <v>581</v>
      </c>
      <c r="G2066" s="16">
        <v>33</v>
      </c>
      <c r="H2066" s="18">
        <f>G2066*L2066</f>
        <v>7952.3399999999992</v>
      </c>
      <c r="I2066" s="19">
        <v>0.04</v>
      </c>
      <c r="J2066" s="16" t="s">
        <v>593</v>
      </c>
      <c r="K2066" s="18">
        <v>1383.32</v>
      </c>
      <c r="L2066" s="18">
        <v>240.98</v>
      </c>
      <c r="M2066" s="18">
        <v>60.2</v>
      </c>
      <c r="N2066" s="16" t="s">
        <v>634</v>
      </c>
      <c r="O2066" s="16" t="s">
        <v>599</v>
      </c>
      <c r="P2066" s="16" t="s">
        <v>69</v>
      </c>
      <c r="Q2066" s="16" t="s">
        <v>680</v>
      </c>
      <c r="R2066" s="16" t="s">
        <v>695</v>
      </c>
      <c r="S2066" s="16" t="s">
        <v>587</v>
      </c>
      <c r="T2066" s="20">
        <f>E2066+7</f>
        <v>42449</v>
      </c>
    </row>
    <row r="2067" spans="1:20" x14ac:dyDescent="0.2">
      <c r="A2067" s="16" t="s">
        <v>676</v>
      </c>
      <c r="B2067" s="4">
        <v>100</v>
      </c>
      <c r="C2067" s="21" t="s">
        <v>598</v>
      </c>
      <c r="D2067" s="16">
        <v>614</v>
      </c>
      <c r="E2067" s="22">
        <v>42643</v>
      </c>
      <c r="F2067" s="16" t="s">
        <v>581</v>
      </c>
      <c r="G2067" s="21">
        <v>24</v>
      </c>
      <c r="H2067" s="18">
        <f>G2067*L2067</f>
        <v>3330</v>
      </c>
      <c r="I2067" s="23">
        <v>7.0000000000000007E-2</v>
      </c>
      <c r="J2067" s="16" t="s">
        <v>593</v>
      </c>
      <c r="K2067" s="24">
        <v>-335.31712500000003</v>
      </c>
      <c r="L2067" s="18">
        <v>138.75</v>
      </c>
      <c r="M2067" s="24">
        <v>52.42</v>
      </c>
      <c r="N2067" s="16" t="s">
        <v>63</v>
      </c>
      <c r="O2067" s="21" t="s">
        <v>600</v>
      </c>
      <c r="P2067" s="16" t="s">
        <v>71</v>
      </c>
      <c r="Q2067" s="21" t="s">
        <v>680</v>
      </c>
      <c r="R2067" s="16" t="s">
        <v>693</v>
      </c>
      <c r="S2067" s="21" t="s">
        <v>587</v>
      </c>
      <c r="T2067" s="20">
        <f>E2067+7</f>
        <v>42650</v>
      </c>
    </row>
    <row r="2068" spans="1:20" x14ac:dyDescent="0.2">
      <c r="A2068" s="16" t="s">
        <v>676</v>
      </c>
      <c r="B2068" s="2">
        <v>7929</v>
      </c>
      <c r="C2068" s="16" t="s">
        <v>598</v>
      </c>
      <c r="D2068" s="16">
        <v>56672</v>
      </c>
      <c r="E2068" s="17">
        <v>42441</v>
      </c>
      <c r="F2068" s="16" t="s">
        <v>581</v>
      </c>
      <c r="G2068" s="16">
        <v>8</v>
      </c>
      <c r="H2068" s="18">
        <f>G2068*L2068</f>
        <v>682.32</v>
      </c>
      <c r="I2068" s="19">
        <v>0.02</v>
      </c>
      <c r="J2068" s="16" t="s">
        <v>593</v>
      </c>
      <c r="K2068" s="18">
        <v>65.246849999999995</v>
      </c>
      <c r="L2068" s="18">
        <v>85.29</v>
      </c>
      <c r="M2068" s="18">
        <v>60</v>
      </c>
      <c r="N2068" s="16" t="s">
        <v>247</v>
      </c>
      <c r="O2068" s="16" t="s">
        <v>606</v>
      </c>
      <c r="P2068" s="16" t="s">
        <v>70</v>
      </c>
      <c r="Q2068" s="16" t="s">
        <v>680</v>
      </c>
      <c r="R2068" s="16" t="s">
        <v>693</v>
      </c>
      <c r="S2068" s="16" t="s">
        <v>72</v>
      </c>
      <c r="T2068" s="20">
        <f>E2068+7</f>
        <v>42448</v>
      </c>
    </row>
    <row r="2069" spans="1:20" x14ac:dyDescent="0.2">
      <c r="A2069" s="16" t="s">
        <v>676</v>
      </c>
      <c r="B2069" s="4">
        <v>5332</v>
      </c>
      <c r="C2069" s="21" t="s">
        <v>598</v>
      </c>
      <c r="D2069" s="16">
        <v>37891</v>
      </c>
      <c r="E2069" s="22">
        <v>42236</v>
      </c>
      <c r="F2069" s="16" t="s">
        <v>581</v>
      </c>
      <c r="G2069" s="21">
        <v>4</v>
      </c>
      <c r="H2069" s="18">
        <f>G2069*L2069</f>
        <v>1038.8399999999999</v>
      </c>
      <c r="I2069" s="23">
        <v>0.02</v>
      </c>
      <c r="J2069" s="16" t="s">
        <v>593</v>
      </c>
      <c r="K2069" s="24">
        <v>-627.64115700000002</v>
      </c>
      <c r="L2069" s="18">
        <v>259.70999999999998</v>
      </c>
      <c r="M2069" s="24">
        <v>66.67</v>
      </c>
      <c r="N2069" s="16" t="s">
        <v>637</v>
      </c>
      <c r="O2069" s="21" t="s">
        <v>599</v>
      </c>
      <c r="P2069" s="16" t="s">
        <v>69</v>
      </c>
      <c r="Q2069" s="21" t="s">
        <v>680</v>
      </c>
      <c r="R2069" s="16" t="s">
        <v>693</v>
      </c>
      <c r="S2069" s="21" t="s">
        <v>587</v>
      </c>
      <c r="T2069" s="20">
        <f>E2069+7</f>
        <v>42243</v>
      </c>
    </row>
    <row r="2070" spans="1:20" x14ac:dyDescent="0.2">
      <c r="A2070" s="16" t="s">
        <v>676</v>
      </c>
      <c r="B2070" s="4">
        <v>1594</v>
      </c>
      <c r="C2070" s="16" t="s">
        <v>598</v>
      </c>
      <c r="D2070" s="16">
        <v>11495</v>
      </c>
      <c r="E2070" s="17">
        <v>42128</v>
      </c>
      <c r="F2070" s="16" t="s">
        <v>581</v>
      </c>
      <c r="G2070" s="16">
        <v>6</v>
      </c>
      <c r="H2070" s="18">
        <f>G2070*L2070</f>
        <v>878.04</v>
      </c>
      <c r="I2070" s="19">
        <v>0</v>
      </c>
      <c r="J2070" s="16" t="s">
        <v>593</v>
      </c>
      <c r="K2070" s="18">
        <v>-144.19800000000001</v>
      </c>
      <c r="L2070" s="18">
        <v>146.34</v>
      </c>
      <c r="M2070" s="18">
        <v>43.75</v>
      </c>
      <c r="N2070" s="16" t="s">
        <v>407</v>
      </c>
      <c r="O2070" s="16" t="s">
        <v>600</v>
      </c>
      <c r="P2070" s="16" t="s">
        <v>71</v>
      </c>
      <c r="Q2070" s="16" t="s">
        <v>680</v>
      </c>
      <c r="R2070" s="16" t="s">
        <v>693</v>
      </c>
      <c r="S2070" s="16" t="s">
        <v>587</v>
      </c>
      <c r="T2070" s="20">
        <f>E2070+7</f>
        <v>42135</v>
      </c>
    </row>
    <row r="2071" spans="1:20" x14ac:dyDescent="0.2">
      <c r="A2071" s="16" t="s">
        <v>676</v>
      </c>
      <c r="B2071" s="2">
        <v>1467</v>
      </c>
      <c r="C2071" s="21" t="s">
        <v>598</v>
      </c>
      <c r="D2071" s="16">
        <v>10567</v>
      </c>
      <c r="E2071" s="22">
        <v>42397</v>
      </c>
      <c r="F2071" s="16" t="s">
        <v>581</v>
      </c>
      <c r="G2071" s="21">
        <v>10</v>
      </c>
      <c r="H2071" s="18">
        <f>G2071*L2071</f>
        <v>1463.4</v>
      </c>
      <c r="I2071" s="23">
        <v>0.09</v>
      </c>
      <c r="J2071" s="16" t="s">
        <v>593</v>
      </c>
      <c r="K2071" s="24">
        <v>-146.29</v>
      </c>
      <c r="L2071" s="18">
        <v>146.34</v>
      </c>
      <c r="M2071" s="24">
        <v>43.75</v>
      </c>
      <c r="N2071" s="16" t="s">
        <v>255</v>
      </c>
      <c r="O2071" s="21" t="s">
        <v>606</v>
      </c>
      <c r="P2071" s="16" t="s">
        <v>68</v>
      </c>
      <c r="Q2071" s="21" t="s">
        <v>680</v>
      </c>
      <c r="R2071" s="16" t="s">
        <v>693</v>
      </c>
      <c r="S2071" s="21" t="s">
        <v>587</v>
      </c>
      <c r="T2071" s="20">
        <f>E2071+7</f>
        <v>42404</v>
      </c>
    </row>
    <row r="2072" spans="1:20" x14ac:dyDescent="0.2">
      <c r="A2072" s="16" t="s">
        <v>676</v>
      </c>
      <c r="B2072" s="4">
        <v>4640</v>
      </c>
      <c r="C2072" s="16" t="s">
        <v>598</v>
      </c>
      <c r="D2072" s="16">
        <v>33029</v>
      </c>
      <c r="E2072" s="17">
        <v>42460</v>
      </c>
      <c r="F2072" s="16" t="s">
        <v>581</v>
      </c>
      <c r="G2072" s="16">
        <v>39</v>
      </c>
      <c r="H2072" s="18">
        <f>G2072*L2072</f>
        <v>16278.599999999999</v>
      </c>
      <c r="I2072" s="19">
        <v>0.02</v>
      </c>
      <c r="J2072" s="16" t="s">
        <v>593</v>
      </c>
      <c r="K2072" s="18">
        <v>-1008.7305800000001</v>
      </c>
      <c r="L2072" s="18">
        <v>417.4</v>
      </c>
      <c r="M2072" s="18">
        <v>75.23</v>
      </c>
      <c r="N2072" s="16" t="s">
        <v>631</v>
      </c>
      <c r="O2072" s="16" t="s">
        <v>607</v>
      </c>
      <c r="P2072" s="16" t="s">
        <v>70</v>
      </c>
      <c r="Q2072" s="16" t="s">
        <v>680</v>
      </c>
      <c r="R2072" s="16" t="s">
        <v>693</v>
      </c>
      <c r="S2072" s="16" t="s">
        <v>587</v>
      </c>
      <c r="T2072" s="20">
        <f>E2072+7</f>
        <v>42467</v>
      </c>
    </row>
    <row r="2073" spans="1:20" x14ac:dyDescent="0.2">
      <c r="A2073" s="16" t="s">
        <v>676</v>
      </c>
      <c r="B2073" s="4">
        <v>5030</v>
      </c>
      <c r="C2073" s="21" t="s">
        <v>598</v>
      </c>
      <c r="D2073" s="16">
        <v>35845</v>
      </c>
      <c r="E2073" s="22">
        <v>41949</v>
      </c>
      <c r="F2073" s="16" t="s">
        <v>581</v>
      </c>
      <c r="G2073" s="21">
        <v>15</v>
      </c>
      <c r="H2073" s="18">
        <f>G2073*L2073</f>
        <v>5641.95</v>
      </c>
      <c r="I2073" s="23">
        <v>0.05</v>
      </c>
      <c r="J2073" s="16" t="s">
        <v>593</v>
      </c>
      <c r="K2073" s="24">
        <v>-712.52610000000004</v>
      </c>
      <c r="L2073" s="18">
        <v>376.13</v>
      </c>
      <c r="M2073" s="24">
        <v>85.63</v>
      </c>
      <c r="N2073" s="16" t="s">
        <v>625</v>
      </c>
      <c r="O2073" s="21" t="s">
        <v>607</v>
      </c>
      <c r="P2073" s="16" t="s">
        <v>71</v>
      </c>
      <c r="Q2073" s="21" t="s">
        <v>680</v>
      </c>
      <c r="R2073" s="16" t="s">
        <v>693</v>
      </c>
      <c r="S2073" s="21" t="s">
        <v>587</v>
      </c>
      <c r="T2073" s="20">
        <f>E2073+7</f>
        <v>41956</v>
      </c>
    </row>
    <row r="2074" spans="1:20" x14ac:dyDescent="0.2">
      <c r="A2074" s="16" t="s">
        <v>676</v>
      </c>
      <c r="B2074" s="2">
        <v>1972</v>
      </c>
      <c r="C2074" s="16" t="s">
        <v>598</v>
      </c>
      <c r="D2074" s="16">
        <v>14113</v>
      </c>
      <c r="E2074" s="17">
        <v>42159</v>
      </c>
      <c r="F2074" s="16" t="s">
        <v>581</v>
      </c>
      <c r="G2074" s="16">
        <v>22</v>
      </c>
      <c r="H2074" s="18">
        <f>G2074*L2074</f>
        <v>8274.86</v>
      </c>
      <c r="I2074" s="19">
        <v>0.09</v>
      </c>
      <c r="J2074" s="16" t="s">
        <v>593</v>
      </c>
      <c r="K2074" s="18">
        <v>-774.14480000000015</v>
      </c>
      <c r="L2074" s="18">
        <v>376.13</v>
      </c>
      <c r="M2074" s="18">
        <v>85.63</v>
      </c>
      <c r="N2074" s="16" t="s">
        <v>222</v>
      </c>
      <c r="O2074" s="16" t="s">
        <v>600</v>
      </c>
      <c r="P2074" s="16" t="s">
        <v>68</v>
      </c>
      <c r="Q2074" s="16" t="s">
        <v>680</v>
      </c>
      <c r="R2074" s="16" t="s">
        <v>693</v>
      </c>
      <c r="S2074" s="16" t="s">
        <v>587</v>
      </c>
      <c r="T2074" s="20">
        <f>E2074+7</f>
        <v>42166</v>
      </c>
    </row>
    <row r="2075" spans="1:20" x14ac:dyDescent="0.2">
      <c r="A2075" s="16" t="s">
        <v>676</v>
      </c>
      <c r="B2075" s="2">
        <v>7000</v>
      </c>
      <c r="C2075" s="21" t="s">
        <v>598</v>
      </c>
      <c r="D2075" s="16">
        <v>49987</v>
      </c>
      <c r="E2075" s="22">
        <v>41962</v>
      </c>
      <c r="F2075" s="16" t="s">
        <v>581</v>
      </c>
      <c r="G2075" s="21">
        <v>4</v>
      </c>
      <c r="H2075" s="18">
        <f>G2075*L2075</f>
        <v>850.4</v>
      </c>
      <c r="I2075" s="23">
        <v>0.03</v>
      </c>
      <c r="J2075" s="16" t="s">
        <v>593</v>
      </c>
      <c r="K2075" s="24">
        <v>-226.512</v>
      </c>
      <c r="L2075" s="18">
        <v>212.6</v>
      </c>
      <c r="M2075" s="24">
        <v>52.2</v>
      </c>
      <c r="N2075" s="16" t="s">
        <v>75</v>
      </c>
      <c r="O2075" s="21" t="s">
        <v>600</v>
      </c>
      <c r="P2075" s="16" t="s">
        <v>70</v>
      </c>
      <c r="Q2075" s="21" t="s">
        <v>680</v>
      </c>
      <c r="R2075" s="16" t="s">
        <v>693</v>
      </c>
      <c r="S2075" s="21" t="s">
        <v>587</v>
      </c>
      <c r="T2075" s="20">
        <f>E2075+7</f>
        <v>41969</v>
      </c>
    </row>
    <row r="2076" spans="1:20" x14ac:dyDescent="0.2">
      <c r="A2076" s="16" t="s">
        <v>676</v>
      </c>
      <c r="B2076" s="2">
        <v>2545</v>
      </c>
      <c r="C2076" s="16" t="s">
        <v>598</v>
      </c>
      <c r="D2076" s="16">
        <v>18464</v>
      </c>
      <c r="E2076" s="17">
        <v>42396</v>
      </c>
      <c r="F2076" s="16" t="s">
        <v>581</v>
      </c>
      <c r="G2076" s="16">
        <v>37</v>
      </c>
      <c r="H2076" s="18">
        <f>G2076*L2076</f>
        <v>5586.2599999999993</v>
      </c>
      <c r="I2076" s="19">
        <v>0.01</v>
      </c>
      <c r="J2076" s="16" t="s">
        <v>593</v>
      </c>
      <c r="K2076" s="18">
        <v>-345.92</v>
      </c>
      <c r="L2076" s="18">
        <v>150.97999999999999</v>
      </c>
      <c r="M2076" s="18">
        <v>66.27</v>
      </c>
      <c r="N2076" s="16" t="s">
        <v>633</v>
      </c>
      <c r="O2076" s="16" t="s">
        <v>606</v>
      </c>
      <c r="P2076" s="16" t="s">
        <v>69</v>
      </c>
      <c r="Q2076" s="16" t="s">
        <v>680</v>
      </c>
      <c r="R2076" s="16" t="s">
        <v>695</v>
      </c>
      <c r="S2076" s="16" t="s">
        <v>587</v>
      </c>
      <c r="T2076" s="20">
        <f>E2076+7</f>
        <v>42403</v>
      </c>
    </row>
    <row r="2077" spans="1:20" x14ac:dyDescent="0.2">
      <c r="A2077" s="16" t="s">
        <v>676</v>
      </c>
      <c r="B2077" s="4">
        <v>1746</v>
      </c>
      <c r="C2077" s="21" t="s">
        <v>598</v>
      </c>
      <c r="D2077" s="16">
        <v>12486</v>
      </c>
      <c r="E2077" s="22">
        <v>41994</v>
      </c>
      <c r="F2077" s="16" t="s">
        <v>581</v>
      </c>
      <c r="G2077" s="21">
        <v>31</v>
      </c>
      <c r="H2077" s="18">
        <f>G2077*L2077</f>
        <v>3130.38</v>
      </c>
      <c r="I2077" s="23">
        <v>0.08</v>
      </c>
      <c r="J2077" s="16" t="s">
        <v>593</v>
      </c>
      <c r="K2077" s="24">
        <v>-1341.11</v>
      </c>
      <c r="L2077" s="18">
        <v>100.98</v>
      </c>
      <c r="M2077" s="24">
        <v>57.38</v>
      </c>
      <c r="N2077" s="16" t="s">
        <v>633</v>
      </c>
      <c r="O2077" s="21" t="s">
        <v>599</v>
      </c>
      <c r="P2077" s="16" t="s">
        <v>71</v>
      </c>
      <c r="Q2077" s="21" t="s">
        <v>680</v>
      </c>
      <c r="R2077" s="16" t="s">
        <v>695</v>
      </c>
      <c r="S2077" s="21" t="s">
        <v>587</v>
      </c>
      <c r="T2077" s="20">
        <f>E2077+7</f>
        <v>42001</v>
      </c>
    </row>
    <row r="2078" spans="1:20" x14ac:dyDescent="0.2">
      <c r="A2078" s="16" t="s">
        <v>676</v>
      </c>
      <c r="B2078" s="2">
        <v>3424</v>
      </c>
      <c r="C2078" s="16" t="s">
        <v>598</v>
      </c>
      <c r="D2078" s="16">
        <v>24448</v>
      </c>
      <c r="E2078" s="17">
        <v>42345</v>
      </c>
      <c r="F2078" s="16" t="s">
        <v>581</v>
      </c>
      <c r="G2078" s="16">
        <v>46</v>
      </c>
      <c r="H2078" s="18">
        <f>G2078*L2078</f>
        <v>10900.62</v>
      </c>
      <c r="I2078" s="19">
        <v>0.05</v>
      </c>
      <c r="J2078" s="16" t="s">
        <v>593</v>
      </c>
      <c r="K2078" s="18">
        <v>1187.8</v>
      </c>
      <c r="L2078" s="18">
        <v>236.97</v>
      </c>
      <c r="M2078" s="18">
        <v>59.24</v>
      </c>
      <c r="N2078" s="16" t="s">
        <v>638</v>
      </c>
      <c r="O2078" s="16" t="s">
        <v>599</v>
      </c>
      <c r="P2078" s="16" t="s">
        <v>71</v>
      </c>
      <c r="Q2078" s="16" t="s">
        <v>680</v>
      </c>
      <c r="R2078" s="16" t="s">
        <v>693</v>
      </c>
      <c r="S2078" s="16" t="s">
        <v>587</v>
      </c>
      <c r="T2078" s="20">
        <f>E2078+7</f>
        <v>42352</v>
      </c>
    </row>
    <row r="2079" spans="1:20" x14ac:dyDescent="0.2">
      <c r="A2079" s="16" t="s">
        <v>676</v>
      </c>
      <c r="B2079" s="4">
        <v>2756</v>
      </c>
      <c r="C2079" s="21" t="s">
        <v>598</v>
      </c>
      <c r="D2079" s="16">
        <v>19911</v>
      </c>
      <c r="E2079" s="22">
        <v>42222</v>
      </c>
      <c r="F2079" s="16" t="s">
        <v>581</v>
      </c>
      <c r="G2079" s="21">
        <v>38</v>
      </c>
      <c r="H2079" s="18">
        <f>G2079*L2079</f>
        <v>5167.6200000000008</v>
      </c>
      <c r="I2079" s="23">
        <v>0.01</v>
      </c>
      <c r="J2079" s="16" t="s">
        <v>593</v>
      </c>
      <c r="K2079" s="24">
        <v>61.9</v>
      </c>
      <c r="L2079" s="18">
        <v>135.99</v>
      </c>
      <c r="M2079" s="24">
        <v>28.63</v>
      </c>
      <c r="N2079" s="16" t="s">
        <v>627</v>
      </c>
      <c r="O2079" s="21" t="s">
        <v>607</v>
      </c>
      <c r="P2079" s="16" t="s">
        <v>70</v>
      </c>
      <c r="Q2079" s="21" t="s">
        <v>680</v>
      </c>
      <c r="R2079" s="16" t="s">
        <v>696</v>
      </c>
      <c r="S2079" s="21" t="s">
        <v>72</v>
      </c>
      <c r="T2079" s="20">
        <f>E2079+7</f>
        <v>42229</v>
      </c>
    </row>
    <row r="2080" spans="1:20" x14ac:dyDescent="0.2">
      <c r="A2080" s="16" t="s">
        <v>676</v>
      </c>
      <c r="B2080" s="2">
        <v>7030</v>
      </c>
      <c r="C2080" s="16" t="s">
        <v>598</v>
      </c>
      <c r="D2080" s="16">
        <v>50181</v>
      </c>
      <c r="E2080" s="17">
        <v>42459</v>
      </c>
      <c r="F2080" s="16" t="s">
        <v>581</v>
      </c>
      <c r="G2080" s="16">
        <v>2</v>
      </c>
      <c r="H2080" s="18">
        <f>G2080*L2080</f>
        <v>271.98</v>
      </c>
      <c r="I2080" s="19">
        <v>0.04</v>
      </c>
      <c r="J2080" s="16" t="s">
        <v>593</v>
      </c>
      <c r="K2080" s="18">
        <v>-246.21</v>
      </c>
      <c r="L2080" s="18">
        <v>135.99</v>
      </c>
      <c r="M2080" s="18">
        <v>28.63</v>
      </c>
      <c r="N2080" s="16" t="s">
        <v>633</v>
      </c>
      <c r="O2080" s="16" t="s">
        <v>599</v>
      </c>
      <c r="P2080" s="16" t="s">
        <v>69</v>
      </c>
      <c r="Q2080" s="16" t="s">
        <v>680</v>
      </c>
      <c r="R2080" s="16" t="s">
        <v>696</v>
      </c>
      <c r="S2080" s="16" t="s">
        <v>72</v>
      </c>
      <c r="T2080" s="20">
        <f>E2080+7</f>
        <v>42466</v>
      </c>
    </row>
    <row r="2081" spans="1:20" x14ac:dyDescent="0.2">
      <c r="A2081" s="16" t="s">
        <v>676</v>
      </c>
      <c r="B2081" s="2">
        <v>84</v>
      </c>
      <c r="C2081" s="21" t="s">
        <v>598</v>
      </c>
      <c r="D2081" s="16">
        <v>513</v>
      </c>
      <c r="E2081" s="22">
        <v>42063</v>
      </c>
      <c r="F2081" s="16" t="s">
        <v>581</v>
      </c>
      <c r="G2081" s="21">
        <v>33</v>
      </c>
      <c r="H2081" s="18">
        <f>G2081*L2081</f>
        <v>4979.37</v>
      </c>
      <c r="I2081" s="23">
        <v>0</v>
      </c>
      <c r="J2081" s="16" t="s">
        <v>593</v>
      </c>
      <c r="K2081" s="24">
        <v>-684.57</v>
      </c>
      <c r="L2081" s="18">
        <v>150.88999999999999</v>
      </c>
      <c r="M2081" s="24">
        <v>60.2</v>
      </c>
      <c r="N2081" s="16" t="s">
        <v>294</v>
      </c>
      <c r="O2081" s="21" t="s">
        <v>600</v>
      </c>
      <c r="P2081" s="16" t="s">
        <v>68</v>
      </c>
      <c r="Q2081" s="21" t="s">
        <v>680</v>
      </c>
      <c r="R2081" s="16" t="s">
        <v>696</v>
      </c>
      <c r="S2081" s="21" t="s">
        <v>72</v>
      </c>
      <c r="T2081" s="20">
        <f>E2081+7</f>
        <v>42070</v>
      </c>
    </row>
    <row r="2082" spans="1:20" x14ac:dyDescent="0.2">
      <c r="A2082" s="16" t="s">
        <v>676</v>
      </c>
      <c r="B2082" s="2">
        <v>2952</v>
      </c>
      <c r="C2082" s="16" t="s">
        <v>598</v>
      </c>
      <c r="D2082" s="16">
        <v>21379</v>
      </c>
      <c r="E2082" s="17">
        <v>41957</v>
      </c>
      <c r="F2082" s="16" t="s">
        <v>581</v>
      </c>
      <c r="G2082" s="16">
        <v>35</v>
      </c>
      <c r="H2082" s="18">
        <f>G2082*L2082</f>
        <v>5281.15</v>
      </c>
      <c r="I2082" s="19">
        <v>0.05</v>
      </c>
      <c r="J2082" s="16" t="s">
        <v>593</v>
      </c>
      <c r="K2082" s="18">
        <v>-1046.78</v>
      </c>
      <c r="L2082" s="18">
        <v>150.88999999999999</v>
      </c>
      <c r="M2082" s="18">
        <v>60.2</v>
      </c>
      <c r="N2082" s="16" t="s">
        <v>662</v>
      </c>
      <c r="O2082" s="16" t="s">
        <v>607</v>
      </c>
      <c r="P2082" s="16" t="s">
        <v>71</v>
      </c>
      <c r="Q2082" s="16" t="s">
        <v>680</v>
      </c>
      <c r="R2082" s="16" t="s">
        <v>696</v>
      </c>
      <c r="S2082" s="16" t="s">
        <v>72</v>
      </c>
      <c r="T2082" s="20">
        <f>E2082+7</f>
        <v>41964</v>
      </c>
    </row>
    <row r="2083" spans="1:20" x14ac:dyDescent="0.2">
      <c r="A2083" s="16" t="s">
        <v>676</v>
      </c>
      <c r="B2083" s="4">
        <v>8197</v>
      </c>
      <c r="C2083" s="21" t="s">
        <v>598</v>
      </c>
      <c r="D2083" s="16">
        <v>58626</v>
      </c>
      <c r="E2083" s="22">
        <v>42307</v>
      </c>
      <c r="F2083" s="16" t="s">
        <v>581</v>
      </c>
      <c r="G2083" s="21">
        <v>23</v>
      </c>
      <c r="H2083" s="18">
        <f>G2083*L2083</f>
        <v>6922.5400000000009</v>
      </c>
      <c r="I2083" s="23">
        <v>0.05</v>
      </c>
      <c r="J2083" s="16" t="s">
        <v>593</v>
      </c>
      <c r="K2083" s="24">
        <v>673.77</v>
      </c>
      <c r="L2083" s="18">
        <v>300.98</v>
      </c>
      <c r="M2083" s="24">
        <v>64.73</v>
      </c>
      <c r="N2083" s="16" t="s">
        <v>623</v>
      </c>
      <c r="O2083" s="21" t="s">
        <v>607</v>
      </c>
      <c r="P2083" s="16" t="s">
        <v>69</v>
      </c>
      <c r="Q2083" s="21" t="s">
        <v>680</v>
      </c>
      <c r="R2083" s="16" t="s">
        <v>696</v>
      </c>
      <c r="S2083" s="21" t="s">
        <v>72</v>
      </c>
      <c r="T2083" s="20">
        <f>E2083+7</f>
        <v>42314</v>
      </c>
    </row>
    <row r="2084" spans="1:20" x14ac:dyDescent="0.2">
      <c r="A2084" s="16" t="s">
        <v>676</v>
      </c>
      <c r="B2084" s="2">
        <v>234</v>
      </c>
      <c r="C2084" s="16" t="s">
        <v>598</v>
      </c>
      <c r="D2084" s="16">
        <v>1573</v>
      </c>
      <c r="E2084" s="17">
        <v>42670</v>
      </c>
      <c r="F2084" s="16" t="s">
        <v>581</v>
      </c>
      <c r="G2084" s="16">
        <v>13</v>
      </c>
      <c r="H2084" s="18">
        <f>G2084*L2084</f>
        <v>791.57</v>
      </c>
      <c r="I2084" s="19">
        <v>0.09</v>
      </c>
      <c r="J2084" s="16" t="s">
        <v>593</v>
      </c>
      <c r="K2084" s="18">
        <v>-226.45</v>
      </c>
      <c r="L2084" s="18">
        <v>60.89</v>
      </c>
      <c r="M2084" s="18">
        <v>32.409999999999997</v>
      </c>
      <c r="N2084" s="16" t="s">
        <v>220</v>
      </c>
      <c r="O2084" s="16" t="s">
        <v>600</v>
      </c>
      <c r="P2084" s="16" t="s">
        <v>69</v>
      </c>
      <c r="Q2084" s="16" t="s">
        <v>680</v>
      </c>
      <c r="R2084" s="16" t="s">
        <v>696</v>
      </c>
      <c r="S2084" s="16" t="s">
        <v>72</v>
      </c>
      <c r="T2084" s="20">
        <f>E2084+7</f>
        <v>42677</v>
      </c>
    </row>
    <row r="2085" spans="1:20" x14ac:dyDescent="0.2">
      <c r="A2085" s="16" t="s">
        <v>676</v>
      </c>
      <c r="B2085" s="4">
        <v>8198</v>
      </c>
      <c r="C2085" s="21" t="s">
        <v>598</v>
      </c>
      <c r="D2085" s="16">
        <v>58626</v>
      </c>
      <c r="E2085" s="22">
        <v>42307</v>
      </c>
      <c r="F2085" s="16" t="s">
        <v>581</v>
      </c>
      <c r="G2085" s="21">
        <v>21</v>
      </c>
      <c r="H2085" s="18">
        <f>G2085*L2085</f>
        <v>10520.58</v>
      </c>
      <c r="I2085" s="23">
        <v>7.0000000000000007E-2</v>
      </c>
      <c r="J2085" s="16" t="s">
        <v>593</v>
      </c>
      <c r="K2085" s="24">
        <v>2608.7199999999998</v>
      </c>
      <c r="L2085" s="18">
        <v>500.98</v>
      </c>
      <c r="M2085" s="24">
        <v>26</v>
      </c>
      <c r="N2085" s="16" t="s">
        <v>119</v>
      </c>
      <c r="O2085" s="21" t="s">
        <v>600</v>
      </c>
      <c r="P2085" s="16" t="s">
        <v>69</v>
      </c>
      <c r="Q2085" s="21" t="s">
        <v>680</v>
      </c>
      <c r="R2085" s="16" t="s">
        <v>696</v>
      </c>
      <c r="S2085" s="21" t="s">
        <v>72</v>
      </c>
      <c r="T2085" s="20">
        <f>E2085+7</f>
        <v>42314</v>
      </c>
    </row>
    <row r="2086" spans="1:20" x14ac:dyDescent="0.2">
      <c r="A2086" s="16" t="s">
        <v>676</v>
      </c>
      <c r="B2086" s="2">
        <v>4108</v>
      </c>
      <c r="C2086" s="16" t="s">
        <v>598</v>
      </c>
      <c r="D2086" s="16">
        <v>29223</v>
      </c>
      <c r="E2086" s="17">
        <v>42328</v>
      </c>
      <c r="F2086" s="16" t="s">
        <v>581</v>
      </c>
      <c r="G2086" s="16">
        <v>48</v>
      </c>
      <c r="H2086" s="18">
        <f>G2086*L2086</f>
        <v>24047.040000000001</v>
      </c>
      <c r="I2086" s="19">
        <v>0.04</v>
      </c>
      <c r="J2086" s="16" t="s">
        <v>593</v>
      </c>
      <c r="K2086" s="18">
        <v>8022.94</v>
      </c>
      <c r="L2086" s="18">
        <v>500.98</v>
      </c>
      <c r="M2086" s="18">
        <v>26</v>
      </c>
      <c r="N2086" s="16" t="s">
        <v>155</v>
      </c>
      <c r="O2086" s="16" t="s">
        <v>600</v>
      </c>
      <c r="P2086" s="16" t="s">
        <v>68</v>
      </c>
      <c r="Q2086" s="16" t="s">
        <v>680</v>
      </c>
      <c r="R2086" s="16" t="s">
        <v>696</v>
      </c>
      <c r="S2086" s="16" t="s">
        <v>72</v>
      </c>
      <c r="T2086" s="20">
        <f>E2086+7</f>
        <v>42335</v>
      </c>
    </row>
    <row r="2087" spans="1:20" x14ac:dyDescent="0.2">
      <c r="A2087" s="16" t="s">
        <v>676</v>
      </c>
      <c r="B2087" s="4">
        <v>3571</v>
      </c>
      <c r="C2087" s="21" t="s">
        <v>598</v>
      </c>
      <c r="D2087" s="16">
        <v>25473</v>
      </c>
      <c r="E2087" s="22">
        <v>42596</v>
      </c>
      <c r="F2087" s="16" t="s">
        <v>581</v>
      </c>
      <c r="G2087" s="21">
        <v>36</v>
      </c>
      <c r="H2087" s="18">
        <f>G2087*L2087</f>
        <v>18035.28</v>
      </c>
      <c r="I2087" s="23">
        <v>0.05</v>
      </c>
      <c r="J2087" s="16" t="s">
        <v>593</v>
      </c>
      <c r="K2087" s="24">
        <v>7434.48</v>
      </c>
      <c r="L2087" s="18">
        <v>500.98</v>
      </c>
      <c r="M2087" s="24">
        <v>28.14</v>
      </c>
      <c r="N2087" s="16" t="s">
        <v>629</v>
      </c>
      <c r="O2087" s="21" t="s">
        <v>607</v>
      </c>
      <c r="P2087" s="16" t="s">
        <v>71</v>
      </c>
      <c r="Q2087" s="21" t="s">
        <v>681</v>
      </c>
      <c r="R2087" s="16" t="s">
        <v>694</v>
      </c>
      <c r="S2087" s="21" t="s">
        <v>72</v>
      </c>
      <c r="T2087" s="20">
        <f>E2087+7</f>
        <v>42603</v>
      </c>
    </row>
    <row r="2088" spans="1:20" x14ac:dyDescent="0.2">
      <c r="A2088" s="16" t="s">
        <v>676</v>
      </c>
      <c r="B2088" s="2">
        <v>2235</v>
      </c>
      <c r="C2088" s="16" t="s">
        <v>598</v>
      </c>
      <c r="D2088" s="16">
        <v>16134</v>
      </c>
      <c r="E2088" s="17">
        <v>42632</v>
      </c>
      <c r="F2088" s="16" t="s">
        <v>581</v>
      </c>
      <c r="G2088" s="16">
        <v>43</v>
      </c>
      <c r="H2088" s="18">
        <f>G2088*L2088</f>
        <v>21542.14</v>
      </c>
      <c r="I2088" s="19">
        <v>0.04</v>
      </c>
      <c r="J2088" s="16" t="s">
        <v>593</v>
      </c>
      <c r="K2088" s="18">
        <v>10521.33</v>
      </c>
      <c r="L2088" s="18">
        <v>500.98</v>
      </c>
      <c r="M2088" s="18">
        <v>28.14</v>
      </c>
      <c r="N2088" s="16" t="s">
        <v>50</v>
      </c>
      <c r="O2088" s="16" t="s">
        <v>606</v>
      </c>
      <c r="P2088" s="16" t="s">
        <v>68</v>
      </c>
      <c r="Q2088" s="16" t="s">
        <v>681</v>
      </c>
      <c r="R2088" s="16" t="s">
        <v>694</v>
      </c>
      <c r="S2088" s="16" t="s">
        <v>72</v>
      </c>
      <c r="T2088" s="20">
        <f>E2088+7</f>
        <v>42639</v>
      </c>
    </row>
    <row r="2089" spans="1:20" x14ac:dyDescent="0.2">
      <c r="A2089" s="16" t="s">
        <v>676</v>
      </c>
      <c r="B2089" s="2">
        <v>4149</v>
      </c>
      <c r="C2089" s="21" t="s">
        <v>598</v>
      </c>
      <c r="D2089" s="16">
        <v>29411</v>
      </c>
      <c r="E2089" s="22">
        <v>42405</v>
      </c>
      <c r="F2089" s="16" t="s">
        <v>581</v>
      </c>
      <c r="G2089" s="21">
        <v>38</v>
      </c>
      <c r="H2089" s="18">
        <f>G2089*L2089</f>
        <v>15236.86</v>
      </c>
      <c r="I2089" s="23">
        <v>0.02</v>
      </c>
      <c r="J2089" s="16" t="s">
        <v>593</v>
      </c>
      <c r="K2089" s="24">
        <v>7251.92</v>
      </c>
      <c r="L2089" s="18">
        <v>400.97</v>
      </c>
      <c r="M2089" s="24">
        <v>48.26</v>
      </c>
      <c r="N2089" s="16" t="s">
        <v>638</v>
      </c>
      <c r="O2089" s="21" t="s">
        <v>599</v>
      </c>
      <c r="P2089" s="16" t="s">
        <v>71</v>
      </c>
      <c r="Q2089" s="21" t="s">
        <v>681</v>
      </c>
      <c r="R2089" s="16" t="s">
        <v>694</v>
      </c>
      <c r="S2089" s="21" t="s">
        <v>587</v>
      </c>
      <c r="T2089" s="20">
        <f>E2089+7</f>
        <v>42412</v>
      </c>
    </row>
    <row r="2090" spans="1:20" x14ac:dyDescent="0.2">
      <c r="A2090" s="16" t="s">
        <v>676</v>
      </c>
      <c r="B2090" s="2">
        <v>6081</v>
      </c>
      <c r="C2090" s="16" t="s">
        <v>598</v>
      </c>
      <c r="D2090" s="16">
        <v>43104</v>
      </c>
      <c r="E2090" s="17">
        <v>42610</v>
      </c>
      <c r="F2090" s="16" t="s">
        <v>581</v>
      </c>
      <c r="G2090" s="16">
        <v>50</v>
      </c>
      <c r="H2090" s="18">
        <f>G2090*L2090</f>
        <v>5048.5</v>
      </c>
      <c r="I2090" s="19">
        <v>0.1</v>
      </c>
      <c r="J2090" s="16" t="s">
        <v>593</v>
      </c>
      <c r="K2090" s="18">
        <v>1676.7</v>
      </c>
      <c r="L2090" s="18">
        <v>100.97</v>
      </c>
      <c r="M2090" s="18">
        <v>14</v>
      </c>
      <c r="N2090" s="16" t="s">
        <v>634</v>
      </c>
      <c r="O2090" s="16" t="s">
        <v>599</v>
      </c>
      <c r="P2090" s="16" t="s">
        <v>69</v>
      </c>
      <c r="Q2090" s="16" t="s">
        <v>681</v>
      </c>
      <c r="R2090" s="16" t="s">
        <v>694</v>
      </c>
      <c r="S2090" s="16" t="s">
        <v>72</v>
      </c>
      <c r="T2090" s="20">
        <f>E2090+7</f>
        <v>42617</v>
      </c>
    </row>
    <row r="2091" spans="1:20" x14ac:dyDescent="0.2">
      <c r="A2091" s="16" t="s">
        <v>676</v>
      </c>
      <c r="B2091" s="4">
        <v>5743</v>
      </c>
      <c r="C2091" s="21" t="s">
        <v>598</v>
      </c>
      <c r="D2091" s="16">
        <v>40802</v>
      </c>
      <c r="E2091" s="22">
        <v>42555</v>
      </c>
      <c r="F2091" s="16" t="s">
        <v>581</v>
      </c>
      <c r="G2091" s="21">
        <v>28</v>
      </c>
      <c r="H2091" s="18">
        <f>G2091*L2091</f>
        <v>3247.72</v>
      </c>
      <c r="I2091" s="23">
        <v>0.04</v>
      </c>
      <c r="J2091" s="16" t="s">
        <v>593</v>
      </c>
      <c r="K2091" s="24">
        <v>26.05</v>
      </c>
      <c r="L2091" s="18">
        <v>115.99</v>
      </c>
      <c r="M2091" s="24">
        <v>56.14</v>
      </c>
      <c r="N2091" s="16" t="s">
        <v>316</v>
      </c>
      <c r="O2091" s="21" t="s">
        <v>600</v>
      </c>
      <c r="P2091" s="16" t="s">
        <v>70</v>
      </c>
      <c r="Q2091" s="21" t="s">
        <v>681</v>
      </c>
      <c r="R2091" s="16" t="s">
        <v>694</v>
      </c>
      <c r="S2091" s="21" t="s">
        <v>72</v>
      </c>
      <c r="T2091" s="20">
        <f>E2091+7</f>
        <v>42562</v>
      </c>
    </row>
    <row r="2092" spans="1:20" x14ac:dyDescent="0.2">
      <c r="A2092" s="16" t="s">
        <v>676</v>
      </c>
      <c r="B2092" s="4">
        <v>1943</v>
      </c>
      <c r="C2092" s="16" t="s">
        <v>598</v>
      </c>
      <c r="D2092" s="16">
        <v>13923</v>
      </c>
      <c r="E2092" s="17">
        <v>42498</v>
      </c>
      <c r="F2092" s="16" t="s">
        <v>581</v>
      </c>
      <c r="G2092" s="16">
        <v>28</v>
      </c>
      <c r="H2092" s="18">
        <f>G2092*L2092</f>
        <v>5627.16</v>
      </c>
      <c r="I2092" s="19">
        <v>0.08</v>
      </c>
      <c r="J2092" s="16" t="s">
        <v>593</v>
      </c>
      <c r="K2092" s="18">
        <v>2066.12</v>
      </c>
      <c r="L2092" s="18">
        <v>200.97</v>
      </c>
      <c r="M2092" s="18">
        <v>15.59</v>
      </c>
      <c r="N2092" s="16" t="s">
        <v>243</v>
      </c>
      <c r="O2092" s="16" t="s">
        <v>606</v>
      </c>
      <c r="P2092" s="16" t="s">
        <v>68</v>
      </c>
      <c r="Q2092" s="16" t="s">
        <v>681</v>
      </c>
      <c r="R2092" s="16" t="s">
        <v>694</v>
      </c>
      <c r="S2092" s="16" t="s">
        <v>72</v>
      </c>
      <c r="T2092" s="20">
        <f>E2092+7</f>
        <v>42505</v>
      </c>
    </row>
    <row r="2093" spans="1:20" x14ac:dyDescent="0.2">
      <c r="A2093" s="16" t="s">
        <v>676</v>
      </c>
      <c r="B2093" s="4">
        <v>5315</v>
      </c>
      <c r="C2093" s="21" t="s">
        <v>598</v>
      </c>
      <c r="D2093" s="16">
        <v>37798</v>
      </c>
      <c r="E2093" s="22">
        <v>42617</v>
      </c>
      <c r="F2093" s="16" t="s">
        <v>581</v>
      </c>
      <c r="G2093" s="21">
        <v>23</v>
      </c>
      <c r="H2093" s="18">
        <f>G2093*L2093</f>
        <v>6709.7900000000009</v>
      </c>
      <c r="I2093" s="23">
        <v>0.09</v>
      </c>
      <c r="J2093" s="16" t="s">
        <v>593</v>
      </c>
      <c r="K2093" s="24">
        <v>813.49</v>
      </c>
      <c r="L2093" s="18">
        <v>291.73</v>
      </c>
      <c r="M2093" s="24">
        <v>48.8</v>
      </c>
      <c r="N2093" s="16" t="s">
        <v>644</v>
      </c>
      <c r="O2093" s="21" t="s">
        <v>599</v>
      </c>
      <c r="P2093" s="16" t="s">
        <v>70</v>
      </c>
      <c r="Q2093" s="21" t="s">
        <v>680</v>
      </c>
      <c r="R2093" s="16" t="s">
        <v>696</v>
      </c>
      <c r="S2093" s="21" t="s">
        <v>72</v>
      </c>
      <c r="T2093" s="20">
        <f>E2093+7</f>
        <v>42624</v>
      </c>
    </row>
    <row r="2094" spans="1:20" x14ac:dyDescent="0.2">
      <c r="A2094" s="16" t="s">
        <v>676</v>
      </c>
      <c r="B2094" s="4">
        <v>206</v>
      </c>
      <c r="C2094" s="16" t="s">
        <v>598</v>
      </c>
      <c r="D2094" s="16">
        <v>1346</v>
      </c>
      <c r="E2094" s="17">
        <v>42477</v>
      </c>
      <c r="F2094" s="16" t="s">
        <v>581</v>
      </c>
      <c r="G2094" s="16">
        <v>48</v>
      </c>
      <c r="H2094" s="18">
        <f>G2094*L2094</f>
        <v>4847.04</v>
      </c>
      <c r="I2094" s="19">
        <v>0.09</v>
      </c>
      <c r="J2094" s="16" t="s">
        <v>593</v>
      </c>
      <c r="K2094" s="18">
        <v>421.15</v>
      </c>
      <c r="L2094" s="18">
        <v>100.98</v>
      </c>
      <c r="M2094" s="18">
        <v>26.22</v>
      </c>
      <c r="N2094" s="16" t="s">
        <v>537</v>
      </c>
      <c r="O2094" s="16" t="s">
        <v>606</v>
      </c>
      <c r="P2094" s="16" t="s">
        <v>71</v>
      </c>
      <c r="Q2094" s="16" t="s">
        <v>680</v>
      </c>
      <c r="R2094" s="16" t="s">
        <v>695</v>
      </c>
      <c r="S2094" s="16" t="s">
        <v>587</v>
      </c>
      <c r="T2094" s="20">
        <f>E2094+7</f>
        <v>42484</v>
      </c>
    </row>
    <row r="2095" spans="1:20" x14ac:dyDescent="0.2">
      <c r="A2095" s="16" t="s">
        <v>676</v>
      </c>
      <c r="B2095" s="2">
        <v>1095</v>
      </c>
      <c r="C2095" s="21" t="s">
        <v>598</v>
      </c>
      <c r="D2095" s="16">
        <v>8034</v>
      </c>
      <c r="E2095" s="22">
        <v>42327</v>
      </c>
      <c r="F2095" s="16" t="s">
        <v>581</v>
      </c>
      <c r="G2095" s="21">
        <v>36</v>
      </c>
      <c r="H2095" s="18">
        <f>G2095*L2095</f>
        <v>1599.48</v>
      </c>
      <c r="I2095" s="23">
        <v>0.08</v>
      </c>
      <c r="J2095" s="16" t="s">
        <v>593</v>
      </c>
      <c r="K2095" s="24">
        <v>-1231.3499999999999</v>
      </c>
      <c r="L2095" s="18">
        <v>44.43</v>
      </c>
      <c r="M2095" s="24">
        <v>46.59</v>
      </c>
      <c r="N2095" s="16" t="s">
        <v>183</v>
      </c>
      <c r="O2095" s="21" t="s">
        <v>606</v>
      </c>
      <c r="P2095" s="16" t="s">
        <v>71</v>
      </c>
      <c r="Q2095" s="21" t="s">
        <v>680</v>
      </c>
      <c r="R2095" s="16" t="s">
        <v>693</v>
      </c>
      <c r="S2095" s="21" t="s">
        <v>587</v>
      </c>
      <c r="T2095" s="20">
        <f>E2095+7</f>
        <v>42334</v>
      </c>
    </row>
    <row r="2096" spans="1:20" x14ac:dyDescent="0.2">
      <c r="A2096" s="16" t="s">
        <v>676</v>
      </c>
      <c r="B2096" s="4">
        <v>1098</v>
      </c>
      <c r="C2096" s="16" t="s">
        <v>598</v>
      </c>
      <c r="D2096" s="16">
        <v>8064</v>
      </c>
      <c r="E2096" s="17">
        <v>42075</v>
      </c>
      <c r="F2096" s="16" t="s">
        <v>581</v>
      </c>
      <c r="G2096" s="16">
        <v>44</v>
      </c>
      <c r="H2096" s="18">
        <f>G2096*L2096</f>
        <v>10735.119999999999</v>
      </c>
      <c r="I2096" s="19">
        <v>7.0000000000000007E-2</v>
      </c>
      <c r="J2096" s="16" t="s">
        <v>593</v>
      </c>
      <c r="K2096" s="18">
        <v>1069.6099999999999</v>
      </c>
      <c r="L2096" s="18">
        <v>243.98</v>
      </c>
      <c r="M2096" s="18">
        <v>62.94</v>
      </c>
      <c r="N2096" s="16" t="s">
        <v>287</v>
      </c>
      <c r="O2096" s="16" t="s">
        <v>606</v>
      </c>
      <c r="P2096" s="16" t="s">
        <v>68</v>
      </c>
      <c r="Q2096" s="16" t="s">
        <v>680</v>
      </c>
      <c r="R2096" s="16" t="s">
        <v>696</v>
      </c>
      <c r="S2096" s="16" t="s">
        <v>72</v>
      </c>
      <c r="T2096" s="20">
        <f>E2096+7</f>
        <v>42082</v>
      </c>
    </row>
    <row r="2097" spans="1:20" x14ac:dyDescent="0.2">
      <c r="A2097" s="16" t="s">
        <v>676</v>
      </c>
      <c r="B2097" s="2">
        <v>6907</v>
      </c>
      <c r="C2097" s="21" t="s">
        <v>598</v>
      </c>
      <c r="D2097" s="16">
        <v>49255</v>
      </c>
      <c r="E2097" s="22">
        <v>42482</v>
      </c>
      <c r="F2097" s="16" t="s">
        <v>581</v>
      </c>
      <c r="G2097" s="21">
        <v>20</v>
      </c>
      <c r="H2097" s="18">
        <f>G2097*L2097</f>
        <v>1419.6000000000001</v>
      </c>
      <c r="I2097" s="23">
        <v>0.09</v>
      </c>
      <c r="J2097" s="16" t="s">
        <v>593</v>
      </c>
      <c r="K2097" s="24">
        <v>-102.3</v>
      </c>
      <c r="L2097" s="18">
        <v>70.98</v>
      </c>
      <c r="M2097" s="24">
        <v>26.85</v>
      </c>
      <c r="N2097" s="16" t="s">
        <v>149</v>
      </c>
      <c r="O2097" s="21" t="s">
        <v>600</v>
      </c>
      <c r="P2097" s="16" t="s">
        <v>71</v>
      </c>
      <c r="Q2097" s="21" t="s">
        <v>680</v>
      </c>
      <c r="R2097" s="16" t="s">
        <v>695</v>
      </c>
      <c r="S2097" s="21" t="s">
        <v>587</v>
      </c>
      <c r="T2097" s="20">
        <f>E2097+7</f>
        <v>42489</v>
      </c>
    </row>
    <row r="2098" spans="1:20" x14ac:dyDescent="0.2">
      <c r="A2098" s="16" t="s">
        <v>676</v>
      </c>
      <c r="B2098" s="2">
        <v>3115</v>
      </c>
      <c r="C2098" s="16" t="s">
        <v>598</v>
      </c>
      <c r="D2098" s="16">
        <v>22373</v>
      </c>
      <c r="E2098" s="17">
        <v>42396</v>
      </c>
      <c r="F2098" s="16" t="s">
        <v>581</v>
      </c>
      <c r="G2098" s="16">
        <v>26</v>
      </c>
      <c r="H2098" s="18">
        <f>G2098*L2098</f>
        <v>227.24</v>
      </c>
      <c r="I2098" s="19">
        <v>0.05</v>
      </c>
      <c r="J2098" s="16" t="s">
        <v>594</v>
      </c>
      <c r="K2098" s="18">
        <v>-86.34</v>
      </c>
      <c r="L2098" s="18">
        <v>8.74</v>
      </c>
      <c r="M2098" s="18">
        <v>8.2899999999999991</v>
      </c>
      <c r="N2098" s="16" t="s">
        <v>632</v>
      </c>
      <c r="O2098" s="16" t="s">
        <v>599</v>
      </c>
      <c r="P2098" s="16" t="s">
        <v>71</v>
      </c>
      <c r="Q2098" s="16" t="s">
        <v>679</v>
      </c>
      <c r="R2098" s="16" t="s">
        <v>682</v>
      </c>
      <c r="S2098" s="16" t="s">
        <v>591</v>
      </c>
      <c r="T2098" s="20">
        <f>E2098+7</f>
        <v>42403</v>
      </c>
    </row>
    <row r="2099" spans="1:20" x14ac:dyDescent="0.2">
      <c r="A2099" s="16" t="s">
        <v>676</v>
      </c>
      <c r="B2099" s="2">
        <v>3642</v>
      </c>
      <c r="C2099" s="21" t="s">
        <v>598</v>
      </c>
      <c r="D2099" s="16">
        <v>26050</v>
      </c>
      <c r="E2099" s="22">
        <v>42110</v>
      </c>
      <c r="F2099" s="16" t="s">
        <v>581</v>
      </c>
      <c r="G2099" s="21">
        <v>44</v>
      </c>
      <c r="H2099" s="18">
        <f>G2099*L2099</f>
        <v>384.56</v>
      </c>
      <c r="I2099" s="23">
        <v>0.09</v>
      </c>
      <c r="J2099" s="16" t="s">
        <v>595</v>
      </c>
      <c r="K2099" s="24">
        <v>-163.13</v>
      </c>
      <c r="L2099" s="18">
        <v>8.74</v>
      </c>
      <c r="M2099" s="24">
        <v>8.2899999999999991</v>
      </c>
      <c r="N2099" s="16" t="s">
        <v>631</v>
      </c>
      <c r="O2099" s="21" t="s">
        <v>607</v>
      </c>
      <c r="P2099" s="16" t="s">
        <v>68</v>
      </c>
      <c r="Q2099" s="21" t="s">
        <v>679</v>
      </c>
      <c r="R2099" s="16" t="s">
        <v>682</v>
      </c>
      <c r="S2099" s="21" t="s">
        <v>591</v>
      </c>
      <c r="T2099" s="20">
        <f>E2099+7</f>
        <v>42117</v>
      </c>
    </row>
    <row r="2100" spans="1:20" x14ac:dyDescent="0.2">
      <c r="A2100" s="16" t="s">
        <v>676</v>
      </c>
      <c r="B2100" s="4">
        <v>5223</v>
      </c>
      <c r="C2100" s="16" t="s">
        <v>598</v>
      </c>
      <c r="D2100" s="16">
        <v>37185</v>
      </c>
      <c r="E2100" s="17">
        <v>42613</v>
      </c>
      <c r="F2100" s="16" t="s">
        <v>581</v>
      </c>
      <c r="G2100" s="16">
        <v>8</v>
      </c>
      <c r="H2100" s="18">
        <f>G2100*L2100</f>
        <v>20.8</v>
      </c>
      <c r="I2100" s="19">
        <v>0.02</v>
      </c>
      <c r="J2100" s="16" t="s">
        <v>595</v>
      </c>
      <c r="K2100" s="18">
        <v>-13.27</v>
      </c>
      <c r="L2100" s="18">
        <v>2.6</v>
      </c>
      <c r="M2100" s="18">
        <v>2.4</v>
      </c>
      <c r="N2100" s="16" t="s">
        <v>626</v>
      </c>
      <c r="O2100" s="16" t="s">
        <v>607</v>
      </c>
      <c r="P2100" s="16" t="s">
        <v>71</v>
      </c>
      <c r="Q2100" s="16" t="s">
        <v>679</v>
      </c>
      <c r="R2100" s="16" t="s">
        <v>683</v>
      </c>
      <c r="S2100" s="16" t="s">
        <v>588</v>
      </c>
      <c r="T2100" s="20">
        <f>E2100+7</f>
        <v>42620</v>
      </c>
    </row>
    <row r="2101" spans="1:20" x14ac:dyDescent="0.2">
      <c r="A2101" s="16" t="s">
        <v>676</v>
      </c>
      <c r="B2101" s="4">
        <v>3360</v>
      </c>
      <c r="C2101" s="21" t="s">
        <v>598</v>
      </c>
      <c r="D2101" s="16">
        <v>24038</v>
      </c>
      <c r="E2101" s="22">
        <v>42114</v>
      </c>
      <c r="F2101" s="16" t="s">
        <v>581</v>
      </c>
      <c r="G2101" s="21">
        <v>15</v>
      </c>
      <c r="H2101" s="18">
        <f>G2101*L2101</f>
        <v>989.84999999999991</v>
      </c>
      <c r="I2101" s="23">
        <v>0</v>
      </c>
      <c r="J2101" s="16" t="s">
        <v>594</v>
      </c>
      <c r="K2101" s="24">
        <v>82.043999999999997</v>
      </c>
      <c r="L2101" s="18">
        <v>65.989999999999995</v>
      </c>
      <c r="M2101" s="24">
        <v>5.26</v>
      </c>
      <c r="N2101" s="16" t="s">
        <v>662</v>
      </c>
      <c r="O2101" s="21" t="s">
        <v>607</v>
      </c>
      <c r="P2101" s="16" t="s">
        <v>71</v>
      </c>
      <c r="Q2101" s="21" t="s">
        <v>681</v>
      </c>
      <c r="R2101" s="16" t="s">
        <v>688</v>
      </c>
      <c r="S2101" s="21" t="s">
        <v>591</v>
      </c>
      <c r="T2101" s="20">
        <f>E2101+7</f>
        <v>42121</v>
      </c>
    </row>
    <row r="2102" spans="1:20" x14ac:dyDescent="0.2">
      <c r="A2102" s="16" t="s">
        <v>676</v>
      </c>
      <c r="B2102" s="4">
        <v>815</v>
      </c>
      <c r="C2102" s="16" t="s">
        <v>598</v>
      </c>
      <c r="D2102" s="16">
        <v>5890</v>
      </c>
      <c r="E2102" s="17">
        <v>42616</v>
      </c>
      <c r="F2102" s="16" t="s">
        <v>581</v>
      </c>
      <c r="G2102" s="16">
        <v>42</v>
      </c>
      <c r="H2102" s="18">
        <f>G2102*L2102</f>
        <v>881.57999999999993</v>
      </c>
      <c r="I2102" s="19">
        <v>0</v>
      </c>
      <c r="J2102" s="16" t="s">
        <v>594</v>
      </c>
      <c r="K2102" s="18">
        <v>435.95099999999996</v>
      </c>
      <c r="L2102" s="18">
        <v>20.99</v>
      </c>
      <c r="M2102" s="18">
        <v>0.99</v>
      </c>
      <c r="N2102" s="16" t="s">
        <v>122</v>
      </c>
      <c r="O2102" s="16" t="s">
        <v>606</v>
      </c>
      <c r="P2102" s="16" t="s">
        <v>70</v>
      </c>
      <c r="Q2102" s="16" t="s">
        <v>681</v>
      </c>
      <c r="R2102" s="16" t="s">
        <v>688</v>
      </c>
      <c r="S2102" s="16" t="s">
        <v>588</v>
      </c>
      <c r="T2102" s="20">
        <f>E2102+7</f>
        <v>42623</v>
      </c>
    </row>
    <row r="2103" spans="1:20" x14ac:dyDescent="0.2">
      <c r="A2103" s="16" t="s">
        <v>676</v>
      </c>
      <c r="B2103" s="4">
        <v>6998</v>
      </c>
      <c r="C2103" s="21" t="s">
        <v>598</v>
      </c>
      <c r="D2103" s="16">
        <v>49987</v>
      </c>
      <c r="E2103" s="22">
        <v>41962</v>
      </c>
      <c r="F2103" s="16" t="s">
        <v>581</v>
      </c>
      <c r="G2103" s="21">
        <v>14</v>
      </c>
      <c r="H2103" s="18">
        <f>G2103*L2103</f>
        <v>293.85999999999996</v>
      </c>
      <c r="I2103" s="23">
        <v>0.03</v>
      </c>
      <c r="J2103" s="16" t="s">
        <v>595</v>
      </c>
      <c r="K2103" s="24">
        <v>51.75</v>
      </c>
      <c r="L2103" s="18">
        <v>20.99</v>
      </c>
      <c r="M2103" s="24">
        <v>0.99</v>
      </c>
      <c r="N2103" s="16" t="s">
        <v>75</v>
      </c>
      <c r="O2103" s="21" t="s">
        <v>606</v>
      </c>
      <c r="P2103" s="16" t="s">
        <v>70</v>
      </c>
      <c r="Q2103" s="21" t="s">
        <v>681</v>
      </c>
      <c r="R2103" s="16" t="s">
        <v>688</v>
      </c>
      <c r="S2103" s="21" t="s">
        <v>588</v>
      </c>
      <c r="T2103" s="20">
        <f>E2103+7</f>
        <v>41969</v>
      </c>
    </row>
    <row r="2104" spans="1:20" x14ac:dyDescent="0.2">
      <c r="A2104" s="16" t="s">
        <v>676</v>
      </c>
      <c r="B2104" s="2">
        <v>7767</v>
      </c>
      <c r="C2104" s="16" t="s">
        <v>598</v>
      </c>
      <c r="D2104" s="16">
        <v>55616</v>
      </c>
      <c r="E2104" s="17">
        <v>42071</v>
      </c>
      <c r="F2104" s="16" t="s">
        <v>581</v>
      </c>
      <c r="G2104" s="16">
        <v>24</v>
      </c>
      <c r="H2104" s="18">
        <f>G2104*L2104</f>
        <v>503.76</v>
      </c>
      <c r="I2104" s="19">
        <v>0.02</v>
      </c>
      <c r="J2104" s="16" t="s">
        <v>595</v>
      </c>
      <c r="K2104" s="18">
        <v>-42.228999999999999</v>
      </c>
      <c r="L2104" s="18">
        <v>20.99</v>
      </c>
      <c r="M2104" s="18">
        <v>1.25</v>
      </c>
      <c r="N2104" s="16" t="s">
        <v>662</v>
      </c>
      <c r="O2104" s="16" t="s">
        <v>607</v>
      </c>
      <c r="P2104" s="16" t="s">
        <v>70</v>
      </c>
      <c r="Q2104" s="16" t="s">
        <v>681</v>
      </c>
      <c r="R2104" s="16" t="s">
        <v>688</v>
      </c>
      <c r="S2104" s="16" t="s">
        <v>592</v>
      </c>
      <c r="T2104" s="20">
        <f>E2104+7</f>
        <v>42078</v>
      </c>
    </row>
    <row r="2105" spans="1:20" x14ac:dyDescent="0.2">
      <c r="A2105" s="16" t="s">
        <v>676</v>
      </c>
      <c r="B2105" s="2">
        <v>7648</v>
      </c>
      <c r="C2105" s="21" t="s">
        <v>598</v>
      </c>
      <c r="D2105" s="16">
        <v>54791</v>
      </c>
      <c r="E2105" s="22">
        <v>42663</v>
      </c>
      <c r="F2105" s="16" t="s">
        <v>581</v>
      </c>
      <c r="G2105" s="21">
        <v>45</v>
      </c>
      <c r="H2105" s="18">
        <f>G2105*L2105</f>
        <v>4094.1000000000004</v>
      </c>
      <c r="I2105" s="23">
        <v>0</v>
      </c>
      <c r="J2105" s="16" t="s">
        <v>593</v>
      </c>
      <c r="K2105" s="24">
        <v>135.68</v>
      </c>
      <c r="L2105" s="18">
        <v>90.98</v>
      </c>
      <c r="M2105" s="24">
        <v>30</v>
      </c>
      <c r="N2105" s="16" t="s">
        <v>626</v>
      </c>
      <c r="O2105" s="21" t="s">
        <v>607</v>
      </c>
      <c r="P2105" s="16" t="s">
        <v>71</v>
      </c>
      <c r="Q2105" s="21" t="s">
        <v>680</v>
      </c>
      <c r="R2105" s="16" t="s">
        <v>696</v>
      </c>
      <c r="S2105" s="21" t="s">
        <v>72</v>
      </c>
      <c r="T2105" s="20">
        <f>E2105+7</f>
        <v>42670</v>
      </c>
    </row>
    <row r="2106" spans="1:20" x14ac:dyDescent="0.2">
      <c r="A2106" s="16" t="s">
        <v>676</v>
      </c>
      <c r="B2106" s="2">
        <v>1143</v>
      </c>
      <c r="C2106" s="16" t="s">
        <v>598</v>
      </c>
      <c r="D2106" s="16">
        <v>8323</v>
      </c>
      <c r="E2106" s="17">
        <v>42192</v>
      </c>
      <c r="F2106" s="16" t="s">
        <v>581</v>
      </c>
      <c r="G2106" s="16">
        <v>45</v>
      </c>
      <c r="H2106" s="18">
        <f>G2106*L2106</f>
        <v>944.55</v>
      </c>
      <c r="I2106" s="19">
        <v>0.05</v>
      </c>
      <c r="J2106" s="16" t="s">
        <v>594</v>
      </c>
      <c r="K2106" s="18">
        <v>-88.253</v>
      </c>
      <c r="L2106" s="18">
        <v>20.99</v>
      </c>
      <c r="M2106" s="18">
        <v>2.5</v>
      </c>
      <c r="N2106" s="16" t="s">
        <v>1</v>
      </c>
      <c r="O2106" s="16" t="s">
        <v>600</v>
      </c>
      <c r="P2106" s="16" t="s">
        <v>68</v>
      </c>
      <c r="Q2106" s="16" t="s">
        <v>681</v>
      </c>
      <c r="R2106" s="16" t="s">
        <v>688</v>
      </c>
      <c r="S2106" s="16" t="s">
        <v>588</v>
      </c>
      <c r="T2106" s="20">
        <f>E2106+7</f>
        <v>42199</v>
      </c>
    </row>
    <row r="2107" spans="1:20" x14ac:dyDescent="0.2">
      <c r="A2107" s="16" t="s">
        <v>676</v>
      </c>
      <c r="B2107" s="2">
        <v>4389</v>
      </c>
      <c r="C2107" s="21" t="s">
        <v>598</v>
      </c>
      <c r="D2107" s="16">
        <v>31266</v>
      </c>
      <c r="E2107" s="22">
        <v>42585</v>
      </c>
      <c r="F2107" s="16" t="s">
        <v>581</v>
      </c>
      <c r="G2107" s="21">
        <v>16</v>
      </c>
      <c r="H2107" s="18">
        <f>G2107*L2107</f>
        <v>6399.68</v>
      </c>
      <c r="I2107" s="23">
        <v>0.04</v>
      </c>
      <c r="J2107" s="16" t="s">
        <v>593</v>
      </c>
      <c r="K2107" s="24">
        <v>1197.05</v>
      </c>
      <c r="L2107" s="18">
        <v>399.98</v>
      </c>
      <c r="M2107" s="24">
        <v>12.06</v>
      </c>
      <c r="N2107" s="16" t="s">
        <v>479</v>
      </c>
      <c r="O2107" s="21" t="s">
        <v>606</v>
      </c>
      <c r="P2107" s="16" t="s">
        <v>71</v>
      </c>
      <c r="Q2107" s="21" t="s">
        <v>681</v>
      </c>
      <c r="R2107" s="16" t="s">
        <v>694</v>
      </c>
      <c r="S2107" s="21" t="s">
        <v>587</v>
      </c>
      <c r="T2107" s="20">
        <f>E2107+7</f>
        <v>42592</v>
      </c>
    </row>
    <row r="2108" spans="1:20" x14ac:dyDescent="0.2">
      <c r="A2108" s="16" t="s">
        <v>676</v>
      </c>
      <c r="B2108" s="4">
        <v>2373</v>
      </c>
      <c r="C2108" s="16" t="s">
        <v>598</v>
      </c>
      <c r="D2108" s="16">
        <v>17187</v>
      </c>
      <c r="E2108" s="17">
        <v>42575</v>
      </c>
      <c r="F2108" s="16" t="s">
        <v>581</v>
      </c>
      <c r="G2108" s="16">
        <v>4</v>
      </c>
      <c r="H2108" s="18">
        <f>G2108*L2108</f>
        <v>3243.92</v>
      </c>
      <c r="I2108" s="19">
        <v>0.09</v>
      </c>
      <c r="J2108" s="16" t="s">
        <v>593</v>
      </c>
      <c r="K2108" s="18">
        <v>-1890.3272999999999</v>
      </c>
      <c r="L2108" s="18">
        <v>810.98</v>
      </c>
      <c r="M2108" s="18">
        <v>16.059999999999999</v>
      </c>
      <c r="N2108" s="16" t="s">
        <v>634</v>
      </c>
      <c r="O2108" s="16" t="s">
        <v>606</v>
      </c>
      <c r="P2108" s="16" t="s">
        <v>71</v>
      </c>
      <c r="Q2108" s="16" t="s">
        <v>681</v>
      </c>
      <c r="R2108" s="16" t="s">
        <v>694</v>
      </c>
      <c r="S2108" s="16" t="s">
        <v>72</v>
      </c>
      <c r="T2108" s="20">
        <f>E2108+7</f>
        <v>42582</v>
      </c>
    </row>
    <row r="2109" spans="1:20" x14ac:dyDescent="0.2">
      <c r="A2109" s="16" t="s">
        <v>676</v>
      </c>
      <c r="B2109" s="2">
        <v>2206</v>
      </c>
      <c r="C2109" s="21" t="s">
        <v>598</v>
      </c>
      <c r="D2109" s="16">
        <v>15907</v>
      </c>
      <c r="E2109" s="22">
        <v>42044</v>
      </c>
      <c r="F2109" s="16" t="s">
        <v>581</v>
      </c>
      <c r="G2109" s="21">
        <v>36</v>
      </c>
      <c r="H2109" s="18">
        <f>G2109*L2109</f>
        <v>1748.8799999999999</v>
      </c>
      <c r="I2109" s="23">
        <v>0.01</v>
      </c>
      <c r="J2109" s="16" t="s">
        <v>593</v>
      </c>
      <c r="K2109" s="24">
        <v>-1414.41</v>
      </c>
      <c r="L2109" s="18">
        <v>48.58</v>
      </c>
      <c r="M2109" s="24">
        <v>54.11</v>
      </c>
      <c r="N2109" s="16" t="s">
        <v>79</v>
      </c>
      <c r="O2109" s="21" t="s">
        <v>606</v>
      </c>
      <c r="P2109" s="16" t="s">
        <v>68</v>
      </c>
      <c r="Q2109" s="21" t="s">
        <v>680</v>
      </c>
      <c r="R2109" s="16" t="s">
        <v>695</v>
      </c>
      <c r="S2109" s="21" t="s">
        <v>587</v>
      </c>
      <c r="T2109" s="20">
        <f>E2109+7</f>
        <v>42051</v>
      </c>
    </row>
    <row r="2110" spans="1:20" x14ac:dyDescent="0.2">
      <c r="A2110" s="16" t="s">
        <v>676</v>
      </c>
      <c r="B2110" s="2">
        <v>7576</v>
      </c>
      <c r="C2110" s="16" t="s">
        <v>598</v>
      </c>
      <c r="D2110" s="16">
        <v>54181</v>
      </c>
      <c r="E2110" s="17">
        <v>42447</v>
      </c>
      <c r="F2110" s="16" t="s">
        <v>581</v>
      </c>
      <c r="G2110" s="16">
        <v>12</v>
      </c>
      <c r="H2110" s="18">
        <f>G2110*L2110</f>
        <v>2561.3999999999996</v>
      </c>
      <c r="I2110" s="19">
        <v>0.03</v>
      </c>
      <c r="J2110" s="16" t="s">
        <v>593</v>
      </c>
      <c r="K2110" s="18">
        <v>67.36000000000007</v>
      </c>
      <c r="L2110" s="18">
        <v>213.45</v>
      </c>
      <c r="M2110" s="18">
        <v>14.7</v>
      </c>
      <c r="N2110" s="16" t="s">
        <v>627</v>
      </c>
      <c r="O2110" s="16" t="s">
        <v>607</v>
      </c>
      <c r="P2110" s="16" t="s">
        <v>68</v>
      </c>
      <c r="Q2110" s="16" t="s">
        <v>681</v>
      </c>
      <c r="R2110" s="16" t="s">
        <v>694</v>
      </c>
      <c r="S2110" s="16" t="s">
        <v>72</v>
      </c>
      <c r="T2110" s="20">
        <f>E2110+7</f>
        <v>42454</v>
      </c>
    </row>
    <row r="2111" spans="1:20" x14ac:dyDescent="0.2">
      <c r="A2111" s="16" t="s">
        <v>676</v>
      </c>
      <c r="B2111" s="2">
        <v>6252</v>
      </c>
      <c r="C2111" s="21" t="s">
        <v>598</v>
      </c>
      <c r="D2111" s="16">
        <v>44261</v>
      </c>
      <c r="E2111" s="22">
        <v>42391</v>
      </c>
      <c r="F2111" s="16" t="s">
        <v>581</v>
      </c>
      <c r="G2111" s="21">
        <v>10</v>
      </c>
      <c r="H2111" s="18">
        <f>G2111*L2111</f>
        <v>359.90000000000003</v>
      </c>
      <c r="I2111" s="23">
        <v>7.0000000000000007E-2</v>
      </c>
      <c r="J2111" s="16" t="s">
        <v>595</v>
      </c>
      <c r="K2111" s="24">
        <v>-17.413</v>
      </c>
      <c r="L2111" s="18">
        <v>35.99</v>
      </c>
      <c r="M2111" s="24">
        <v>5.99</v>
      </c>
      <c r="N2111" s="16" t="s">
        <v>623</v>
      </c>
      <c r="O2111" s="21" t="s">
        <v>607</v>
      </c>
      <c r="P2111" s="16" t="s">
        <v>71</v>
      </c>
      <c r="Q2111" s="21" t="s">
        <v>681</v>
      </c>
      <c r="R2111" s="16" t="s">
        <v>688</v>
      </c>
      <c r="S2111" s="21" t="s">
        <v>588</v>
      </c>
      <c r="T2111" s="20">
        <f>E2111+7</f>
        <v>42398</v>
      </c>
    </row>
    <row r="2112" spans="1:20" x14ac:dyDescent="0.2">
      <c r="A2112" s="16" t="s">
        <v>676</v>
      </c>
      <c r="B2112" s="4">
        <v>7781</v>
      </c>
      <c r="C2112" s="16" t="s">
        <v>598</v>
      </c>
      <c r="D2112" s="16">
        <v>55683</v>
      </c>
      <c r="E2112" s="17">
        <v>42505</v>
      </c>
      <c r="F2112" s="16" t="s">
        <v>581</v>
      </c>
      <c r="G2112" s="16">
        <v>50</v>
      </c>
      <c r="H2112" s="18">
        <f>G2112*L2112</f>
        <v>164.5</v>
      </c>
      <c r="I2112" s="19">
        <v>0.02</v>
      </c>
      <c r="J2112" s="16" t="s">
        <v>595</v>
      </c>
      <c r="K2112" s="18">
        <v>32.35</v>
      </c>
      <c r="L2112" s="18">
        <v>3.29</v>
      </c>
      <c r="M2112" s="18">
        <v>1.35</v>
      </c>
      <c r="N2112" s="16" t="s">
        <v>639</v>
      </c>
      <c r="O2112" s="16" t="s">
        <v>599</v>
      </c>
      <c r="P2112" s="16" t="s">
        <v>69</v>
      </c>
      <c r="Q2112" s="16" t="s">
        <v>679</v>
      </c>
      <c r="R2112" s="16" t="s">
        <v>690</v>
      </c>
      <c r="S2112" s="16" t="s">
        <v>588</v>
      </c>
      <c r="T2112" s="20">
        <f>E2112+7</f>
        <v>42512</v>
      </c>
    </row>
    <row r="2113" spans="1:20" x14ac:dyDescent="0.2">
      <c r="A2113" s="16" t="s">
        <v>676</v>
      </c>
      <c r="B2113" s="2">
        <v>7370</v>
      </c>
      <c r="C2113" s="21" t="s">
        <v>598</v>
      </c>
      <c r="D2113" s="16">
        <v>52516</v>
      </c>
      <c r="E2113" s="22">
        <v>42313</v>
      </c>
      <c r="F2113" s="16" t="s">
        <v>581</v>
      </c>
      <c r="G2113" s="21">
        <v>19</v>
      </c>
      <c r="H2113" s="18">
        <f>G2113*L2113</f>
        <v>194.37</v>
      </c>
      <c r="I2113" s="23">
        <v>0.08</v>
      </c>
      <c r="J2113" s="16" t="s">
        <v>594</v>
      </c>
      <c r="K2113" s="24">
        <v>-31.67</v>
      </c>
      <c r="L2113" s="18">
        <v>10.23</v>
      </c>
      <c r="M2113" s="24">
        <v>4.68</v>
      </c>
      <c r="N2113" s="16" t="s">
        <v>303</v>
      </c>
      <c r="O2113" s="21" t="s">
        <v>606</v>
      </c>
      <c r="P2113" s="16" t="s">
        <v>71</v>
      </c>
      <c r="Q2113" s="21" t="s">
        <v>679</v>
      </c>
      <c r="R2113" s="16" t="s">
        <v>684</v>
      </c>
      <c r="S2113" s="21" t="s">
        <v>592</v>
      </c>
      <c r="T2113" s="20">
        <f>E2113+7</f>
        <v>42320</v>
      </c>
    </row>
    <row r="2114" spans="1:20" x14ac:dyDescent="0.2">
      <c r="A2114" s="16" t="s">
        <v>676</v>
      </c>
      <c r="B2114" s="4">
        <v>1537</v>
      </c>
      <c r="C2114" s="16" t="s">
        <v>598</v>
      </c>
      <c r="D2114" s="16">
        <v>11074</v>
      </c>
      <c r="E2114" s="17">
        <v>42103</v>
      </c>
      <c r="F2114" s="16" t="s">
        <v>581</v>
      </c>
      <c r="G2114" s="16">
        <v>21</v>
      </c>
      <c r="H2114" s="18">
        <f>G2114*L2114</f>
        <v>119.28</v>
      </c>
      <c r="I2114" s="19">
        <v>7.0000000000000007E-2</v>
      </c>
      <c r="J2114" s="16" t="s">
        <v>595</v>
      </c>
      <c r="K2114" s="18">
        <v>-39.229999999999997</v>
      </c>
      <c r="L2114" s="18">
        <v>5.68</v>
      </c>
      <c r="M2114" s="18">
        <v>3.6</v>
      </c>
      <c r="N2114" s="16" t="s">
        <v>632</v>
      </c>
      <c r="O2114" s="16" t="s">
        <v>599</v>
      </c>
      <c r="P2114" s="16" t="s">
        <v>71</v>
      </c>
      <c r="Q2114" s="16" t="s">
        <v>679</v>
      </c>
      <c r="R2114" s="16" t="s">
        <v>684</v>
      </c>
      <c r="S2114" s="16" t="s">
        <v>592</v>
      </c>
      <c r="T2114" s="20">
        <f>E2114+7</f>
        <v>42110</v>
      </c>
    </row>
    <row r="2115" spans="1:20" x14ac:dyDescent="0.2">
      <c r="A2115" s="16" t="s">
        <v>676</v>
      </c>
      <c r="B2115" s="2">
        <v>6853</v>
      </c>
      <c r="C2115" s="21" t="s">
        <v>598</v>
      </c>
      <c r="D2115" s="16">
        <v>48801</v>
      </c>
      <c r="E2115" s="22">
        <v>42595</v>
      </c>
      <c r="F2115" s="16" t="s">
        <v>581</v>
      </c>
      <c r="G2115" s="21">
        <v>43</v>
      </c>
      <c r="H2115" s="18">
        <f>G2115*L2115</f>
        <v>2330.6</v>
      </c>
      <c r="I2115" s="23">
        <v>0.01</v>
      </c>
      <c r="J2115" s="16" t="s">
        <v>595</v>
      </c>
      <c r="K2115" s="24">
        <v>527.13</v>
      </c>
      <c r="L2115" s="18">
        <v>54.2</v>
      </c>
      <c r="M2115" s="24">
        <v>11.1</v>
      </c>
      <c r="N2115" s="16" t="s">
        <v>638</v>
      </c>
      <c r="O2115" s="21" t="s">
        <v>599</v>
      </c>
      <c r="P2115" s="16" t="s">
        <v>68</v>
      </c>
      <c r="Q2115" s="21" t="s">
        <v>680</v>
      </c>
      <c r="R2115" s="16" t="s">
        <v>687</v>
      </c>
      <c r="S2115" s="21" t="s">
        <v>590</v>
      </c>
      <c r="T2115" s="20">
        <f>E2115+7</f>
        <v>42602</v>
      </c>
    </row>
    <row r="2116" spans="1:20" x14ac:dyDescent="0.2">
      <c r="A2116" s="16" t="s">
        <v>676</v>
      </c>
      <c r="B2116" s="2">
        <v>1388</v>
      </c>
      <c r="C2116" s="16" t="s">
        <v>598</v>
      </c>
      <c r="D2116" s="16">
        <v>10054</v>
      </c>
      <c r="E2116" s="17">
        <v>42061</v>
      </c>
      <c r="F2116" s="16" t="s">
        <v>581</v>
      </c>
      <c r="G2116" s="16">
        <v>2</v>
      </c>
      <c r="H2116" s="18">
        <f>G2116*L2116</f>
        <v>159.04</v>
      </c>
      <c r="I2116" s="19">
        <v>0.08</v>
      </c>
      <c r="J2116" s="16" t="s">
        <v>595</v>
      </c>
      <c r="K2116" s="18">
        <v>148.25</v>
      </c>
      <c r="L2116" s="18">
        <v>79.52</v>
      </c>
      <c r="M2116" s="18">
        <v>48.2</v>
      </c>
      <c r="N2116" s="16" t="s">
        <v>635</v>
      </c>
      <c r="O2116" s="16" t="s">
        <v>599</v>
      </c>
      <c r="P2116" s="16" t="s">
        <v>68</v>
      </c>
      <c r="Q2116" s="16" t="s">
        <v>680</v>
      </c>
      <c r="R2116" s="16" t="s">
        <v>687</v>
      </c>
      <c r="S2116" s="16" t="s">
        <v>590</v>
      </c>
      <c r="T2116" s="20">
        <f>E2116+7</f>
        <v>42068</v>
      </c>
    </row>
    <row r="2117" spans="1:20" x14ac:dyDescent="0.2">
      <c r="A2117" s="16" t="s">
        <v>676</v>
      </c>
      <c r="B2117" s="4">
        <v>2316</v>
      </c>
      <c r="C2117" s="21" t="s">
        <v>598</v>
      </c>
      <c r="D2117" s="16">
        <v>16706</v>
      </c>
      <c r="E2117" s="22">
        <v>42487</v>
      </c>
      <c r="F2117" s="16" t="s">
        <v>581</v>
      </c>
      <c r="G2117" s="21">
        <v>47</v>
      </c>
      <c r="H2117" s="18">
        <f>G2117*L2117</f>
        <v>1949.09</v>
      </c>
      <c r="I2117" s="23">
        <v>0.03</v>
      </c>
      <c r="J2117" s="16" t="s">
        <v>595</v>
      </c>
      <c r="K2117" s="24">
        <v>-1003.58</v>
      </c>
      <c r="L2117" s="18">
        <v>41.47</v>
      </c>
      <c r="M2117" s="24">
        <v>34.200000000000003</v>
      </c>
      <c r="N2117" s="16" t="s">
        <v>496</v>
      </c>
      <c r="O2117" s="21" t="s">
        <v>600</v>
      </c>
      <c r="P2117" s="16" t="s">
        <v>71</v>
      </c>
      <c r="Q2117" s="21" t="s">
        <v>680</v>
      </c>
      <c r="R2117" s="16" t="s">
        <v>687</v>
      </c>
      <c r="S2117" s="21" t="s">
        <v>588</v>
      </c>
      <c r="T2117" s="20">
        <f>E2117+7</f>
        <v>42494</v>
      </c>
    </row>
    <row r="2118" spans="1:20" x14ac:dyDescent="0.2">
      <c r="A2118" s="16" t="s">
        <v>676</v>
      </c>
      <c r="B2118" s="4">
        <v>4704</v>
      </c>
      <c r="C2118" s="16" t="s">
        <v>598</v>
      </c>
      <c r="D2118" s="16">
        <v>33510</v>
      </c>
      <c r="E2118" s="17">
        <v>42279</v>
      </c>
      <c r="F2118" s="16" t="s">
        <v>581</v>
      </c>
      <c r="G2118" s="16">
        <v>42</v>
      </c>
      <c r="H2118" s="18">
        <f>G2118*L2118</f>
        <v>262.08</v>
      </c>
      <c r="I2118" s="19">
        <v>0.03</v>
      </c>
      <c r="J2118" s="16" t="s">
        <v>595</v>
      </c>
      <c r="K2118" s="18">
        <v>-96.95</v>
      </c>
      <c r="L2118" s="18">
        <v>6.24</v>
      </c>
      <c r="M2118" s="18">
        <v>5.22</v>
      </c>
      <c r="N2118" s="16" t="s">
        <v>634</v>
      </c>
      <c r="O2118" s="16" t="s">
        <v>599</v>
      </c>
      <c r="P2118" s="16" t="s">
        <v>71</v>
      </c>
      <c r="Q2118" s="16" t="s">
        <v>680</v>
      </c>
      <c r="R2118" s="16" t="s">
        <v>687</v>
      </c>
      <c r="S2118" s="16" t="s">
        <v>591</v>
      </c>
      <c r="T2118" s="20">
        <f>E2118+7</f>
        <v>42286</v>
      </c>
    </row>
    <row r="2119" spans="1:20" x14ac:dyDescent="0.2">
      <c r="A2119" s="16" t="s">
        <v>676</v>
      </c>
      <c r="B2119" s="4">
        <v>3447</v>
      </c>
      <c r="C2119" s="21" t="s">
        <v>598</v>
      </c>
      <c r="D2119" s="16">
        <v>24580</v>
      </c>
      <c r="E2119" s="22">
        <v>42483</v>
      </c>
      <c r="F2119" s="16" t="s">
        <v>581</v>
      </c>
      <c r="G2119" s="21">
        <v>14</v>
      </c>
      <c r="H2119" s="18">
        <f>G2119*L2119</f>
        <v>31.22</v>
      </c>
      <c r="I2119" s="23">
        <v>0.01</v>
      </c>
      <c r="J2119" s="16" t="s">
        <v>595</v>
      </c>
      <c r="K2119" s="24">
        <v>-31.45</v>
      </c>
      <c r="L2119" s="18">
        <v>2.23</v>
      </c>
      <c r="M2119" s="24">
        <v>4.57</v>
      </c>
      <c r="N2119" s="16" t="s">
        <v>149</v>
      </c>
      <c r="O2119" s="21" t="s">
        <v>600</v>
      </c>
      <c r="P2119" s="16" t="s">
        <v>71</v>
      </c>
      <c r="Q2119" s="21" t="s">
        <v>680</v>
      </c>
      <c r="R2119" s="16" t="s">
        <v>687</v>
      </c>
      <c r="S2119" s="21" t="s">
        <v>592</v>
      </c>
      <c r="T2119" s="20">
        <f>E2119+7</f>
        <v>42490</v>
      </c>
    </row>
    <row r="2120" spans="1:20" x14ac:dyDescent="0.2">
      <c r="A2120" s="16" t="s">
        <v>676</v>
      </c>
      <c r="B2120" s="4">
        <v>7201</v>
      </c>
      <c r="C2120" s="16" t="s">
        <v>598</v>
      </c>
      <c r="D2120" s="16">
        <v>51365</v>
      </c>
      <c r="E2120" s="17">
        <v>42528</v>
      </c>
      <c r="F2120" s="16" t="s">
        <v>581</v>
      </c>
      <c r="G2120" s="16">
        <v>35</v>
      </c>
      <c r="H2120" s="18">
        <f>G2120*L2120</f>
        <v>206.14999999999998</v>
      </c>
      <c r="I2120" s="19">
        <v>0.08</v>
      </c>
      <c r="J2120" s="16" t="s">
        <v>595</v>
      </c>
      <c r="K2120" s="18">
        <v>-72.459999999999994</v>
      </c>
      <c r="L2120" s="18">
        <v>5.89</v>
      </c>
      <c r="M2120" s="18">
        <v>5.57</v>
      </c>
      <c r="N2120" s="16" t="s">
        <v>537</v>
      </c>
      <c r="O2120" s="16" t="s">
        <v>600</v>
      </c>
      <c r="P2120" s="16" t="s">
        <v>71</v>
      </c>
      <c r="Q2120" s="16" t="s">
        <v>680</v>
      </c>
      <c r="R2120" s="16" t="s">
        <v>687</v>
      </c>
      <c r="S2120" s="16" t="s">
        <v>591</v>
      </c>
      <c r="T2120" s="20">
        <f>E2120+7</f>
        <v>42535</v>
      </c>
    </row>
    <row r="2121" spans="1:20" x14ac:dyDescent="0.2">
      <c r="A2121" s="16" t="s">
        <v>676</v>
      </c>
      <c r="B2121" s="4">
        <v>4721</v>
      </c>
      <c r="C2121" s="21" t="s">
        <v>598</v>
      </c>
      <c r="D2121" s="16">
        <v>33606</v>
      </c>
      <c r="E2121" s="22">
        <v>42369</v>
      </c>
      <c r="F2121" s="16" t="s">
        <v>581</v>
      </c>
      <c r="G2121" s="21">
        <v>46</v>
      </c>
      <c r="H2121" s="18">
        <f>G2121*L2121</f>
        <v>402.5</v>
      </c>
      <c r="I2121" s="23">
        <v>0.05</v>
      </c>
      <c r="J2121" s="16" t="s">
        <v>595</v>
      </c>
      <c r="K2121" s="24">
        <v>-138.38999999999999</v>
      </c>
      <c r="L2121" s="18">
        <v>8.75</v>
      </c>
      <c r="M2121" s="24">
        <v>8.5399999999999991</v>
      </c>
      <c r="N2121" s="16" t="s">
        <v>455</v>
      </c>
      <c r="O2121" s="21" t="s">
        <v>606</v>
      </c>
      <c r="P2121" s="16" t="s">
        <v>69</v>
      </c>
      <c r="Q2121" s="21" t="s">
        <v>680</v>
      </c>
      <c r="R2121" s="16" t="s">
        <v>687</v>
      </c>
      <c r="S2121" s="21" t="s">
        <v>592</v>
      </c>
      <c r="T2121" s="20">
        <f>E2121+7</f>
        <v>42376</v>
      </c>
    </row>
    <row r="2122" spans="1:20" x14ac:dyDescent="0.2">
      <c r="A2122" s="16" t="s">
        <v>676</v>
      </c>
      <c r="B2122" s="2">
        <v>75</v>
      </c>
      <c r="C2122" s="16" t="s">
        <v>598</v>
      </c>
      <c r="D2122" s="16">
        <v>449</v>
      </c>
      <c r="E2122" s="17">
        <v>42143</v>
      </c>
      <c r="F2122" s="16" t="s">
        <v>581</v>
      </c>
      <c r="G2122" s="16">
        <v>45</v>
      </c>
      <c r="H2122" s="18">
        <f>G2122*L2122</f>
        <v>332.1</v>
      </c>
      <c r="I2122" s="19">
        <v>0.02</v>
      </c>
      <c r="J2122" s="16" t="s">
        <v>595</v>
      </c>
      <c r="K2122" s="18">
        <v>-48.97</v>
      </c>
      <c r="L2122" s="18">
        <v>7.38</v>
      </c>
      <c r="M2122" s="18">
        <v>5.21</v>
      </c>
      <c r="N2122" s="16" t="s">
        <v>665</v>
      </c>
      <c r="O2122" s="16" t="s">
        <v>600</v>
      </c>
      <c r="P2122" s="16" t="s">
        <v>71</v>
      </c>
      <c r="Q2122" s="16" t="s">
        <v>680</v>
      </c>
      <c r="R2122" s="16" t="s">
        <v>687</v>
      </c>
      <c r="S2122" s="16" t="s">
        <v>591</v>
      </c>
      <c r="T2122" s="20">
        <f>E2122+7</f>
        <v>42150</v>
      </c>
    </row>
    <row r="2123" spans="1:20" x14ac:dyDescent="0.2">
      <c r="A2123" s="16" t="s">
        <v>676</v>
      </c>
      <c r="B2123" s="2">
        <v>6174</v>
      </c>
      <c r="C2123" s="21" t="s">
        <v>598</v>
      </c>
      <c r="D2123" s="16">
        <v>43751</v>
      </c>
      <c r="E2123" s="22">
        <v>42487</v>
      </c>
      <c r="F2123" s="16" t="s">
        <v>581</v>
      </c>
      <c r="G2123" s="21">
        <v>43</v>
      </c>
      <c r="H2123" s="18">
        <f>G2123*L2123</f>
        <v>651.02</v>
      </c>
      <c r="I2123" s="23">
        <v>0.08</v>
      </c>
      <c r="J2123" s="16" t="s">
        <v>595</v>
      </c>
      <c r="K2123" s="24">
        <v>-130.96</v>
      </c>
      <c r="L2123" s="18">
        <v>15.14</v>
      </c>
      <c r="M2123" s="24">
        <v>4.53</v>
      </c>
      <c r="N2123" s="16" t="s">
        <v>390</v>
      </c>
      <c r="O2123" s="21" t="s">
        <v>606</v>
      </c>
      <c r="P2123" s="16" t="s">
        <v>71</v>
      </c>
      <c r="Q2123" s="21" t="s">
        <v>679</v>
      </c>
      <c r="R2123" s="16" t="s">
        <v>692</v>
      </c>
      <c r="S2123" s="21" t="s">
        <v>591</v>
      </c>
      <c r="T2123" s="20">
        <f>E2123+7</f>
        <v>42494</v>
      </c>
    </row>
    <row r="2124" spans="1:20" x14ac:dyDescent="0.2">
      <c r="A2124" s="16" t="s">
        <v>676</v>
      </c>
      <c r="B2124" s="2">
        <v>5397</v>
      </c>
      <c r="C2124" s="16" t="s">
        <v>598</v>
      </c>
      <c r="D2124" s="16">
        <v>38370</v>
      </c>
      <c r="E2124" s="17">
        <v>42036</v>
      </c>
      <c r="F2124" s="16" t="s">
        <v>581</v>
      </c>
      <c r="G2124" s="16">
        <v>50</v>
      </c>
      <c r="H2124" s="18">
        <f>G2124*L2124</f>
        <v>157</v>
      </c>
      <c r="I2124" s="19">
        <v>0</v>
      </c>
      <c r="J2124" s="16" t="s">
        <v>595</v>
      </c>
      <c r="K2124" s="18">
        <v>43.05</v>
      </c>
      <c r="L2124" s="18">
        <v>3.14</v>
      </c>
      <c r="M2124" s="18">
        <v>1.1399999999999999</v>
      </c>
      <c r="N2124" s="16" t="s">
        <v>635</v>
      </c>
      <c r="O2124" s="16" t="s">
        <v>599</v>
      </c>
      <c r="P2124" s="16" t="s">
        <v>71</v>
      </c>
      <c r="Q2124" s="16" t="s">
        <v>679</v>
      </c>
      <c r="R2124" s="16" t="s">
        <v>686</v>
      </c>
      <c r="S2124" s="16" t="s">
        <v>588</v>
      </c>
      <c r="T2124" s="20">
        <f>E2124+7</f>
        <v>42043</v>
      </c>
    </row>
    <row r="2125" spans="1:20" x14ac:dyDescent="0.2">
      <c r="A2125" s="16" t="s">
        <v>676</v>
      </c>
      <c r="B2125" s="4">
        <v>6836</v>
      </c>
      <c r="C2125" s="21" t="s">
        <v>598</v>
      </c>
      <c r="D2125" s="16">
        <v>48672</v>
      </c>
      <c r="E2125" s="22">
        <v>42669</v>
      </c>
      <c r="F2125" s="16" t="s">
        <v>581</v>
      </c>
      <c r="G2125" s="21">
        <v>43</v>
      </c>
      <c r="H2125" s="18">
        <f>G2125*L2125</f>
        <v>249.82999999999998</v>
      </c>
      <c r="I2125" s="23">
        <v>0</v>
      </c>
      <c r="J2125" s="16" t="s">
        <v>595</v>
      </c>
      <c r="K2125" s="24">
        <v>-35.74</v>
      </c>
      <c r="L2125" s="18">
        <v>5.81</v>
      </c>
      <c r="M2125" s="24">
        <v>3.37</v>
      </c>
      <c r="N2125" s="16" t="s">
        <v>433</v>
      </c>
      <c r="O2125" s="21" t="s">
        <v>600</v>
      </c>
      <c r="P2125" s="16" t="s">
        <v>69</v>
      </c>
      <c r="Q2125" s="21" t="s">
        <v>679</v>
      </c>
      <c r="R2125" s="16" t="s">
        <v>690</v>
      </c>
      <c r="S2125" s="21" t="s">
        <v>588</v>
      </c>
      <c r="T2125" s="20">
        <f>E2125+7</f>
        <v>42676</v>
      </c>
    </row>
    <row r="2126" spans="1:20" x14ac:dyDescent="0.2">
      <c r="A2126" s="16" t="s">
        <v>676</v>
      </c>
      <c r="B2126" s="2">
        <v>8324</v>
      </c>
      <c r="C2126" s="16" t="s">
        <v>598</v>
      </c>
      <c r="D2126" s="16">
        <v>59491</v>
      </c>
      <c r="E2126" s="17">
        <v>42392</v>
      </c>
      <c r="F2126" s="16" t="s">
        <v>581</v>
      </c>
      <c r="G2126" s="16">
        <v>46</v>
      </c>
      <c r="H2126" s="18">
        <f>G2126*L2126</f>
        <v>562.12</v>
      </c>
      <c r="I2126" s="19">
        <v>0.06</v>
      </c>
      <c r="J2126" s="16" t="s">
        <v>595</v>
      </c>
      <c r="K2126" s="18">
        <v>147.12</v>
      </c>
      <c r="L2126" s="18">
        <v>12.22</v>
      </c>
      <c r="M2126" s="18">
        <v>2.85</v>
      </c>
      <c r="N2126" s="16" t="s">
        <v>205</v>
      </c>
      <c r="O2126" s="16" t="s">
        <v>606</v>
      </c>
      <c r="P2126" s="16" t="s">
        <v>68</v>
      </c>
      <c r="Q2126" s="16" t="s">
        <v>680</v>
      </c>
      <c r="R2126" s="16" t="s">
        <v>687</v>
      </c>
      <c r="S2126" s="16" t="s">
        <v>592</v>
      </c>
      <c r="T2126" s="20">
        <f>E2126+7</f>
        <v>42399</v>
      </c>
    </row>
    <row r="2127" spans="1:20" x14ac:dyDescent="0.2">
      <c r="A2127" s="16" t="s">
        <v>676</v>
      </c>
      <c r="B2127" s="2">
        <v>785</v>
      </c>
      <c r="C2127" s="21" t="s">
        <v>598</v>
      </c>
      <c r="D2127" s="16">
        <v>5601</v>
      </c>
      <c r="E2127" s="22">
        <v>42313</v>
      </c>
      <c r="F2127" s="16" t="s">
        <v>581</v>
      </c>
      <c r="G2127" s="21">
        <v>10</v>
      </c>
      <c r="H2127" s="18">
        <f>G2127*L2127</f>
        <v>122.2</v>
      </c>
      <c r="I2127" s="23">
        <v>0.1</v>
      </c>
      <c r="J2127" s="16" t="s">
        <v>595</v>
      </c>
      <c r="K2127" s="24">
        <v>49.26</v>
      </c>
      <c r="L2127" s="18">
        <v>12.22</v>
      </c>
      <c r="M2127" s="24">
        <v>2.85</v>
      </c>
      <c r="N2127" s="16" t="s">
        <v>635</v>
      </c>
      <c r="O2127" s="21" t="s">
        <v>599</v>
      </c>
      <c r="P2127" s="16" t="s">
        <v>70</v>
      </c>
      <c r="Q2127" s="21" t="s">
        <v>680</v>
      </c>
      <c r="R2127" s="16" t="s">
        <v>687</v>
      </c>
      <c r="S2127" s="21" t="s">
        <v>592</v>
      </c>
      <c r="T2127" s="20">
        <f>E2127+7</f>
        <v>42320</v>
      </c>
    </row>
    <row r="2128" spans="1:20" x14ac:dyDescent="0.2">
      <c r="A2128" s="16" t="s">
        <v>676</v>
      </c>
      <c r="B2128" s="2">
        <v>3775</v>
      </c>
      <c r="C2128" s="16" t="s">
        <v>598</v>
      </c>
      <c r="D2128" s="16">
        <v>26948</v>
      </c>
      <c r="E2128" s="17">
        <v>42269</v>
      </c>
      <c r="F2128" s="16" t="s">
        <v>581</v>
      </c>
      <c r="G2128" s="16">
        <v>38</v>
      </c>
      <c r="H2128" s="18">
        <f>G2128*L2128</f>
        <v>277.39999999999998</v>
      </c>
      <c r="I2128" s="19">
        <v>0.05</v>
      </c>
      <c r="J2128" s="16" t="s">
        <v>595</v>
      </c>
      <c r="K2128" s="18">
        <v>-160.40199999999999</v>
      </c>
      <c r="L2128" s="18">
        <v>7.3</v>
      </c>
      <c r="M2128" s="18">
        <v>7.72</v>
      </c>
      <c r="N2128" s="16" t="s">
        <v>218</v>
      </c>
      <c r="O2128" s="16" t="s">
        <v>600</v>
      </c>
      <c r="P2128" s="16" t="s">
        <v>68</v>
      </c>
      <c r="Q2128" s="16" t="s">
        <v>679</v>
      </c>
      <c r="R2128" s="16" t="s">
        <v>691</v>
      </c>
      <c r="S2128" s="16" t="s">
        <v>591</v>
      </c>
      <c r="T2128" s="20">
        <f>E2128+7</f>
        <v>42276</v>
      </c>
    </row>
    <row r="2129" spans="1:20" x14ac:dyDescent="0.2">
      <c r="A2129" s="16" t="s">
        <v>676</v>
      </c>
      <c r="B2129" s="2">
        <v>2142</v>
      </c>
      <c r="C2129" s="21" t="s">
        <v>598</v>
      </c>
      <c r="D2129" s="16">
        <v>15300</v>
      </c>
      <c r="E2129" s="22">
        <v>41982</v>
      </c>
      <c r="F2129" s="16" t="s">
        <v>581</v>
      </c>
      <c r="G2129" s="21">
        <v>42</v>
      </c>
      <c r="H2129" s="18">
        <f>G2129*L2129</f>
        <v>221.76000000000002</v>
      </c>
      <c r="I2129" s="23">
        <v>0.05</v>
      </c>
      <c r="J2129" s="16" t="s">
        <v>594</v>
      </c>
      <c r="K2129" s="24">
        <v>-75.25</v>
      </c>
      <c r="L2129" s="18">
        <v>5.28</v>
      </c>
      <c r="M2129" s="24">
        <v>5.0599999999999996</v>
      </c>
      <c r="N2129" s="16" t="s">
        <v>633</v>
      </c>
      <c r="O2129" s="21" t="s">
        <v>599</v>
      </c>
      <c r="P2129" s="16" t="s">
        <v>68</v>
      </c>
      <c r="Q2129" s="21" t="s">
        <v>679</v>
      </c>
      <c r="R2129" s="16" t="s">
        <v>686</v>
      </c>
      <c r="S2129" s="21" t="s">
        <v>591</v>
      </c>
      <c r="T2129" s="20">
        <f>E2129+7</f>
        <v>41989</v>
      </c>
    </row>
    <row r="2130" spans="1:20" x14ac:dyDescent="0.2">
      <c r="A2130" s="16" t="s">
        <v>676</v>
      </c>
      <c r="B2130" s="2">
        <v>6546</v>
      </c>
      <c r="C2130" s="16" t="s">
        <v>598</v>
      </c>
      <c r="D2130" s="16">
        <v>46534</v>
      </c>
      <c r="E2130" s="17">
        <v>42585</v>
      </c>
      <c r="F2130" s="16" t="s">
        <v>581</v>
      </c>
      <c r="G2130" s="16">
        <v>13</v>
      </c>
      <c r="H2130" s="18">
        <f>G2130*L2130</f>
        <v>1299.8699999999999</v>
      </c>
      <c r="I2130" s="19">
        <v>0.05</v>
      </c>
      <c r="J2130" s="16" t="s">
        <v>595</v>
      </c>
      <c r="K2130" s="18">
        <v>5.5499999999999829</v>
      </c>
      <c r="L2130" s="18">
        <v>99.99</v>
      </c>
      <c r="M2130" s="18">
        <v>19.989999999999998</v>
      </c>
      <c r="N2130" s="16" t="s">
        <v>633</v>
      </c>
      <c r="O2130" s="16" t="s">
        <v>599</v>
      </c>
      <c r="P2130" s="16" t="s">
        <v>70</v>
      </c>
      <c r="Q2130" s="16" t="s">
        <v>681</v>
      </c>
      <c r="R2130" s="16" t="s">
        <v>694</v>
      </c>
      <c r="S2130" s="16" t="s">
        <v>591</v>
      </c>
      <c r="T2130" s="20">
        <f>E2130+7</f>
        <v>42592</v>
      </c>
    </row>
    <row r="2131" spans="1:20" x14ac:dyDescent="0.2">
      <c r="A2131" s="16" t="s">
        <v>676</v>
      </c>
      <c r="B2131" s="4">
        <v>7419</v>
      </c>
      <c r="C2131" s="21" t="s">
        <v>598</v>
      </c>
      <c r="D2131" s="16">
        <v>52929</v>
      </c>
      <c r="E2131" s="22">
        <v>42041</v>
      </c>
      <c r="F2131" s="16" t="s">
        <v>581</v>
      </c>
      <c r="G2131" s="21">
        <v>43</v>
      </c>
      <c r="H2131" s="18">
        <f>G2131*L2131</f>
        <v>687.57</v>
      </c>
      <c r="I2131" s="23">
        <v>0.04</v>
      </c>
      <c r="J2131" s="16" t="s">
        <v>594</v>
      </c>
      <c r="K2131" s="24">
        <v>-90.140699999999995</v>
      </c>
      <c r="L2131" s="18">
        <v>15.99</v>
      </c>
      <c r="M2131" s="24">
        <v>9.4</v>
      </c>
      <c r="N2131" s="16" t="s">
        <v>630</v>
      </c>
      <c r="O2131" s="21" t="s">
        <v>607</v>
      </c>
      <c r="P2131" s="16" t="s">
        <v>69</v>
      </c>
      <c r="Q2131" s="21" t="s">
        <v>681</v>
      </c>
      <c r="R2131" s="16" t="s">
        <v>694</v>
      </c>
      <c r="S2131" s="21" t="s">
        <v>591</v>
      </c>
      <c r="T2131" s="20">
        <f>E2131+7</f>
        <v>42048</v>
      </c>
    </row>
    <row r="2132" spans="1:20" x14ac:dyDescent="0.2">
      <c r="A2132" s="16" t="s">
        <v>676</v>
      </c>
      <c r="B2132" s="2">
        <v>832</v>
      </c>
      <c r="C2132" s="16" t="s">
        <v>598</v>
      </c>
      <c r="D2132" s="16">
        <v>5986</v>
      </c>
      <c r="E2132" s="17">
        <v>42420</v>
      </c>
      <c r="F2132" s="16" t="s">
        <v>581</v>
      </c>
      <c r="G2132" s="16">
        <v>48</v>
      </c>
      <c r="H2132" s="18">
        <f>G2132*L2132</f>
        <v>5807.04</v>
      </c>
      <c r="I2132" s="19">
        <v>0.08</v>
      </c>
      <c r="J2132" s="16" t="s">
        <v>595</v>
      </c>
      <c r="K2132" s="18">
        <v>1638.48</v>
      </c>
      <c r="L2132" s="18">
        <v>120.98</v>
      </c>
      <c r="M2132" s="18">
        <v>3.99</v>
      </c>
      <c r="N2132" s="16" t="s">
        <v>288</v>
      </c>
      <c r="O2132" s="16" t="s">
        <v>600</v>
      </c>
      <c r="P2132" s="16" t="s">
        <v>69</v>
      </c>
      <c r="Q2132" s="16" t="s">
        <v>679</v>
      </c>
      <c r="R2132" s="16" t="s">
        <v>685</v>
      </c>
      <c r="S2132" s="16" t="s">
        <v>591</v>
      </c>
      <c r="T2132" s="20">
        <f>E2132+7</f>
        <v>42427</v>
      </c>
    </row>
    <row r="2133" spans="1:20" x14ac:dyDescent="0.2">
      <c r="A2133" s="16" t="s">
        <v>676</v>
      </c>
      <c r="B2133" s="4">
        <v>5960</v>
      </c>
      <c r="C2133" s="21" t="s">
        <v>598</v>
      </c>
      <c r="D2133" s="16">
        <v>42306</v>
      </c>
      <c r="E2133" s="22">
        <v>42566</v>
      </c>
      <c r="F2133" s="16" t="s">
        <v>581</v>
      </c>
      <c r="G2133" s="21">
        <v>19</v>
      </c>
      <c r="H2133" s="18">
        <f>G2133*L2133</f>
        <v>778.61999999999989</v>
      </c>
      <c r="I2133" s="23">
        <v>0.06</v>
      </c>
      <c r="J2133" s="16" t="s">
        <v>595</v>
      </c>
      <c r="K2133" s="24">
        <v>146.79</v>
      </c>
      <c r="L2133" s="18">
        <v>40.98</v>
      </c>
      <c r="M2133" s="24">
        <v>5.33</v>
      </c>
      <c r="N2133" s="16" t="s">
        <v>635</v>
      </c>
      <c r="O2133" s="21" t="s">
        <v>599</v>
      </c>
      <c r="P2133" s="16" t="s">
        <v>70</v>
      </c>
      <c r="Q2133" s="21" t="s">
        <v>679</v>
      </c>
      <c r="R2133" s="16" t="s">
        <v>685</v>
      </c>
      <c r="S2133" s="21" t="s">
        <v>591</v>
      </c>
      <c r="T2133" s="20">
        <f>E2133+7</f>
        <v>42573</v>
      </c>
    </row>
    <row r="2134" spans="1:20" x14ac:dyDescent="0.2">
      <c r="A2134" s="16" t="s">
        <v>676</v>
      </c>
      <c r="B2134" s="4">
        <v>4816</v>
      </c>
      <c r="C2134" s="16" t="s">
        <v>598</v>
      </c>
      <c r="D2134" s="16">
        <v>34243</v>
      </c>
      <c r="E2134" s="17">
        <v>41985</v>
      </c>
      <c r="F2134" s="16" t="s">
        <v>581</v>
      </c>
      <c r="G2134" s="16">
        <v>35</v>
      </c>
      <c r="H2134" s="18">
        <f>G2134*L2134</f>
        <v>1241.8</v>
      </c>
      <c r="I2134" s="19">
        <v>0.02</v>
      </c>
      <c r="J2134" s="16" t="s">
        <v>595</v>
      </c>
      <c r="K2134" s="18">
        <v>-1087.3599999999999</v>
      </c>
      <c r="L2134" s="18">
        <v>35.479999999999997</v>
      </c>
      <c r="M2134" s="18">
        <v>35</v>
      </c>
      <c r="N2134" s="16" t="s">
        <v>637</v>
      </c>
      <c r="O2134" s="16" t="s">
        <v>599</v>
      </c>
      <c r="P2134" s="16" t="s">
        <v>68</v>
      </c>
      <c r="Q2134" s="16" t="s">
        <v>679</v>
      </c>
      <c r="R2134" s="16" t="s">
        <v>692</v>
      </c>
      <c r="S2134" s="16" t="s">
        <v>589</v>
      </c>
      <c r="T2134" s="20">
        <f>E2134+7</f>
        <v>41992</v>
      </c>
    </row>
    <row r="2135" spans="1:20" x14ac:dyDescent="0.2">
      <c r="A2135" s="16" t="s">
        <v>676</v>
      </c>
      <c r="B2135" s="2">
        <v>2072</v>
      </c>
      <c r="C2135" s="21" t="s">
        <v>598</v>
      </c>
      <c r="D2135" s="16">
        <v>14820</v>
      </c>
      <c r="E2135" s="22">
        <v>42317</v>
      </c>
      <c r="F2135" s="16" t="s">
        <v>581</v>
      </c>
      <c r="G2135" s="21">
        <v>39</v>
      </c>
      <c r="H2135" s="18">
        <f>G2135*L2135</f>
        <v>311.61</v>
      </c>
      <c r="I2135" s="23">
        <v>0.04</v>
      </c>
      <c r="J2135" s="16" t="s">
        <v>594</v>
      </c>
      <c r="K2135" s="24">
        <v>-104.467</v>
      </c>
      <c r="L2135" s="18">
        <v>7.99</v>
      </c>
      <c r="M2135" s="24">
        <v>5.03</v>
      </c>
      <c r="N2135" s="16" t="s">
        <v>632</v>
      </c>
      <c r="O2135" s="21" t="s">
        <v>599</v>
      </c>
      <c r="P2135" s="16" t="s">
        <v>68</v>
      </c>
      <c r="Q2135" s="21" t="s">
        <v>681</v>
      </c>
      <c r="R2135" s="16" t="s">
        <v>688</v>
      </c>
      <c r="S2135" s="21" t="s">
        <v>590</v>
      </c>
      <c r="T2135" s="20">
        <f>E2135+7</f>
        <v>42324</v>
      </c>
    </row>
    <row r="2136" spans="1:20" x14ac:dyDescent="0.2">
      <c r="A2136" s="16" t="s">
        <v>676</v>
      </c>
      <c r="B2136" s="2">
        <v>1094</v>
      </c>
      <c r="C2136" s="16" t="s">
        <v>598</v>
      </c>
      <c r="D2136" s="16">
        <v>8034</v>
      </c>
      <c r="E2136" s="17">
        <v>42327</v>
      </c>
      <c r="F2136" s="16" t="s">
        <v>581</v>
      </c>
      <c r="G2136" s="16">
        <v>13</v>
      </c>
      <c r="H2136" s="18">
        <f>G2136*L2136</f>
        <v>220.86999999999998</v>
      </c>
      <c r="I2136" s="19">
        <v>0.02</v>
      </c>
      <c r="J2136" s="16" t="s">
        <v>595</v>
      </c>
      <c r="K2136" s="18">
        <v>-36.11</v>
      </c>
      <c r="L2136" s="18">
        <v>16.989999999999998</v>
      </c>
      <c r="M2136" s="18">
        <v>8.99</v>
      </c>
      <c r="N2136" s="16" t="s">
        <v>183</v>
      </c>
      <c r="O2136" s="16" t="s">
        <v>606</v>
      </c>
      <c r="P2136" s="16" t="s">
        <v>71</v>
      </c>
      <c r="Q2136" s="16" t="s">
        <v>679</v>
      </c>
      <c r="R2136" s="16" t="s">
        <v>683</v>
      </c>
      <c r="S2136" s="16" t="s">
        <v>592</v>
      </c>
      <c r="T2136" s="20">
        <f>E2136+7</f>
        <v>42334</v>
      </c>
    </row>
    <row r="2137" spans="1:20" x14ac:dyDescent="0.2">
      <c r="A2137" s="16" t="s">
        <v>676</v>
      </c>
      <c r="B2137" s="4">
        <v>7368</v>
      </c>
      <c r="C2137" s="21" t="s">
        <v>598</v>
      </c>
      <c r="D2137" s="16">
        <v>52512</v>
      </c>
      <c r="E2137" s="22">
        <v>42131</v>
      </c>
      <c r="F2137" s="16" t="s">
        <v>581</v>
      </c>
      <c r="G2137" s="21">
        <v>32</v>
      </c>
      <c r="H2137" s="18">
        <f>G2137*L2137</f>
        <v>183.68</v>
      </c>
      <c r="I2137" s="23">
        <v>0.08</v>
      </c>
      <c r="J2137" s="16" t="s">
        <v>594</v>
      </c>
      <c r="K2137" s="24">
        <v>-52.842500000000001</v>
      </c>
      <c r="L2137" s="18">
        <v>5.74</v>
      </c>
      <c r="M2137" s="24">
        <v>5.01</v>
      </c>
      <c r="N2137" s="16" t="s">
        <v>100</v>
      </c>
      <c r="O2137" s="21" t="s">
        <v>606</v>
      </c>
      <c r="P2137" s="16" t="s">
        <v>70</v>
      </c>
      <c r="Q2137" s="21" t="s">
        <v>679</v>
      </c>
      <c r="R2137" s="16" t="s">
        <v>691</v>
      </c>
      <c r="S2137" s="21" t="s">
        <v>591</v>
      </c>
      <c r="T2137" s="20">
        <f>E2137+7</f>
        <v>42138</v>
      </c>
    </row>
    <row r="2138" spans="1:20" x14ac:dyDescent="0.2">
      <c r="A2138" s="16" t="s">
        <v>676</v>
      </c>
      <c r="B2138" s="4">
        <v>8249</v>
      </c>
      <c r="C2138" s="16" t="s">
        <v>598</v>
      </c>
      <c r="D2138" s="16">
        <v>58981</v>
      </c>
      <c r="E2138" s="17">
        <v>41974</v>
      </c>
      <c r="F2138" s="16" t="s">
        <v>581</v>
      </c>
      <c r="G2138" s="16">
        <v>28</v>
      </c>
      <c r="H2138" s="18">
        <f>G2138*L2138</f>
        <v>1312.92</v>
      </c>
      <c r="I2138" s="19">
        <v>7.0000000000000007E-2</v>
      </c>
      <c r="J2138" s="16" t="s">
        <v>595</v>
      </c>
      <c r="K2138" s="18">
        <v>422.23</v>
      </c>
      <c r="L2138" s="18">
        <v>46.89</v>
      </c>
      <c r="M2138" s="18">
        <v>5.0999999999999996</v>
      </c>
      <c r="N2138" s="16" t="s">
        <v>298</v>
      </c>
      <c r="O2138" s="16" t="s">
        <v>600</v>
      </c>
      <c r="P2138" s="16" t="s">
        <v>71</v>
      </c>
      <c r="Q2138" s="16" t="s">
        <v>679</v>
      </c>
      <c r="R2138" s="16" t="s">
        <v>685</v>
      </c>
      <c r="S2138" s="16" t="s">
        <v>590</v>
      </c>
      <c r="T2138" s="20">
        <f>E2138+7</f>
        <v>41981</v>
      </c>
    </row>
    <row r="2139" spans="1:20" x14ac:dyDescent="0.2">
      <c r="A2139" s="16" t="s">
        <v>676</v>
      </c>
      <c r="B2139" s="4">
        <v>7514</v>
      </c>
      <c r="C2139" s="21" t="s">
        <v>598</v>
      </c>
      <c r="D2139" s="16">
        <v>53637</v>
      </c>
      <c r="E2139" s="22">
        <v>42019</v>
      </c>
      <c r="F2139" s="16" t="s">
        <v>581</v>
      </c>
      <c r="G2139" s="21">
        <v>12</v>
      </c>
      <c r="H2139" s="18">
        <f>G2139*L2139</f>
        <v>479.76</v>
      </c>
      <c r="I2139" s="23">
        <v>0.1</v>
      </c>
      <c r="J2139" s="16" t="s">
        <v>594</v>
      </c>
      <c r="K2139" s="24">
        <v>61.27</v>
      </c>
      <c r="L2139" s="18">
        <v>39.979999999999997</v>
      </c>
      <c r="M2139" s="24">
        <v>9.83</v>
      </c>
      <c r="N2139" s="16" t="s">
        <v>422</v>
      </c>
      <c r="O2139" s="21" t="s">
        <v>606</v>
      </c>
      <c r="P2139" s="16" t="s">
        <v>70</v>
      </c>
      <c r="Q2139" s="21" t="s">
        <v>679</v>
      </c>
      <c r="R2139" s="16" t="s">
        <v>682</v>
      </c>
      <c r="S2139" s="21" t="s">
        <v>591</v>
      </c>
      <c r="T2139" s="20">
        <f>E2139+7</f>
        <v>42026</v>
      </c>
    </row>
    <row r="2140" spans="1:20" x14ac:dyDescent="0.2">
      <c r="A2140" s="16" t="s">
        <v>676</v>
      </c>
      <c r="B2140" s="4">
        <v>7178</v>
      </c>
      <c r="C2140" s="16" t="s">
        <v>598</v>
      </c>
      <c r="D2140" s="16">
        <v>51205</v>
      </c>
      <c r="E2140" s="17">
        <v>42653</v>
      </c>
      <c r="F2140" s="16" t="s">
        <v>581</v>
      </c>
      <c r="G2140" s="16">
        <v>5</v>
      </c>
      <c r="H2140" s="18">
        <f>G2140*L2140</f>
        <v>199.89999999999998</v>
      </c>
      <c r="I2140" s="19">
        <v>0</v>
      </c>
      <c r="J2140" s="16" t="s">
        <v>595</v>
      </c>
      <c r="K2140" s="18">
        <v>16.649999999999999</v>
      </c>
      <c r="L2140" s="18">
        <v>39.979999999999997</v>
      </c>
      <c r="M2140" s="18">
        <v>9.83</v>
      </c>
      <c r="N2140" s="16" t="s">
        <v>542</v>
      </c>
      <c r="O2140" s="16" t="s">
        <v>600</v>
      </c>
      <c r="P2140" s="16" t="s">
        <v>68</v>
      </c>
      <c r="Q2140" s="16" t="s">
        <v>679</v>
      </c>
      <c r="R2140" s="16" t="s">
        <v>682</v>
      </c>
      <c r="S2140" s="16" t="s">
        <v>591</v>
      </c>
      <c r="T2140" s="20">
        <f>E2140+7</f>
        <v>42660</v>
      </c>
    </row>
    <row r="2141" spans="1:20" x14ac:dyDescent="0.2">
      <c r="A2141" s="16" t="s">
        <v>676</v>
      </c>
      <c r="B2141" s="2">
        <v>3446</v>
      </c>
      <c r="C2141" s="21" t="s">
        <v>598</v>
      </c>
      <c r="D2141" s="16">
        <v>24580</v>
      </c>
      <c r="E2141" s="22">
        <v>42483</v>
      </c>
      <c r="F2141" s="16" t="s">
        <v>581</v>
      </c>
      <c r="G2141" s="21">
        <v>25</v>
      </c>
      <c r="H2141" s="18">
        <f>G2141*L2141</f>
        <v>1099.5</v>
      </c>
      <c r="I2141" s="23">
        <v>0.08</v>
      </c>
      <c r="J2141" s="16" t="s">
        <v>595</v>
      </c>
      <c r="K2141" s="24">
        <v>130.80000000000001</v>
      </c>
      <c r="L2141" s="18">
        <v>43.98</v>
      </c>
      <c r="M2141" s="24">
        <v>8.99</v>
      </c>
      <c r="N2141" s="16" t="s">
        <v>628</v>
      </c>
      <c r="O2141" s="21" t="s">
        <v>607</v>
      </c>
      <c r="P2141" s="16" t="s">
        <v>71</v>
      </c>
      <c r="Q2141" s="21" t="s">
        <v>679</v>
      </c>
      <c r="R2141" s="16" t="s">
        <v>683</v>
      </c>
      <c r="S2141" s="21" t="s">
        <v>592</v>
      </c>
      <c r="T2141" s="20">
        <f>E2141+7</f>
        <v>42490</v>
      </c>
    </row>
    <row r="2142" spans="1:20" x14ac:dyDescent="0.2">
      <c r="A2142" s="16" t="s">
        <v>676</v>
      </c>
      <c r="B2142" s="4">
        <v>6378</v>
      </c>
      <c r="C2142" s="16" t="s">
        <v>598</v>
      </c>
      <c r="D2142" s="16">
        <v>45284</v>
      </c>
      <c r="E2142" s="17">
        <v>42315</v>
      </c>
      <c r="F2142" s="16" t="s">
        <v>581</v>
      </c>
      <c r="G2142" s="16">
        <v>7</v>
      </c>
      <c r="H2142" s="18">
        <f>G2142*L2142</f>
        <v>81.62</v>
      </c>
      <c r="I2142" s="19">
        <v>0</v>
      </c>
      <c r="J2142" s="16" t="s">
        <v>595</v>
      </c>
      <c r="K2142" s="18">
        <v>-42.98</v>
      </c>
      <c r="L2142" s="18">
        <v>11.66</v>
      </c>
      <c r="M2142" s="18">
        <v>8.99</v>
      </c>
      <c r="N2142" s="16" t="s">
        <v>503</v>
      </c>
      <c r="O2142" s="16" t="s">
        <v>606</v>
      </c>
      <c r="P2142" s="16" t="s">
        <v>70</v>
      </c>
      <c r="Q2142" s="16" t="s">
        <v>679</v>
      </c>
      <c r="R2142" s="16" t="s">
        <v>683</v>
      </c>
      <c r="S2142" s="16" t="s">
        <v>592</v>
      </c>
      <c r="T2142" s="20">
        <f>E2142+7</f>
        <v>42322</v>
      </c>
    </row>
    <row r="2143" spans="1:20" x14ac:dyDescent="0.2">
      <c r="A2143" s="16" t="s">
        <v>676</v>
      </c>
      <c r="B2143" s="2">
        <v>1430</v>
      </c>
      <c r="C2143" s="21" t="s">
        <v>598</v>
      </c>
      <c r="D2143" s="16">
        <v>10340</v>
      </c>
      <c r="E2143" s="22">
        <v>42116</v>
      </c>
      <c r="F2143" s="16" t="s">
        <v>581</v>
      </c>
      <c r="G2143" s="21">
        <v>15</v>
      </c>
      <c r="H2143" s="18">
        <f>G2143*L2143</f>
        <v>330.15000000000003</v>
      </c>
      <c r="I2143" s="23">
        <v>0.09</v>
      </c>
      <c r="J2143" s="16" t="s">
        <v>595</v>
      </c>
      <c r="K2143" s="24">
        <v>-9.7799999999999994</v>
      </c>
      <c r="L2143" s="18">
        <v>22.01</v>
      </c>
      <c r="M2143" s="24">
        <v>5.53</v>
      </c>
      <c r="N2143" s="16" t="s">
        <v>662</v>
      </c>
      <c r="O2143" s="21" t="s">
        <v>607</v>
      </c>
      <c r="P2143" s="16" t="s">
        <v>68</v>
      </c>
      <c r="Q2143" s="21" t="s">
        <v>679</v>
      </c>
      <c r="R2143" s="16" t="s">
        <v>683</v>
      </c>
      <c r="S2143" s="21" t="s">
        <v>592</v>
      </c>
      <c r="T2143" s="20">
        <f>E2143+7</f>
        <v>42123</v>
      </c>
    </row>
    <row r="2144" spans="1:20" x14ac:dyDescent="0.2">
      <c r="A2144" s="16" t="s">
        <v>676</v>
      </c>
      <c r="B2144" s="2">
        <v>19</v>
      </c>
      <c r="C2144" s="16" t="s">
        <v>598</v>
      </c>
      <c r="D2144" s="16">
        <v>130</v>
      </c>
      <c r="E2144" s="17">
        <v>42436</v>
      </c>
      <c r="F2144" s="16" t="s">
        <v>581</v>
      </c>
      <c r="G2144" s="16">
        <v>3</v>
      </c>
      <c r="H2144" s="18">
        <f>G2144*L2144</f>
        <v>452.93999999999994</v>
      </c>
      <c r="I2144" s="19">
        <v>0.05</v>
      </c>
      <c r="J2144" s="16" t="s">
        <v>594</v>
      </c>
      <c r="K2144" s="18">
        <v>-309.82440000000003</v>
      </c>
      <c r="L2144" s="18">
        <v>150.97999999999999</v>
      </c>
      <c r="M2144" s="18">
        <v>13.99</v>
      </c>
      <c r="N2144" s="16" t="s">
        <v>636</v>
      </c>
      <c r="O2144" s="16" t="s">
        <v>599</v>
      </c>
      <c r="P2144" s="16" t="s">
        <v>71</v>
      </c>
      <c r="Q2144" s="16" t="s">
        <v>681</v>
      </c>
      <c r="R2144" s="16" t="s">
        <v>694</v>
      </c>
      <c r="S2144" s="16" t="s">
        <v>590</v>
      </c>
      <c r="T2144" s="20">
        <f>E2144+7</f>
        <v>42443</v>
      </c>
    </row>
    <row r="2145" spans="1:20" x14ac:dyDescent="0.2">
      <c r="A2145" s="16" t="s">
        <v>676</v>
      </c>
      <c r="B2145" s="2">
        <v>2757</v>
      </c>
      <c r="C2145" s="21" t="s">
        <v>598</v>
      </c>
      <c r="D2145" s="16">
        <v>19911</v>
      </c>
      <c r="E2145" s="22">
        <v>42222</v>
      </c>
      <c r="F2145" s="16" t="s">
        <v>581</v>
      </c>
      <c r="G2145" s="21">
        <v>39</v>
      </c>
      <c r="H2145" s="18">
        <f>G2145*L2145</f>
        <v>5888.2199999999993</v>
      </c>
      <c r="I2145" s="23">
        <v>7.0000000000000007E-2</v>
      </c>
      <c r="J2145" s="16" t="s">
        <v>595</v>
      </c>
      <c r="K2145" s="24">
        <v>2472.3200000000002</v>
      </c>
      <c r="L2145" s="18">
        <v>150.97999999999999</v>
      </c>
      <c r="M2145" s="24">
        <v>13.99</v>
      </c>
      <c r="N2145" s="16" t="s">
        <v>638</v>
      </c>
      <c r="O2145" s="21" t="s">
        <v>599</v>
      </c>
      <c r="P2145" s="16" t="s">
        <v>70</v>
      </c>
      <c r="Q2145" s="21" t="s">
        <v>681</v>
      </c>
      <c r="R2145" s="16" t="s">
        <v>694</v>
      </c>
      <c r="S2145" s="21" t="s">
        <v>590</v>
      </c>
      <c r="T2145" s="20">
        <f>E2145+7</f>
        <v>42229</v>
      </c>
    </row>
    <row r="2146" spans="1:20" x14ac:dyDescent="0.2">
      <c r="A2146" s="16" t="s">
        <v>676</v>
      </c>
      <c r="B2146" s="4">
        <v>5660</v>
      </c>
      <c r="C2146" s="16" t="s">
        <v>598</v>
      </c>
      <c r="D2146" s="16">
        <v>40065</v>
      </c>
      <c r="E2146" s="17">
        <v>42356</v>
      </c>
      <c r="F2146" s="16" t="s">
        <v>581</v>
      </c>
      <c r="G2146" s="16">
        <v>49</v>
      </c>
      <c r="H2146" s="18">
        <f>G2146*L2146</f>
        <v>22049.510000000002</v>
      </c>
      <c r="I2146" s="19">
        <v>0.06</v>
      </c>
      <c r="J2146" s="16" t="s">
        <v>595</v>
      </c>
      <c r="K2146" s="18">
        <v>6225.36</v>
      </c>
      <c r="L2146" s="18">
        <v>449.99</v>
      </c>
      <c r="M2146" s="18">
        <v>24.49</v>
      </c>
      <c r="N2146" s="16" t="s">
        <v>637</v>
      </c>
      <c r="O2146" s="16" t="s">
        <v>599</v>
      </c>
      <c r="P2146" s="16" t="s">
        <v>70</v>
      </c>
      <c r="Q2146" s="16" t="s">
        <v>681</v>
      </c>
      <c r="R2146" s="16" t="s">
        <v>697</v>
      </c>
      <c r="S2146" s="16" t="s">
        <v>589</v>
      </c>
      <c r="T2146" s="20">
        <f>E2146+7</f>
        <v>42363</v>
      </c>
    </row>
    <row r="2147" spans="1:20" x14ac:dyDescent="0.2">
      <c r="A2147" s="16" t="s">
        <v>676</v>
      </c>
      <c r="B2147" s="2">
        <v>4216</v>
      </c>
      <c r="C2147" s="21" t="s">
        <v>598</v>
      </c>
      <c r="D2147" s="16">
        <v>29958</v>
      </c>
      <c r="E2147" s="22">
        <v>41949</v>
      </c>
      <c r="F2147" s="16" t="s">
        <v>581</v>
      </c>
      <c r="G2147" s="21">
        <v>47</v>
      </c>
      <c r="H2147" s="18">
        <f>G2147*L2147</f>
        <v>299.39</v>
      </c>
      <c r="I2147" s="23">
        <v>0</v>
      </c>
      <c r="J2147" s="16" t="s">
        <v>595</v>
      </c>
      <c r="K2147" s="24">
        <v>-72.3005</v>
      </c>
      <c r="L2147" s="18">
        <v>6.37</v>
      </c>
      <c r="M2147" s="24">
        <v>5.19</v>
      </c>
      <c r="N2147" s="16" t="s">
        <v>211</v>
      </c>
      <c r="O2147" s="21" t="s">
        <v>600</v>
      </c>
      <c r="P2147" s="16" t="s">
        <v>70</v>
      </c>
      <c r="Q2147" s="21" t="s">
        <v>679</v>
      </c>
      <c r="R2147" s="16" t="s">
        <v>691</v>
      </c>
      <c r="S2147" s="21" t="s">
        <v>591</v>
      </c>
      <c r="T2147" s="20">
        <f>E2147+7</f>
        <v>41956</v>
      </c>
    </row>
    <row r="2148" spans="1:20" x14ac:dyDescent="0.2">
      <c r="A2148" s="16" t="s">
        <v>676</v>
      </c>
      <c r="B2148" s="4">
        <v>5515</v>
      </c>
      <c r="C2148" s="16" t="s">
        <v>598</v>
      </c>
      <c r="D2148" s="16">
        <v>39079</v>
      </c>
      <c r="E2148" s="17">
        <v>42193</v>
      </c>
      <c r="F2148" s="16" t="s">
        <v>581</v>
      </c>
      <c r="G2148" s="16">
        <v>46</v>
      </c>
      <c r="H2148" s="18">
        <f>G2148*L2148</f>
        <v>77.28</v>
      </c>
      <c r="I2148" s="19">
        <v>0.09</v>
      </c>
      <c r="J2148" s="16" t="s">
        <v>595</v>
      </c>
      <c r="K2148" s="18">
        <v>-225.25049999999999</v>
      </c>
      <c r="L2148" s="18">
        <v>1.68</v>
      </c>
      <c r="M2148" s="18">
        <v>5.28</v>
      </c>
      <c r="N2148" s="16" t="s">
        <v>36</v>
      </c>
      <c r="O2148" s="16" t="s">
        <v>600</v>
      </c>
      <c r="P2148" s="16" t="s">
        <v>69</v>
      </c>
      <c r="Q2148" s="16" t="s">
        <v>679</v>
      </c>
      <c r="R2148" s="16" t="s">
        <v>691</v>
      </c>
      <c r="S2148" s="16" t="s">
        <v>591</v>
      </c>
      <c r="T2148" s="20">
        <f>E2148+7</f>
        <v>42200</v>
      </c>
    </row>
    <row r="2149" spans="1:20" x14ac:dyDescent="0.2">
      <c r="A2149" s="16" t="s">
        <v>676</v>
      </c>
      <c r="B2149" s="2">
        <v>513</v>
      </c>
      <c r="C2149" s="21" t="s">
        <v>598</v>
      </c>
      <c r="D2149" s="16">
        <v>3524</v>
      </c>
      <c r="E2149" s="22">
        <v>42431</v>
      </c>
      <c r="F2149" s="16" t="s">
        <v>581</v>
      </c>
      <c r="G2149" s="21">
        <v>21</v>
      </c>
      <c r="H2149" s="18">
        <f>G2149*L2149</f>
        <v>398.37</v>
      </c>
      <c r="I2149" s="23">
        <v>0</v>
      </c>
      <c r="J2149" s="16" t="s">
        <v>595</v>
      </c>
      <c r="K2149" s="24">
        <v>52.35</v>
      </c>
      <c r="L2149" s="18">
        <v>18.97</v>
      </c>
      <c r="M2149" s="24">
        <v>9.0299999999999994</v>
      </c>
      <c r="N2149" s="16" t="s">
        <v>258</v>
      </c>
      <c r="O2149" s="21" t="s">
        <v>606</v>
      </c>
      <c r="P2149" s="16" t="s">
        <v>69</v>
      </c>
      <c r="Q2149" s="21" t="s">
        <v>679</v>
      </c>
      <c r="R2149" s="16" t="s">
        <v>686</v>
      </c>
      <c r="S2149" s="21" t="s">
        <v>591</v>
      </c>
      <c r="T2149" s="20">
        <f>E2149+7</f>
        <v>42438</v>
      </c>
    </row>
    <row r="2150" spans="1:20" x14ac:dyDescent="0.2">
      <c r="A2150" s="16" t="s">
        <v>676</v>
      </c>
      <c r="B2150" s="2">
        <v>8380</v>
      </c>
      <c r="C2150" s="16" t="s">
        <v>598</v>
      </c>
      <c r="D2150" s="16">
        <v>59878</v>
      </c>
      <c r="E2150" s="17">
        <v>42457</v>
      </c>
      <c r="F2150" s="16" t="s">
        <v>581</v>
      </c>
      <c r="G2150" s="16">
        <v>23</v>
      </c>
      <c r="H2150" s="18">
        <f>G2150*L2150</f>
        <v>250.70000000000002</v>
      </c>
      <c r="I2150" s="19">
        <v>0.08</v>
      </c>
      <c r="J2150" s="16" t="s">
        <v>595</v>
      </c>
      <c r="K2150" s="18">
        <v>-91.65</v>
      </c>
      <c r="L2150" s="18">
        <v>10.9</v>
      </c>
      <c r="M2150" s="18">
        <v>7.46</v>
      </c>
      <c r="N2150" s="16" t="s">
        <v>626</v>
      </c>
      <c r="O2150" s="16" t="s">
        <v>607</v>
      </c>
      <c r="P2150" s="16" t="s">
        <v>71</v>
      </c>
      <c r="Q2150" s="16" t="s">
        <v>679</v>
      </c>
      <c r="R2150" s="16" t="s">
        <v>692</v>
      </c>
      <c r="S2150" s="16" t="s">
        <v>591</v>
      </c>
      <c r="T2150" s="20">
        <f>E2150+7</f>
        <v>42464</v>
      </c>
    </row>
    <row r="2151" spans="1:20" x14ac:dyDescent="0.2">
      <c r="A2151" s="16" t="s">
        <v>676</v>
      </c>
      <c r="B2151" s="4">
        <v>487</v>
      </c>
      <c r="C2151" s="21" t="s">
        <v>598</v>
      </c>
      <c r="D2151" s="16">
        <v>3363</v>
      </c>
      <c r="E2151" s="22">
        <v>42208</v>
      </c>
      <c r="F2151" s="16" t="s">
        <v>581</v>
      </c>
      <c r="G2151" s="21">
        <v>21</v>
      </c>
      <c r="H2151" s="18">
        <f>G2151*L2151</f>
        <v>8733.48</v>
      </c>
      <c r="I2151" s="23">
        <v>0.09</v>
      </c>
      <c r="J2151" s="16" t="s">
        <v>595</v>
      </c>
      <c r="K2151" s="24">
        <v>2137.2800000000002</v>
      </c>
      <c r="L2151" s="18">
        <v>415.88</v>
      </c>
      <c r="M2151" s="24">
        <v>11.37</v>
      </c>
      <c r="N2151" s="16" t="s">
        <v>636</v>
      </c>
      <c r="O2151" s="21" t="s">
        <v>599</v>
      </c>
      <c r="P2151" s="16" t="s">
        <v>68</v>
      </c>
      <c r="Q2151" s="21" t="s">
        <v>679</v>
      </c>
      <c r="R2151" s="16" t="s">
        <v>692</v>
      </c>
      <c r="S2151" s="21" t="s">
        <v>591</v>
      </c>
      <c r="T2151" s="20">
        <f>E2151+7</f>
        <v>42215</v>
      </c>
    </row>
    <row r="2152" spans="1:20" x14ac:dyDescent="0.2">
      <c r="A2152" s="16" t="s">
        <v>676</v>
      </c>
      <c r="B2152" s="4">
        <v>7928</v>
      </c>
      <c r="C2152" s="16" t="s">
        <v>598</v>
      </c>
      <c r="D2152" s="16">
        <v>56672</v>
      </c>
      <c r="E2152" s="17">
        <v>42441</v>
      </c>
      <c r="F2152" s="16" t="s">
        <v>581</v>
      </c>
      <c r="G2152" s="16">
        <v>34</v>
      </c>
      <c r="H2152" s="18">
        <f>G2152*L2152</f>
        <v>1242.6999999999998</v>
      </c>
      <c r="I2152" s="19">
        <v>0.1</v>
      </c>
      <c r="J2152" s="16" t="s">
        <v>595</v>
      </c>
      <c r="K2152" s="18">
        <v>77.45</v>
      </c>
      <c r="L2152" s="18">
        <v>36.549999999999997</v>
      </c>
      <c r="M2152" s="18">
        <v>13.89</v>
      </c>
      <c r="N2152" s="16" t="s">
        <v>635</v>
      </c>
      <c r="O2152" s="16" t="s">
        <v>599</v>
      </c>
      <c r="P2152" s="16" t="s">
        <v>70</v>
      </c>
      <c r="Q2152" s="16" t="s">
        <v>679</v>
      </c>
      <c r="R2152" s="16" t="s">
        <v>683</v>
      </c>
      <c r="S2152" s="16" t="s">
        <v>588</v>
      </c>
      <c r="T2152" s="20">
        <f>E2152+7</f>
        <v>42448</v>
      </c>
    </row>
    <row r="2153" spans="1:20" x14ac:dyDescent="0.2">
      <c r="A2153" s="16" t="s">
        <v>676</v>
      </c>
      <c r="B2153" s="2">
        <v>5708</v>
      </c>
      <c r="C2153" s="21" t="s">
        <v>598</v>
      </c>
      <c r="D2153" s="16">
        <v>40386</v>
      </c>
      <c r="E2153" s="22">
        <v>41992</v>
      </c>
      <c r="F2153" s="16" t="s">
        <v>581</v>
      </c>
      <c r="G2153" s="21">
        <v>28</v>
      </c>
      <c r="H2153" s="18">
        <f>G2153*L2153</f>
        <v>2752.6800000000003</v>
      </c>
      <c r="I2153" s="23">
        <v>0</v>
      </c>
      <c r="J2153" s="16" t="s">
        <v>594</v>
      </c>
      <c r="K2153" s="24">
        <v>1704</v>
      </c>
      <c r="L2153" s="18">
        <v>98.31</v>
      </c>
      <c r="M2153" s="24">
        <v>0.49</v>
      </c>
      <c r="N2153" s="16" t="s">
        <v>576</v>
      </c>
      <c r="O2153" s="21" t="s">
        <v>600</v>
      </c>
      <c r="P2153" s="16" t="s">
        <v>69</v>
      </c>
      <c r="Q2153" s="21" t="s">
        <v>679</v>
      </c>
      <c r="R2153" s="16" t="s">
        <v>698</v>
      </c>
      <c r="S2153" s="21" t="s">
        <v>591</v>
      </c>
      <c r="T2153" s="20">
        <f>E2153+7</f>
        <v>41999</v>
      </c>
    </row>
    <row r="2154" spans="1:20" x14ac:dyDescent="0.2">
      <c r="A2154" s="16" t="s">
        <v>676</v>
      </c>
      <c r="B2154" s="4">
        <v>3012</v>
      </c>
      <c r="C2154" s="16" t="s">
        <v>598</v>
      </c>
      <c r="D2154" s="16">
        <v>21665</v>
      </c>
      <c r="E2154" s="17">
        <v>42597</v>
      </c>
      <c r="F2154" s="16" t="s">
        <v>581</v>
      </c>
      <c r="G2154" s="16">
        <v>5</v>
      </c>
      <c r="H2154" s="18">
        <f>G2154*L2154</f>
        <v>579.94999999999993</v>
      </c>
      <c r="I2154" s="19">
        <v>0.09</v>
      </c>
      <c r="J2154" s="16" t="s">
        <v>594</v>
      </c>
      <c r="K2154" s="18">
        <v>-407.26400000000001</v>
      </c>
      <c r="L2154" s="18">
        <v>115.99</v>
      </c>
      <c r="M2154" s="18">
        <v>2.5</v>
      </c>
      <c r="N2154" s="16" t="s">
        <v>642</v>
      </c>
      <c r="O2154" s="16" t="s">
        <v>599</v>
      </c>
      <c r="P2154" s="16" t="s">
        <v>68</v>
      </c>
      <c r="Q2154" s="16" t="s">
        <v>681</v>
      </c>
      <c r="R2154" s="16" t="s">
        <v>688</v>
      </c>
      <c r="S2154" s="16" t="s">
        <v>591</v>
      </c>
      <c r="T2154" s="20">
        <f>E2154+7</f>
        <v>42604</v>
      </c>
    </row>
    <row r="2155" spans="1:20" x14ac:dyDescent="0.2">
      <c r="A2155" s="16" t="s">
        <v>676</v>
      </c>
      <c r="B2155" s="4">
        <v>3285</v>
      </c>
      <c r="C2155" s="21" t="s">
        <v>598</v>
      </c>
      <c r="D2155" s="16">
        <v>23489</v>
      </c>
      <c r="E2155" s="22">
        <v>42549</v>
      </c>
      <c r="F2155" s="16" t="s">
        <v>581</v>
      </c>
      <c r="G2155" s="21">
        <v>42</v>
      </c>
      <c r="H2155" s="18">
        <f>G2155*L2155</f>
        <v>2015.1599999999999</v>
      </c>
      <c r="I2155" s="23">
        <v>0.02</v>
      </c>
      <c r="J2155" s="16" t="s">
        <v>594</v>
      </c>
      <c r="K2155" s="24">
        <v>230.3</v>
      </c>
      <c r="L2155" s="18">
        <v>47.98</v>
      </c>
      <c r="M2155" s="24">
        <v>3.61</v>
      </c>
      <c r="N2155" s="16" t="s">
        <v>632</v>
      </c>
      <c r="O2155" s="21" t="s">
        <v>599</v>
      </c>
      <c r="P2155" s="16" t="s">
        <v>71</v>
      </c>
      <c r="Q2155" s="21" t="s">
        <v>681</v>
      </c>
      <c r="R2155" s="16" t="s">
        <v>689</v>
      </c>
      <c r="S2155" s="21" t="s">
        <v>592</v>
      </c>
      <c r="T2155" s="20">
        <f>E2155+7</f>
        <v>42556</v>
      </c>
    </row>
    <row r="2156" spans="1:20" x14ac:dyDescent="0.2">
      <c r="A2156" s="16" t="s">
        <v>676</v>
      </c>
      <c r="B2156" s="4">
        <v>7163</v>
      </c>
      <c r="C2156" s="16" t="s">
        <v>598</v>
      </c>
      <c r="D2156" s="16">
        <v>51109</v>
      </c>
      <c r="E2156" s="17">
        <v>42621</v>
      </c>
      <c r="F2156" s="16" t="s">
        <v>581</v>
      </c>
      <c r="G2156" s="16">
        <v>28</v>
      </c>
      <c r="H2156" s="18">
        <f>G2156*L2156</f>
        <v>112</v>
      </c>
      <c r="I2156" s="19">
        <v>0.04</v>
      </c>
      <c r="J2156" s="16" t="s">
        <v>595</v>
      </c>
      <c r="K2156" s="18">
        <v>26.21</v>
      </c>
      <c r="L2156" s="18">
        <v>4</v>
      </c>
      <c r="M2156" s="18">
        <v>1.3</v>
      </c>
      <c r="N2156" s="16" t="s">
        <v>632</v>
      </c>
      <c r="O2156" s="16" t="s">
        <v>599</v>
      </c>
      <c r="P2156" s="16" t="s">
        <v>68</v>
      </c>
      <c r="Q2156" s="16" t="s">
        <v>679</v>
      </c>
      <c r="R2156" s="16" t="s">
        <v>686</v>
      </c>
      <c r="S2156" s="16" t="s">
        <v>588</v>
      </c>
      <c r="T2156" s="20">
        <f>E2156+7</f>
        <v>42628</v>
      </c>
    </row>
    <row r="2157" spans="1:20" x14ac:dyDescent="0.2">
      <c r="A2157" s="16" t="s">
        <v>676</v>
      </c>
      <c r="B2157" s="4">
        <v>2327</v>
      </c>
      <c r="C2157" s="21" t="s">
        <v>598</v>
      </c>
      <c r="D2157" s="16">
        <v>16772</v>
      </c>
      <c r="E2157" s="22">
        <v>42669</v>
      </c>
      <c r="F2157" s="16" t="s">
        <v>581</v>
      </c>
      <c r="G2157" s="21">
        <v>38</v>
      </c>
      <c r="H2157" s="18">
        <f>G2157*L2157</f>
        <v>99.179999999999993</v>
      </c>
      <c r="I2157" s="23">
        <v>0.04</v>
      </c>
      <c r="J2157" s="16" t="s">
        <v>595</v>
      </c>
      <c r="K2157" s="24">
        <v>32.81</v>
      </c>
      <c r="L2157" s="18">
        <v>2.61</v>
      </c>
      <c r="M2157" s="24">
        <v>0.5</v>
      </c>
      <c r="N2157" s="16" t="s">
        <v>631</v>
      </c>
      <c r="O2157" s="21" t="s">
        <v>607</v>
      </c>
      <c r="P2157" s="16" t="s">
        <v>68</v>
      </c>
      <c r="Q2157" s="21" t="s">
        <v>679</v>
      </c>
      <c r="R2157" s="16" t="s">
        <v>698</v>
      </c>
      <c r="S2157" s="21" t="s">
        <v>591</v>
      </c>
      <c r="T2157" s="20">
        <f>E2157+7</f>
        <v>42676</v>
      </c>
    </row>
    <row r="2158" spans="1:20" x14ac:dyDescent="0.2">
      <c r="A2158" s="16" t="s">
        <v>676</v>
      </c>
      <c r="B2158" s="4">
        <v>726</v>
      </c>
      <c r="C2158" s="16" t="s">
        <v>598</v>
      </c>
      <c r="D2158" s="16">
        <v>5217</v>
      </c>
      <c r="E2158" s="17">
        <v>42228</v>
      </c>
      <c r="F2158" s="16" t="s">
        <v>581</v>
      </c>
      <c r="G2158" s="16">
        <v>11</v>
      </c>
      <c r="H2158" s="18">
        <f>G2158*L2158</f>
        <v>33.880000000000003</v>
      </c>
      <c r="I2158" s="19">
        <v>0.09</v>
      </c>
      <c r="J2158" s="16" t="s">
        <v>595</v>
      </c>
      <c r="K2158" s="18">
        <v>4.08</v>
      </c>
      <c r="L2158" s="18">
        <v>3.08</v>
      </c>
      <c r="M2158" s="18">
        <v>0.99</v>
      </c>
      <c r="N2158" s="16" t="s">
        <v>623</v>
      </c>
      <c r="O2158" s="16" t="s">
        <v>607</v>
      </c>
      <c r="P2158" s="16" t="s">
        <v>68</v>
      </c>
      <c r="Q2158" s="16" t="s">
        <v>679</v>
      </c>
      <c r="R2158" s="16" t="s">
        <v>698</v>
      </c>
      <c r="S2158" s="16" t="s">
        <v>591</v>
      </c>
      <c r="T2158" s="20">
        <f>E2158+7</f>
        <v>42235</v>
      </c>
    </row>
    <row r="2159" spans="1:20" x14ac:dyDescent="0.2">
      <c r="A2159" s="16" t="s">
        <v>676</v>
      </c>
      <c r="B2159" s="4">
        <v>5541</v>
      </c>
      <c r="C2159" s="21" t="s">
        <v>598</v>
      </c>
      <c r="D2159" s="16">
        <v>39266</v>
      </c>
      <c r="E2159" s="22">
        <v>42548</v>
      </c>
      <c r="F2159" s="16" t="s">
        <v>581</v>
      </c>
      <c r="G2159" s="21">
        <v>14</v>
      </c>
      <c r="H2159" s="18">
        <f>G2159*L2159</f>
        <v>36.54</v>
      </c>
      <c r="I2159" s="23">
        <v>0.09</v>
      </c>
      <c r="J2159" s="16" t="s">
        <v>595</v>
      </c>
      <c r="K2159" s="24">
        <v>9.94</v>
      </c>
      <c r="L2159" s="18">
        <v>2.61</v>
      </c>
      <c r="M2159" s="24">
        <v>0.5</v>
      </c>
      <c r="N2159" s="16" t="s">
        <v>634</v>
      </c>
      <c r="O2159" s="21" t="s">
        <v>599</v>
      </c>
      <c r="P2159" s="16" t="s">
        <v>69</v>
      </c>
      <c r="Q2159" s="21" t="s">
        <v>679</v>
      </c>
      <c r="R2159" s="16" t="s">
        <v>698</v>
      </c>
      <c r="S2159" s="21" t="s">
        <v>591</v>
      </c>
      <c r="T2159" s="20">
        <f>E2159+7</f>
        <v>42555</v>
      </c>
    </row>
    <row r="2160" spans="1:20" x14ac:dyDescent="0.2">
      <c r="A2160" s="16" t="s">
        <v>676</v>
      </c>
      <c r="B2160" s="4">
        <v>3292</v>
      </c>
      <c r="C2160" s="16" t="s">
        <v>598</v>
      </c>
      <c r="D2160" s="16">
        <v>23555</v>
      </c>
      <c r="E2160" s="17">
        <v>42654</v>
      </c>
      <c r="F2160" s="16" t="s">
        <v>581</v>
      </c>
      <c r="G2160" s="16">
        <v>29</v>
      </c>
      <c r="H2160" s="18">
        <f>G2160*L2160</f>
        <v>107.01</v>
      </c>
      <c r="I2160" s="19">
        <v>0.09</v>
      </c>
      <c r="J2160" s="16" t="s">
        <v>595</v>
      </c>
      <c r="K2160" s="18">
        <v>42.16</v>
      </c>
      <c r="L2160" s="18">
        <v>3.69</v>
      </c>
      <c r="M2160" s="18">
        <v>0.5</v>
      </c>
      <c r="N2160" s="16" t="s">
        <v>610</v>
      </c>
      <c r="O2160" s="16" t="s">
        <v>600</v>
      </c>
      <c r="P2160" s="16" t="s">
        <v>71</v>
      </c>
      <c r="Q2160" s="16" t="s">
        <v>679</v>
      </c>
      <c r="R2160" s="16" t="s">
        <v>698</v>
      </c>
      <c r="S2160" s="16" t="s">
        <v>591</v>
      </c>
      <c r="T2160" s="20">
        <f>E2160+7</f>
        <v>42661</v>
      </c>
    </row>
    <row r="2161" spans="1:20" x14ac:dyDescent="0.2">
      <c r="A2161" s="16" t="s">
        <v>676</v>
      </c>
      <c r="B2161" s="4">
        <v>3482</v>
      </c>
      <c r="C2161" s="21" t="s">
        <v>598</v>
      </c>
      <c r="D2161" s="16">
        <v>24801</v>
      </c>
      <c r="E2161" s="22">
        <v>42628</v>
      </c>
      <c r="F2161" s="16" t="s">
        <v>581</v>
      </c>
      <c r="G2161" s="21">
        <v>3</v>
      </c>
      <c r="H2161" s="18">
        <f>G2161*L2161</f>
        <v>11.67</v>
      </c>
      <c r="I2161" s="23">
        <v>0</v>
      </c>
      <c r="J2161" s="16" t="s">
        <v>595</v>
      </c>
      <c r="K2161" s="24">
        <v>-16.353000000000002</v>
      </c>
      <c r="L2161" s="18">
        <v>3.89</v>
      </c>
      <c r="M2161" s="24">
        <v>7.01</v>
      </c>
      <c r="N2161" s="16" t="s">
        <v>627</v>
      </c>
      <c r="O2161" s="21" t="s">
        <v>607</v>
      </c>
      <c r="P2161" s="16" t="s">
        <v>68</v>
      </c>
      <c r="Q2161" s="21" t="s">
        <v>679</v>
      </c>
      <c r="R2161" s="16" t="s">
        <v>691</v>
      </c>
      <c r="S2161" s="21" t="s">
        <v>591</v>
      </c>
      <c r="T2161" s="20">
        <f>E2161+7</f>
        <v>42635</v>
      </c>
    </row>
    <row r="2162" spans="1:20" x14ac:dyDescent="0.2">
      <c r="A2162" s="16" t="s">
        <v>676</v>
      </c>
      <c r="B2162" s="4">
        <v>2885</v>
      </c>
      <c r="C2162" s="16" t="s">
        <v>598</v>
      </c>
      <c r="D2162" s="16">
        <v>20805</v>
      </c>
      <c r="E2162" s="17">
        <v>41953</v>
      </c>
      <c r="F2162" s="16" t="s">
        <v>581</v>
      </c>
      <c r="G2162" s="16">
        <v>12</v>
      </c>
      <c r="H2162" s="18">
        <f>G2162*L2162</f>
        <v>46.2</v>
      </c>
      <c r="I2162" s="19">
        <v>0.1</v>
      </c>
      <c r="J2162" s="16" t="s">
        <v>595</v>
      </c>
      <c r="K2162" s="18">
        <v>9.18</v>
      </c>
      <c r="L2162" s="18">
        <v>3.85</v>
      </c>
      <c r="M2162" s="18">
        <v>0.7</v>
      </c>
      <c r="N2162" s="16" t="s">
        <v>637</v>
      </c>
      <c r="O2162" s="16" t="s">
        <v>599</v>
      </c>
      <c r="P2162" s="16" t="s">
        <v>68</v>
      </c>
      <c r="Q2162" s="16" t="s">
        <v>679</v>
      </c>
      <c r="R2162" s="16" t="s">
        <v>683</v>
      </c>
      <c r="S2162" s="16" t="s">
        <v>588</v>
      </c>
      <c r="T2162" s="20">
        <f>E2162+7</f>
        <v>41960</v>
      </c>
    </row>
    <row r="2163" spans="1:20" x14ac:dyDescent="0.2">
      <c r="A2163" s="16" t="s">
        <v>676</v>
      </c>
      <c r="B2163" s="2">
        <v>5776</v>
      </c>
      <c r="C2163" s="21" t="s">
        <v>598</v>
      </c>
      <c r="D2163" s="16">
        <v>40994</v>
      </c>
      <c r="E2163" s="22">
        <v>42591</v>
      </c>
      <c r="F2163" s="16" t="s">
        <v>581</v>
      </c>
      <c r="G2163" s="21">
        <v>42</v>
      </c>
      <c r="H2163" s="18">
        <f>G2163*L2163</f>
        <v>881.16</v>
      </c>
      <c r="I2163" s="23">
        <v>0.1</v>
      </c>
      <c r="J2163" s="16" t="s">
        <v>595</v>
      </c>
      <c r="K2163" s="24">
        <v>323.07650000000001</v>
      </c>
      <c r="L2163" s="18">
        <v>20.98</v>
      </c>
      <c r="M2163" s="24">
        <v>1.49</v>
      </c>
      <c r="N2163" s="16" t="s">
        <v>417</v>
      </c>
      <c r="O2163" s="21" t="s">
        <v>600</v>
      </c>
      <c r="P2163" s="16" t="s">
        <v>69</v>
      </c>
      <c r="Q2163" s="21" t="s">
        <v>679</v>
      </c>
      <c r="R2163" s="16" t="s">
        <v>691</v>
      </c>
      <c r="S2163" s="21" t="s">
        <v>591</v>
      </c>
      <c r="T2163" s="20">
        <f>E2163+7</f>
        <v>42598</v>
      </c>
    </row>
    <row r="2164" spans="1:20" x14ac:dyDescent="0.2">
      <c r="A2164" s="16" t="s">
        <v>676</v>
      </c>
      <c r="B2164" s="4">
        <v>3742</v>
      </c>
      <c r="C2164" s="16" t="s">
        <v>598</v>
      </c>
      <c r="D2164" s="16">
        <v>26726</v>
      </c>
      <c r="E2164" s="17">
        <v>42670</v>
      </c>
      <c r="F2164" s="16" t="s">
        <v>581</v>
      </c>
      <c r="G2164" s="16">
        <v>41</v>
      </c>
      <c r="H2164" s="18">
        <f>G2164*L2164</f>
        <v>860.18000000000006</v>
      </c>
      <c r="I2164" s="19">
        <v>0.05</v>
      </c>
      <c r="J2164" s="16" t="s">
        <v>595</v>
      </c>
      <c r="K2164" s="18">
        <v>364.99</v>
      </c>
      <c r="L2164" s="18">
        <v>20.98</v>
      </c>
      <c r="M2164" s="18">
        <v>1.49</v>
      </c>
      <c r="N2164" s="16" t="s">
        <v>502</v>
      </c>
      <c r="O2164" s="16" t="s">
        <v>600</v>
      </c>
      <c r="P2164" s="16" t="s">
        <v>69</v>
      </c>
      <c r="Q2164" s="16" t="s">
        <v>679</v>
      </c>
      <c r="R2164" s="16" t="s">
        <v>691</v>
      </c>
      <c r="S2164" s="16" t="s">
        <v>591</v>
      </c>
      <c r="T2164" s="20">
        <f>E2164+7</f>
        <v>42677</v>
      </c>
    </row>
    <row r="2165" spans="1:20" x14ac:dyDescent="0.2">
      <c r="A2165" s="16" t="s">
        <v>676</v>
      </c>
      <c r="B2165" s="4">
        <v>1409</v>
      </c>
      <c r="C2165" s="21" t="s">
        <v>598</v>
      </c>
      <c r="D2165" s="16">
        <v>10243</v>
      </c>
      <c r="E2165" s="22">
        <v>42301</v>
      </c>
      <c r="F2165" s="16" t="s">
        <v>581</v>
      </c>
      <c r="G2165" s="21">
        <v>12</v>
      </c>
      <c r="H2165" s="18">
        <f>G2165*L2165</f>
        <v>23.759999999999998</v>
      </c>
      <c r="I2165" s="23">
        <v>7.0000000000000007E-2</v>
      </c>
      <c r="J2165" s="16" t="s">
        <v>595</v>
      </c>
      <c r="K2165" s="24">
        <v>-44.079499999999996</v>
      </c>
      <c r="L2165" s="18">
        <v>1.98</v>
      </c>
      <c r="M2165" s="24">
        <v>4.7699999999999996</v>
      </c>
      <c r="N2165" s="16" t="s">
        <v>635</v>
      </c>
      <c r="O2165" s="21" t="s">
        <v>599</v>
      </c>
      <c r="P2165" s="16" t="s">
        <v>70</v>
      </c>
      <c r="Q2165" s="21" t="s">
        <v>679</v>
      </c>
      <c r="R2165" s="16" t="s">
        <v>691</v>
      </c>
      <c r="S2165" s="21" t="s">
        <v>591</v>
      </c>
      <c r="T2165" s="20">
        <f>E2165+7</f>
        <v>42308</v>
      </c>
    </row>
    <row r="2166" spans="1:20" x14ac:dyDescent="0.2">
      <c r="A2166" s="16" t="s">
        <v>676</v>
      </c>
      <c r="B2166" s="2">
        <v>6326</v>
      </c>
      <c r="C2166" s="16" t="s">
        <v>598</v>
      </c>
      <c r="D2166" s="16">
        <v>44805</v>
      </c>
      <c r="E2166" s="17">
        <v>42566</v>
      </c>
      <c r="F2166" s="16" t="s">
        <v>581</v>
      </c>
      <c r="G2166" s="16">
        <v>40</v>
      </c>
      <c r="H2166" s="18">
        <f>G2166*L2166</f>
        <v>1677.6</v>
      </c>
      <c r="I2166" s="19">
        <v>0.01</v>
      </c>
      <c r="J2166" s="16" t="s">
        <v>595</v>
      </c>
      <c r="K2166" s="18">
        <v>782.00850000000003</v>
      </c>
      <c r="L2166" s="18">
        <v>41.94</v>
      </c>
      <c r="M2166" s="18">
        <v>2.99</v>
      </c>
      <c r="N2166" s="16" t="s">
        <v>635</v>
      </c>
      <c r="O2166" s="16" t="s">
        <v>599</v>
      </c>
      <c r="P2166" s="16" t="s">
        <v>71</v>
      </c>
      <c r="Q2166" s="16" t="s">
        <v>679</v>
      </c>
      <c r="R2166" s="16" t="s">
        <v>691</v>
      </c>
      <c r="S2166" s="16" t="s">
        <v>591</v>
      </c>
      <c r="T2166" s="20">
        <f>E2166+7</f>
        <v>42573</v>
      </c>
    </row>
    <row r="2167" spans="1:20" x14ac:dyDescent="0.2">
      <c r="A2167" s="16" t="s">
        <v>676</v>
      </c>
      <c r="B2167" s="2">
        <v>1213</v>
      </c>
      <c r="C2167" s="21" t="s">
        <v>598</v>
      </c>
      <c r="D2167" s="16">
        <v>8902</v>
      </c>
      <c r="E2167" s="22">
        <v>42113</v>
      </c>
      <c r="F2167" s="16" t="s">
        <v>581</v>
      </c>
      <c r="G2167" s="21">
        <v>27</v>
      </c>
      <c r="H2167" s="18">
        <f>G2167*L2167</f>
        <v>174.96</v>
      </c>
      <c r="I2167" s="23">
        <v>0.05</v>
      </c>
      <c r="J2167" s="16" t="s">
        <v>595</v>
      </c>
      <c r="K2167" s="24">
        <v>-57.62</v>
      </c>
      <c r="L2167" s="18">
        <v>6.48</v>
      </c>
      <c r="M2167" s="24">
        <v>5.94</v>
      </c>
      <c r="N2167" s="16" t="s">
        <v>628</v>
      </c>
      <c r="O2167" s="21" t="s">
        <v>607</v>
      </c>
      <c r="P2167" s="16" t="s">
        <v>70</v>
      </c>
      <c r="Q2167" s="21" t="s">
        <v>679</v>
      </c>
      <c r="R2167" s="16" t="s">
        <v>686</v>
      </c>
      <c r="S2167" s="21" t="s">
        <v>591</v>
      </c>
      <c r="T2167" s="20">
        <f>E2167+7</f>
        <v>42120</v>
      </c>
    </row>
    <row r="2168" spans="1:20" x14ac:dyDescent="0.2">
      <c r="A2168" s="16" t="s">
        <v>676</v>
      </c>
      <c r="B2168" s="4">
        <v>6143</v>
      </c>
      <c r="C2168" s="16" t="s">
        <v>598</v>
      </c>
      <c r="D2168" s="16">
        <v>43493</v>
      </c>
      <c r="E2168" s="17">
        <v>42439</v>
      </c>
      <c r="F2168" s="16" t="s">
        <v>581</v>
      </c>
      <c r="G2168" s="16">
        <v>22</v>
      </c>
      <c r="H2168" s="18">
        <f>G2168*L2168</f>
        <v>142.56</v>
      </c>
      <c r="I2168" s="19">
        <v>0.03</v>
      </c>
      <c r="J2168" s="16" t="s">
        <v>595</v>
      </c>
      <c r="K2168" s="18">
        <v>-43.87</v>
      </c>
      <c r="L2168" s="18">
        <v>6.48</v>
      </c>
      <c r="M2168" s="18">
        <v>5.94</v>
      </c>
      <c r="N2168" s="16" t="s">
        <v>662</v>
      </c>
      <c r="O2168" s="16" t="s">
        <v>607</v>
      </c>
      <c r="P2168" s="16" t="s">
        <v>71</v>
      </c>
      <c r="Q2168" s="16" t="s">
        <v>679</v>
      </c>
      <c r="R2168" s="16" t="s">
        <v>686</v>
      </c>
      <c r="S2168" s="16" t="s">
        <v>591</v>
      </c>
      <c r="T2168" s="20">
        <f>E2168+7</f>
        <v>42446</v>
      </c>
    </row>
    <row r="2169" spans="1:20" x14ac:dyDescent="0.2">
      <c r="A2169" s="16" t="s">
        <v>676</v>
      </c>
      <c r="B2169" s="2">
        <v>3740</v>
      </c>
      <c r="C2169" s="21" t="s">
        <v>598</v>
      </c>
      <c r="D2169" s="16">
        <v>26726</v>
      </c>
      <c r="E2169" s="22">
        <v>42670</v>
      </c>
      <c r="F2169" s="16" t="s">
        <v>581</v>
      </c>
      <c r="G2169" s="21">
        <v>37</v>
      </c>
      <c r="H2169" s="18">
        <f>G2169*L2169</f>
        <v>161.69</v>
      </c>
      <c r="I2169" s="23">
        <v>0.02</v>
      </c>
      <c r="J2169" s="16" t="s">
        <v>595</v>
      </c>
      <c r="K2169" s="24">
        <v>-121.58</v>
      </c>
      <c r="L2169" s="18">
        <v>4.37</v>
      </c>
      <c r="M2169" s="24">
        <v>5.15</v>
      </c>
      <c r="N2169" s="16" t="s">
        <v>662</v>
      </c>
      <c r="O2169" s="21" t="s">
        <v>607</v>
      </c>
      <c r="P2169" s="16" t="s">
        <v>69</v>
      </c>
      <c r="Q2169" s="21" t="s">
        <v>679</v>
      </c>
      <c r="R2169" s="16" t="s">
        <v>685</v>
      </c>
      <c r="S2169" s="21" t="s">
        <v>591</v>
      </c>
      <c r="T2169" s="20">
        <f>E2169+7</f>
        <v>42677</v>
      </c>
    </row>
    <row r="2170" spans="1:20" x14ac:dyDescent="0.2">
      <c r="A2170" s="16" t="s">
        <v>676</v>
      </c>
      <c r="B2170" s="4">
        <v>6878</v>
      </c>
      <c r="C2170" s="16" t="s">
        <v>598</v>
      </c>
      <c r="D2170" s="16">
        <v>49027</v>
      </c>
      <c r="E2170" s="17">
        <v>42044</v>
      </c>
      <c r="F2170" s="16" t="s">
        <v>581</v>
      </c>
      <c r="G2170" s="16">
        <v>41</v>
      </c>
      <c r="H2170" s="18">
        <f>G2170*L2170</f>
        <v>724.47</v>
      </c>
      <c r="I2170" s="19">
        <v>0.08</v>
      </c>
      <c r="J2170" s="16" t="s">
        <v>595</v>
      </c>
      <c r="K2170" s="18">
        <v>35.08</v>
      </c>
      <c r="L2170" s="18">
        <v>17.670000000000002</v>
      </c>
      <c r="M2170" s="18">
        <v>8.99</v>
      </c>
      <c r="N2170" s="16" t="s">
        <v>625</v>
      </c>
      <c r="O2170" s="16" t="s">
        <v>607</v>
      </c>
      <c r="P2170" s="16" t="s">
        <v>68</v>
      </c>
      <c r="Q2170" s="16" t="s">
        <v>680</v>
      </c>
      <c r="R2170" s="16" t="s">
        <v>687</v>
      </c>
      <c r="S2170" s="16" t="s">
        <v>592</v>
      </c>
      <c r="T2170" s="20">
        <f>E2170+7</f>
        <v>42051</v>
      </c>
    </row>
    <row r="2171" spans="1:20" x14ac:dyDescent="0.2">
      <c r="A2171" s="16" t="s">
        <v>676</v>
      </c>
      <c r="B2171" s="4">
        <v>1997</v>
      </c>
      <c r="C2171" s="21" t="s">
        <v>598</v>
      </c>
      <c r="D2171" s="16">
        <v>14242</v>
      </c>
      <c r="E2171" s="22">
        <v>42071</v>
      </c>
      <c r="F2171" s="16" t="s">
        <v>581</v>
      </c>
      <c r="G2171" s="21">
        <v>35</v>
      </c>
      <c r="H2171" s="18">
        <f>G2171*L2171</f>
        <v>1075.55</v>
      </c>
      <c r="I2171" s="23">
        <v>0.03</v>
      </c>
      <c r="J2171" s="16" t="s">
        <v>595</v>
      </c>
      <c r="K2171" s="24">
        <v>8.9999999999999751</v>
      </c>
      <c r="L2171" s="18">
        <v>30.73</v>
      </c>
      <c r="M2171" s="24">
        <v>4</v>
      </c>
      <c r="N2171" s="16" t="s">
        <v>183</v>
      </c>
      <c r="O2171" s="21" t="s">
        <v>600</v>
      </c>
      <c r="P2171" s="16" t="s">
        <v>71</v>
      </c>
      <c r="Q2171" s="21" t="s">
        <v>681</v>
      </c>
      <c r="R2171" s="16" t="s">
        <v>689</v>
      </c>
      <c r="S2171" s="21" t="s">
        <v>591</v>
      </c>
      <c r="T2171" s="20">
        <f>E2171+7</f>
        <v>42078</v>
      </c>
    </row>
    <row r="2172" spans="1:20" x14ac:dyDescent="0.2">
      <c r="A2172" s="16" t="s">
        <v>676</v>
      </c>
      <c r="B2172" s="4">
        <v>7748</v>
      </c>
      <c r="C2172" s="16" t="s">
        <v>598</v>
      </c>
      <c r="D2172" s="16">
        <v>55460</v>
      </c>
      <c r="E2172" s="17">
        <v>42455</v>
      </c>
      <c r="F2172" s="16" t="s">
        <v>581</v>
      </c>
      <c r="G2172" s="16">
        <v>49</v>
      </c>
      <c r="H2172" s="18">
        <f>G2172*L2172</f>
        <v>2043.79</v>
      </c>
      <c r="I2172" s="19">
        <v>0.06</v>
      </c>
      <c r="J2172" s="16" t="s">
        <v>595</v>
      </c>
      <c r="K2172" s="18">
        <v>496.43</v>
      </c>
      <c r="L2172" s="18">
        <v>41.71</v>
      </c>
      <c r="M2172" s="18">
        <v>4.5</v>
      </c>
      <c r="N2172" s="16" t="s">
        <v>559</v>
      </c>
      <c r="O2172" s="16" t="s">
        <v>606</v>
      </c>
      <c r="P2172" s="16" t="s">
        <v>68</v>
      </c>
      <c r="Q2172" s="16" t="s">
        <v>679</v>
      </c>
      <c r="R2172" s="16" t="s">
        <v>685</v>
      </c>
      <c r="S2172" s="16" t="s">
        <v>591</v>
      </c>
      <c r="T2172" s="20">
        <f>E2172+7</f>
        <v>42462</v>
      </c>
    </row>
    <row r="2173" spans="1:20" x14ac:dyDescent="0.2">
      <c r="A2173" s="16" t="s">
        <v>676</v>
      </c>
      <c r="B2173" s="4">
        <v>3500</v>
      </c>
      <c r="C2173" s="21" t="s">
        <v>598</v>
      </c>
      <c r="D2173" s="16">
        <v>24960</v>
      </c>
      <c r="E2173" s="22">
        <v>41970</v>
      </c>
      <c r="F2173" s="16" t="s">
        <v>581</v>
      </c>
      <c r="G2173" s="21">
        <v>48</v>
      </c>
      <c r="H2173" s="18">
        <f>G2173*L2173</f>
        <v>1679.04</v>
      </c>
      <c r="I2173" s="23">
        <v>0.01</v>
      </c>
      <c r="J2173" s="16" t="s">
        <v>594</v>
      </c>
      <c r="K2173" s="24">
        <v>-17.079999999999998</v>
      </c>
      <c r="L2173" s="18">
        <v>34.979999999999997</v>
      </c>
      <c r="M2173" s="24">
        <v>7.53</v>
      </c>
      <c r="N2173" s="16" t="s">
        <v>246</v>
      </c>
      <c r="O2173" s="21" t="s">
        <v>606</v>
      </c>
      <c r="P2173" s="16" t="s">
        <v>69</v>
      </c>
      <c r="Q2173" s="21" t="s">
        <v>681</v>
      </c>
      <c r="R2173" s="16" t="s">
        <v>689</v>
      </c>
      <c r="S2173" s="21" t="s">
        <v>591</v>
      </c>
      <c r="T2173" s="20">
        <f>E2173+7</f>
        <v>41977</v>
      </c>
    </row>
    <row r="2174" spans="1:20" x14ac:dyDescent="0.2">
      <c r="A2174" s="16" t="s">
        <v>676</v>
      </c>
      <c r="B2174" s="2">
        <v>6672</v>
      </c>
      <c r="C2174" s="16" t="s">
        <v>598</v>
      </c>
      <c r="D2174" s="16">
        <v>47492</v>
      </c>
      <c r="E2174" s="17">
        <v>42147</v>
      </c>
      <c r="F2174" s="16" t="s">
        <v>581</v>
      </c>
      <c r="G2174" s="16">
        <v>22</v>
      </c>
      <c r="H2174" s="18">
        <f>G2174*L2174</f>
        <v>669.24</v>
      </c>
      <c r="I2174" s="19">
        <v>7.0000000000000007E-2</v>
      </c>
      <c r="J2174" s="16" t="s">
        <v>595</v>
      </c>
      <c r="K2174" s="18">
        <v>-157.51</v>
      </c>
      <c r="L2174" s="18">
        <v>30.42</v>
      </c>
      <c r="M2174" s="18">
        <v>8.65</v>
      </c>
      <c r="N2174" s="16" t="s">
        <v>633</v>
      </c>
      <c r="O2174" s="16" t="s">
        <v>606</v>
      </c>
      <c r="P2174" s="16" t="s">
        <v>71</v>
      </c>
      <c r="Q2174" s="16" t="s">
        <v>681</v>
      </c>
      <c r="R2174" s="16" t="s">
        <v>689</v>
      </c>
      <c r="S2174" s="16" t="s">
        <v>591</v>
      </c>
      <c r="T2174" s="20">
        <f>E2174+7</f>
        <v>42154</v>
      </c>
    </row>
    <row r="2175" spans="1:20" x14ac:dyDescent="0.2">
      <c r="A2175" s="16" t="s">
        <v>676</v>
      </c>
      <c r="B2175" s="4">
        <v>4303</v>
      </c>
      <c r="C2175" s="21" t="s">
        <v>598</v>
      </c>
      <c r="D2175" s="16">
        <v>30657</v>
      </c>
      <c r="E2175" s="22">
        <v>42073</v>
      </c>
      <c r="F2175" s="16" t="s">
        <v>581</v>
      </c>
      <c r="G2175" s="21">
        <v>6</v>
      </c>
      <c r="H2175" s="18">
        <f>G2175*L2175</f>
        <v>259.32</v>
      </c>
      <c r="I2175" s="23">
        <v>0.06</v>
      </c>
      <c r="J2175" s="16" t="s">
        <v>594</v>
      </c>
      <c r="K2175" s="24">
        <v>-170.91</v>
      </c>
      <c r="L2175" s="18">
        <v>43.22</v>
      </c>
      <c r="M2175" s="24">
        <v>16.71</v>
      </c>
      <c r="N2175" s="16" t="s">
        <v>344</v>
      </c>
      <c r="O2175" s="21" t="s">
        <v>606</v>
      </c>
      <c r="P2175" s="16" t="s">
        <v>71</v>
      </c>
      <c r="Q2175" s="21" t="s">
        <v>681</v>
      </c>
      <c r="R2175" s="16" t="s">
        <v>689</v>
      </c>
      <c r="S2175" s="21" t="s">
        <v>591</v>
      </c>
      <c r="T2175" s="20">
        <f>E2175+7</f>
        <v>42080</v>
      </c>
    </row>
    <row r="2176" spans="1:20" x14ac:dyDescent="0.2">
      <c r="A2176" s="16" t="s">
        <v>676</v>
      </c>
      <c r="B2176" s="2">
        <v>5634</v>
      </c>
      <c r="C2176" s="16" t="s">
        <v>598</v>
      </c>
      <c r="D2176" s="16">
        <v>39876</v>
      </c>
      <c r="E2176" s="17">
        <v>42412</v>
      </c>
      <c r="F2176" s="16" t="s">
        <v>581</v>
      </c>
      <c r="G2176" s="16">
        <v>43</v>
      </c>
      <c r="H2176" s="18">
        <f>G2176*L2176</f>
        <v>16683.57</v>
      </c>
      <c r="I2176" s="19">
        <v>0.08</v>
      </c>
      <c r="J2176" s="16" t="s">
        <v>595</v>
      </c>
      <c r="K2176" s="18">
        <v>7050.3335000000006</v>
      </c>
      <c r="L2176" s="18">
        <v>387.99</v>
      </c>
      <c r="M2176" s="18">
        <v>19.989999999999998</v>
      </c>
      <c r="N2176" s="16" t="s">
        <v>629</v>
      </c>
      <c r="O2176" s="16" t="s">
        <v>607</v>
      </c>
      <c r="P2176" s="16" t="s">
        <v>70</v>
      </c>
      <c r="Q2176" s="16" t="s">
        <v>679</v>
      </c>
      <c r="R2176" s="16" t="s">
        <v>691</v>
      </c>
      <c r="S2176" s="16" t="s">
        <v>591</v>
      </c>
      <c r="T2176" s="20">
        <f>E2176+7</f>
        <v>42419</v>
      </c>
    </row>
    <row r="2177" spans="1:20" x14ac:dyDescent="0.2">
      <c r="A2177" s="16" t="s">
        <v>676</v>
      </c>
      <c r="B2177" s="2">
        <v>2752</v>
      </c>
      <c r="C2177" s="21" t="s">
        <v>598</v>
      </c>
      <c r="D2177" s="16">
        <v>19874</v>
      </c>
      <c r="E2177" s="22">
        <v>42468</v>
      </c>
      <c r="F2177" s="16" t="s">
        <v>581</v>
      </c>
      <c r="G2177" s="21">
        <v>31</v>
      </c>
      <c r="H2177" s="18">
        <f>G2177*L2177</f>
        <v>301.01000000000005</v>
      </c>
      <c r="I2177" s="23">
        <v>0</v>
      </c>
      <c r="J2177" s="16" t="s">
        <v>595</v>
      </c>
      <c r="K2177" s="24">
        <v>-182.52</v>
      </c>
      <c r="L2177" s="18">
        <v>9.7100000000000009</v>
      </c>
      <c r="M2177" s="24">
        <v>9.4499999999999993</v>
      </c>
      <c r="N2177" s="16" t="s">
        <v>6</v>
      </c>
      <c r="O2177" s="21" t="s">
        <v>600</v>
      </c>
      <c r="P2177" s="16" t="s">
        <v>69</v>
      </c>
      <c r="Q2177" s="21" t="s">
        <v>679</v>
      </c>
      <c r="R2177" s="16" t="s">
        <v>692</v>
      </c>
      <c r="S2177" s="21" t="s">
        <v>591</v>
      </c>
      <c r="T2177" s="20">
        <f>E2177+7</f>
        <v>42475</v>
      </c>
    </row>
    <row r="2178" spans="1:20" x14ac:dyDescent="0.2">
      <c r="A2178" s="16" t="s">
        <v>676</v>
      </c>
      <c r="B2178" s="2">
        <v>7024</v>
      </c>
      <c r="C2178" s="16" t="s">
        <v>598</v>
      </c>
      <c r="D2178" s="16">
        <v>50145</v>
      </c>
      <c r="E2178" s="17">
        <v>42000</v>
      </c>
      <c r="F2178" s="16" t="s">
        <v>581</v>
      </c>
      <c r="G2178" s="16">
        <v>18</v>
      </c>
      <c r="H2178" s="18">
        <f>G2178*L2178</f>
        <v>339.12</v>
      </c>
      <c r="I2178" s="19">
        <v>0.06</v>
      </c>
      <c r="J2178" s="16" t="s">
        <v>595</v>
      </c>
      <c r="K2178" s="18">
        <v>152.28</v>
      </c>
      <c r="L2178" s="18">
        <v>18.84</v>
      </c>
      <c r="M2178" s="18">
        <v>3.62</v>
      </c>
      <c r="N2178" s="16" t="s">
        <v>438</v>
      </c>
      <c r="O2178" s="16" t="s">
        <v>600</v>
      </c>
      <c r="P2178" s="16" t="s">
        <v>71</v>
      </c>
      <c r="Q2178" s="16" t="s">
        <v>680</v>
      </c>
      <c r="R2178" s="16" t="s">
        <v>687</v>
      </c>
      <c r="S2178" s="16" t="s">
        <v>588</v>
      </c>
      <c r="T2178" s="20">
        <f>E2178+7</f>
        <v>42007</v>
      </c>
    </row>
    <row r="2179" spans="1:20" x14ac:dyDescent="0.2">
      <c r="A2179" s="16" t="s">
        <v>676</v>
      </c>
      <c r="B2179" s="2">
        <v>2574</v>
      </c>
      <c r="C2179" s="21" t="s">
        <v>598</v>
      </c>
      <c r="D2179" s="16">
        <v>18593</v>
      </c>
      <c r="E2179" s="22">
        <v>42208</v>
      </c>
      <c r="F2179" s="16" t="s">
        <v>581</v>
      </c>
      <c r="G2179" s="21">
        <v>23</v>
      </c>
      <c r="H2179" s="18">
        <f>G2179*L2179</f>
        <v>6922.31</v>
      </c>
      <c r="I2179" s="23">
        <v>0.06</v>
      </c>
      <c r="J2179" s="16" t="s">
        <v>595</v>
      </c>
      <c r="K2179" s="24">
        <v>1579.34</v>
      </c>
      <c r="L2179" s="18">
        <v>300.97000000000003</v>
      </c>
      <c r="M2179" s="24">
        <v>7.18</v>
      </c>
      <c r="N2179" s="16" t="s">
        <v>636</v>
      </c>
      <c r="O2179" s="21" t="s">
        <v>599</v>
      </c>
      <c r="P2179" s="16" t="s">
        <v>71</v>
      </c>
      <c r="Q2179" s="21" t="s">
        <v>681</v>
      </c>
      <c r="R2179" s="16" t="s">
        <v>689</v>
      </c>
      <c r="S2179" s="21" t="s">
        <v>591</v>
      </c>
      <c r="T2179" s="20">
        <f>E2179+7</f>
        <v>42215</v>
      </c>
    </row>
    <row r="2180" spans="1:20" x14ac:dyDescent="0.2">
      <c r="A2180" s="16" t="s">
        <v>676</v>
      </c>
      <c r="B2180" s="2">
        <v>5805</v>
      </c>
      <c r="C2180" s="16" t="s">
        <v>598</v>
      </c>
      <c r="D2180" s="16">
        <v>41184</v>
      </c>
      <c r="E2180" s="17">
        <v>42208</v>
      </c>
      <c r="F2180" s="16" t="s">
        <v>581</v>
      </c>
      <c r="G2180" s="16">
        <v>7</v>
      </c>
      <c r="H2180" s="18">
        <f>G2180*L2180</f>
        <v>109.89999999999999</v>
      </c>
      <c r="I2180" s="19">
        <v>0.02</v>
      </c>
      <c r="J2180" s="16" t="s">
        <v>595</v>
      </c>
      <c r="K2180" s="18">
        <v>-56.06</v>
      </c>
      <c r="L2180" s="18">
        <v>15.7</v>
      </c>
      <c r="M2180" s="18">
        <v>11.25</v>
      </c>
      <c r="N2180" s="16" t="s">
        <v>123</v>
      </c>
      <c r="O2180" s="16" t="s">
        <v>600</v>
      </c>
      <c r="P2180" s="16" t="s">
        <v>68</v>
      </c>
      <c r="Q2180" s="16" t="s">
        <v>679</v>
      </c>
      <c r="R2180" s="16" t="s">
        <v>692</v>
      </c>
      <c r="S2180" s="16" t="s">
        <v>591</v>
      </c>
      <c r="T2180" s="20">
        <f>E2180+7</f>
        <v>42215</v>
      </c>
    </row>
    <row r="2181" spans="1:20" x14ac:dyDescent="0.2">
      <c r="A2181" s="16" t="s">
        <v>676</v>
      </c>
      <c r="B2181" s="2">
        <v>3800</v>
      </c>
      <c r="C2181" s="21" t="s">
        <v>598</v>
      </c>
      <c r="D2181" s="16">
        <v>27106</v>
      </c>
      <c r="E2181" s="22">
        <v>42278</v>
      </c>
      <c r="F2181" s="16" t="s">
        <v>581</v>
      </c>
      <c r="G2181" s="21">
        <v>1</v>
      </c>
      <c r="H2181" s="18">
        <f>G2181*L2181</f>
        <v>10.91</v>
      </c>
      <c r="I2181" s="23">
        <v>0.06</v>
      </c>
      <c r="J2181" s="16" t="s">
        <v>595</v>
      </c>
      <c r="K2181" s="24">
        <v>-4.7035</v>
      </c>
      <c r="L2181" s="18">
        <v>10.91</v>
      </c>
      <c r="M2181" s="24">
        <v>2.99</v>
      </c>
      <c r="N2181" s="16" t="s">
        <v>507</v>
      </c>
      <c r="O2181" s="21" t="s">
        <v>600</v>
      </c>
      <c r="P2181" s="16" t="s">
        <v>68</v>
      </c>
      <c r="Q2181" s="21" t="s">
        <v>679</v>
      </c>
      <c r="R2181" s="16" t="s">
        <v>691</v>
      </c>
      <c r="S2181" s="21" t="s">
        <v>591</v>
      </c>
      <c r="T2181" s="20">
        <f>E2181+7</f>
        <v>42285</v>
      </c>
    </row>
    <row r="2182" spans="1:20" x14ac:dyDescent="0.2">
      <c r="A2182" s="16" t="s">
        <v>676</v>
      </c>
      <c r="B2182" s="2">
        <v>2909</v>
      </c>
      <c r="C2182" s="16" t="s">
        <v>598</v>
      </c>
      <c r="D2182" s="16">
        <v>20967</v>
      </c>
      <c r="E2182" s="17">
        <v>42017</v>
      </c>
      <c r="F2182" s="16" t="s">
        <v>581</v>
      </c>
      <c r="G2182" s="16">
        <v>50</v>
      </c>
      <c r="H2182" s="18">
        <f>G2182*L2182</f>
        <v>29999.5</v>
      </c>
      <c r="I2182" s="19">
        <v>0.09</v>
      </c>
      <c r="J2182" s="16" t="s">
        <v>595</v>
      </c>
      <c r="K2182" s="18">
        <v>13340.26</v>
      </c>
      <c r="L2182" s="18">
        <v>599.99</v>
      </c>
      <c r="M2182" s="18">
        <v>24.49</v>
      </c>
      <c r="N2182" s="16" t="s">
        <v>637</v>
      </c>
      <c r="O2182" s="16" t="s">
        <v>599</v>
      </c>
      <c r="P2182" s="16" t="s">
        <v>69</v>
      </c>
      <c r="Q2182" s="16" t="s">
        <v>681</v>
      </c>
      <c r="R2182" s="16" t="s">
        <v>697</v>
      </c>
      <c r="S2182" s="16" t="s">
        <v>589</v>
      </c>
      <c r="T2182" s="20">
        <f>E2182+7</f>
        <v>42024</v>
      </c>
    </row>
    <row r="2183" spans="1:20" x14ac:dyDescent="0.2">
      <c r="A2183" s="16" t="s">
        <v>676</v>
      </c>
      <c r="B2183" s="2">
        <v>7788</v>
      </c>
      <c r="C2183" s="21" t="s">
        <v>598</v>
      </c>
      <c r="D2183" s="16">
        <v>55716</v>
      </c>
      <c r="E2183" s="22">
        <v>42604</v>
      </c>
      <c r="F2183" s="16" t="s">
        <v>581</v>
      </c>
      <c r="G2183" s="21">
        <v>9</v>
      </c>
      <c r="H2183" s="18">
        <f>G2183*L2183</f>
        <v>14737.77</v>
      </c>
      <c r="I2183" s="23">
        <v>7.0000000000000007E-2</v>
      </c>
      <c r="J2183" s="16" t="s">
        <v>595</v>
      </c>
      <c r="K2183" s="24">
        <v>-767.51</v>
      </c>
      <c r="L2183" s="18">
        <v>1637.53</v>
      </c>
      <c r="M2183" s="24">
        <v>24.49</v>
      </c>
      <c r="N2183" s="16" t="s">
        <v>636</v>
      </c>
      <c r="O2183" s="21" t="s">
        <v>599</v>
      </c>
      <c r="P2183" s="16" t="s">
        <v>68</v>
      </c>
      <c r="Q2183" s="21" t="s">
        <v>679</v>
      </c>
      <c r="R2183" s="16" t="s">
        <v>684</v>
      </c>
      <c r="S2183" s="21" t="s">
        <v>590</v>
      </c>
      <c r="T2183" s="20">
        <f>E2183+7</f>
        <v>42611</v>
      </c>
    </row>
    <row r="2184" spans="1:20" x14ac:dyDescent="0.2">
      <c r="A2184" s="16" t="s">
        <v>676</v>
      </c>
      <c r="B2184" s="4">
        <v>5381</v>
      </c>
      <c r="C2184" s="16" t="s">
        <v>598</v>
      </c>
      <c r="D2184" s="16">
        <v>38274</v>
      </c>
      <c r="E2184" s="17">
        <v>42104</v>
      </c>
      <c r="F2184" s="16" t="s">
        <v>581</v>
      </c>
      <c r="G2184" s="16">
        <v>9</v>
      </c>
      <c r="H2184" s="18">
        <f>G2184*L2184</f>
        <v>1267.29</v>
      </c>
      <c r="I2184" s="19">
        <v>0.08</v>
      </c>
      <c r="J2184" s="16" t="s">
        <v>595</v>
      </c>
      <c r="K2184" s="18">
        <v>0.98000000000001819</v>
      </c>
      <c r="L2184" s="18">
        <v>140.81</v>
      </c>
      <c r="M2184" s="18">
        <v>24.49</v>
      </c>
      <c r="N2184" s="16" t="s">
        <v>536</v>
      </c>
      <c r="O2184" s="16" t="s">
        <v>606</v>
      </c>
      <c r="P2184" s="16" t="s">
        <v>70</v>
      </c>
      <c r="Q2184" s="16" t="s">
        <v>680</v>
      </c>
      <c r="R2184" s="16" t="s">
        <v>696</v>
      </c>
      <c r="S2184" s="16" t="s">
        <v>589</v>
      </c>
      <c r="T2184" s="20">
        <f>E2184+7</f>
        <v>42111</v>
      </c>
    </row>
    <row r="2185" spans="1:20" x14ac:dyDescent="0.2">
      <c r="A2185" s="16" t="s">
        <v>676</v>
      </c>
      <c r="B2185" s="2">
        <v>5800</v>
      </c>
      <c r="C2185" s="21" t="s">
        <v>598</v>
      </c>
      <c r="D2185" s="16">
        <v>41152</v>
      </c>
      <c r="E2185" s="22">
        <v>42189</v>
      </c>
      <c r="F2185" s="16" t="s">
        <v>581</v>
      </c>
      <c r="G2185" s="21">
        <v>49</v>
      </c>
      <c r="H2185" s="18">
        <f>G2185*L2185</f>
        <v>3759.2799999999997</v>
      </c>
      <c r="I2185" s="23">
        <v>0.03</v>
      </c>
      <c r="J2185" s="16" t="s">
        <v>595</v>
      </c>
      <c r="K2185" s="24">
        <v>541.91999999999996</v>
      </c>
      <c r="L2185" s="18">
        <v>76.72</v>
      </c>
      <c r="M2185" s="24">
        <v>19.95</v>
      </c>
      <c r="N2185" s="16" t="s">
        <v>638</v>
      </c>
      <c r="O2185" s="21" t="s">
        <v>599</v>
      </c>
      <c r="P2185" s="16" t="s">
        <v>71</v>
      </c>
      <c r="Q2185" s="21" t="s">
        <v>679</v>
      </c>
      <c r="R2185" s="16" t="s">
        <v>685</v>
      </c>
      <c r="S2185" s="21" t="s">
        <v>589</v>
      </c>
      <c r="T2185" s="20">
        <f>E2185+7</f>
        <v>42196</v>
      </c>
    </row>
    <row r="2186" spans="1:20" x14ac:dyDescent="0.2">
      <c r="A2186" s="16" t="s">
        <v>676</v>
      </c>
      <c r="B2186" s="4">
        <v>4381</v>
      </c>
      <c r="C2186" s="16" t="s">
        <v>598</v>
      </c>
      <c r="D2186" s="16">
        <v>31232</v>
      </c>
      <c r="E2186" s="17">
        <v>42550</v>
      </c>
      <c r="F2186" s="16" t="s">
        <v>581</v>
      </c>
      <c r="G2186" s="16">
        <v>9</v>
      </c>
      <c r="H2186" s="18">
        <f>G2186*L2186</f>
        <v>2581.65</v>
      </c>
      <c r="I2186" s="19">
        <v>0.01</v>
      </c>
      <c r="J2186" s="16" t="s">
        <v>593</v>
      </c>
      <c r="K2186" s="18">
        <v>-715.11440000000016</v>
      </c>
      <c r="L2186" s="18">
        <v>286.85000000000002</v>
      </c>
      <c r="M2186" s="18">
        <v>61.76</v>
      </c>
      <c r="N2186" s="16" t="s">
        <v>242</v>
      </c>
      <c r="O2186" s="16" t="s">
        <v>606</v>
      </c>
      <c r="P2186" s="16" t="s">
        <v>68</v>
      </c>
      <c r="Q2186" s="16" t="s">
        <v>680</v>
      </c>
      <c r="R2186" s="16" t="s">
        <v>693</v>
      </c>
      <c r="S2186" s="16" t="s">
        <v>587</v>
      </c>
      <c r="T2186" s="20">
        <f>E2186+7</f>
        <v>42557</v>
      </c>
    </row>
    <row r="2187" spans="1:20" x14ac:dyDescent="0.2">
      <c r="A2187" s="16" t="s">
        <v>676</v>
      </c>
      <c r="B2187" s="2">
        <v>3013</v>
      </c>
      <c r="C2187" s="21" t="s">
        <v>598</v>
      </c>
      <c r="D2187" s="16">
        <v>21670</v>
      </c>
      <c r="E2187" s="22">
        <v>41954</v>
      </c>
      <c r="F2187" s="16" t="s">
        <v>581</v>
      </c>
      <c r="G2187" s="21">
        <v>24</v>
      </c>
      <c r="H2187" s="18">
        <f>G2187*L2187</f>
        <v>1888.56</v>
      </c>
      <c r="I2187" s="23">
        <v>0</v>
      </c>
      <c r="J2187" s="16" t="s">
        <v>595</v>
      </c>
      <c r="K2187" s="24">
        <v>830.75</v>
      </c>
      <c r="L2187" s="18">
        <v>78.69</v>
      </c>
      <c r="M2187" s="24">
        <v>19.989999999999998</v>
      </c>
      <c r="N2187" s="16" t="s">
        <v>627</v>
      </c>
      <c r="O2187" s="21" t="s">
        <v>607</v>
      </c>
      <c r="P2187" s="16" t="s">
        <v>68</v>
      </c>
      <c r="Q2187" s="21" t="s">
        <v>680</v>
      </c>
      <c r="R2187" s="16" t="s">
        <v>687</v>
      </c>
      <c r="S2187" s="21" t="s">
        <v>591</v>
      </c>
      <c r="T2187" s="20">
        <f>E2187+7</f>
        <v>41961</v>
      </c>
    </row>
    <row r="2188" spans="1:20" x14ac:dyDescent="0.2">
      <c r="A2188" s="16" t="s">
        <v>676</v>
      </c>
      <c r="B2188" s="4">
        <v>7782</v>
      </c>
      <c r="C2188" s="16" t="s">
        <v>598</v>
      </c>
      <c r="D2188" s="16">
        <v>55683</v>
      </c>
      <c r="E2188" s="17">
        <v>42505</v>
      </c>
      <c r="F2188" s="16" t="s">
        <v>581</v>
      </c>
      <c r="G2188" s="16">
        <v>23</v>
      </c>
      <c r="H2188" s="18">
        <f>G2188*L2188</f>
        <v>1190.25</v>
      </c>
      <c r="I2188" s="19">
        <v>0.02</v>
      </c>
      <c r="J2188" s="16" t="s">
        <v>595</v>
      </c>
      <c r="K2188" s="18">
        <v>187.19</v>
      </c>
      <c r="L2188" s="18">
        <v>51.75</v>
      </c>
      <c r="M2188" s="18">
        <v>19.989999999999998</v>
      </c>
      <c r="N2188" s="16" t="s">
        <v>627</v>
      </c>
      <c r="O2188" s="16" t="s">
        <v>607</v>
      </c>
      <c r="P2188" s="16" t="s">
        <v>69</v>
      </c>
      <c r="Q2188" s="16" t="s">
        <v>680</v>
      </c>
      <c r="R2188" s="16" t="s">
        <v>687</v>
      </c>
      <c r="S2188" s="16" t="s">
        <v>591</v>
      </c>
      <c r="T2188" s="20">
        <f>E2188+7</f>
        <v>42512</v>
      </c>
    </row>
    <row r="2189" spans="1:20" x14ac:dyDescent="0.2">
      <c r="A2189" s="16" t="s">
        <v>676</v>
      </c>
      <c r="B2189" s="4">
        <v>1469</v>
      </c>
      <c r="C2189" s="21" t="s">
        <v>598</v>
      </c>
      <c r="D2189" s="16">
        <v>10593</v>
      </c>
      <c r="E2189" s="22">
        <v>42351</v>
      </c>
      <c r="F2189" s="16" t="s">
        <v>581</v>
      </c>
      <c r="G2189" s="21">
        <v>26</v>
      </c>
      <c r="H2189" s="18">
        <f>G2189*L2189</f>
        <v>712.92000000000007</v>
      </c>
      <c r="I2189" s="23">
        <v>0.05</v>
      </c>
      <c r="J2189" s="16" t="s">
        <v>595</v>
      </c>
      <c r="K2189" s="24">
        <v>-40.98</v>
      </c>
      <c r="L2189" s="18">
        <v>27.42</v>
      </c>
      <c r="M2189" s="24">
        <v>19.46</v>
      </c>
      <c r="N2189" s="16" t="s">
        <v>360</v>
      </c>
      <c r="O2189" s="21" t="s">
        <v>600</v>
      </c>
      <c r="P2189" s="16" t="s">
        <v>68</v>
      </c>
      <c r="Q2189" s="21" t="s">
        <v>680</v>
      </c>
      <c r="R2189" s="16" t="s">
        <v>687</v>
      </c>
      <c r="S2189" s="21" t="s">
        <v>591</v>
      </c>
      <c r="T2189" s="20">
        <f>E2189+7</f>
        <v>42358</v>
      </c>
    </row>
    <row r="2190" spans="1:20" x14ac:dyDescent="0.2">
      <c r="A2190" s="16" t="s">
        <v>676</v>
      </c>
      <c r="B2190" s="4">
        <v>6718</v>
      </c>
      <c r="C2190" s="16" t="s">
        <v>598</v>
      </c>
      <c r="D2190" s="16">
        <v>47846</v>
      </c>
      <c r="E2190" s="17">
        <v>42532</v>
      </c>
      <c r="F2190" s="16" t="s">
        <v>581</v>
      </c>
      <c r="G2190" s="16">
        <v>37</v>
      </c>
      <c r="H2190" s="18">
        <f>G2190*L2190</f>
        <v>247.16</v>
      </c>
      <c r="I2190" s="19">
        <v>0.08</v>
      </c>
      <c r="J2190" s="16" t="s">
        <v>595</v>
      </c>
      <c r="K2190" s="18">
        <v>-120.08</v>
      </c>
      <c r="L2190" s="18">
        <v>6.68</v>
      </c>
      <c r="M2190" s="18">
        <v>6.93</v>
      </c>
      <c r="N2190" s="16" t="s">
        <v>9</v>
      </c>
      <c r="O2190" s="16" t="s">
        <v>600</v>
      </c>
      <c r="P2190" s="16" t="s">
        <v>71</v>
      </c>
      <c r="Q2190" s="16" t="s">
        <v>679</v>
      </c>
      <c r="R2190" s="16" t="s">
        <v>686</v>
      </c>
      <c r="S2190" s="16" t="s">
        <v>591</v>
      </c>
      <c r="T2190" s="20">
        <f>E2190+7</f>
        <v>42539</v>
      </c>
    </row>
    <row r="2191" spans="1:20" x14ac:dyDescent="0.2">
      <c r="A2191" s="16" t="s">
        <v>676</v>
      </c>
      <c r="B2191" s="4">
        <v>26</v>
      </c>
      <c r="C2191" s="21" t="s">
        <v>598</v>
      </c>
      <c r="D2191" s="16">
        <v>166</v>
      </c>
      <c r="E2191" s="22">
        <v>42197</v>
      </c>
      <c r="F2191" s="16" t="s">
        <v>581</v>
      </c>
      <c r="G2191" s="21">
        <v>10</v>
      </c>
      <c r="H2191" s="18">
        <f>G2191*L2191</f>
        <v>659.9</v>
      </c>
      <c r="I2191" s="23">
        <v>0.02</v>
      </c>
      <c r="J2191" s="16" t="s">
        <v>594</v>
      </c>
      <c r="K2191" s="24">
        <v>-126.09299999999999</v>
      </c>
      <c r="L2191" s="18">
        <v>65.989999999999995</v>
      </c>
      <c r="M2191" s="24">
        <v>8.99</v>
      </c>
      <c r="N2191" s="16" t="s">
        <v>429</v>
      </c>
      <c r="O2191" s="21" t="s">
        <v>600</v>
      </c>
      <c r="P2191" s="16" t="s">
        <v>70</v>
      </c>
      <c r="Q2191" s="21" t="s">
        <v>681</v>
      </c>
      <c r="R2191" s="16" t="s">
        <v>688</v>
      </c>
      <c r="S2191" s="21" t="s">
        <v>591</v>
      </c>
      <c r="T2191" s="20">
        <f>E2191+7</f>
        <v>42204</v>
      </c>
    </row>
    <row r="2192" spans="1:20" x14ac:dyDescent="0.2">
      <c r="A2192" s="16" t="s">
        <v>676</v>
      </c>
      <c r="B2192" s="2">
        <v>6057</v>
      </c>
      <c r="C2192" s="16" t="s">
        <v>598</v>
      </c>
      <c r="D2192" s="16">
        <v>42918</v>
      </c>
      <c r="E2192" s="17">
        <v>42085</v>
      </c>
      <c r="F2192" s="16" t="s">
        <v>581</v>
      </c>
      <c r="G2192" s="16">
        <v>38</v>
      </c>
      <c r="H2192" s="18">
        <f>G2192*L2192</f>
        <v>437</v>
      </c>
      <c r="I2192" s="19">
        <v>0.02</v>
      </c>
      <c r="J2192" s="16" t="s">
        <v>594</v>
      </c>
      <c r="K2192" s="18">
        <v>-2.3804999999999996</v>
      </c>
      <c r="L2192" s="18">
        <v>11.5</v>
      </c>
      <c r="M2192" s="18">
        <v>7.19</v>
      </c>
      <c r="N2192" s="16" t="s">
        <v>638</v>
      </c>
      <c r="O2192" s="16" t="s">
        <v>599</v>
      </c>
      <c r="P2192" s="16" t="s">
        <v>71</v>
      </c>
      <c r="Q2192" s="16" t="s">
        <v>679</v>
      </c>
      <c r="R2192" s="16" t="s">
        <v>691</v>
      </c>
      <c r="S2192" s="16" t="s">
        <v>591</v>
      </c>
      <c r="T2192" s="20">
        <f>E2192+7</f>
        <v>42092</v>
      </c>
    </row>
    <row r="2193" spans="1:20" x14ac:dyDescent="0.2">
      <c r="A2193" s="16" t="s">
        <v>676</v>
      </c>
      <c r="B2193" s="4">
        <v>3729</v>
      </c>
      <c r="C2193" s="21" t="s">
        <v>598</v>
      </c>
      <c r="D2193" s="16">
        <v>26658</v>
      </c>
      <c r="E2193" s="22">
        <v>42299</v>
      </c>
      <c r="F2193" s="16" t="s">
        <v>581</v>
      </c>
      <c r="G2193" s="21">
        <v>17</v>
      </c>
      <c r="H2193" s="18">
        <f>G2193*L2193</f>
        <v>67.66</v>
      </c>
      <c r="I2193" s="23">
        <v>0.05</v>
      </c>
      <c r="J2193" s="16" t="s">
        <v>595</v>
      </c>
      <c r="K2193" s="24">
        <v>-57.891000000000005</v>
      </c>
      <c r="L2193" s="18">
        <v>3.98</v>
      </c>
      <c r="M2193" s="24">
        <v>5.26</v>
      </c>
      <c r="N2193" s="16" t="s">
        <v>638</v>
      </c>
      <c r="O2193" s="21" t="s">
        <v>599</v>
      </c>
      <c r="P2193" s="16" t="s">
        <v>69</v>
      </c>
      <c r="Q2193" s="21" t="s">
        <v>679</v>
      </c>
      <c r="R2193" s="16" t="s">
        <v>691</v>
      </c>
      <c r="S2193" s="21" t="s">
        <v>591</v>
      </c>
      <c r="T2193" s="20">
        <f>E2193+7</f>
        <v>42306</v>
      </c>
    </row>
    <row r="2194" spans="1:20" x14ac:dyDescent="0.2">
      <c r="A2194" s="16" t="s">
        <v>676</v>
      </c>
      <c r="B2194" s="4">
        <v>7559</v>
      </c>
      <c r="C2194" s="16" t="s">
        <v>598</v>
      </c>
      <c r="D2194" s="16">
        <v>54083</v>
      </c>
      <c r="E2194" s="17">
        <v>42145</v>
      </c>
      <c r="F2194" s="16" t="s">
        <v>581</v>
      </c>
      <c r="G2194" s="16">
        <v>10</v>
      </c>
      <c r="H2194" s="18">
        <f>G2194*L2194</f>
        <v>2798.1</v>
      </c>
      <c r="I2194" s="19">
        <v>0.08</v>
      </c>
      <c r="J2194" s="16" t="s">
        <v>593</v>
      </c>
      <c r="K2194" s="18">
        <v>258.01</v>
      </c>
      <c r="L2194" s="18">
        <v>279.81</v>
      </c>
      <c r="M2194" s="18">
        <v>23.19</v>
      </c>
      <c r="N2194" s="16" t="s">
        <v>636</v>
      </c>
      <c r="O2194" s="16" t="s">
        <v>599</v>
      </c>
      <c r="P2194" s="16" t="s">
        <v>68</v>
      </c>
      <c r="Q2194" s="16" t="s">
        <v>679</v>
      </c>
      <c r="R2194" s="16" t="s">
        <v>685</v>
      </c>
      <c r="S2194" s="16" t="s">
        <v>72</v>
      </c>
      <c r="T2194" s="20">
        <f>E2194+7</f>
        <v>42152</v>
      </c>
    </row>
    <row r="2195" spans="1:20" x14ac:dyDescent="0.2">
      <c r="A2195" s="16" t="s">
        <v>676</v>
      </c>
      <c r="B2195" s="2">
        <v>8121</v>
      </c>
      <c r="C2195" s="21" t="s">
        <v>598</v>
      </c>
      <c r="D2195" s="16">
        <v>58051</v>
      </c>
      <c r="E2195" s="22">
        <v>42388</v>
      </c>
      <c r="F2195" s="16" t="s">
        <v>581</v>
      </c>
      <c r="G2195" s="21">
        <v>6</v>
      </c>
      <c r="H2195" s="18">
        <f>G2195*L2195</f>
        <v>239.88</v>
      </c>
      <c r="I2195" s="23">
        <v>0</v>
      </c>
      <c r="J2195" s="16" t="s">
        <v>595</v>
      </c>
      <c r="K2195" s="24">
        <v>-106.76</v>
      </c>
      <c r="L2195" s="18">
        <v>39.979999999999997</v>
      </c>
      <c r="M2195" s="24">
        <v>7.12</v>
      </c>
      <c r="N2195" s="16" t="s">
        <v>632</v>
      </c>
      <c r="O2195" s="21" t="s">
        <v>599</v>
      </c>
      <c r="P2195" s="16" t="s">
        <v>71</v>
      </c>
      <c r="Q2195" s="21" t="s">
        <v>681</v>
      </c>
      <c r="R2195" s="16" t="s">
        <v>689</v>
      </c>
      <c r="S2195" s="21" t="s">
        <v>591</v>
      </c>
      <c r="T2195" s="20">
        <f>E2195+7</f>
        <v>42395</v>
      </c>
    </row>
    <row r="2196" spans="1:20" x14ac:dyDescent="0.2">
      <c r="A2196" s="16" t="s">
        <v>676</v>
      </c>
      <c r="B2196" s="2">
        <v>7447</v>
      </c>
      <c r="C2196" s="16" t="s">
        <v>598</v>
      </c>
      <c r="D2196" s="16">
        <v>53127</v>
      </c>
      <c r="E2196" s="17">
        <v>42074</v>
      </c>
      <c r="F2196" s="16" t="s">
        <v>581</v>
      </c>
      <c r="G2196" s="16">
        <v>49</v>
      </c>
      <c r="H2196" s="18">
        <f>G2196*L2196</f>
        <v>3233.5099999999998</v>
      </c>
      <c r="I2196" s="19">
        <v>0.05</v>
      </c>
      <c r="J2196" s="16" t="s">
        <v>595</v>
      </c>
      <c r="K2196" s="18">
        <v>-137.95099999999999</v>
      </c>
      <c r="L2196" s="18">
        <v>65.989999999999995</v>
      </c>
      <c r="M2196" s="18">
        <v>19.989999999999998</v>
      </c>
      <c r="N2196" s="16" t="s">
        <v>632</v>
      </c>
      <c r="O2196" s="16" t="s">
        <v>599</v>
      </c>
      <c r="P2196" s="16" t="s">
        <v>70</v>
      </c>
      <c r="Q2196" s="16" t="s">
        <v>681</v>
      </c>
      <c r="R2196" s="16" t="s">
        <v>688</v>
      </c>
      <c r="S2196" s="16" t="s">
        <v>591</v>
      </c>
      <c r="T2196" s="20">
        <f>E2196+7</f>
        <v>42081</v>
      </c>
    </row>
    <row r="2197" spans="1:20" x14ac:dyDescent="0.2">
      <c r="A2197" s="16" t="s">
        <v>676</v>
      </c>
      <c r="B2197" s="2">
        <v>6</v>
      </c>
      <c r="C2197" s="21" t="s">
        <v>598</v>
      </c>
      <c r="D2197" s="16">
        <v>32</v>
      </c>
      <c r="E2197" s="22">
        <v>42139</v>
      </c>
      <c r="F2197" s="16" t="s">
        <v>581</v>
      </c>
      <c r="G2197" s="21">
        <v>15</v>
      </c>
      <c r="H2197" s="18">
        <f>G2197*L2197</f>
        <v>126.9</v>
      </c>
      <c r="I2197" s="23">
        <v>0.04</v>
      </c>
      <c r="J2197" s="16" t="s">
        <v>595</v>
      </c>
      <c r="K2197" s="24">
        <v>-128.38</v>
      </c>
      <c r="L2197" s="18">
        <v>8.4600000000000009</v>
      </c>
      <c r="M2197" s="24">
        <v>8.99</v>
      </c>
      <c r="N2197" s="16" t="s">
        <v>136</v>
      </c>
      <c r="O2197" s="21" t="s">
        <v>600</v>
      </c>
      <c r="P2197" s="16" t="s">
        <v>71</v>
      </c>
      <c r="Q2197" s="21" t="s">
        <v>681</v>
      </c>
      <c r="R2197" s="16" t="s">
        <v>689</v>
      </c>
      <c r="S2197" s="21" t="s">
        <v>592</v>
      </c>
      <c r="T2197" s="20">
        <f>E2197+7</f>
        <v>42146</v>
      </c>
    </row>
    <row r="2198" spans="1:20" x14ac:dyDescent="0.2">
      <c r="A2198" s="16" t="s">
        <v>676</v>
      </c>
      <c r="B2198" s="4">
        <v>7278</v>
      </c>
      <c r="C2198" s="16" t="s">
        <v>598</v>
      </c>
      <c r="D2198" s="16">
        <v>51940</v>
      </c>
      <c r="E2198" s="17">
        <v>42599</v>
      </c>
      <c r="F2198" s="16" t="s">
        <v>581</v>
      </c>
      <c r="G2198" s="16">
        <v>11</v>
      </c>
      <c r="H2198" s="18">
        <f>G2198*L2198</f>
        <v>65.78</v>
      </c>
      <c r="I2198" s="19">
        <v>0.08</v>
      </c>
      <c r="J2198" s="16" t="s">
        <v>595</v>
      </c>
      <c r="K2198" s="18">
        <v>-55.94</v>
      </c>
      <c r="L2198" s="18">
        <v>5.98</v>
      </c>
      <c r="M2198" s="18">
        <v>4.38</v>
      </c>
      <c r="N2198" s="16" t="s">
        <v>154</v>
      </c>
      <c r="O2198" s="16" t="s">
        <v>600</v>
      </c>
      <c r="P2198" s="16" t="s">
        <v>71</v>
      </c>
      <c r="Q2198" s="16" t="s">
        <v>681</v>
      </c>
      <c r="R2198" s="16" t="s">
        <v>689</v>
      </c>
      <c r="S2198" s="16" t="s">
        <v>592</v>
      </c>
      <c r="T2198" s="20">
        <f>E2198+7</f>
        <v>42606</v>
      </c>
    </row>
    <row r="2199" spans="1:20" x14ac:dyDescent="0.2">
      <c r="A2199" s="16" t="s">
        <v>676</v>
      </c>
      <c r="B2199" s="2">
        <v>691</v>
      </c>
      <c r="C2199" s="21" t="s">
        <v>598</v>
      </c>
      <c r="D2199" s="16">
        <v>4804</v>
      </c>
      <c r="E2199" s="22">
        <v>42335</v>
      </c>
      <c r="F2199" s="16" t="s">
        <v>581</v>
      </c>
      <c r="G2199" s="21">
        <v>13</v>
      </c>
      <c r="H2199" s="18">
        <f>G2199*L2199</f>
        <v>441.73999999999995</v>
      </c>
      <c r="I2199" s="23">
        <v>0</v>
      </c>
      <c r="J2199" s="16" t="s">
        <v>595</v>
      </c>
      <c r="K2199" s="24">
        <v>103.26</v>
      </c>
      <c r="L2199" s="18">
        <v>33.979999999999997</v>
      </c>
      <c r="M2199" s="24">
        <v>1.99</v>
      </c>
      <c r="N2199" s="16" t="s">
        <v>631</v>
      </c>
      <c r="O2199" s="21" t="s">
        <v>607</v>
      </c>
      <c r="P2199" s="16" t="s">
        <v>71</v>
      </c>
      <c r="Q2199" s="21" t="s">
        <v>681</v>
      </c>
      <c r="R2199" s="16" t="s">
        <v>689</v>
      </c>
      <c r="S2199" s="21" t="s">
        <v>592</v>
      </c>
      <c r="T2199" s="20">
        <f>E2199+7</f>
        <v>42342</v>
      </c>
    </row>
    <row r="2200" spans="1:20" x14ac:dyDescent="0.2">
      <c r="A2200" s="16" t="s">
        <v>676</v>
      </c>
      <c r="B2200" s="4">
        <v>430</v>
      </c>
      <c r="C2200" s="16" t="s">
        <v>598</v>
      </c>
      <c r="D2200" s="16">
        <v>2882</v>
      </c>
      <c r="E2200" s="17">
        <v>42176</v>
      </c>
      <c r="F2200" s="16" t="s">
        <v>581</v>
      </c>
      <c r="G2200" s="16">
        <v>9</v>
      </c>
      <c r="H2200" s="18">
        <f>G2200*L2200</f>
        <v>368.82</v>
      </c>
      <c r="I2200" s="19">
        <v>7.0000000000000007E-2</v>
      </c>
      <c r="J2200" s="16" t="s">
        <v>595</v>
      </c>
      <c r="K2200" s="18">
        <v>12.61</v>
      </c>
      <c r="L2200" s="18">
        <v>40.98</v>
      </c>
      <c r="M2200" s="18">
        <v>1.99</v>
      </c>
      <c r="N2200" s="16" t="s">
        <v>637</v>
      </c>
      <c r="O2200" s="16" t="s">
        <v>599</v>
      </c>
      <c r="P2200" s="16" t="s">
        <v>70</v>
      </c>
      <c r="Q2200" s="16" t="s">
        <v>681</v>
      </c>
      <c r="R2200" s="16" t="s">
        <v>689</v>
      </c>
      <c r="S2200" s="16" t="s">
        <v>592</v>
      </c>
      <c r="T2200" s="20">
        <f>E2200+7</f>
        <v>42183</v>
      </c>
    </row>
    <row r="2201" spans="1:20" x14ac:dyDescent="0.2">
      <c r="A2201" s="16" t="s">
        <v>676</v>
      </c>
      <c r="B2201" s="4">
        <v>247</v>
      </c>
      <c r="C2201" s="21" t="s">
        <v>598</v>
      </c>
      <c r="D2201" s="16">
        <v>1701</v>
      </c>
      <c r="E2201" s="22">
        <v>42447</v>
      </c>
      <c r="F2201" s="16" t="s">
        <v>581</v>
      </c>
      <c r="G2201" s="21">
        <v>49</v>
      </c>
      <c r="H2201" s="18">
        <f>G2201*L2201</f>
        <v>2008.0199999999998</v>
      </c>
      <c r="I2201" s="23">
        <v>0.01</v>
      </c>
      <c r="J2201" s="16" t="s">
        <v>595</v>
      </c>
      <c r="K2201" s="24">
        <v>902.62</v>
      </c>
      <c r="L2201" s="18">
        <v>40.98</v>
      </c>
      <c r="M2201" s="24">
        <v>1.99</v>
      </c>
      <c r="N2201" s="16" t="s">
        <v>182</v>
      </c>
      <c r="O2201" s="21" t="s">
        <v>606</v>
      </c>
      <c r="P2201" s="16" t="s">
        <v>70</v>
      </c>
      <c r="Q2201" s="21" t="s">
        <v>681</v>
      </c>
      <c r="R2201" s="16" t="s">
        <v>689</v>
      </c>
      <c r="S2201" s="21" t="s">
        <v>592</v>
      </c>
      <c r="T2201" s="20">
        <f>E2201+7</f>
        <v>42454</v>
      </c>
    </row>
    <row r="2202" spans="1:20" x14ac:dyDescent="0.2">
      <c r="A2202" s="16" t="s">
        <v>676</v>
      </c>
      <c r="B2202" s="2">
        <v>1961</v>
      </c>
      <c r="C2202" s="16" t="s">
        <v>598</v>
      </c>
      <c r="D2202" s="16">
        <v>14021</v>
      </c>
      <c r="E2202" s="17">
        <v>42009</v>
      </c>
      <c r="F2202" s="16" t="s">
        <v>581</v>
      </c>
      <c r="G2202" s="16">
        <v>12</v>
      </c>
      <c r="H2202" s="18">
        <f>G2202*L2202</f>
        <v>21.84</v>
      </c>
      <c r="I2202" s="19">
        <v>0</v>
      </c>
      <c r="J2202" s="16" t="s">
        <v>594</v>
      </c>
      <c r="K2202" s="18">
        <v>0.99999999999999933</v>
      </c>
      <c r="L2202" s="18">
        <v>1.82</v>
      </c>
      <c r="M2202" s="18">
        <v>0.83</v>
      </c>
      <c r="N2202" s="16" t="s">
        <v>626</v>
      </c>
      <c r="O2202" s="16" t="s">
        <v>607</v>
      </c>
      <c r="P2202" s="16" t="s">
        <v>71</v>
      </c>
      <c r="Q2202" s="16" t="s">
        <v>679</v>
      </c>
      <c r="R2202" s="16" t="s">
        <v>683</v>
      </c>
      <c r="S2202" s="16" t="s">
        <v>588</v>
      </c>
      <c r="T2202" s="20">
        <f>E2202+7</f>
        <v>42016</v>
      </c>
    </row>
    <row r="2203" spans="1:20" x14ac:dyDescent="0.2">
      <c r="A2203" s="16" t="s">
        <v>676</v>
      </c>
      <c r="B2203" s="4">
        <v>7420</v>
      </c>
      <c r="C2203" s="21" t="s">
        <v>598</v>
      </c>
      <c r="D2203" s="16">
        <v>52929</v>
      </c>
      <c r="E2203" s="22">
        <v>42041</v>
      </c>
      <c r="F2203" s="16" t="s">
        <v>581</v>
      </c>
      <c r="G2203" s="21">
        <v>19</v>
      </c>
      <c r="H2203" s="18">
        <f>G2203*L2203</f>
        <v>52.819999999999993</v>
      </c>
      <c r="I2203" s="23">
        <v>0.05</v>
      </c>
      <c r="J2203" s="16" t="s">
        <v>595</v>
      </c>
      <c r="K2203" s="24">
        <v>-6.53</v>
      </c>
      <c r="L2203" s="18">
        <v>2.78</v>
      </c>
      <c r="M2203" s="24">
        <v>1.25</v>
      </c>
      <c r="N2203" s="16" t="s">
        <v>458</v>
      </c>
      <c r="O2203" s="21" t="s">
        <v>600</v>
      </c>
      <c r="P2203" s="16" t="s">
        <v>69</v>
      </c>
      <c r="Q2203" s="21" t="s">
        <v>679</v>
      </c>
      <c r="R2203" s="16" t="s">
        <v>683</v>
      </c>
      <c r="S2203" s="21" t="s">
        <v>588</v>
      </c>
      <c r="T2203" s="20">
        <f>E2203+7</f>
        <v>42048</v>
      </c>
    </row>
    <row r="2204" spans="1:20" x14ac:dyDescent="0.2">
      <c r="A2204" s="16" t="s">
        <v>676</v>
      </c>
      <c r="B2204" s="4">
        <v>4729</v>
      </c>
      <c r="C2204" s="16" t="s">
        <v>598</v>
      </c>
      <c r="D2204" s="16">
        <v>33670</v>
      </c>
      <c r="E2204" s="17">
        <v>42426</v>
      </c>
      <c r="F2204" s="16" t="s">
        <v>581</v>
      </c>
      <c r="G2204" s="16">
        <v>50</v>
      </c>
      <c r="H2204" s="18">
        <f>G2204*L2204</f>
        <v>206.5</v>
      </c>
      <c r="I2204" s="19">
        <v>0.03</v>
      </c>
      <c r="J2204" s="16" t="s">
        <v>595</v>
      </c>
      <c r="K2204" s="18">
        <v>24.21</v>
      </c>
      <c r="L2204" s="18">
        <v>4.13</v>
      </c>
      <c r="M2204" s="18">
        <v>1.23</v>
      </c>
      <c r="N2204" s="16" t="s">
        <v>437</v>
      </c>
      <c r="O2204" s="16" t="s">
        <v>606</v>
      </c>
      <c r="P2204" s="16" t="s">
        <v>68</v>
      </c>
      <c r="Q2204" s="16" t="s">
        <v>679</v>
      </c>
      <c r="R2204" s="16" t="s">
        <v>683</v>
      </c>
      <c r="S2204" s="16" t="s">
        <v>588</v>
      </c>
      <c r="T2204" s="20">
        <f>E2204+7</f>
        <v>42433</v>
      </c>
    </row>
    <row r="2205" spans="1:20" x14ac:dyDescent="0.2">
      <c r="A2205" s="16" t="s">
        <v>676</v>
      </c>
      <c r="B2205" s="2">
        <v>5054</v>
      </c>
      <c r="C2205" s="21" t="s">
        <v>598</v>
      </c>
      <c r="D2205" s="16">
        <v>36034</v>
      </c>
      <c r="E2205" s="22">
        <v>42598</v>
      </c>
      <c r="F2205" s="16" t="s">
        <v>581</v>
      </c>
      <c r="G2205" s="21">
        <v>10</v>
      </c>
      <c r="H2205" s="18">
        <f>G2205*L2205</f>
        <v>17.600000000000001</v>
      </c>
      <c r="I2205" s="23">
        <v>0</v>
      </c>
      <c r="J2205" s="16" t="s">
        <v>595</v>
      </c>
      <c r="K2205" s="24">
        <v>-1.02</v>
      </c>
      <c r="L2205" s="18">
        <v>1.76</v>
      </c>
      <c r="M2205" s="24">
        <v>0.7</v>
      </c>
      <c r="N2205" s="16" t="s">
        <v>247</v>
      </c>
      <c r="O2205" s="21" t="s">
        <v>600</v>
      </c>
      <c r="P2205" s="16" t="s">
        <v>70</v>
      </c>
      <c r="Q2205" s="21" t="s">
        <v>679</v>
      </c>
      <c r="R2205" s="16" t="s">
        <v>683</v>
      </c>
      <c r="S2205" s="21" t="s">
        <v>588</v>
      </c>
      <c r="T2205" s="20">
        <f>E2205+7</f>
        <v>42605</v>
      </c>
    </row>
    <row r="2206" spans="1:20" x14ac:dyDescent="0.2">
      <c r="A2206" s="16" t="s">
        <v>676</v>
      </c>
      <c r="B2206" s="4">
        <v>3991</v>
      </c>
      <c r="C2206" s="16" t="s">
        <v>598</v>
      </c>
      <c r="D2206" s="16">
        <v>28485</v>
      </c>
      <c r="E2206" s="17">
        <v>42320</v>
      </c>
      <c r="F2206" s="16" t="s">
        <v>581</v>
      </c>
      <c r="G2206" s="16">
        <v>12</v>
      </c>
      <c r="H2206" s="18">
        <f>G2206*L2206</f>
        <v>51.36</v>
      </c>
      <c r="I2206" s="19">
        <v>7.0000000000000007E-2</v>
      </c>
      <c r="J2206" s="16" t="s">
        <v>595</v>
      </c>
      <c r="K2206" s="18">
        <v>0.57999999999999996</v>
      </c>
      <c r="L2206" s="18">
        <v>4.28</v>
      </c>
      <c r="M2206" s="18">
        <v>0.94</v>
      </c>
      <c r="N2206" s="16" t="s">
        <v>639</v>
      </c>
      <c r="O2206" s="16" t="s">
        <v>599</v>
      </c>
      <c r="P2206" s="16" t="s">
        <v>70</v>
      </c>
      <c r="Q2206" s="16" t="s">
        <v>679</v>
      </c>
      <c r="R2206" s="16" t="s">
        <v>683</v>
      </c>
      <c r="S2206" s="16" t="s">
        <v>588</v>
      </c>
      <c r="T2206" s="20">
        <f>E2206+7</f>
        <v>42327</v>
      </c>
    </row>
    <row r="2207" spans="1:20" x14ac:dyDescent="0.2">
      <c r="A2207" s="16" t="s">
        <v>676</v>
      </c>
      <c r="B2207" s="2">
        <v>5310</v>
      </c>
      <c r="C2207" s="21" t="s">
        <v>598</v>
      </c>
      <c r="D2207" s="16">
        <v>37792</v>
      </c>
      <c r="E2207" s="22">
        <v>42306</v>
      </c>
      <c r="F2207" s="16" t="s">
        <v>581</v>
      </c>
      <c r="G2207" s="21">
        <v>14</v>
      </c>
      <c r="H2207" s="18">
        <f>G2207*L2207</f>
        <v>38.919999999999995</v>
      </c>
      <c r="I2207" s="23">
        <v>0.09</v>
      </c>
      <c r="J2207" s="16" t="s">
        <v>595</v>
      </c>
      <c r="K2207" s="24">
        <v>-5.36</v>
      </c>
      <c r="L2207" s="18">
        <v>2.78</v>
      </c>
      <c r="M2207" s="24">
        <v>0.97</v>
      </c>
      <c r="N2207" s="16" t="s">
        <v>623</v>
      </c>
      <c r="O2207" s="21" t="s">
        <v>607</v>
      </c>
      <c r="P2207" s="16" t="s">
        <v>71</v>
      </c>
      <c r="Q2207" s="21" t="s">
        <v>679</v>
      </c>
      <c r="R2207" s="16" t="s">
        <v>683</v>
      </c>
      <c r="S2207" s="21" t="s">
        <v>588</v>
      </c>
      <c r="T2207" s="20">
        <f>E2207+7</f>
        <v>42313</v>
      </c>
    </row>
    <row r="2208" spans="1:20" x14ac:dyDescent="0.2">
      <c r="A2208" s="16" t="s">
        <v>676</v>
      </c>
      <c r="B2208" s="4">
        <v>6592</v>
      </c>
      <c r="C2208" s="16" t="s">
        <v>598</v>
      </c>
      <c r="D2208" s="16">
        <v>46916</v>
      </c>
      <c r="E2208" s="17">
        <v>42219</v>
      </c>
      <c r="F2208" s="16" t="s">
        <v>581</v>
      </c>
      <c r="G2208" s="16">
        <v>40</v>
      </c>
      <c r="H2208" s="18">
        <f>G2208*L2208</f>
        <v>111.19999999999999</v>
      </c>
      <c r="I2208" s="19">
        <v>0</v>
      </c>
      <c r="J2208" s="16" t="s">
        <v>595</v>
      </c>
      <c r="K2208" s="18">
        <v>5.54</v>
      </c>
      <c r="L2208" s="18">
        <v>2.78</v>
      </c>
      <c r="M2208" s="18">
        <v>0.97</v>
      </c>
      <c r="N2208" s="16" t="s">
        <v>623</v>
      </c>
      <c r="O2208" s="16" t="s">
        <v>607</v>
      </c>
      <c r="P2208" s="16" t="s">
        <v>68</v>
      </c>
      <c r="Q2208" s="16" t="s">
        <v>679</v>
      </c>
      <c r="R2208" s="16" t="s">
        <v>683</v>
      </c>
      <c r="S2208" s="16" t="s">
        <v>588</v>
      </c>
      <c r="T2208" s="20">
        <f>E2208+7</f>
        <v>42226</v>
      </c>
    </row>
    <row r="2209" spans="1:20" x14ac:dyDescent="0.2">
      <c r="A2209" s="16" t="s">
        <v>676</v>
      </c>
      <c r="B2209" s="4">
        <v>3801</v>
      </c>
      <c r="C2209" s="21" t="s">
        <v>598</v>
      </c>
      <c r="D2209" s="16">
        <v>27106</v>
      </c>
      <c r="E2209" s="22">
        <v>42278</v>
      </c>
      <c r="F2209" s="16" t="s">
        <v>581</v>
      </c>
      <c r="G2209" s="21">
        <v>50</v>
      </c>
      <c r="H2209" s="18">
        <f>G2209*L2209</f>
        <v>533.5</v>
      </c>
      <c r="I2209" s="23">
        <v>0.08</v>
      </c>
      <c r="J2209" s="16" t="s">
        <v>595</v>
      </c>
      <c r="K2209" s="24">
        <v>232.58</v>
      </c>
      <c r="L2209" s="18">
        <v>10.67</v>
      </c>
      <c r="M2209" s="24">
        <v>1.39</v>
      </c>
      <c r="N2209" s="16" t="s">
        <v>638</v>
      </c>
      <c r="O2209" s="21" t="s">
        <v>599</v>
      </c>
      <c r="P2209" s="16" t="s">
        <v>68</v>
      </c>
      <c r="Q2209" s="21" t="s">
        <v>679</v>
      </c>
      <c r="R2209" s="16" t="s">
        <v>682</v>
      </c>
      <c r="S2209" s="21" t="s">
        <v>591</v>
      </c>
      <c r="T2209" s="20">
        <f>E2209+7</f>
        <v>42285</v>
      </c>
    </row>
    <row r="2210" spans="1:20" x14ac:dyDescent="0.2">
      <c r="A2210" s="16" t="s">
        <v>676</v>
      </c>
      <c r="B2210" s="2">
        <v>5599</v>
      </c>
      <c r="C2210" s="16" t="s">
        <v>598</v>
      </c>
      <c r="D2210" s="16">
        <v>39683</v>
      </c>
      <c r="E2210" s="17">
        <v>42165</v>
      </c>
      <c r="F2210" s="16" t="s">
        <v>581</v>
      </c>
      <c r="G2210" s="16">
        <v>41</v>
      </c>
      <c r="H2210" s="18">
        <f>G2210*L2210</f>
        <v>8941.2800000000007</v>
      </c>
      <c r="I2210" s="19">
        <v>0.1</v>
      </c>
      <c r="J2210" s="16" t="s">
        <v>595</v>
      </c>
      <c r="K2210" s="18">
        <v>2113.9499999999998</v>
      </c>
      <c r="L2210" s="18">
        <v>218.08</v>
      </c>
      <c r="M2210" s="18">
        <v>18.059999999999999</v>
      </c>
      <c r="N2210" s="16" t="s">
        <v>635</v>
      </c>
      <c r="O2210" s="16" t="s">
        <v>599</v>
      </c>
      <c r="P2210" s="16" t="s">
        <v>71</v>
      </c>
      <c r="Q2210" s="16" t="s">
        <v>680</v>
      </c>
      <c r="R2210" s="16" t="s">
        <v>696</v>
      </c>
      <c r="S2210" s="16" t="s">
        <v>589</v>
      </c>
      <c r="T2210" s="20">
        <f>E2210+7</f>
        <v>42172</v>
      </c>
    </row>
    <row r="2211" spans="1:20" x14ac:dyDescent="0.2">
      <c r="A2211" s="16" t="s">
        <v>676</v>
      </c>
      <c r="B2211" s="2">
        <v>488</v>
      </c>
      <c r="C2211" s="21" t="s">
        <v>598</v>
      </c>
      <c r="D2211" s="16">
        <v>3393</v>
      </c>
      <c r="E2211" s="22">
        <v>42127</v>
      </c>
      <c r="F2211" s="16" t="s">
        <v>581</v>
      </c>
      <c r="G2211" s="21">
        <v>7</v>
      </c>
      <c r="H2211" s="18">
        <f>G2211*L2211</f>
        <v>111.86</v>
      </c>
      <c r="I2211" s="23">
        <v>0.04</v>
      </c>
      <c r="J2211" s="16" t="s">
        <v>594</v>
      </c>
      <c r="K2211" s="24">
        <v>-5.57</v>
      </c>
      <c r="L2211" s="18">
        <v>15.98</v>
      </c>
      <c r="M2211" s="24">
        <v>4</v>
      </c>
      <c r="N2211" s="16" t="s">
        <v>635</v>
      </c>
      <c r="O2211" s="21" t="s">
        <v>599</v>
      </c>
      <c r="P2211" s="16" t="s">
        <v>70</v>
      </c>
      <c r="Q2211" s="21" t="s">
        <v>681</v>
      </c>
      <c r="R2211" s="16" t="s">
        <v>689</v>
      </c>
      <c r="S2211" s="21" t="s">
        <v>591</v>
      </c>
      <c r="T2211" s="20">
        <f>E2211+7</f>
        <v>42134</v>
      </c>
    </row>
    <row r="2212" spans="1:20" x14ac:dyDescent="0.2">
      <c r="A2212" s="16" t="s">
        <v>676</v>
      </c>
      <c r="B2212" s="4">
        <v>1228</v>
      </c>
      <c r="C2212" s="16" t="s">
        <v>598</v>
      </c>
      <c r="D2212" s="16">
        <v>8995</v>
      </c>
      <c r="E2212" s="17">
        <v>42080</v>
      </c>
      <c r="F2212" s="16" t="s">
        <v>581</v>
      </c>
      <c r="G2212" s="16">
        <v>35</v>
      </c>
      <c r="H2212" s="18">
        <f>G2212*L2212</f>
        <v>3580.5</v>
      </c>
      <c r="I2212" s="19">
        <v>0.08</v>
      </c>
      <c r="J2212" s="16" t="s">
        <v>594</v>
      </c>
      <c r="K2212" s="18">
        <v>737.94</v>
      </c>
      <c r="L2212" s="18">
        <v>102.3</v>
      </c>
      <c r="M2212" s="18">
        <v>21.26</v>
      </c>
      <c r="N2212" s="16" t="s">
        <v>624</v>
      </c>
      <c r="O2212" s="16" t="s">
        <v>607</v>
      </c>
      <c r="P2212" s="16" t="s">
        <v>70</v>
      </c>
      <c r="Q2212" s="16" t="s">
        <v>680</v>
      </c>
      <c r="R2212" s="16" t="s">
        <v>687</v>
      </c>
      <c r="S2212" s="16" t="s">
        <v>589</v>
      </c>
      <c r="T2212" s="20">
        <f>E2212+7</f>
        <v>42087</v>
      </c>
    </row>
    <row r="2213" spans="1:20" x14ac:dyDescent="0.2">
      <c r="A2213" s="16" t="s">
        <v>676</v>
      </c>
      <c r="B2213" s="4">
        <v>5108</v>
      </c>
      <c r="C2213" s="21" t="s">
        <v>598</v>
      </c>
      <c r="D2213" s="16">
        <v>36390</v>
      </c>
      <c r="E2213" s="22">
        <v>42594</v>
      </c>
      <c r="F2213" s="16" t="s">
        <v>581</v>
      </c>
      <c r="G2213" s="21">
        <v>3</v>
      </c>
      <c r="H2213" s="18">
        <f>G2213*L2213</f>
        <v>377.96999999999997</v>
      </c>
      <c r="I2213" s="23">
        <v>0.05</v>
      </c>
      <c r="J2213" s="16" t="s">
        <v>595</v>
      </c>
      <c r="K2213" s="24">
        <v>-541.33199999999999</v>
      </c>
      <c r="L2213" s="18">
        <v>125.99</v>
      </c>
      <c r="M2213" s="24">
        <v>8.99</v>
      </c>
      <c r="N2213" s="16" t="s">
        <v>381</v>
      </c>
      <c r="O2213" s="21" t="s">
        <v>600</v>
      </c>
      <c r="P2213" s="16" t="s">
        <v>71</v>
      </c>
      <c r="Q2213" s="21" t="s">
        <v>681</v>
      </c>
      <c r="R2213" s="16" t="s">
        <v>688</v>
      </c>
      <c r="S2213" s="21" t="s">
        <v>591</v>
      </c>
      <c r="T2213" s="20">
        <f>E2213+7</f>
        <v>42601</v>
      </c>
    </row>
    <row r="2214" spans="1:20" x14ac:dyDescent="0.2">
      <c r="A2214" s="16" t="s">
        <v>676</v>
      </c>
      <c r="B2214" s="2">
        <v>98</v>
      </c>
      <c r="C2214" s="16" t="s">
        <v>598</v>
      </c>
      <c r="D2214" s="16">
        <v>613</v>
      </c>
      <c r="E2214" s="17">
        <v>42111</v>
      </c>
      <c r="F2214" s="16" t="s">
        <v>581</v>
      </c>
      <c r="G2214" s="16">
        <v>22</v>
      </c>
      <c r="H2214" s="18">
        <f>G2214*L2214</f>
        <v>940.71999999999991</v>
      </c>
      <c r="I2214" s="19">
        <v>0.09</v>
      </c>
      <c r="J2214" s="16" t="s">
        <v>595</v>
      </c>
      <c r="K2214" s="18">
        <v>127.7</v>
      </c>
      <c r="L2214" s="18">
        <v>42.76</v>
      </c>
      <c r="M2214" s="18">
        <v>6.22</v>
      </c>
      <c r="N2214" s="16" t="s">
        <v>639</v>
      </c>
      <c r="O2214" s="16" t="s">
        <v>606</v>
      </c>
      <c r="P2214" s="16" t="s">
        <v>71</v>
      </c>
      <c r="Q2214" s="16" t="s">
        <v>679</v>
      </c>
      <c r="R2214" s="16" t="s">
        <v>692</v>
      </c>
      <c r="S2214" s="16" t="s">
        <v>591</v>
      </c>
      <c r="T2214" s="20">
        <f>E2214+7</f>
        <v>42118</v>
      </c>
    </row>
    <row r="2215" spans="1:20" x14ac:dyDescent="0.2">
      <c r="A2215" s="16" t="s">
        <v>676</v>
      </c>
      <c r="B2215" s="2">
        <v>1386</v>
      </c>
      <c r="C2215" s="21" t="s">
        <v>598</v>
      </c>
      <c r="D2215" s="16">
        <v>10053</v>
      </c>
      <c r="E2215" s="22">
        <v>42318</v>
      </c>
      <c r="F2215" s="16" t="s">
        <v>581</v>
      </c>
      <c r="G2215" s="21">
        <v>31</v>
      </c>
      <c r="H2215" s="18">
        <f>G2215*L2215</f>
        <v>151.59</v>
      </c>
      <c r="I2215" s="23">
        <v>0</v>
      </c>
      <c r="J2215" s="16" t="s">
        <v>595</v>
      </c>
      <c r="K2215" s="24">
        <v>-109.86</v>
      </c>
      <c r="L2215" s="18">
        <v>4.8899999999999997</v>
      </c>
      <c r="M2215" s="24">
        <v>4.93</v>
      </c>
      <c r="N2215" s="16" t="s">
        <v>471</v>
      </c>
      <c r="O2215" s="21" t="s">
        <v>606</v>
      </c>
      <c r="P2215" s="16" t="s">
        <v>69</v>
      </c>
      <c r="Q2215" s="21" t="s">
        <v>681</v>
      </c>
      <c r="R2215" s="16" t="s">
        <v>689</v>
      </c>
      <c r="S2215" s="21" t="s">
        <v>592</v>
      </c>
      <c r="T2215" s="20">
        <f>E2215+7</f>
        <v>42325</v>
      </c>
    </row>
    <row r="2216" spans="1:20" x14ac:dyDescent="0.2">
      <c r="A2216" s="16" t="s">
        <v>676</v>
      </c>
      <c r="B2216" s="4">
        <v>834</v>
      </c>
      <c r="C2216" s="16" t="s">
        <v>598</v>
      </c>
      <c r="D2216" s="16">
        <v>5986</v>
      </c>
      <c r="E2216" s="17">
        <v>42420</v>
      </c>
      <c r="F2216" s="16" t="s">
        <v>581</v>
      </c>
      <c r="G2216" s="16">
        <v>41</v>
      </c>
      <c r="H2216" s="18">
        <f>G2216*L2216</f>
        <v>200.48999999999998</v>
      </c>
      <c r="I2216" s="19">
        <v>0.03</v>
      </c>
      <c r="J2216" s="16" t="s">
        <v>595</v>
      </c>
      <c r="K2216" s="18">
        <v>-148.77000000000001</v>
      </c>
      <c r="L2216" s="18">
        <v>4.8899999999999997</v>
      </c>
      <c r="M2216" s="18">
        <v>4.93</v>
      </c>
      <c r="N2216" s="16" t="s">
        <v>639</v>
      </c>
      <c r="O2216" s="16" t="s">
        <v>599</v>
      </c>
      <c r="P2216" s="16" t="s">
        <v>69</v>
      </c>
      <c r="Q2216" s="16" t="s">
        <v>681</v>
      </c>
      <c r="R2216" s="16" t="s">
        <v>689</v>
      </c>
      <c r="S2216" s="16" t="s">
        <v>592</v>
      </c>
      <c r="T2216" s="20">
        <f>E2216+7</f>
        <v>42427</v>
      </c>
    </row>
    <row r="2217" spans="1:20" x14ac:dyDescent="0.2">
      <c r="A2217" s="16" t="s">
        <v>676</v>
      </c>
      <c r="B2217" s="4">
        <v>7177</v>
      </c>
      <c r="C2217" s="21" t="s">
        <v>598</v>
      </c>
      <c r="D2217" s="16">
        <v>51205</v>
      </c>
      <c r="E2217" s="22">
        <v>42653</v>
      </c>
      <c r="F2217" s="16" t="s">
        <v>581</v>
      </c>
      <c r="G2217" s="21">
        <v>17</v>
      </c>
      <c r="H2217" s="18">
        <f>G2217*L2217</f>
        <v>220.49</v>
      </c>
      <c r="I2217" s="23">
        <v>0.04</v>
      </c>
      <c r="J2217" s="16" t="s">
        <v>594</v>
      </c>
      <c r="K2217" s="24">
        <v>88.884500000000003</v>
      </c>
      <c r="L2217" s="18">
        <v>12.97</v>
      </c>
      <c r="M2217" s="24">
        <v>1.49</v>
      </c>
      <c r="N2217" s="16" t="s">
        <v>623</v>
      </c>
      <c r="O2217" s="21" t="s">
        <v>607</v>
      </c>
      <c r="P2217" s="16" t="s">
        <v>68</v>
      </c>
      <c r="Q2217" s="21" t="s">
        <v>679</v>
      </c>
      <c r="R2217" s="16" t="s">
        <v>691</v>
      </c>
      <c r="S2217" s="21" t="s">
        <v>591</v>
      </c>
      <c r="T2217" s="20">
        <f>E2217+7</f>
        <v>42660</v>
      </c>
    </row>
    <row r="2218" spans="1:20" x14ac:dyDescent="0.2">
      <c r="A2218" s="16" t="s">
        <v>676</v>
      </c>
      <c r="B2218" s="4">
        <v>4617</v>
      </c>
      <c r="C2218" s="16" t="s">
        <v>598</v>
      </c>
      <c r="D2218" s="16">
        <v>32871</v>
      </c>
      <c r="E2218" s="17">
        <v>42608</v>
      </c>
      <c r="F2218" s="16" t="s">
        <v>581</v>
      </c>
      <c r="G2218" s="16">
        <v>9</v>
      </c>
      <c r="H2218" s="18">
        <f>G2218*L2218</f>
        <v>98.73</v>
      </c>
      <c r="I2218" s="19">
        <v>0.04</v>
      </c>
      <c r="J2218" s="16" t="s">
        <v>595</v>
      </c>
      <c r="K2218" s="18">
        <v>-57.65</v>
      </c>
      <c r="L2218" s="18">
        <v>10.97</v>
      </c>
      <c r="M2218" s="18">
        <v>6.5</v>
      </c>
      <c r="N2218" s="16" t="s">
        <v>442</v>
      </c>
      <c r="O2218" s="16" t="s">
        <v>600</v>
      </c>
      <c r="P2218" s="16" t="s">
        <v>69</v>
      </c>
      <c r="Q2218" s="16" t="s">
        <v>681</v>
      </c>
      <c r="R2218" s="16" t="s">
        <v>689</v>
      </c>
      <c r="S2218" s="16" t="s">
        <v>591</v>
      </c>
      <c r="T2218" s="20">
        <f>E2218+7</f>
        <v>42615</v>
      </c>
    </row>
    <row r="2219" spans="1:20" x14ac:dyDescent="0.2">
      <c r="A2219" s="16" t="s">
        <v>676</v>
      </c>
      <c r="B2219" s="4">
        <v>806</v>
      </c>
      <c r="C2219" s="21" t="s">
        <v>598</v>
      </c>
      <c r="D2219" s="16">
        <v>5767</v>
      </c>
      <c r="E2219" s="22">
        <v>42427</v>
      </c>
      <c r="F2219" s="16" t="s">
        <v>581</v>
      </c>
      <c r="G2219" s="21">
        <v>31</v>
      </c>
      <c r="H2219" s="18">
        <f>G2219*L2219</f>
        <v>2572.69</v>
      </c>
      <c r="I2219" s="23">
        <v>0.08</v>
      </c>
      <c r="J2219" s="16" t="s">
        <v>595</v>
      </c>
      <c r="K2219" s="24">
        <v>756.1</v>
      </c>
      <c r="L2219" s="18">
        <v>82.99</v>
      </c>
      <c r="M2219" s="24">
        <v>5.5</v>
      </c>
      <c r="N2219" s="16" t="s">
        <v>628</v>
      </c>
      <c r="O2219" s="21" t="s">
        <v>607</v>
      </c>
      <c r="P2219" s="16" t="s">
        <v>69</v>
      </c>
      <c r="Q2219" s="21" t="s">
        <v>681</v>
      </c>
      <c r="R2219" s="16" t="s">
        <v>689</v>
      </c>
      <c r="S2219" s="21" t="s">
        <v>591</v>
      </c>
      <c r="T2219" s="20">
        <f>E2219+7</f>
        <v>42434</v>
      </c>
    </row>
    <row r="2220" spans="1:20" x14ac:dyDescent="0.2">
      <c r="A2220" s="16" t="s">
        <v>676</v>
      </c>
      <c r="B2220" s="4">
        <v>4591</v>
      </c>
      <c r="C2220" s="16" t="s">
        <v>598</v>
      </c>
      <c r="D2220" s="16">
        <v>32647</v>
      </c>
      <c r="E2220" s="17">
        <v>42265</v>
      </c>
      <c r="F2220" s="16" t="s">
        <v>581</v>
      </c>
      <c r="G2220" s="16">
        <v>32</v>
      </c>
      <c r="H2220" s="18">
        <f>G2220*L2220</f>
        <v>671.04</v>
      </c>
      <c r="I2220" s="19">
        <v>7.0000000000000007E-2</v>
      </c>
      <c r="J2220" s="16" t="s">
        <v>595</v>
      </c>
      <c r="K2220" s="18">
        <v>-56.83</v>
      </c>
      <c r="L2220" s="18">
        <v>20.97</v>
      </c>
      <c r="M2220" s="18">
        <v>4</v>
      </c>
      <c r="N2220" s="16" t="s">
        <v>623</v>
      </c>
      <c r="O2220" s="16" t="s">
        <v>607</v>
      </c>
      <c r="P2220" s="16" t="s">
        <v>70</v>
      </c>
      <c r="Q2220" s="16" t="s">
        <v>681</v>
      </c>
      <c r="R2220" s="16" t="s">
        <v>689</v>
      </c>
      <c r="S2220" s="16" t="s">
        <v>591</v>
      </c>
      <c r="T2220" s="20">
        <f>E2220+7</f>
        <v>42272</v>
      </c>
    </row>
    <row r="2221" spans="1:20" x14ac:dyDescent="0.2">
      <c r="A2221" s="16" t="s">
        <v>676</v>
      </c>
      <c r="B2221" s="2">
        <v>1407</v>
      </c>
      <c r="C2221" s="21" t="s">
        <v>598</v>
      </c>
      <c r="D2221" s="16">
        <v>10213</v>
      </c>
      <c r="E2221" s="22">
        <v>41991</v>
      </c>
      <c r="F2221" s="16" t="s">
        <v>581</v>
      </c>
      <c r="G2221" s="21">
        <v>12</v>
      </c>
      <c r="H2221" s="18">
        <f>G2221*L2221</f>
        <v>479.76</v>
      </c>
      <c r="I2221" s="23">
        <v>0.04</v>
      </c>
      <c r="J2221" s="16" t="s">
        <v>595</v>
      </c>
      <c r="K2221" s="24">
        <v>-79.180000000000007</v>
      </c>
      <c r="L2221" s="18">
        <v>39.979999999999997</v>
      </c>
      <c r="M2221" s="24">
        <v>4</v>
      </c>
      <c r="N2221" s="16" t="s">
        <v>631</v>
      </c>
      <c r="O2221" s="21" t="s">
        <v>607</v>
      </c>
      <c r="P2221" s="16" t="s">
        <v>71</v>
      </c>
      <c r="Q2221" s="21" t="s">
        <v>681</v>
      </c>
      <c r="R2221" s="16" t="s">
        <v>689</v>
      </c>
      <c r="S2221" s="21" t="s">
        <v>591</v>
      </c>
      <c r="T2221" s="20">
        <f>E2221+7</f>
        <v>41998</v>
      </c>
    </row>
    <row r="2222" spans="1:20" x14ac:dyDescent="0.2">
      <c r="A2222" s="16" t="s">
        <v>676</v>
      </c>
      <c r="B2222" s="2">
        <v>4049</v>
      </c>
      <c r="C2222" s="16" t="s">
        <v>598</v>
      </c>
      <c r="D2222" s="16">
        <v>28870</v>
      </c>
      <c r="E2222" s="17">
        <v>42257</v>
      </c>
      <c r="F2222" s="16" t="s">
        <v>581</v>
      </c>
      <c r="G2222" s="16">
        <v>27</v>
      </c>
      <c r="H2222" s="18">
        <f>G2222*L2222</f>
        <v>1106.4599999999998</v>
      </c>
      <c r="I2222" s="19">
        <v>0.03</v>
      </c>
      <c r="J2222" s="16" t="s">
        <v>595</v>
      </c>
      <c r="K2222" s="18">
        <v>66.36</v>
      </c>
      <c r="L2222" s="18">
        <v>40.98</v>
      </c>
      <c r="M2222" s="18">
        <v>6.5</v>
      </c>
      <c r="N2222" s="16" t="s">
        <v>633</v>
      </c>
      <c r="O2222" s="16" t="s">
        <v>599</v>
      </c>
      <c r="P2222" s="16" t="s">
        <v>71</v>
      </c>
      <c r="Q2222" s="16" t="s">
        <v>681</v>
      </c>
      <c r="R2222" s="16" t="s">
        <v>689</v>
      </c>
      <c r="S2222" s="16" t="s">
        <v>591</v>
      </c>
      <c r="T2222" s="20">
        <f>E2222+7</f>
        <v>42264</v>
      </c>
    </row>
    <row r="2223" spans="1:20" x14ac:dyDescent="0.2">
      <c r="A2223" s="16" t="s">
        <v>676</v>
      </c>
      <c r="B2223" s="2">
        <v>5914</v>
      </c>
      <c r="C2223" s="21" t="s">
        <v>598</v>
      </c>
      <c r="D2223" s="16">
        <v>41926</v>
      </c>
      <c r="E2223" s="22">
        <v>41979</v>
      </c>
      <c r="F2223" s="16" t="s">
        <v>581</v>
      </c>
      <c r="G2223" s="21">
        <v>43</v>
      </c>
      <c r="H2223" s="18">
        <f>G2223*L2223</f>
        <v>1494.6799999999998</v>
      </c>
      <c r="I2223" s="23">
        <v>0</v>
      </c>
      <c r="J2223" s="16" t="s">
        <v>595</v>
      </c>
      <c r="K2223" s="24">
        <v>287.74</v>
      </c>
      <c r="L2223" s="18">
        <v>34.76</v>
      </c>
      <c r="M2223" s="24">
        <v>8.2200000000000006</v>
      </c>
      <c r="N2223" s="16" t="s">
        <v>632</v>
      </c>
      <c r="O2223" s="21" t="s">
        <v>599</v>
      </c>
      <c r="P2223" s="16" t="s">
        <v>69</v>
      </c>
      <c r="Q2223" s="21" t="s">
        <v>679</v>
      </c>
      <c r="R2223" s="16" t="s">
        <v>692</v>
      </c>
      <c r="S2223" s="21" t="s">
        <v>591</v>
      </c>
      <c r="T2223" s="20">
        <f>E2223+7</f>
        <v>41986</v>
      </c>
    </row>
    <row r="2224" spans="1:20" x14ac:dyDescent="0.2">
      <c r="A2224" s="16" t="s">
        <v>676</v>
      </c>
      <c r="B2224" s="2">
        <v>99</v>
      </c>
      <c r="C2224" s="16" t="s">
        <v>598</v>
      </c>
      <c r="D2224" s="16">
        <v>614</v>
      </c>
      <c r="E2224" s="17">
        <v>42643</v>
      </c>
      <c r="F2224" s="16" t="s">
        <v>581</v>
      </c>
      <c r="G2224" s="16">
        <v>41</v>
      </c>
      <c r="H2224" s="18">
        <f>G2224*L2224</f>
        <v>587.93999999999994</v>
      </c>
      <c r="I2224" s="19">
        <v>0</v>
      </c>
      <c r="J2224" s="16" t="s">
        <v>595</v>
      </c>
      <c r="K2224" s="18">
        <v>163.81</v>
      </c>
      <c r="L2224" s="18">
        <v>14.34</v>
      </c>
      <c r="M2224" s="18">
        <v>5</v>
      </c>
      <c r="N2224" s="16" t="s">
        <v>631</v>
      </c>
      <c r="O2224" s="16" t="s">
        <v>607</v>
      </c>
      <c r="P2224" s="16" t="s">
        <v>71</v>
      </c>
      <c r="Q2224" s="16" t="s">
        <v>680</v>
      </c>
      <c r="R2224" s="16" t="s">
        <v>687</v>
      </c>
      <c r="S2224" s="16" t="s">
        <v>592</v>
      </c>
      <c r="T2224" s="20">
        <f>E2224+7</f>
        <v>42650</v>
      </c>
    </row>
    <row r="2225" spans="1:20" x14ac:dyDescent="0.2">
      <c r="A2225" s="16" t="s">
        <v>676</v>
      </c>
      <c r="B2225" s="2">
        <v>5540</v>
      </c>
      <c r="C2225" s="21" t="s">
        <v>598</v>
      </c>
      <c r="D2225" s="16">
        <v>39266</v>
      </c>
      <c r="E2225" s="22">
        <v>42548</v>
      </c>
      <c r="F2225" s="16" t="s">
        <v>581</v>
      </c>
      <c r="G2225" s="21">
        <v>4</v>
      </c>
      <c r="H2225" s="18">
        <f>G2225*L2225</f>
        <v>62.28</v>
      </c>
      <c r="I2225" s="23">
        <v>0.02</v>
      </c>
      <c r="J2225" s="16" t="s">
        <v>595</v>
      </c>
      <c r="K2225" s="24">
        <v>3.72</v>
      </c>
      <c r="L2225" s="18">
        <v>15.57</v>
      </c>
      <c r="M2225" s="24">
        <v>1.39</v>
      </c>
      <c r="N2225" s="16" t="s">
        <v>625</v>
      </c>
      <c r="O2225" s="21" t="s">
        <v>607</v>
      </c>
      <c r="P2225" s="16" t="s">
        <v>69</v>
      </c>
      <c r="Q2225" s="21" t="s">
        <v>679</v>
      </c>
      <c r="R2225" s="16" t="s">
        <v>682</v>
      </c>
      <c r="S2225" s="21" t="s">
        <v>591</v>
      </c>
      <c r="T2225" s="20">
        <f>E2225+7</f>
        <v>42555</v>
      </c>
    </row>
    <row r="2226" spans="1:20" x14ac:dyDescent="0.2">
      <c r="A2226" s="16" t="s">
        <v>676</v>
      </c>
      <c r="B2226" s="2">
        <v>1298</v>
      </c>
      <c r="C2226" s="16" t="s">
        <v>598</v>
      </c>
      <c r="D2226" s="16">
        <v>9505</v>
      </c>
      <c r="E2226" s="17">
        <v>42467</v>
      </c>
      <c r="F2226" s="16" t="s">
        <v>581</v>
      </c>
      <c r="G2226" s="16">
        <v>5</v>
      </c>
      <c r="H2226" s="18">
        <f>G2226*L2226</f>
        <v>164.89999999999998</v>
      </c>
      <c r="I2226" s="19">
        <v>0.1</v>
      </c>
      <c r="J2226" s="16" t="s">
        <v>595</v>
      </c>
      <c r="K2226" s="18">
        <v>-127.7</v>
      </c>
      <c r="L2226" s="18">
        <v>32.979999999999997</v>
      </c>
      <c r="M2226" s="18">
        <v>5.5</v>
      </c>
      <c r="N2226" s="16" t="s">
        <v>627</v>
      </c>
      <c r="O2226" s="16" t="s">
        <v>607</v>
      </c>
      <c r="P2226" s="16" t="s">
        <v>68</v>
      </c>
      <c r="Q2226" s="16" t="s">
        <v>681</v>
      </c>
      <c r="R2226" s="16" t="s">
        <v>689</v>
      </c>
      <c r="S2226" s="16" t="s">
        <v>591</v>
      </c>
      <c r="T2226" s="20">
        <f>E2226+7</f>
        <v>42474</v>
      </c>
    </row>
    <row r="2227" spans="1:20" x14ac:dyDescent="0.2">
      <c r="A2227" s="16" t="s">
        <v>676</v>
      </c>
      <c r="B2227" s="2">
        <v>7116</v>
      </c>
      <c r="C2227" s="21" t="s">
        <v>598</v>
      </c>
      <c r="D2227" s="16">
        <v>50784</v>
      </c>
      <c r="E2227" s="22">
        <v>42349</v>
      </c>
      <c r="F2227" s="16" t="s">
        <v>581</v>
      </c>
      <c r="G2227" s="21">
        <v>20</v>
      </c>
      <c r="H2227" s="18">
        <f>G2227*L2227</f>
        <v>659.59999999999991</v>
      </c>
      <c r="I2227" s="23">
        <v>0.04</v>
      </c>
      <c r="J2227" s="16" t="s">
        <v>595</v>
      </c>
      <c r="K2227" s="24">
        <v>-130.88</v>
      </c>
      <c r="L2227" s="18">
        <v>32.979999999999997</v>
      </c>
      <c r="M2227" s="24">
        <v>5.5</v>
      </c>
      <c r="N2227" s="16" t="s">
        <v>639</v>
      </c>
      <c r="O2227" s="21" t="s">
        <v>599</v>
      </c>
      <c r="P2227" s="16" t="s">
        <v>71</v>
      </c>
      <c r="Q2227" s="21" t="s">
        <v>681</v>
      </c>
      <c r="R2227" s="16" t="s">
        <v>689</v>
      </c>
      <c r="S2227" s="21" t="s">
        <v>591</v>
      </c>
      <c r="T2227" s="20">
        <f>E2227+7</f>
        <v>42356</v>
      </c>
    </row>
    <row r="2228" spans="1:20" x14ac:dyDescent="0.2">
      <c r="A2228" s="16" t="s">
        <v>676</v>
      </c>
      <c r="B2228" s="4">
        <v>3565</v>
      </c>
      <c r="C2228" s="16" t="s">
        <v>598</v>
      </c>
      <c r="D2228" s="16">
        <v>25442</v>
      </c>
      <c r="E2228" s="17">
        <v>42313</v>
      </c>
      <c r="F2228" s="16" t="s">
        <v>581</v>
      </c>
      <c r="G2228" s="16">
        <v>40</v>
      </c>
      <c r="H2228" s="18">
        <f>G2228*L2228</f>
        <v>453.6</v>
      </c>
      <c r="I2228" s="19">
        <v>0.02</v>
      </c>
      <c r="J2228" s="16" t="s">
        <v>595</v>
      </c>
      <c r="K2228" s="18">
        <v>67.599999999999994</v>
      </c>
      <c r="L2228" s="18">
        <v>11.34</v>
      </c>
      <c r="M2228" s="18">
        <v>5.01</v>
      </c>
      <c r="N2228" s="16" t="s">
        <v>529</v>
      </c>
      <c r="O2228" s="16" t="s">
        <v>606</v>
      </c>
      <c r="P2228" s="16" t="s">
        <v>68</v>
      </c>
      <c r="Q2228" s="16" t="s">
        <v>679</v>
      </c>
      <c r="R2228" s="16" t="s">
        <v>686</v>
      </c>
      <c r="S2228" s="16" t="s">
        <v>591</v>
      </c>
      <c r="T2228" s="20">
        <f>E2228+7</f>
        <v>42320</v>
      </c>
    </row>
    <row r="2229" spans="1:20" x14ac:dyDescent="0.2">
      <c r="A2229" s="16" t="s">
        <v>676</v>
      </c>
      <c r="B2229" s="4">
        <v>6919</v>
      </c>
      <c r="C2229" s="21" t="s">
        <v>598</v>
      </c>
      <c r="D2229" s="16">
        <v>49349</v>
      </c>
      <c r="E2229" s="22">
        <v>42095</v>
      </c>
      <c r="F2229" s="16" t="s">
        <v>581</v>
      </c>
      <c r="G2229" s="21">
        <v>11</v>
      </c>
      <c r="H2229" s="18">
        <f>G2229*L2229</f>
        <v>124.74</v>
      </c>
      <c r="I2229" s="23">
        <v>7.0000000000000007E-2</v>
      </c>
      <c r="J2229" s="16" t="s">
        <v>595</v>
      </c>
      <c r="K2229" s="24">
        <v>0.64000000000000057</v>
      </c>
      <c r="L2229" s="18">
        <v>11.34</v>
      </c>
      <c r="M2229" s="24">
        <v>5.01</v>
      </c>
      <c r="N2229" s="16" t="s">
        <v>624</v>
      </c>
      <c r="O2229" s="21" t="s">
        <v>607</v>
      </c>
      <c r="P2229" s="16" t="s">
        <v>68</v>
      </c>
      <c r="Q2229" s="21" t="s">
        <v>679</v>
      </c>
      <c r="R2229" s="16" t="s">
        <v>686</v>
      </c>
      <c r="S2229" s="21" t="s">
        <v>591</v>
      </c>
      <c r="T2229" s="20">
        <f>E2229+7</f>
        <v>42102</v>
      </c>
    </row>
    <row r="2230" spans="1:20" x14ac:dyDescent="0.2">
      <c r="A2230" s="16" t="s">
        <v>676</v>
      </c>
      <c r="B2230" s="4">
        <v>4286</v>
      </c>
      <c r="C2230" s="16" t="s">
        <v>598</v>
      </c>
      <c r="D2230" s="16">
        <v>30532</v>
      </c>
      <c r="E2230" s="17">
        <v>42273</v>
      </c>
      <c r="F2230" s="16" t="s">
        <v>581</v>
      </c>
      <c r="G2230" s="16">
        <v>45</v>
      </c>
      <c r="H2230" s="18">
        <f>G2230*L2230</f>
        <v>510.3</v>
      </c>
      <c r="I2230" s="19">
        <v>0.05</v>
      </c>
      <c r="J2230" s="16" t="s">
        <v>595</v>
      </c>
      <c r="K2230" s="18">
        <v>82.19</v>
      </c>
      <c r="L2230" s="18">
        <v>11.34</v>
      </c>
      <c r="M2230" s="18">
        <v>5.01</v>
      </c>
      <c r="N2230" s="16" t="s">
        <v>453</v>
      </c>
      <c r="O2230" s="16" t="s">
        <v>600</v>
      </c>
      <c r="P2230" s="16" t="s">
        <v>68</v>
      </c>
      <c r="Q2230" s="16" t="s">
        <v>679</v>
      </c>
      <c r="R2230" s="16" t="s">
        <v>686</v>
      </c>
      <c r="S2230" s="16" t="s">
        <v>591</v>
      </c>
      <c r="T2230" s="20">
        <f>E2230+7</f>
        <v>42280</v>
      </c>
    </row>
    <row r="2231" spans="1:20" x14ac:dyDescent="0.2">
      <c r="A2231" s="16" t="s">
        <v>676</v>
      </c>
      <c r="B2231" s="4">
        <v>4588</v>
      </c>
      <c r="C2231" s="21" t="s">
        <v>598</v>
      </c>
      <c r="D2231" s="16">
        <v>32640</v>
      </c>
      <c r="E2231" s="22">
        <v>42567</v>
      </c>
      <c r="F2231" s="16" t="s">
        <v>581</v>
      </c>
      <c r="G2231" s="21">
        <v>12</v>
      </c>
      <c r="H2231" s="18">
        <f>G2231*L2231</f>
        <v>147.35999999999999</v>
      </c>
      <c r="I2231" s="23">
        <v>0.04</v>
      </c>
      <c r="J2231" s="16" t="s">
        <v>594</v>
      </c>
      <c r="K2231" s="24">
        <v>3.91</v>
      </c>
      <c r="L2231" s="18">
        <v>12.28</v>
      </c>
      <c r="M2231" s="24">
        <v>6.47</v>
      </c>
      <c r="N2231" s="16" t="s">
        <v>40</v>
      </c>
      <c r="O2231" s="21" t="s">
        <v>606</v>
      </c>
      <c r="P2231" s="16" t="s">
        <v>69</v>
      </c>
      <c r="Q2231" s="21" t="s">
        <v>679</v>
      </c>
      <c r="R2231" s="16" t="s">
        <v>686</v>
      </c>
      <c r="S2231" s="21" t="s">
        <v>591</v>
      </c>
      <c r="T2231" s="20">
        <f>E2231+7</f>
        <v>42574</v>
      </c>
    </row>
    <row r="2232" spans="1:20" x14ac:dyDescent="0.2">
      <c r="A2232" s="16" t="s">
        <v>676</v>
      </c>
      <c r="B2232" s="4">
        <v>8069</v>
      </c>
      <c r="C2232" s="16" t="s">
        <v>598</v>
      </c>
      <c r="D2232" s="16">
        <v>57570</v>
      </c>
      <c r="E2232" s="17">
        <v>42580</v>
      </c>
      <c r="F2232" s="16" t="s">
        <v>581</v>
      </c>
      <c r="G2232" s="16">
        <v>15</v>
      </c>
      <c r="H2232" s="18">
        <f>G2232*L2232</f>
        <v>720.6</v>
      </c>
      <c r="I2232" s="19">
        <v>0.1</v>
      </c>
      <c r="J2232" s="16" t="s">
        <v>595</v>
      </c>
      <c r="K2232" s="18">
        <v>204.08</v>
      </c>
      <c r="L2232" s="18">
        <v>48.04</v>
      </c>
      <c r="M2232" s="18">
        <v>7.23</v>
      </c>
      <c r="N2232" s="16" t="s">
        <v>469</v>
      </c>
      <c r="O2232" s="16" t="s">
        <v>600</v>
      </c>
      <c r="P2232" s="16" t="s">
        <v>71</v>
      </c>
      <c r="Q2232" s="16" t="s">
        <v>679</v>
      </c>
      <c r="R2232" s="16" t="s">
        <v>686</v>
      </c>
      <c r="S2232" s="16" t="s">
        <v>591</v>
      </c>
      <c r="T2232" s="20">
        <f>E2232+7</f>
        <v>42587</v>
      </c>
    </row>
    <row r="2233" spans="1:20" x14ac:dyDescent="0.2">
      <c r="A2233" s="16" t="s">
        <v>676</v>
      </c>
      <c r="B2233" s="4">
        <v>3572</v>
      </c>
      <c r="C2233" s="21" t="s">
        <v>598</v>
      </c>
      <c r="D2233" s="16">
        <v>25473</v>
      </c>
      <c r="E2233" s="22">
        <v>42596</v>
      </c>
      <c r="F2233" s="16" t="s">
        <v>581</v>
      </c>
      <c r="G2233" s="21">
        <v>20</v>
      </c>
      <c r="H2233" s="18">
        <f>G2233*L2233</f>
        <v>819.80000000000007</v>
      </c>
      <c r="I2233" s="23">
        <v>0.08</v>
      </c>
      <c r="J2233" s="16" t="s">
        <v>595</v>
      </c>
      <c r="K2233" s="24">
        <v>67.61</v>
      </c>
      <c r="L2233" s="18">
        <v>40.99</v>
      </c>
      <c r="M2233" s="24">
        <v>17.48</v>
      </c>
      <c r="N2233" s="16" t="s">
        <v>84</v>
      </c>
      <c r="O2233" s="21" t="s">
        <v>600</v>
      </c>
      <c r="P2233" s="16" t="s">
        <v>71</v>
      </c>
      <c r="Q2233" s="21" t="s">
        <v>679</v>
      </c>
      <c r="R2233" s="16" t="s">
        <v>686</v>
      </c>
      <c r="S2233" s="21" t="s">
        <v>591</v>
      </c>
      <c r="T2233" s="20">
        <f>E2233+7</f>
        <v>42603</v>
      </c>
    </row>
    <row r="2234" spans="1:20" x14ac:dyDescent="0.2">
      <c r="A2234" s="16" t="s">
        <v>676</v>
      </c>
      <c r="B2234" s="2">
        <v>1227</v>
      </c>
      <c r="C2234" s="16" t="s">
        <v>598</v>
      </c>
      <c r="D2234" s="16">
        <v>8995</v>
      </c>
      <c r="E2234" s="17">
        <v>42080</v>
      </c>
      <c r="F2234" s="16" t="s">
        <v>581</v>
      </c>
      <c r="G2234" s="16">
        <v>41</v>
      </c>
      <c r="H2234" s="18">
        <f>G2234*L2234</f>
        <v>265.68</v>
      </c>
      <c r="I2234" s="19">
        <v>0.1</v>
      </c>
      <c r="J2234" s="16" t="s">
        <v>594</v>
      </c>
      <c r="K2234" s="18">
        <v>-78.02</v>
      </c>
      <c r="L2234" s="18">
        <v>6.48</v>
      </c>
      <c r="M2234" s="18">
        <v>5.86</v>
      </c>
      <c r="N2234" s="16" t="s">
        <v>633</v>
      </c>
      <c r="O2234" s="16" t="s">
        <v>599</v>
      </c>
      <c r="P2234" s="16" t="s">
        <v>70</v>
      </c>
      <c r="Q2234" s="16" t="s">
        <v>679</v>
      </c>
      <c r="R2234" s="16" t="s">
        <v>686</v>
      </c>
      <c r="S2234" s="16" t="s">
        <v>591</v>
      </c>
      <c r="T2234" s="20">
        <f>E2234+7</f>
        <v>42087</v>
      </c>
    </row>
    <row r="2235" spans="1:20" x14ac:dyDescent="0.2">
      <c r="A2235" s="16" t="s">
        <v>676</v>
      </c>
      <c r="B2235" s="2">
        <v>4056</v>
      </c>
      <c r="C2235" s="21" t="s">
        <v>598</v>
      </c>
      <c r="D2235" s="16">
        <v>28901</v>
      </c>
      <c r="E2235" s="22">
        <v>42471</v>
      </c>
      <c r="F2235" s="16" t="s">
        <v>581</v>
      </c>
      <c r="G2235" s="21">
        <v>23</v>
      </c>
      <c r="H2235" s="18">
        <f>G2235*L2235</f>
        <v>942.7700000000001</v>
      </c>
      <c r="I2235" s="23">
        <v>0.1</v>
      </c>
      <c r="J2235" s="16" t="s">
        <v>595</v>
      </c>
      <c r="K2235" s="24">
        <v>315.16000000000003</v>
      </c>
      <c r="L2235" s="18">
        <v>40.99</v>
      </c>
      <c r="M2235" s="24">
        <v>5.86</v>
      </c>
      <c r="N2235" s="16" t="s">
        <v>555</v>
      </c>
      <c r="O2235" s="21" t="s">
        <v>600</v>
      </c>
      <c r="P2235" s="16" t="s">
        <v>69</v>
      </c>
      <c r="Q2235" s="21" t="s">
        <v>679</v>
      </c>
      <c r="R2235" s="16" t="s">
        <v>686</v>
      </c>
      <c r="S2235" s="21" t="s">
        <v>591</v>
      </c>
      <c r="T2235" s="20">
        <f>E2235+7</f>
        <v>42478</v>
      </c>
    </row>
    <row r="2236" spans="1:20" x14ac:dyDescent="0.2">
      <c r="A2236" s="16" t="s">
        <v>676</v>
      </c>
      <c r="B2236" s="4">
        <v>2676</v>
      </c>
      <c r="C2236" s="16" t="s">
        <v>598</v>
      </c>
      <c r="D2236" s="16">
        <v>19363</v>
      </c>
      <c r="E2236" s="17">
        <v>42129</v>
      </c>
      <c r="F2236" s="16" t="s">
        <v>581</v>
      </c>
      <c r="G2236" s="16">
        <v>44</v>
      </c>
      <c r="H2236" s="18">
        <f>G2236*L2236</f>
        <v>293.91999999999996</v>
      </c>
      <c r="I2236" s="19">
        <v>0.1</v>
      </c>
      <c r="J2236" s="16" t="s">
        <v>595</v>
      </c>
      <c r="K2236" s="18">
        <v>-85.09</v>
      </c>
      <c r="L2236" s="18">
        <v>6.68</v>
      </c>
      <c r="M2236" s="18">
        <v>5.66</v>
      </c>
      <c r="N2236" s="16" t="s">
        <v>628</v>
      </c>
      <c r="O2236" s="16" t="s">
        <v>607</v>
      </c>
      <c r="P2236" s="16" t="s">
        <v>68</v>
      </c>
      <c r="Q2236" s="16" t="s">
        <v>679</v>
      </c>
      <c r="R2236" s="16" t="s">
        <v>686</v>
      </c>
      <c r="S2236" s="16" t="s">
        <v>591</v>
      </c>
      <c r="T2236" s="20">
        <f>E2236+7</f>
        <v>42136</v>
      </c>
    </row>
    <row r="2237" spans="1:20" x14ac:dyDescent="0.2">
      <c r="A2237" s="16" t="s">
        <v>676</v>
      </c>
      <c r="B2237" s="4">
        <v>7230</v>
      </c>
      <c r="C2237" s="21" t="s">
        <v>598</v>
      </c>
      <c r="D2237" s="16">
        <v>51557</v>
      </c>
      <c r="E2237" s="22">
        <v>42247</v>
      </c>
      <c r="F2237" s="16" t="s">
        <v>581</v>
      </c>
      <c r="G2237" s="21">
        <v>36</v>
      </c>
      <c r="H2237" s="18">
        <f>G2237*L2237</f>
        <v>1729.44</v>
      </c>
      <c r="I2237" s="23">
        <v>0.04</v>
      </c>
      <c r="J2237" s="16" t="s">
        <v>595</v>
      </c>
      <c r="K2237" s="24">
        <v>804.66</v>
      </c>
      <c r="L2237" s="18">
        <v>48.04</v>
      </c>
      <c r="M2237" s="24">
        <v>5.79</v>
      </c>
      <c r="N2237" s="16" t="s">
        <v>629</v>
      </c>
      <c r="O2237" s="21" t="s">
        <v>607</v>
      </c>
      <c r="P2237" s="16" t="s">
        <v>71</v>
      </c>
      <c r="Q2237" s="21" t="s">
        <v>679</v>
      </c>
      <c r="R2237" s="16" t="s">
        <v>686</v>
      </c>
      <c r="S2237" s="21" t="s">
        <v>591</v>
      </c>
      <c r="T2237" s="20">
        <f>E2237+7</f>
        <v>42254</v>
      </c>
    </row>
    <row r="2238" spans="1:20" x14ac:dyDescent="0.2">
      <c r="A2238" s="16" t="s">
        <v>676</v>
      </c>
      <c r="B2238" s="2">
        <v>3007</v>
      </c>
      <c r="C2238" s="16" t="s">
        <v>598</v>
      </c>
      <c r="D2238" s="16">
        <v>21638</v>
      </c>
      <c r="E2238" s="17">
        <v>42415</v>
      </c>
      <c r="F2238" s="16" t="s">
        <v>581</v>
      </c>
      <c r="G2238" s="16">
        <v>13</v>
      </c>
      <c r="H2238" s="18">
        <f>G2238*L2238</f>
        <v>402.74</v>
      </c>
      <c r="I2238" s="19">
        <v>0.03</v>
      </c>
      <c r="J2238" s="16" t="s">
        <v>595</v>
      </c>
      <c r="K2238" s="18">
        <v>82.25</v>
      </c>
      <c r="L2238" s="18">
        <v>30.98</v>
      </c>
      <c r="M2238" s="18">
        <v>8.74</v>
      </c>
      <c r="N2238" s="16" t="s">
        <v>20</v>
      </c>
      <c r="O2238" s="16" t="s">
        <v>600</v>
      </c>
      <c r="P2238" s="16" t="s">
        <v>69</v>
      </c>
      <c r="Q2238" s="16" t="s">
        <v>679</v>
      </c>
      <c r="R2238" s="16" t="s">
        <v>686</v>
      </c>
      <c r="S2238" s="16" t="s">
        <v>591</v>
      </c>
      <c r="T2238" s="20">
        <f>E2238+7</f>
        <v>42422</v>
      </c>
    </row>
    <row r="2239" spans="1:20" x14ac:dyDescent="0.2">
      <c r="A2239" s="16" t="s">
        <v>676</v>
      </c>
      <c r="B2239" s="4">
        <v>4038</v>
      </c>
      <c r="C2239" s="21" t="s">
        <v>598</v>
      </c>
      <c r="D2239" s="16">
        <v>28807</v>
      </c>
      <c r="E2239" s="22">
        <v>42033</v>
      </c>
      <c r="F2239" s="16" t="s">
        <v>581</v>
      </c>
      <c r="G2239" s="21">
        <v>9</v>
      </c>
      <c r="H2239" s="18">
        <f>G2239*L2239</f>
        <v>44.820000000000007</v>
      </c>
      <c r="I2239" s="23">
        <v>0.02</v>
      </c>
      <c r="J2239" s="16" t="s">
        <v>594</v>
      </c>
      <c r="K2239" s="24">
        <v>-42.61</v>
      </c>
      <c r="L2239" s="18">
        <v>4.9800000000000004</v>
      </c>
      <c r="M2239" s="24">
        <v>8.33</v>
      </c>
      <c r="N2239" s="16" t="s">
        <v>625</v>
      </c>
      <c r="O2239" s="21" t="s">
        <v>607</v>
      </c>
      <c r="P2239" s="16" t="s">
        <v>70</v>
      </c>
      <c r="Q2239" s="21" t="s">
        <v>679</v>
      </c>
      <c r="R2239" s="16" t="s">
        <v>686</v>
      </c>
      <c r="S2239" s="21" t="s">
        <v>591</v>
      </c>
      <c r="T2239" s="20">
        <f>E2239+7</f>
        <v>42040</v>
      </c>
    </row>
    <row r="2240" spans="1:20" x14ac:dyDescent="0.2">
      <c r="A2240" s="16" t="s">
        <v>676</v>
      </c>
      <c r="B2240" s="4">
        <v>6754</v>
      </c>
      <c r="C2240" s="16" t="s">
        <v>598</v>
      </c>
      <c r="D2240" s="16">
        <v>48101</v>
      </c>
      <c r="E2240" s="17">
        <v>42198</v>
      </c>
      <c r="F2240" s="16" t="s">
        <v>581</v>
      </c>
      <c r="G2240" s="16">
        <v>4</v>
      </c>
      <c r="H2240" s="18">
        <f>G2240*L2240</f>
        <v>91.36</v>
      </c>
      <c r="I2240" s="19">
        <v>0.05</v>
      </c>
      <c r="J2240" s="16" t="s">
        <v>595</v>
      </c>
      <c r="K2240" s="18">
        <v>-39.92</v>
      </c>
      <c r="L2240" s="18">
        <v>22.84</v>
      </c>
      <c r="M2240" s="18">
        <v>16.87</v>
      </c>
      <c r="N2240" s="16" t="s">
        <v>626</v>
      </c>
      <c r="O2240" s="16" t="s">
        <v>607</v>
      </c>
      <c r="P2240" s="16" t="s">
        <v>68</v>
      </c>
      <c r="Q2240" s="16" t="s">
        <v>679</v>
      </c>
      <c r="R2240" s="16" t="s">
        <v>686</v>
      </c>
      <c r="S2240" s="16" t="s">
        <v>591</v>
      </c>
      <c r="T2240" s="20">
        <f>E2240+7</f>
        <v>42205</v>
      </c>
    </row>
    <row r="2241" spans="1:20" x14ac:dyDescent="0.2">
      <c r="A2241" s="16" t="s">
        <v>676</v>
      </c>
      <c r="B2241" s="4">
        <v>1163</v>
      </c>
      <c r="C2241" s="21" t="s">
        <v>598</v>
      </c>
      <c r="D2241" s="16">
        <v>8480</v>
      </c>
      <c r="E2241" s="22">
        <v>41972</v>
      </c>
      <c r="F2241" s="16" t="s">
        <v>581</v>
      </c>
      <c r="G2241" s="21">
        <v>11</v>
      </c>
      <c r="H2241" s="18">
        <f>G2241*L2241</f>
        <v>71.28</v>
      </c>
      <c r="I2241" s="23">
        <v>7.0000000000000007E-2</v>
      </c>
      <c r="J2241" s="16" t="s">
        <v>595</v>
      </c>
      <c r="K2241" s="24">
        <v>-58.4</v>
      </c>
      <c r="L2241" s="18">
        <v>6.48</v>
      </c>
      <c r="M2241" s="24">
        <v>8.74</v>
      </c>
      <c r="N2241" s="16" t="s">
        <v>627</v>
      </c>
      <c r="O2241" s="21" t="s">
        <v>607</v>
      </c>
      <c r="P2241" s="16" t="s">
        <v>71</v>
      </c>
      <c r="Q2241" s="21" t="s">
        <v>679</v>
      </c>
      <c r="R2241" s="16" t="s">
        <v>686</v>
      </c>
      <c r="S2241" s="21" t="s">
        <v>591</v>
      </c>
      <c r="T2241" s="20">
        <f>E2241+7</f>
        <v>41979</v>
      </c>
    </row>
    <row r="2242" spans="1:20" x14ac:dyDescent="0.2">
      <c r="A2242" s="16" t="s">
        <v>676</v>
      </c>
      <c r="B2242" s="2">
        <v>3254</v>
      </c>
      <c r="C2242" s="16" t="s">
        <v>598</v>
      </c>
      <c r="D2242" s="16">
        <v>23301</v>
      </c>
      <c r="E2242" s="17">
        <v>42051</v>
      </c>
      <c r="F2242" s="16" t="s">
        <v>581</v>
      </c>
      <c r="G2242" s="16">
        <v>3</v>
      </c>
      <c r="H2242" s="18">
        <f>G2242*L2242</f>
        <v>17.940000000000001</v>
      </c>
      <c r="I2242" s="19">
        <v>0.05</v>
      </c>
      <c r="J2242" s="16" t="s">
        <v>595</v>
      </c>
      <c r="K2242" s="18">
        <v>-10.58</v>
      </c>
      <c r="L2242" s="18">
        <v>5.98</v>
      </c>
      <c r="M2242" s="18">
        <v>5.2</v>
      </c>
      <c r="N2242" s="16" t="s">
        <v>624</v>
      </c>
      <c r="O2242" s="16" t="s">
        <v>607</v>
      </c>
      <c r="P2242" s="16" t="s">
        <v>71</v>
      </c>
      <c r="Q2242" s="16" t="s">
        <v>679</v>
      </c>
      <c r="R2242" s="16" t="s">
        <v>686</v>
      </c>
      <c r="S2242" s="16" t="s">
        <v>591</v>
      </c>
      <c r="T2242" s="20">
        <f>E2242+7</f>
        <v>42058</v>
      </c>
    </row>
    <row r="2243" spans="1:20" x14ac:dyDescent="0.2">
      <c r="A2243" s="16" t="s">
        <v>676</v>
      </c>
      <c r="B2243" s="4">
        <v>904</v>
      </c>
      <c r="C2243" s="21" t="s">
        <v>598</v>
      </c>
      <c r="D2243" s="16">
        <v>6501</v>
      </c>
      <c r="E2243" s="22">
        <v>42321</v>
      </c>
      <c r="F2243" s="16" t="s">
        <v>581</v>
      </c>
      <c r="G2243" s="21">
        <v>35</v>
      </c>
      <c r="H2243" s="18">
        <f>G2243*L2243</f>
        <v>226.8</v>
      </c>
      <c r="I2243" s="23">
        <v>0.06</v>
      </c>
      <c r="J2243" s="16" t="s">
        <v>595</v>
      </c>
      <c r="K2243" s="24">
        <v>-95.79</v>
      </c>
      <c r="L2243" s="18">
        <v>6.48</v>
      </c>
      <c r="M2243" s="24">
        <v>6.74</v>
      </c>
      <c r="N2243" s="16" t="s">
        <v>635</v>
      </c>
      <c r="O2243" s="21" t="s">
        <v>606</v>
      </c>
      <c r="P2243" s="16" t="s">
        <v>71</v>
      </c>
      <c r="Q2243" s="21" t="s">
        <v>679</v>
      </c>
      <c r="R2243" s="16" t="s">
        <v>686</v>
      </c>
      <c r="S2243" s="21" t="s">
        <v>591</v>
      </c>
      <c r="T2243" s="20">
        <f>E2243+7</f>
        <v>42328</v>
      </c>
    </row>
    <row r="2244" spans="1:20" x14ac:dyDescent="0.2">
      <c r="A2244" s="16" t="s">
        <v>676</v>
      </c>
      <c r="B2244" s="2">
        <v>3656</v>
      </c>
      <c r="C2244" s="16" t="s">
        <v>598</v>
      </c>
      <c r="D2244" s="16">
        <v>26176</v>
      </c>
      <c r="E2244" s="17">
        <v>42266</v>
      </c>
      <c r="F2244" s="16" t="s">
        <v>581</v>
      </c>
      <c r="G2244" s="16">
        <v>14</v>
      </c>
      <c r="H2244" s="18">
        <f>G2244*L2244</f>
        <v>90.72</v>
      </c>
      <c r="I2244" s="19">
        <v>0.06</v>
      </c>
      <c r="J2244" s="16" t="s">
        <v>595</v>
      </c>
      <c r="K2244" s="18">
        <v>-66.87</v>
      </c>
      <c r="L2244" s="18">
        <v>6.48</v>
      </c>
      <c r="M2244" s="18">
        <v>8.19</v>
      </c>
      <c r="N2244" s="16" t="s">
        <v>627</v>
      </c>
      <c r="O2244" s="16" t="s">
        <v>607</v>
      </c>
      <c r="P2244" s="16" t="s">
        <v>68</v>
      </c>
      <c r="Q2244" s="16" t="s">
        <v>679</v>
      </c>
      <c r="R2244" s="16" t="s">
        <v>686</v>
      </c>
      <c r="S2244" s="16" t="s">
        <v>591</v>
      </c>
      <c r="T2244" s="20">
        <f>E2244+7</f>
        <v>42273</v>
      </c>
    </row>
    <row r="2245" spans="1:20" x14ac:dyDescent="0.2">
      <c r="A2245" s="16" t="s">
        <v>676</v>
      </c>
      <c r="B2245" s="4">
        <v>4048</v>
      </c>
      <c r="C2245" s="21" t="s">
        <v>598</v>
      </c>
      <c r="D2245" s="16">
        <v>28868</v>
      </c>
      <c r="E2245" s="22">
        <v>42404</v>
      </c>
      <c r="F2245" s="16" t="s">
        <v>581</v>
      </c>
      <c r="G2245" s="21">
        <v>30</v>
      </c>
      <c r="H2245" s="18">
        <f>G2245*L2245</f>
        <v>194.4</v>
      </c>
      <c r="I2245" s="23">
        <v>0.05</v>
      </c>
      <c r="J2245" s="16" t="s">
        <v>595</v>
      </c>
      <c r="K2245" s="24">
        <v>-142.30000000000001</v>
      </c>
      <c r="L2245" s="18">
        <v>6.48</v>
      </c>
      <c r="M2245" s="24">
        <v>8.73</v>
      </c>
      <c r="N2245" s="16" t="s">
        <v>645</v>
      </c>
      <c r="O2245" s="21" t="s">
        <v>599</v>
      </c>
      <c r="P2245" s="16" t="s">
        <v>69</v>
      </c>
      <c r="Q2245" s="21" t="s">
        <v>679</v>
      </c>
      <c r="R2245" s="16" t="s">
        <v>686</v>
      </c>
      <c r="S2245" s="21" t="s">
        <v>591</v>
      </c>
      <c r="T2245" s="20">
        <f>E2245+7</f>
        <v>42411</v>
      </c>
    </row>
    <row r="2246" spans="1:20" x14ac:dyDescent="0.2">
      <c r="A2246" s="16" t="s">
        <v>676</v>
      </c>
      <c r="B2246" s="2">
        <v>5913</v>
      </c>
      <c r="C2246" s="16" t="s">
        <v>598</v>
      </c>
      <c r="D2246" s="16">
        <v>41926</v>
      </c>
      <c r="E2246" s="17">
        <v>41979</v>
      </c>
      <c r="F2246" s="16" t="s">
        <v>581</v>
      </c>
      <c r="G2246" s="16">
        <v>17</v>
      </c>
      <c r="H2246" s="18">
        <f>G2246*L2246</f>
        <v>110.16000000000001</v>
      </c>
      <c r="I2246" s="19">
        <v>0.08</v>
      </c>
      <c r="J2246" s="16" t="s">
        <v>595</v>
      </c>
      <c r="K2246" s="18">
        <v>-28.53</v>
      </c>
      <c r="L2246" s="18">
        <v>6.48</v>
      </c>
      <c r="M2246" s="18">
        <v>5.14</v>
      </c>
      <c r="N2246" s="16" t="s">
        <v>21</v>
      </c>
      <c r="O2246" s="16" t="s">
        <v>600</v>
      </c>
      <c r="P2246" s="16" t="s">
        <v>69</v>
      </c>
      <c r="Q2246" s="16" t="s">
        <v>679</v>
      </c>
      <c r="R2246" s="16" t="s">
        <v>686</v>
      </c>
      <c r="S2246" s="16" t="s">
        <v>591</v>
      </c>
      <c r="T2246" s="20">
        <f>E2246+7</f>
        <v>41986</v>
      </c>
    </row>
    <row r="2247" spans="1:20" x14ac:dyDescent="0.2">
      <c r="A2247" s="16" t="s">
        <v>676</v>
      </c>
      <c r="B2247" s="4">
        <v>5635</v>
      </c>
      <c r="C2247" s="21" t="s">
        <v>598</v>
      </c>
      <c r="D2247" s="16">
        <v>39876</v>
      </c>
      <c r="E2247" s="22">
        <v>42412</v>
      </c>
      <c r="F2247" s="16" t="s">
        <v>581</v>
      </c>
      <c r="G2247" s="21">
        <v>46</v>
      </c>
      <c r="H2247" s="18">
        <f>G2247*L2247</f>
        <v>873.54</v>
      </c>
      <c r="I2247" s="23">
        <v>0.05</v>
      </c>
      <c r="J2247" s="16" t="s">
        <v>595</v>
      </c>
      <c r="K2247" s="24">
        <v>233.59699999999998</v>
      </c>
      <c r="L2247" s="18">
        <v>18.989999999999998</v>
      </c>
      <c r="M2247" s="24">
        <v>5.23</v>
      </c>
      <c r="N2247" s="16" t="s">
        <v>263</v>
      </c>
      <c r="O2247" s="21" t="s">
        <v>600</v>
      </c>
      <c r="P2247" s="16" t="s">
        <v>70</v>
      </c>
      <c r="Q2247" s="21" t="s">
        <v>679</v>
      </c>
      <c r="R2247" s="16" t="s">
        <v>691</v>
      </c>
      <c r="S2247" s="21" t="s">
        <v>591</v>
      </c>
      <c r="T2247" s="20">
        <f>E2247+7</f>
        <v>42419</v>
      </c>
    </row>
    <row r="2248" spans="1:20" x14ac:dyDescent="0.2">
      <c r="A2248" s="16" t="s">
        <v>676</v>
      </c>
      <c r="B2248" s="4">
        <v>5144</v>
      </c>
      <c r="C2248" s="16" t="s">
        <v>598</v>
      </c>
      <c r="D2248" s="16">
        <v>36675</v>
      </c>
      <c r="E2248" s="17">
        <v>42127</v>
      </c>
      <c r="F2248" s="16" t="s">
        <v>581</v>
      </c>
      <c r="G2248" s="16">
        <v>39</v>
      </c>
      <c r="H2248" s="18">
        <f>G2248*L2248</f>
        <v>114.66</v>
      </c>
      <c r="I2248" s="19">
        <v>0.04</v>
      </c>
      <c r="J2248" s="16" t="s">
        <v>595</v>
      </c>
      <c r="K2248" s="18">
        <v>29.76</v>
      </c>
      <c r="L2248" s="18">
        <v>2.94</v>
      </c>
      <c r="M2248" s="18">
        <v>0.81</v>
      </c>
      <c r="N2248" s="16" t="s">
        <v>633</v>
      </c>
      <c r="O2248" s="16" t="s">
        <v>606</v>
      </c>
      <c r="P2248" s="16" t="s">
        <v>69</v>
      </c>
      <c r="Q2248" s="16" t="s">
        <v>679</v>
      </c>
      <c r="R2248" s="16" t="s">
        <v>683</v>
      </c>
      <c r="S2248" s="16" t="s">
        <v>588</v>
      </c>
      <c r="T2248" s="20">
        <f>E2248+7</f>
        <v>42134</v>
      </c>
    </row>
    <row r="2249" spans="1:20" x14ac:dyDescent="0.2">
      <c r="A2249" s="16" t="s">
        <v>676</v>
      </c>
      <c r="B2249" s="4">
        <v>4448</v>
      </c>
      <c r="C2249" s="21" t="s">
        <v>598</v>
      </c>
      <c r="D2249" s="16">
        <v>31687</v>
      </c>
      <c r="E2249" s="22">
        <v>42082</v>
      </c>
      <c r="F2249" s="16" t="s">
        <v>581</v>
      </c>
      <c r="G2249" s="21">
        <v>44</v>
      </c>
      <c r="H2249" s="18">
        <f>G2249*L2249</f>
        <v>122.32</v>
      </c>
      <c r="I2249" s="23">
        <v>7.0000000000000007E-2</v>
      </c>
      <c r="J2249" s="16" t="s">
        <v>595</v>
      </c>
      <c r="K2249" s="24">
        <v>3.5</v>
      </c>
      <c r="L2249" s="18">
        <v>2.78</v>
      </c>
      <c r="M2249" s="24">
        <v>1.34</v>
      </c>
      <c r="N2249" s="16" t="s">
        <v>623</v>
      </c>
      <c r="O2249" s="21" t="s">
        <v>607</v>
      </c>
      <c r="P2249" s="16" t="s">
        <v>71</v>
      </c>
      <c r="Q2249" s="21" t="s">
        <v>679</v>
      </c>
      <c r="R2249" s="16" t="s">
        <v>683</v>
      </c>
      <c r="S2249" s="21" t="s">
        <v>588</v>
      </c>
      <c r="T2249" s="20">
        <f>E2249+7</f>
        <v>42089</v>
      </c>
    </row>
    <row r="2250" spans="1:20" x14ac:dyDescent="0.2">
      <c r="A2250" s="16" t="s">
        <v>676</v>
      </c>
      <c r="B2250" s="4">
        <v>2317</v>
      </c>
      <c r="C2250" s="16" t="s">
        <v>598</v>
      </c>
      <c r="D2250" s="16">
        <v>16706</v>
      </c>
      <c r="E2250" s="17">
        <v>42487</v>
      </c>
      <c r="F2250" s="16" t="s">
        <v>581</v>
      </c>
      <c r="G2250" s="16">
        <v>6</v>
      </c>
      <c r="H2250" s="18">
        <f>G2250*L2250</f>
        <v>16.68</v>
      </c>
      <c r="I2250" s="19">
        <v>0.01</v>
      </c>
      <c r="J2250" s="16" t="s">
        <v>595</v>
      </c>
      <c r="K2250" s="18">
        <v>-4.0599999999999996</v>
      </c>
      <c r="L2250" s="18">
        <v>2.78</v>
      </c>
      <c r="M2250" s="18">
        <v>1.2</v>
      </c>
      <c r="N2250" s="16" t="s">
        <v>634</v>
      </c>
      <c r="O2250" s="16" t="s">
        <v>599</v>
      </c>
      <c r="P2250" s="16" t="s">
        <v>71</v>
      </c>
      <c r="Q2250" s="16" t="s">
        <v>679</v>
      </c>
      <c r="R2250" s="16" t="s">
        <v>683</v>
      </c>
      <c r="S2250" s="16" t="s">
        <v>588</v>
      </c>
      <c r="T2250" s="20">
        <f>E2250+7</f>
        <v>42494</v>
      </c>
    </row>
    <row r="2251" spans="1:20" x14ac:dyDescent="0.2">
      <c r="A2251" s="16" t="s">
        <v>676</v>
      </c>
      <c r="B2251" s="4">
        <v>7343</v>
      </c>
      <c r="C2251" s="21" t="s">
        <v>598</v>
      </c>
      <c r="D2251" s="16">
        <v>52321</v>
      </c>
      <c r="E2251" s="22">
        <v>42252</v>
      </c>
      <c r="F2251" s="16" t="s">
        <v>581</v>
      </c>
      <c r="G2251" s="21">
        <v>48</v>
      </c>
      <c r="H2251" s="18">
        <f>G2251*L2251</f>
        <v>589.43999999999994</v>
      </c>
      <c r="I2251" s="23">
        <v>0.04</v>
      </c>
      <c r="J2251" s="16" t="s">
        <v>595</v>
      </c>
      <c r="K2251" s="24">
        <v>-37.520000000000003</v>
      </c>
      <c r="L2251" s="18">
        <v>12.28</v>
      </c>
      <c r="M2251" s="24">
        <v>6.13</v>
      </c>
      <c r="N2251" s="16" t="s">
        <v>244</v>
      </c>
      <c r="O2251" s="21" t="s">
        <v>600</v>
      </c>
      <c r="P2251" s="16" t="s">
        <v>69</v>
      </c>
      <c r="Q2251" s="21" t="s">
        <v>679</v>
      </c>
      <c r="R2251" s="16" t="s">
        <v>692</v>
      </c>
      <c r="S2251" s="21" t="s">
        <v>591</v>
      </c>
      <c r="T2251" s="20">
        <f>E2251+7</f>
        <v>42259</v>
      </c>
    </row>
    <row r="2252" spans="1:20" x14ac:dyDescent="0.2">
      <c r="A2252" s="16" t="s">
        <v>676</v>
      </c>
      <c r="B2252" s="2">
        <v>4107</v>
      </c>
      <c r="C2252" s="16" t="s">
        <v>598</v>
      </c>
      <c r="D2252" s="16">
        <v>29221</v>
      </c>
      <c r="E2252" s="17">
        <v>42458</v>
      </c>
      <c r="F2252" s="16" t="s">
        <v>581</v>
      </c>
      <c r="G2252" s="16">
        <v>41</v>
      </c>
      <c r="H2252" s="18">
        <f>G2252*L2252</f>
        <v>313.24</v>
      </c>
      <c r="I2252" s="19">
        <v>0</v>
      </c>
      <c r="J2252" s="16" t="s">
        <v>595</v>
      </c>
      <c r="K2252" s="18">
        <v>-41.75</v>
      </c>
      <c r="L2252" s="18">
        <v>7.64</v>
      </c>
      <c r="M2252" s="18">
        <v>5.83</v>
      </c>
      <c r="N2252" s="16" t="s">
        <v>625</v>
      </c>
      <c r="O2252" s="16" t="s">
        <v>607</v>
      </c>
      <c r="P2252" s="16" t="s">
        <v>70</v>
      </c>
      <c r="Q2252" s="16" t="s">
        <v>679</v>
      </c>
      <c r="R2252" s="16" t="s">
        <v>686</v>
      </c>
      <c r="S2252" s="16" t="s">
        <v>588</v>
      </c>
      <c r="T2252" s="20">
        <f>E2252+7</f>
        <v>42465</v>
      </c>
    </row>
    <row r="2253" spans="1:20" x14ac:dyDescent="0.2">
      <c r="A2253" s="16" t="s">
        <v>676</v>
      </c>
      <c r="B2253" s="4">
        <v>2547</v>
      </c>
      <c r="C2253" s="21" t="s">
        <v>598</v>
      </c>
      <c r="D2253" s="16">
        <v>18464</v>
      </c>
      <c r="E2253" s="22">
        <v>42396</v>
      </c>
      <c r="F2253" s="16" t="s">
        <v>581</v>
      </c>
      <c r="G2253" s="21">
        <v>41</v>
      </c>
      <c r="H2253" s="18">
        <f>G2253*L2253</f>
        <v>77.489999999999995</v>
      </c>
      <c r="I2253" s="23">
        <v>0.01</v>
      </c>
      <c r="J2253" s="16" t="s">
        <v>595</v>
      </c>
      <c r="K2253" s="24">
        <v>-18.72</v>
      </c>
      <c r="L2253" s="18">
        <v>1.89</v>
      </c>
      <c r="M2253" s="24">
        <v>0.76</v>
      </c>
      <c r="N2253" s="16" t="s">
        <v>451</v>
      </c>
      <c r="O2253" s="21" t="s">
        <v>600</v>
      </c>
      <c r="P2253" s="16" t="s">
        <v>69</v>
      </c>
      <c r="Q2253" s="21" t="s">
        <v>679</v>
      </c>
      <c r="R2253" s="16" t="s">
        <v>690</v>
      </c>
      <c r="S2253" s="21" t="s">
        <v>588</v>
      </c>
      <c r="T2253" s="20">
        <f>E2253+7</f>
        <v>42403</v>
      </c>
    </row>
    <row r="2254" spans="1:20" x14ac:dyDescent="0.2">
      <c r="A2254" s="16" t="s">
        <v>676</v>
      </c>
      <c r="B2254" s="4">
        <v>3903</v>
      </c>
      <c r="C2254" s="16" t="s">
        <v>598</v>
      </c>
      <c r="D2254" s="16">
        <v>27841</v>
      </c>
      <c r="E2254" s="17">
        <v>42568</v>
      </c>
      <c r="F2254" s="16" t="s">
        <v>581</v>
      </c>
      <c r="G2254" s="16">
        <v>33</v>
      </c>
      <c r="H2254" s="18">
        <f>G2254*L2254</f>
        <v>69.3</v>
      </c>
      <c r="I2254" s="19">
        <v>0.05</v>
      </c>
      <c r="J2254" s="16" t="s">
        <v>595</v>
      </c>
      <c r="K2254" s="18">
        <v>1.05</v>
      </c>
      <c r="L2254" s="18">
        <v>2.1</v>
      </c>
      <c r="M2254" s="18">
        <v>0.7</v>
      </c>
      <c r="N2254" s="16" t="s">
        <v>625</v>
      </c>
      <c r="O2254" s="16" t="s">
        <v>607</v>
      </c>
      <c r="P2254" s="16" t="s">
        <v>71</v>
      </c>
      <c r="Q2254" s="16" t="s">
        <v>679</v>
      </c>
      <c r="R2254" s="16" t="s">
        <v>683</v>
      </c>
      <c r="S2254" s="16" t="s">
        <v>588</v>
      </c>
      <c r="T2254" s="20">
        <f>E2254+7</f>
        <v>42575</v>
      </c>
    </row>
    <row r="2255" spans="1:20" x14ac:dyDescent="0.2">
      <c r="A2255" s="16" t="s">
        <v>676</v>
      </c>
      <c r="B2255" s="4">
        <v>3845</v>
      </c>
      <c r="C2255" s="21" t="s">
        <v>598</v>
      </c>
      <c r="D2255" s="16">
        <v>27430</v>
      </c>
      <c r="E2255" s="22">
        <v>41974</v>
      </c>
      <c r="F2255" s="16" t="s">
        <v>581</v>
      </c>
      <c r="G2255" s="21">
        <v>12</v>
      </c>
      <c r="H2255" s="18">
        <f>G2255*L2255</f>
        <v>84.960000000000008</v>
      </c>
      <c r="I2255" s="23">
        <v>0.1</v>
      </c>
      <c r="J2255" s="16" t="s">
        <v>595</v>
      </c>
      <c r="K2255" s="24">
        <v>0.35</v>
      </c>
      <c r="L2255" s="18">
        <v>7.08</v>
      </c>
      <c r="M2255" s="24">
        <v>2.35</v>
      </c>
      <c r="N2255" s="16" t="s">
        <v>668</v>
      </c>
      <c r="O2255" s="21" t="s">
        <v>600</v>
      </c>
      <c r="P2255" s="16" t="s">
        <v>69</v>
      </c>
      <c r="Q2255" s="21" t="s">
        <v>679</v>
      </c>
      <c r="R2255" s="16" t="s">
        <v>683</v>
      </c>
      <c r="S2255" s="21" t="s">
        <v>588</v>
      </c>
      <c r="T2255" s="20">
        <f>E2255+7</f>
        <v>41981</v>
      </c>
    </row>
    <row r="2256" spans="1:20" x14ac:dyDescent="0.2">
      <c r="A2256" s="16" t="s">
        <v>676</v>
      </c>
      <c r="B2256" s="4">
        <v>476</v>
      </c>
      <c r="C2256" s="16" t="s">
        <v>598</v>
      </c>
      <c r="D2256" s="16">
        <v>3297</v>
      </c>
      <c r="E2256" s="17">
        <v>42615</v>
      </c>
      <c r="F2256" s="16" t="s">
        <v>581</v>
      </c>
      <c r="G2256" s="16">
        <v>40</v>
      </c>
      <c r="H2256" s="18">
        <f>G2256*L2256</f>
        <v>150</v>
      </c>
      <c r="I2256" s="19">
        <v>0.04</v>
      </c>
      <c r="J2256" s="16" t="s">
        <v>595</v>
      </c>
      <c r="K2256" s="18">
        <v>-196.8</v>
      </c>
      <c r="L2256" s="18">
        <v>3.75</v>
      </c>
      <c r="M2256" s="18">
        <v>7.5</v>
      </c>
      <c r="N2256" s="16" t="s">
        <v>629</v>
      </c>
      <c r="O2256" s="16" t="s">
        <v>607</v>
      </c>
      <c r="P2256" s="16" t="s">
        <v>70</v>
      </c>
      <c r="Q2256" s="16" t="s">
        <v>679</v>
      </c>
      <c r="R2256" s="16" t="s">
        <v>698</v>
      </c>
      <c r="S2256" s="16" t="s">
        <v>591</v>
      </c>
      <c r="T2256" s="20">
        <f>E2256+7</f>
        <v>42622</v>
      </c>
    </row>
    <row r="2257" spans="1:20" x14ac:dyDescent="0.2">
      <c r="A2257" s="16" t="s">
        <v>676</v>
      </c>
      <c r="B2257" s="2">
        <v>4935</v>
      </c>
      <c r="C2257" s="21" t="s">
        <v>598</v>
      </c>
      <c r="D2257" s="16">
        <v>35110</v>
      </c>
      <c r="E2257" s="22">
        <v>42234</v>
      </c>
      <c r="F2257" s="16" t="s">
        <v>581</v>
      </c>
      <c r="G2257" s="21">
        <v>14</v>
      </c>
      <c r="H2257" s="18">
        <f>G2257*L2257</f>
        <v>12557.86</v>
      </c>
      <c r="I2257" s="23">
        <v>0.01</v>
      </c>
      <c r="J2257" s="16" t="s">
        <v>595</v>
      </c>
      <c r="K2257" s="24">
        <v>5065.5069999999996</v>
      </c>
      <c r="L2257" s="18">
        <v>896.99</v>
      </c>
      <c r="M2257" s="24">
        <v>19.989999999999998</v>
      </c>
      <c r="N2257" s="16" t="s">
        <v>416</v>
      </c>
      <c r="O2257" s="21" t="s">
        <v>600</v>
      </c>
      <c r="P2257" s="16" t="s">
        <v>71</v>
      </c>
      <c r="Q2257" s="21" t="s">
        <v>679</v>
      </c>
      <c r="R2257" s="16" t="s">
        <v>691</v>
      </c>
      <c r="S2257" s="21" t="s">
        <v>591</v>
      </c>
      <c r="T2257" s="20">
        <f>E2257+7</f>
        <v>42241</v>
      </c>
    </row>
    <row r="2258" spans="1:20" x14ac:dyDescent="0.2">
      <c r="A2258" s="16" t="s">
        <v>676</v>
      </c>
      <c r="B2258" s="4">
        <v>5288</v>
      </c>
      <c r="C2258" s="16" t="s">
        <v>598</v>
      </c>
      <c r="D2258" s="16">
        <v>37667</v>
      </c>
      <c r="E2258" s="17">
        <v>42279</v>
      </c>
      <c r="F2258" s="16" t="s">
        <v>581</v>
      </c>
      <c r="G2258" s="16">
        <v>31</v>
      </c>
      <c r="H2258" s="18">
        <f>G2258*L2258</f>
        <v>448.88</v>
      </c>
      <c r="I2258" s="19">
        <v>0.03</v>
      </c>
      <c r="J2258" s="16" t="s">
        <v>595</v>
      </c>
      <c r="K2258" s="18">
        <v>61.676000000000002</v>
      </c>
      <c r="L2258" s="18">
        <v>14.48</v>
      </c>
      <c r="M2258" s="18">
        <v>6.46</v>
      </c>
      <c r="N2258" s="16" t="s">
        <v>635</v>
      </c>
      <c r="O2258" s="16" t="s">
        <v>599</v>
      </c>
      <c r="P2258" s="16" t="s">
        <v>70</v>
      </c>
      <c r="Q2258" s="16" t="s">
        <v>679</v>
      </c>
      <c r="R2258" s="16" t="s">
        <v>691</v>
      </c>
      <c r="S2258" s="16" t="s">
        <v>591</v>
      </c>
      <c r="T2258" s="20">
        <f>E2258+7</f>
        <v>42286</v>
      </c>
    </row>
    <row r="2259" spans="1:20" x14ac:dyDescent="0.2">
      <c r="A2259" s="16" t="s">
        <v>676</v>
      </c>
      <c r="B2259" s="4">
        <v>3044</v>
      </c>
      <c r="C2259" s="21" t="s">
        <v>598</v>
      </c>
      <c r="D2259" s="16">
        <v>21859</v>
      </c>
      <c r="E2259" s="22">
        <v>42265</v>
      </c>
      <c r="F2259" s="16" t="s">
        <v>581</v>
      </c>
      <c r="G2259" s="21">
        <v>42</v>
      </c>
      <c r="H2259" s="18">
        <f>G2259*L2259</f>
        <v>409.08</v>
      </c>
      <c r="I2259" s="23">
        <v>7.0000000000000007E-2</v>
      </c>
      <c r="J2259" s="16" t="s">
        <v>595</v>
      </c>
      <c r="K2259" s="24">
        <v>13.31</v>
      </c>
      <c r="L2259" s="18">
        <v>9.74</v>
      </c>
      <c r="M2259" s="24">
        <v>5.71</v>
      </c>
      <c r="N2259" s="16" t="s">
        <v>563</v>
      </c>
      <c r="O2259" s="21" t="s">
        <v>606</v>
      </c>
      <c r="P2259" s="16" t="s">
        <v>71</v>
      </c>
      <c r="Q2259" s="21" t="s">
        <v>680</v>
      </c>
      <c r="R2259" s="16" t="s">
        <v>687</v>
      </c>
      <c r="S2259" s="21" t="s">
        <v>591</v>
      </c>
      <c r="T2259" s="20">
        <f>E2259+7</f>
        <v>42272</v>
      </c>
    </row>
    <row r="2260" spans="1:20" x14ac:dyDescent="0.2">
      <c r="A2260" s="16" t="s">
        <v>676</v>
      </c>
      <c r="B2260" s="2">
        <v>3969</v>
      </c>
      <c r="C2260" s="16" t="s">
        <v>598</v>
      </c>
      <c r="D2260" s="16">
        <v>28324</v>
      </c>
      <c r="E2260" s="17">
        <v>42162</v>
      </c>
      <c r="F2260" s="16" t="s">
        <v>581</v>
      </c>
      <c r="G2260" s="16">
        <v>48</v>
      </c>
      <c r="H2260" s="18">
        <f>G2260*L2260</f>
        <v>416.15999999999997</v>
      </c>
      <c r="I2260" s="19">
        <v>0.09</v>
      </c>
      <c r="J2260" s="16" t="s">
        <v>595</v>
      </c>
      <c r="K2260" s="18">
        <v>-40.72</v>
      </c>
      <c r="L2260" s="18">
        <v>8.67</v>
      </c>
      <c r="M2260" s="18">
        <v>3.5</v>
      </c>
      <c r="N2260" s="16" t="s">
        <v>352</v>
      </c>
      <c r="O2260" s="16" t="s">
        <v>600</v>
      </c>
      <c r="P2260" s="16" t="s">
        <v>69</v>
      </c>
      <c r="Q2260" s="16" t="s">
        <v>679</v>
      </c>
      <c r="R2260" s="16" t="s">
        <v>685</v>
      </c>
      <c r="S2260" s="16" t="s">
        <v>591</v>
      </c>
      <c r="T2260" s="20">
        <f>E2260+7</f>
        <v>42169</v>
      </c>
    </row>
    <row r="2261" spans="1:20" x14ac:dyDescent="0.2">
      <c r="A2261" s="16" t="s">
        <v>676</v>
      </c>
      <c r="B2261" s="4">
        <v>2466</v>
      </c>
      <c r="C2261" s="21" t="s">
        <v>598</v>
      </c>
      <c r="D2261" s="16">
        <v>17953</v>
      </c>
      <c r="E2261" s="22">
        <v>42541</v>
      </c>
      <c r="F2261" s="16" t="s">
        <v>581</v>
      </c>
      <c r="G2261" s="21">
        <v>30</v>
      </c>
      <c r="H2261" s="18">
        <f>G2261*L2261</f>
        <v>929.4</v>
      </c>
      <c r="I2261" s="23">
        <v>0.03</v>
      </c>
      <c r="J2261" s="16" t="s">
        <v>595</v>
      </c>
      <c r="K2261" s="24">
        <v>-6.72</v>
      </c>
      <c r="L2261" s="18">
        <v>30.98</v>
      </c>
      <c r="M2261" s="24">
        <v>19.510000000000002</v>
      </c>
      <c r="N2261" s="16" t="s">
        <v>104</v>
      </c>
      <c r="O2261" s="21" t="s">
        <v>600</v>
      </c>
      <c r="P2261" s="16" t="s">
        <v>69</v>
      </c>
      <c r="Q2261" s="21" t="s">
        <v>679</v>
      </c>
      <c r="R2261" s="16" t="s">
        <v>682</v>
      </c>
      <c r="S2261" s="21" t="s">
        <v>591</v>
      </c>
      <c r="T2261" s="20">
        <f>E2261+7</f>
        <v>42548</v>
      </c>
    </row>
    <row r="2262" spans="1:20" x14ac:dyDescent="0.2">
      <c r="A2262" s="16" t="s">
        <v>676</v>
      </c>
      <c r="B2262" s="4">
        <v>6144</v>
      </c>
      <c r="C2262" s="16" t="s">
        <v>598</v>
      </c>
      <c r="D2262" s="16">
        <v>43493</v>
      </c>
      <c r="E2262" s="17">
        <v>42439</v>
      </c>
      <c r="F2262" s="16" t="s">
        <v>581</v>
      </c>
      <c r="G2262" s="16">
        <v>14</v>
      </c>
      <c r="H2262" s="18">
        <f>G2262*L2262</f>
        <v>69.72</v>
      </c>
      <c r="I2262" s="19">
        <v>0.05</v>
      </c>
      <c r="J2262" s="16" t="s">
        <v>595</v>
      </c>
      <c r="K2262" s="18">
        <v>-30.65</v>
      </c>
      <c r="L2262" s="18">
        <v>4.9800000000000004</v>
      </c>
      <c r="M2262" s="18">
        <v>4.7</v>
      </c>
      <c r="N2262" s="16" t="s">
        <v>415</v>
      </c>
      <c r="O2262" s="16" t="s">
        <v>600</v>
      </c>
      <c r="P2262" s="16" t="s">
        <v>71</v>
      </c>
      <c r="Q2262" s="16" t="s">
        <v>679</v>
      </c>
      <c r="R2262" s="16" t="s">
        <v>686</v>
      </c>
      <c r="S2262" s="16" t="s">
        <v>591</v>
      </c>
      <c r="T2262" s="20">
        <f>E2262+7</f>
        <v>42446</v>
      </c>
    </row>
    <row r="2263" spans="1:20" x14ac:dyDescent="0.2">
      <c r="A2263" s="16" t="s">
        <v>676</v>
      </c>
      <c r="B2263" s="4">
        <v>7421</v>
      </c>
      <c r="C2263" s="21" t="s">
        <v>598</v>
      </c>
      <c r="D2263" s="16">
        <v>52929</v>
      </c>
      <c r="E2263" s="22">
        <v>42041</v>
      </c>
      <c r="F2263" s="16" t="s">
        <v>581</v>
      </c>
      <c r="G2263" s="21">
        <v>7</v>
      </c>
      <c r="H2263" s="18">
        <f>G2263*L2263</f>
        <v>45.29</v>
      </c>
      <c r="I2263" s="23">
        <v>0.02</v>
      </c>
      <c r="J2263" s="16" t="s">
        <v>595</v>
      </c>
      <c r="K2263" s="24">
        <v>7.34</v>
      </c>
      <c r="L2263" s="18">
        <v>6.47</v>
      </c>
      <c r="M2263" s="24">
        <v>1.22</v>
      </c>
      <c r="N2263" s="16" t="s">
        <v>637</v>
      </c>
      <c r="O2263" s="21" t="s">
        <v>599</v>
      </c>
      <c r="P2263" s="16" t="s">
        <v>69</v>
      </c>
      <c r="Q2263" s="21" t="s">
        <v>679</v>
      </c>
      <c r="R2263" s="16" t="s">
        <v>683</v>
      </c>
      <c r="S2263" s="21" t="s">
        <v>588</v>
      </c>
      <c r="T2263" s="20">
        <f>E2263+7</f>
        <v>42048</v>
      </c>
    </row>
    <row r="2264" spans="1:20" x14ac:dyDescent="0.2">
      <c r="A2264" s="16" t="s">
        <v>676</v>
      </c>
      <c r="B2264" s="4">
        <v>7377</v>
      </c>
      <c r="C2264" s="16" t="s">
        <v>598</v>
      </c>
      <c r="D2264" s="16">
        <v>52580</v>
      </c>
      <c r="E2264" s="17">
        <v>42549</v>
      </c>
      <c r="F2264" s="16" t="s">
        <v>581</v>
      </c>
      <c r="G2264" s="16">
        <v>23</v>
      </c>
      <c r="H2264" s="18">
        <f>G2264*L2264</f>
        <v>130.63999999999999</v>
      </c>
      <c r="I2264" s="19">
        <v>0.02</v>
      </c>
      <c r="J2264" s="16" t="s">
        <v>595</v>
      </c>
      <c r="K2264" s="18">
        <v>46.69</v>
      </c>
      <c r="L2264" s="18">
        <v>5.68</v>
      </c>
      <c r="M2264" s="18">
        <v>1.39</v>
      </c>
      <c r="N2264" s="16" t="s">
        <v>628</v>
      </c>
      <c r="O2264" s="16" t="s">
        <v>607</v>
      </c>
      <c r="P2264" s="16" t="s">
        <v>71</v>
      </c>
      <c r="Q2264" s="16" t="s">
        <v>679</v>
      </c>
      <c r="R2264" s="16" t="s">
        <v>682</v>
      </c>
      <c r="S2264" s="16" t="s">
        <v>591</v>
      </c>
      <c r="T2264" s="20">
        <f>E2264+7</f>
        <v>42556</v>
      </c>
    </row>
    <row r="2265" spans="1:20" x14ac:dyDescent="0.2">
      <c r="A2265" s="16" t="s">
        <v>676</v>
      </c>
      <c r="B2265" s="4">
        <v>1226</v>
      </c>
      <c r="C2265" s="21" t="s">
        <v>598</v>
      </c>
      <c r="D2265" s="16">
        <v>8995</v>
      </c>
      <c r="E2265" s="22">
        <v>42080</v>
      </c>
      <c r="F2265" s="16" t="s">
        <v>581</v>
      </c>
      <c r="G2265" s="21">
        <v>5</v>
      </c>
      <c r="H2265" s="18">
        <f>G2265*L2265</f>
        <v>9.3999999999999986</v>
      </c>
      <c r="I2265" s="23">
        <v>0.08</v>
      </c>
      <c r="J2265" s="16" t="s">
        <v>594</v>
      </c>
      <c r="K2265" s="24">
        <v>8.0495000000000001</v>
      </c>
      <c r="L2265" s="18">
        <v>1.88</v>
      </c>
      <c r="M2265" s="24">
        <v>1.49</v>
      </c>
      <c r="N2265" s="16" t="s">
        <v>166</v>
      </c>
      <c r="O2265" s="21" t="s">
        <v>600</v>
      </c>
      <c r="P2265" s="16" t="s">
        <v>70</v>
      </c>
      <c r="Q2265" s="21" t="s">
        <v>679</v>
      </c>
      <c r="R2265" s="16" t="s">
        <v>691</v>
      </c>
      <c r="S2265" s="21" t="s">
        <v>591</v>
      </c>
      <c r="T2265" s="20">
        <f>E2265+7</f>
        <v>42087</v>
      </c>
    </row>
    <row r="2266" spans="1:20" x14ac:dyDescent="0.2">
      <c r="A2266" s="16" t="s">
        <v>676</v>
      </c>
      <c r="B2266" s="2">
        <v>1327</v>
      </c>
      <c r="C2266" s="16" t="s">
        <v>598</v>
      </c>
      <c r="D2266" s="16">
        <v>9671</v>
      </c>
      <c r="E2266" s="17">
        <v>42198</v>
      </c>
      <c r="F2266" s="16" t="s">
        <v>581</v>
      </c>
      <c r="G2266" s="16">
        <v>6</v>
      </c>
      <c r="H2266" s="18">
        <f>G2266*L2266</f>
        <v>11.28</v>
      </c>
      <c r="I2266" s="19">
        <v>7.0000000000000007E-2</v>
      </c>
      <c r="J2266" s="16" t="s">
        <v>595</v>
      </c>
      <c r="K2266" s="18">
        <v>-4.899</v>
      </c>
      <c r="L2266" s="18">
        <v>1.88</v>
      </c>
      <c r="M2266" s="18">
        <v>1.49</v>
      </c>
      <c r="N2266" s="16" t="s">
        <v>478</v>
      </c>
      <c r="O2266" s="16" t="s">
        <v>600</v>
      </c>
      <c r="P2266" s="16" t="s">
        <v>71</v>
      </c>
      <c r="Q2266" s="16" t="s">
        <v>679</v>
      </c>
      <c r="R2266" s="16" t="s">
        <v>691</v>
      </c>
      <c r="S2266" s="16" t="s">
        <v>591</v>
      </c>
      <c r="T2266" s="20">
        <f>E2266+7</f>
        <v>42205</v>
      </c>
    </row>
    <row r="2267" spans="1:20" x14ac:dyDescent="0.2">
      <c r="A2267" s="16" t="s">
        <v>676</v>
      </c>
      <c r="B2267" s="4">
        <v>2084</v>
      </c>
      <c r="C2267" s="21" t="s">
        <v>598</v>
      </c>
      <c r="D2267" s="16">
        <v>14884</v>
      </c>
      <c r="E2267" s="22">
        <v>42213</v>
      </c>
      <c r="F2267" s="16" t="s">
        <v>581</v>
      </c>
      <c r="G2267" s="21">
        <v>6</v>
      </c>
      <c r="H2267" s="18">
        <f>G2267*L2267</f>
        <v>575.93999999999994</v>
      </c>
      <c r="I2267" s="23">
        <v>0.06</v>
      </c>
      <c r="J2267" s="16" t="s">
        <v>595</v>
      </c>
      <c r="K2267" s="24">
        <v>-301.67500000000001</v>
      </c>
      <c r="L2267" s="18">
        <v>95.99</v>
      </c>
      <c r="M2267" s="24">
        <v>4.9000000000000004</v>
      </c>
      <c r="N2267" s="16" t="s">
        <v>629</v>
      </c>
      <c r="O2267" s="21" t="s">
        <v>607</v>
      </c>
      <c r="P2267" s="16" t="s">
        <v>71</v>
      </c>
      <c r="Q2267" s="21" t="s">
        <v>681</v>
      </c>
      <c r="R2267" s="16" t="s">
        <v>688</v>
      </c>
      <c r="S2267" s="21" t="s">
        <v>591</v>
      </c>
      <c r="T2267" s="20">
        <f>E2267+7</f>
        <v>42220</v>
      </c>
    </row>
    <row r="2268" spans="1:20" x14ac:dyDescent="0.2">
      <c r="A2268" s="16" t="s">
        <v>676</v>
      </c>
      <c r="B2268" s="4">
        <v>3416</v>
      </c>
      <c r="C2268" s="16" t="s">
        <v>598</v>
      </c>
      <c r="D2268" s="16">
        <v>24386</v>
      </c>
      <c r="E2268" s="17">
        <v>42486</v>
      </c>
      <c r="F2268" s="16" t="s">
        <v>581</v>
      </c>
      <c r="G2268" s="16">
        <v>12</v>
      </c>
      <c r="H2268" s="18">
        <f>G2268*L2268</f>
        <v>491.76</v>
      </c>
      <c r="I2268" s="19">
        <v>0.01</v>
      </c>
      <c r="J2268" s="16" t="s">
        <v>595</v>
      </c>
      <c r="K2268" s="18">
        <v>-102.74</v>
      </c>
      <c r="L2268" s="18">
        <v>40.98</v>
      </c>
      <c r="M2268" s="18">
        <v>6.5</v>
      </c>
      <c r="N2268" s="16" t="s">
        <v>636</v>
      </c>
      <c r="O2268" s="16" t="s">
        <v>606</v>
      </c>
      <c r="P2268" s="16" t="s">
        <v>71</v>
      </c>
      <c r="Q2268" s="16" t="s">
        <v>681</v>
      </c>
      <c r="R2268" s="16" t="s">
        <v>689</v>
      </c>
      <c r="S2268" s="16" t="s">
        <v>591</v>
      </c>
      <c r="T2268" s="20">
        <f>E2268+7</f>
        <v>42493</v>
      </c>
    </row>
    <row r="2269" spans="1:20" x14ac:dyDescent="0.2">
      <c r="A2269" s="16" t="s">
        <v>676</v>
      </c>
      <c r="B2269" s="2">
        <v>7100</v>
      </c>
      <c r="C2269" s="21" t="s">
        <v>598</v>
      </c>
      <c r="D2269" s="16">
        <v>50657</v>
      </c>
      <c r="E2269" s="22">
        <v>42295</v>
      </c>
      <c r="F2269" s="16" t="s">
        <v>581</v>
      </c>
      <c r="G2269" s="21">
        <v>16</v>
      </c>
      <c r="H2269" s="18">
        <f>G2269*L2269</f>
        <v>59.36</v>
      </c>
      <c r="I2269" s="23">
        <v>0.1</v>
      </c>
      <c r="J2269" s="16" t="s">
        <v>594</v>
      </c>
      <c r="K2269" s="24">
        <v>0.9399999999999995</v>
      </c>
      <c r="L2269" s="18">
        <v>3.71</v>
      </c>
      <c r="M2269" s="24">
        <v>1.93</v>
      </c>
      <c r="N2269" s="16" t="s">
        <v>295</v>
      </c>
      <c r="O2269" s="21" t="s">
        <v>600</v>
      </c>
      <c r="P2269" s="16" t="s">
        <v>71</v>
      </c>
      <c r="Q2269" s="21" t="s">
        <v>679</v>
      </c>
      <c r="R2269" s="16" t="s">
        <v>686</v>
      </c>
      <c r="S2269" s="21" t="s">
        <v>588</v>
      </c>
      <c r="T2269" s="20">
        <f>E2269+7</f>
        <v>42302</v>
      </c>
    </row>
    <row r="2270" spans="1:20" x14ac:dyDescent="0.2">
      <c r="A2270" s="16" t="s">
        <v>676</v>
      </c>
      <c r="B2270" s="2">
        <v>6441</v>
      </c>
      <c r="C2270" s="16" t="s">
        <v>598</v>
      </c>
      <c r="D2270" s="16">
        <v>45767</v>
      </c>
      <c r="E2270" s="17">
        <v>42500</v>
      </c>
      <c r="F2270" s="16" t="s">
        <v>581</v>
      </c>
      <c r="G2270" s="16">
        <v>49</v>
      </c>
      <c r="H2270" s="18">
        <f>G2270*L2270</f>
        <v>828.59</v>
      </c>
      <c r="I2270" s="19">
        <v>0.05</v>
      </c>
      <c r="J2270" s="16" t="s">
        <v>594</v>
      </c>
      <c r="K2270" s="18">
        <v>20.86</v>
      </c>
      <c r="L2270" s="18">
        <v>16.91</v>
      </c>
      <c r="M2270" s="18">
        <v>6.25</v>
      </c>
      <c r="N2270" s="16" t="s">
        <v>636</v>
      </c>
      <c r="O2270" s="16" t="s">
        <v>599</v>
      </c>
      <c r="P2270" s="16" t="s">
        <v>71</v>
      </c>
      <c r="Q2270" s="16" t="s">
        <v>679</v>
      </c>
      <c r="R2270" s="16" t="s">
        <v>692</v>
      </c>
      <c r="S2270" s="16" t="s">
        <v>591</v>
      </c>
      <c r="T2270" s="20">
        <f>E2270+7</f>
        <v>42507</v>
      </c>
    </row>
    <row r="2271" spans="1:20" x14ac:dyDescent="0.2">
      <c r="A2271" s="16" t="s">
        <v>676</v>
      </c>
      <c r="B2271" s="4">
        <v>7647</v>
      </c>
      <c r="C2271" s="21" t="s">
        <v>598</v>
      </c>
      <c r="D2271" s="16">
        <v>54791</v>
      </c>
      <c r="E2271" s="22">
        <v>42663</v>
      </c>
      <c r="F2271" s="16" t="s">
        <v>581</v>
      </c>
      <c r="G2271" s="21">
        <v>42</v>
      </c>
      <c r="H2271" s="18">
        <f>G2271*L2271</f>
        <v>4259.22</v>
      </c>
      <c r="I2271" s="23">
        <v>7.0000000000000007E-2</v>
      </c>
      <c r="J2271" s="16" t="s">
        <v>595</v>
      </c>
      <c r="K2271" s="24">
        <v>-892.03</v>
      </c>
      <c r="L2271" s="18">
        <v>101.41</v>
      </c>
      <c r="M2271" s="24">
        <v>35</v>
      </c>
      <c r="N2271" s="16" t="s">
        <v>393</v>
      </c>
      <c r="O2271" s="21" t="s">
        <v>600</v>
      </c>
      <c r="P2271" s="16" t="s">
        <v>71</v>
      </c>
      <c r="Q2271" s="21" t="s">
        <v>679</v>
      </c>
      <c r="R2271" s="16" t="s">
        <v>692</v>
      </c>
      <c r="S2271" s="21" t="s">
        <v>589</v>
      </c>
      <c r="T2271" s="20">
        <f>E2271+7</f>
        <v>42670</v>
      </c>
    </row>
    <row r="2272" spans="1:20" x14ac:dyDescent="0.2">
      <c r="A2272" s="16" t="s">
        <v>676</v>
      </c>
      <c r="B2272" s="4">
        <v>1164</v>
      </c>
      <c r="C2272" s="16" t="s">
        <v>598</v>
      </c>
      <c r="D2272" s="16">
        <v>8480</v>
      </c>
      <c r="E2272" s="17">
        <v>41972</v>
      </c>
      <c r="F2272" s="16" t="s">
        <v>581</v>
      </c>
      <c r="G2272" s="16">
        <v>3</v>
      </c>
      <c r="H2272" s="18">
        <f>G2272*L2272</f>
        <v>377.96999999999997</v>
      </c>
      <c r="I2272" s="19">
        <v>0.09</v>
      </c>
      <c r="J2272" s="16" t="s">
        <v>595</v>
      </c>
      <c r="K2272" s="18">
        <v>-558.41499999999996</v>
      </c>
      <c r="L2272" s="18">
        <v>125.99</v>
      </c>
      <c r="M2272" s="18">
        <v>7.69</v>
      </c>
      <c r="N2272" s="16" t="s">
        <v>82</v>
      </c>
      <c r="O2272" s="16" t="s">
        <v>600</v>
      </c>
      <c r="P2272" s="16" t="s">
        <v>71</v>
      </c>
      <c r="Q2272" s="16" t="s">
        <v>681</v>
      </c>
      <c r="R2272" s="16" t="s">
        <v>688</v>
      </c>
      <c r="S2272" s="16" t="s">
        <v>591</v>
      </c>
      <c r="T2272" s="20">
        <f>E2272+7</f>
        <v>41979</v>
      </c>
    </row>
    <row r="2273" spans="1:20" x14ac:dyDescent="0.2">
      <c r="A2273" s="16" t="s">
        <v>676</v>
      </c>
      <c r="B2273" s="4">
        <v>1186</v>
      </c>
      <c r="C2273" s="21" t="s">
        <v>598</v>
      </c>
      <c r="D2273" s="16">
        <v>8677</v>
      </c>
      <c r="E2273" s="22">
        <v>42589</v>
      </c>
      <c r="F2273" s="16" t="s">
        <v>581</v>
      </c>
      <c r="G2273" s="21">
        <v>38</v>
      </c>
      <c r="H2273" s="18">
        <f>G2273*L2273</f>
        <v>1655.66</v>
      </c>
      <c r="I2273" s="23">
        <v>0.1</v>
      </c>
      <c r="J2273" s="16" t="s">
        <v>595</v>
      </c>
      <c r="K2273" s="24">
        <v>-8.67</v>
      </c>
      <c r="L2273" s="18">
        <v>43.57</v>
      </c>
      <c r="M2273" s="24">
        <v>16.36</v>
      </c>
      <c r="N2273" s="16" t="s">
        <v>74</v>
      </c>
      <c r="O2273" s="21" t="s">
        <v>606</v>
      </c>
      <c r="P2273" s="16" t="s">
        <v>71</v>
      </c>
      <c r="Q2273" s="21" t="s">
        <v>679</v>
      </c>
      <c r="R2273" s="16" t="s">
        <v>692</v>
      </c>
      <c r="S2273" s="21" t="s">
        <v>591</v>
      </c>
      <c r="T2273" s="20">
        <f>E2273+7</f>
        <v>42596</v>
      </c>
    </row>
    <row r="2274" spans="1:20" x14ac:dyDescent="0.2">
      <c r="A2274" s="16" t="s">
        <v>676</v>
      </c>
      <c r="B2274" s="2">
        <v>4631</v>
      </c>
      <c r="C2274" s="16" t="s">
        <v>598</v>
      </c>
      <c r="D2274" s="16">
        <v>32965</v>
      </c>
      <c r="E2274" s="17">
        <v>41998</v>
      </c>
      <c r="F2274" s="16" t="s">
        <v>581</v>
      </c>
      <c r="G2274" s="16">
        <v>25</v>
      </c>
      <c r="H2274" s="18">
        <f>G2274*L2274</f>
        <v>2499.75</v>
      </c>
      <c r="I2274" s="19">
        <v>0.1</v>
      </c>
      <c r="J2274" s="16" t="s">
        <v>595</v>
      </c>
      <c r="K2274" s="18">
        <v>227.67</v>
      </c>
      <c r="L2274" s="18">
        <v>99.99</v>
      </c>
      <c r="M2274" s="18">
        <v>19.989999999999998</v>
      </c>
      <c r="N2274" s="16" t="s">
        <v>635</v>
      </c>
      <c r="O2274" s="16" t="s">
        <v>599</v>
      </c>
      <c r="P2274" s="16" t="s">
        <v>69</v>
      </c>
      <c r="Q2274" s="16" t="s">
        <v>681</v>
      </c>
      <c r="R2274" s="16" t="s">
        <v>689</v>
      </c>
      <c r="S2274" s="16" t="s">
        <v>591</v>
      </c>
      <c r="T2274" s="20">
        <f>E2274+7</f>
        <v>42005</v>
      </c>
    </row>
    <row r="2275" spans="1:20" x14ac:dyDescent="0.2">
      <c r="A2275" s="16" t="s">
        <v>676</v>
      </c>
      <c r="B2275" s="4">
        <v>3293</v>
      </c>
      <c r="C2275" s="21" t="s">
        <v>598</v>
      </c>
      <c r="D2275" s="16">
        <v>23555</v>
      </c>
      <c r="E2275" s="22">
        <v>42654</v>
      </c>
      <c r="F2275" s="16" t="s">
        <v>581</v>
      </c>
      <c r="G2275" s="21">
        <v>5</v>
      </c>
      <c r="H2275" s="18">
        <f>G2275*L2275</f>
        <v>329.95</v>
      </c>
      <c r="I2275" s="23">
        <v>0.06</v>
      </c>
      <c r="J2275" s="16" t="s">
        <v>595</v>
      </c>
      <c r="K2275" s="24">
        <v>-254.78200000000001</v>
      </c>
      <c r="L2275" s="18">
        <v>65.989999999999995</v>
      </c>
      <c r="M2275" s="24">
        <v>8.99</v>
      </c>
      <c r="N2275" s="16" t="s">
        <v>649</v>
      </c>
      <c r="O2275" s="21" t="s">
        <v>599</v>
      </c>
      <c r="P2275" s="16" t="s">
        <v>71</v>
      </c>
      <c r="Q2275" s="21" t="s">
        <v>681</v>
      </c>
      <c r="R2275" s="16" t="s">
        <v>688</v>
      </c>
      <c r="S2275" s="21" t="s">
        <v>591</v>
      </c>
      <c r="T2275" s="20">
        <f>E2275+7</f>
        <v>42661</v>
      </c>
    </row>
    <row r="2276" spans="1:20" x14ac:dyDescent="0.2">
      <c r="A2276" s="16" t="s">
        <v>676</v>
      </c>
      <c r="B2276" s="4">
        <v>1847</v>
      </c>
      <c r="C2276" s="16" t="s">
        <v>598</v>
      </c>
      <c r="D2276" s="16">
        <v>13284</v>
      </c>
      <c r="E2276" s="17">
        <v>42533</v>
      </c>
      <c r="F2276" s="16" t="s">
        <v>581</v>
      </c>
      <c r="G2276" s="16">
        <v>49</v>
      </c>
      <c r="H2276" s="18">
        <f>G2276*L2276</f>
        <v>1847.3000000000002</v>
      </c>
      <c r="I2276" s="19">
        <v>0.1</v>
      </c>
      <c r="J2276" s="16" t="s">
        <v>595</v>
      </c>
      <c r="K2276" s="18">
        <v>674.99350000000004</v>
      </c>
      <c r="L2276" s="18">
        <v>37.700000000000003</v>
      </c>
      <c r="M2276" s="18">
        <v>2.99</v>
      </c>
      <c r="N2276" s="16" t="s">
        <v>629</v>
      </c>
      <c r="O2276" s="16" t="s">
        <v>607</v>
      </c>
      <c r="P2276" s="16" t="s">
        <v>70</v>
      </c>
      <c r="Q2276" s="16" t="s">
        <v>679</v>
      </c>
      <c r="R2276" s="16" t="s">
        <v>691</v>
      </c>
      <c r="S2276" s="16" t="s">
        <v>591</v>
      </c>
      <c r="T2276" s="20">
        <f>E2276+7</f>
        <v>42540</v>
      </c>
    </row>
    <row r="2277" spans="1:20" x14ac:dyDescent="0.2">
      <c r="A2277" s="16" t="s">
        <v>676</v>
      </c>
      <c r="B2277" s="4">
        <v>7446</v>
      </c>
      <c r="C2277" s="21" t="s">
        <v>598</v>
      </c>
      <c r="D2277" s="16">
        <v>53127</v>
      </c>
      <c r="E2277" s="22">
        <v>42074</v>
      </c>
      <c r="F2277" s="16" t="s">
        <v>581</v>
      </c>
      <c r="G2277" s="21">
        <v>50</v>
      </c>
      <c r="H2277" s="18">
        <f>G2277*L2277</f>
        <v>1885.0000000000002</v>
      </c>
      <c r="I2277" s="23">
        <v>7.0000000000000007E-2</v>
      </c>
      <c r="J2277" s="16" t="s">
        <v>595</v>
      </c>
      <c r="K2277" s="24">
        <v>857.34400000000005</v>
      </c>
      <c r="L2277" s="18">
        <v>37.700000000000003</v>
      </c>
      <c r="M2277" s="24">
        <v>2.99</v>
      </c>
      <c r="N2277" s="16" t="s">
        <v>313</v>
      </c>
      <c r="O2277" s="21" t="s">
        <v>600</v>
      </c>
      <c r="P2277" s="16" t="s">
        <v>70</v>
      </c>
      <c r="Q2277" s="21" t="s">
        <v>679</v>
      </c>
      <c r="R2277" s="16" t="s">
        <v>691</v>
      </c>
      <c r="S2277" s="21" t="s">
        <v>591</v>
      </c>
      <c r="T2277" s="20">
        <f>E2277+7</f>
        <v>42081</v>
      </c>
    </row>
    <row r="2278" spans="1:20" x14ac:dyDescent="0.2">
      <c r="A2278" s="16" t="s">
        <v>676</v>
      </c>
      <c r="B2278" s="2">
        <v>2666</v>
      </c>
      <c r="C2278" s="16" t="s">
        <v>598</v>
      </c>
      <c r="D2278" s="16">
        <v>19264</v>
      </c>
      <c r="E2278" s="17">
        <v>42215</v>
      </c>
      <c r="F2278" s="16" t="s">
        <v>581</v>
      </c>
      <c r="G2278" s="16">
        <v>23</v>
      </c>
      <c r="H2278" s="18">
        <f>G2278*L2278</f>
        <v>108.79</v>
      </c>
      <c r="I2278" s="19">
        <v>7.0000000000000007E-2</v>
      </c>
      <c r="J2278" s="16" t="s">
        <v>595</v>
      </c>
      <c r="K2278" s="18">
        <v>24.17</v>
      </c>
      <c r="L2278" s="18">
        <v>4.7300000000000004</v>
      </c>
      <c r="M2278" s="18">
        <v>1.52</v>
      </c>
      <c r="N2278" s="16" t="s">
        <v>627</v>
      </c>
      <c r="O2278" s="16" t="s">
        <v>607</v>
      </c>
      <c r="P2278" s="16" t="s">
        <v>70</v>
      </c>
      <c r="Q2278" s="16" t="s">
        <v>679</v>
      </c>
      <c r="R2278" s="16" t="s">
        <v>686</v>
      </c>
      <c r="S2278" s="16" t="s">
        <v>588</v>
      </c>
      <c r="T2278" s="20">
        <f>E2278+7</f>
        <v>42222</v>
      </c>
    </row>
    <row r="2279" spans="1:20" x14ac:dyDescent="0.2">
      <c r="A2279" s="16" t="s">
        <v>676</v>
      </c>
      <c r="B2279" s="2">
        <v>2546</v>
      </c>
      <c r="C2279" s="21" t="s">
        <v>598</v>
      </c>
      <c r="D2279" s="16">
        <v>18464</v>
      </c>
      <c r="E2279" s="22">
        <v>42396</v>
      </c>
      <c r="F2279" s="16" t="s">
        <v>581</v>
      </c>
      <c r="G2279" s="21">
        <v>31</v>
      </c>
      <c r="H2279" s="18">
        <f>G2279*L2279</f>
        <v>199.95000000000002</v>
      </c>
      <c r="I2279" s="23">
        <v>0.05</v>
      </c>
      <c r="J2279" s="16" t="s">
        <v>595</v>
      </c>
      <c r="K2279" s="24">
        <v>80.069999999999993</v>
      </c>
      <c r="L2279" s="18">
        <v>6.45</v>
      </c>
      <c r="M2279" s="24">
        <v>1.34</v>
      </c>
      <c r="N2279" s="16" t="s">
        <v>625</v>
      </c>
      <c r="O2279" s="21" t="s">
        <v>607</v>
      </c>
      <c r="P2279" s="16" t="s">
        <v>69</v>
      </c>
      <c r="Q2279" s="21" t="s">
        <v>679</v>
      </c>
      <c r="R2279" s="16" t="s">
        <v>686</v>
      </c>
      <c r="S2279" s="21" t="s">
        <v>588</v>
      </c>
      <c r="T2279" s="20">
        <f>E2279+7</f>
        <v>42403</v>
      </c>
    </row>
    <row r="2280" spans="1:20" x14ac:dyDescent="0.2">
      <c r="A2280" s="16" t="s">
        <v>676</v>
      </c>
      <c r="B2280" s="2">
        <v>1868</v>
      </c>
      <c r="C2280" s="16" t="s">
        <v>598</v>
      </c>
      <c r="D2280" s="16">
        <v>13444</v>
      </c>
      <c r="E2280" s="17">
        <v>42313</v>
      </c>
      <c r="F2280" s="16" t="s">
        <v>581</v>
      </c>
      <c r="G2280" s="16">
        <v>33</v>
      </c>
      <c r="H2280" s="18">
        <f>G2280*L2280</f>
        <v>157.07999999999998</v>
      </c>
      <c r="I2280" s="19">
        <v>0.06</v>
      </c>
      <c r="J2280" s="16" t="s">
        <v>595</v>
      </c>
      <c r="K2280" s="18">
        <v>54.62</v>
      </c>
      <c r="L2280" s="18">
        <v>4.76</v>
      </c>
      <c r="M2280" s="18">
        <v>0.88</v>
      </c>
      <c r="N2280" s="16" t="s">
        <v>631</v>
      </c>
      <c r="O2280" s="16" t="s">
        <v>607</v>
      </c>
      <c r="P2280" s="16" t="s">
        <v>70</v>
      </c>
      <c r="Q2280" s="16" t="s">
        <v>679</v>
      </c>
      <c r="R2280" s="16" t="s">
        <v>686</v>
      </c>
      <c r="S2280" s="16" t="s">
        <v>588</v>
      </c>
      <c r="T2280" s="20">
        <f>E2280+7</f>
        <v>42320</v>
      </c>
    </row>
    <row r="2281" spans="1:20" x14ac:dyDescent="0.2">
      <c r="A2281" s="16" t="s">
        <v>676</v>
      </c>
      <c r="B2281" s="2">
        <v>4744</v>
      </c>
      <c r="C2281" s="21" t="s">
        <v>598</v>
      </c>
      <c r="D2281" s="16">
        <v>33731</v>
      </c>
      <c r="E2281" s="22">
        <v>42590</v>
      </c>
      <c r="F2281" s="16" t="s">
        <v>581</v>
      </c>
      <c r="G2281" s="21">
        <v>12</v>
      </c>
      <c r="H2281" s="18">
        <f>G2281*L2281</f>
        <v>135.47999999999999</v>
      </c>
      <c r="I2281" s="23">
        <v>0.05</v>
      </c>
      <c r="J2281" s="16" t="s">
        <v>595</v>
      </c>
      <c r="K2281" s="24">
        <v>-23.99</v>
      </c>
      <c r="L2281" s="18">
        <v>11.29</v>
      </c>
      <c r="M2281" s="24">
        <v>5.03</v>
      </c>
      <c r="N2281" s="16" t="s">
        <v>322</v>
      </c>
      <c r="O2281" s="21" t="s">
        <v>600</v>
      </c>
      <c r="P2281" s="16" t="s">
        <v>71</v>
      </c>
      <c r="Q2281" s="21" t="s">
        <v>679</v>
      </c>
      <c r="R2281" s="16" t="s">
        <v>692</v>
      </c>
      <c r="S2281" s="21" t="s">
        <v>591</v>
      </c>
      <c r="T2281" s="20">
        <f>E2281+7</f>
        <v>42597</v>
      </c>
    </row>
    <row r="2282" spans="1:20" x14ac:dyDescent="0.2">
      <c r="A2282" s="16" t="s">
        <v>676</v>
      </c>
      <c r="B2282" s="2">
        <v>3660</v>
      </c>
      <c r="C2282" s="16" t="s">
        <v>598</v>
      </c>
      <c r="D2282" s="16">
        <v>26214</v>
      </c>
      <c r="E2282" s="17">
        <v>42267</v>
      </c>
      <c r="F2282" s="16" t="s">
        <v>582</v>
      </c>
      <c r="G2282" s="16">
        <v>19</v>
      </c>
      <c r="H2282" s="18">
        <f>G2282*L2282</f>
        <v>299.06</v>
      </c>
      <c r="I2282" s="19">
        <v>0.1</v>
      </c>
      <c r="J2282" s="16" t="s">
        <v>594</v>
      </c>
      <c r="K2282" s="18">
        <v>128.16999999999999</v>
      </c>
      <c r="L2282" s="18">
        <v>15.74</v>
      </c>
      <c r="M2282" s="18">
        <v>1.39</v>
      </c>
      <c r="N2282" s="16" t="s">
        <v>638</v>
      </c>
      <c r="O2282" s="16" t="s">
        <v>606</v>
      </c>
      <c r="P2282" s="16" t="s">
        <v>69</v>
      </c>
      <c r="Q2282" s="16" t="s">
        <v>679</v>
      </c>
      <c r="R2282" s="16" t="s">
        <v>682</v>
      </c>
      <c r="S2282" s="16" t="s">
        <v>591</v>
      </c>
      <c r="T2282" s="20">
        <f>E2282+7</f>
        <v>42274</v>
      </c>
    </row>
    <row r="2283" spans="1:20" x14ac:dyDescent="0.2">
      <c r="A2283" s="16" t="s">
        <v>676</v>
      </c>
      <c r="B2283" s="4">
        <v>5027</v>
      </c>
      <c r="C2283" s="21" t="s">
        <v>598</v>
      </c>
      <c r="D2283" s="16">
        <v>35841</v>
      </c>
      <c r="E2283" s="22">
        <v>42071</v>
      </c>
      <c r="F2283" s="16" t="s">
        <v>582</v>
      </c>
      <c r="G2283" s="21">
        <v>23</v>
      </c>
      <c r="H2283" s="18">
        <f>G2283*L2283</f>
        <v>227.70000000000002</v>
      </c>
      <c r="I2283" s="23">
        <v>0.06</v>
      </c>
      <c r="J2283" s="16" t="s">
        <v>595</v>
      </c>
      <c r="K2283" s="24">
        <v>94.39</v>
      </c>
      <c r="L2283" s="18">
        <v>9.9</v>
      </c>
      <c r="M2283" s="24">
        <v>1.39</v>
      </c>
      <c r="N2283" s="16" t="s">
        <v>632</v>
      </c>
      <c r="O2283" s="21" t="s">
        <v>599</v>
      </c>
      <c r="P2283" s="16" t="s">
        <v>69</v>
      </c>
      <c r="Q2283" s="21" t="s">
        <v>679</v>
      </c>
      <c r="R2283" s="16" t="s">
        <v>682</v>
      </c>
      <c r="S2283" s="21" t="s">
        <v>591</v>
      </c>
      <c r="T2283" s="20">
        <f>E2283+7</f>
        <v>42078</v>
      </c>
    </row>
    <row r="2284" spans="1:20" x14ac:dyDescent="0.2">
      <c r="A2284" s="16" t="s">
        <v>676</v>
      </c>
      <c r="B2284" s="2">
        <v>1836</v>
      </c>
      <c r="C2284" s="16" t="s">
        <v>598</v>
      </c>
      <c r="D2284" s="16">
        <v>13157</v>
      </c>
      <c r="E2284" s="17">
        <v>42350</v>
      </c>
      <c r="F2284" s="16" t="s">
        <v>582</v>
      </c>
      <c r="G2284" s="16">
        <v>2</v>
      </c>
      <c r="H2284" s="18">
        <f>G2284*L2284</f>
        <v>41.98</v>
      </c>
      <c r="I2284" s="19">
        <v>7.0000000000000007E-2</v>
      </c>
      <c r="J2284" s="16" t="s">
        <v>595</v>
      </c>
      <c r="K2284" s="18">
        <v>-102.432</v>
      </c>
      <c r="L2284" s="18">
        <v>20.99</v>
      </c>
      <c r="M2284" s="18">
        <v>4.8099999999999996</v>
      </c>
      <c r="N2284" s="16" t="s">
        <v>636</v>
      </c>
      <c r="O2284" s="16" t="s">
        <v>599</v>
      </c>
      <c r="P2284" s="16" t="s">
        <v>71</v>
      </c>
      <c r="Q2284" s="16" t="s">
        <v>681</v>
      </c>
      <c r="R2284" s="16" t="s">
        <v>688</v>
      </c>
      <c r="S2284" s="16" t="s">
        <v>590</v>
      </c>
      <c r="T2284" s="20">
        <f>E2284+7</f>
        <v>42357</v>
      </c>
    </row>
    <row r="2285" spans="1:20" x14ac:dyDescent="0.2">
      <c r="A2285" s="16" t="s">
        <v>676</v>
      </c>
      <c r="B2285" s="4">
        <v>3867</v>
      </c>
      <c r="C2285" s="21" t="s">
        <v>598</v>
      </c>
      <c r="D2285" s="16">
        <v>27589</v>
      </c>
      <c r="E2285" s="22">
        <v>42201</v>
      </c>
      <c r="F2285" s="16" t="s">
        <v>582</v>
      </c>
      <c r="G2285" s="21">
        <v>20</v>
      </c>
      <c r="H2285" s="18">
        <f>G2285*L2285</f>
        <v>789.59999999999991</v>
      </c>
      <c r="I2285" s="23">
        <v>0.02</v>
      </c>
      <c r="J2285" s="16" t="s">
        <v>594</v>
      </c>
      <c r="K2285" s="24">
        <v>221.6</v>
      </c>
      <c r="L2285" s="18">
        <v>39.479999999999997</v>
      </c>
      <c r="M2285" s="24">
        <v>1.99</v>
      </c>
      <c r="N2285" s="16" t="s">
        <v>493</v>
      </c>
      <c r="O2285" s="21" t="s">
        <v>606</v>
      </c>
      <c r="P2285" s="16" t="s">
        <v>71</v>
      </c>
      <c r="Q2285" s="21" t="s">
        <v>681</v>
      </c>
      <c r="R2285" s="16" t="s">
        <v>689</v>
      </c>
      <c r="S2285" s="21" t="s">
        <v>592</v>
      </c>
      <c r="T2285" s="20">
        <f>E2285+7</f>
        <v>42208</v>
      </c>
    </row>
    <row r="2286" spans="1:20" x14ac:dyDescent="0.2">
      <c r="A2286" s="16" t="s">
        <v>676</v>
      </c>
      <c r="B2286" s="2">
        <v>7192</v>
      </c>
      <c r="C2286" s="16" t="s">
        <v>598</v>
      </c>
      <c r="D2286" s="16">
        <v>51300</v>
      </c>
      <c r="E2286" s="17">
        <v>42231</v>
      </c>
      <c r="F2286" s="16" t="s">
        <v>582</v>
      </c>
      <c r="G2286" s="16">
        <v>43</v>
      </c>
      <c r="H2286" s="18">
        <f>G2286*L2286</f>
        <v>358.19</v>
      </c>
      <c r="I2286" s="19">
        <v>0.09</v>
      </c>
      <c r="J2286" s="16" t="s">
        <v>595</v>
      </c>
      <c r="K2286" s="18">
        <v>30.76</v>
      </c>
      <c r="L2286" s="18">
        <v>8.33</v>
      </c>
      <c r="M2286" s="18">
        <v>1.99</v>
      </c>
      <c r="N2286" s="16" t="s">
        <v>337</v>
      </c>
      <c r="O2286" s="16" t="s">
        <v>600</v>
      </c>
      <c r="P2286" s="16" t="s">
        <v>68</v>
      </c>
      <c r="Q2286" s="16" t="s">
        <v>681</v>
      </c>
      <c r="R2286" s="16" t="s">
        <v>689</v>
      </c>
      <c r="S2286" s="16" t="s">
        <v>592</v>
      </c>
      <c r="T2286" s="20">
        <f>E2286+7</f>
        <v>42238</v>
      </c>
    </row>
    <row r="2287" spans="1:20" x14ac:dyDescent="0.2">
      <c r="A2287" s="16" t="s">
        <v>676</v>
      </c>
      <c r="B2287" s="2">
        <v>994</v>
      </c>
      <c r="C2287" s="21" t="s">
        <v>598</v>
      </c>
      <c r="D2287" s="16">
        <v>7171</v>
      </c>
      <c r="E2287" s="22">
        <v>41987</v>
      </c>
      <c r="F2287" s="16" t="s">
        <v>582</v>
      </c>
      <c r="G2287" s="21">
        <v>28</v>
      </c>
      <c r="H2287" s="18">
        <f>G2287*L2287</f>
        <v>1847.7199999999998</v>
      </c>
      <c r="I2287" s="23">
        <v>0</v>
      </c>
      <c r="J2287" s="16" t="s">
        <v>595</v>
      </c>
      <c r="K2287" s="24">
        <v>316.06200000000001</v>
      </c>
      <c r="L2287" s="18">
        <v>65.989999999999995</v>
      </c>
      <c r="M2287" s="24">
        <v>8.99</v>
      </c>
      <c r="N2287" s="16" t="s">
        <v>474</v>
      </c>
      <c r="O2287" s="21" t="s">
        <v>600</v>
      </c>
      <c r="P2287" s="16" t="s">
        <v>70</v>
      </c>
      <c r="Q2287" s="21" t="s">
        <v>681</v>
      </c>
      <c r="R2287" s="16" t="s">
        <v>688</v>
      </c>
      <c r="S2287" s="21" t="s">
        <v>591</v>
      </c>
      <c r="T2287" s="20">
        <f>E2287+7</f>
        <v>41994</v>
      </c>
    </row>
    <row r="2288" spans="1:20" x14ac:dyDescent="0.2">
      <c r="A2288" s="16" t="s">
        <v>676</v>
      </c>
      <c r="B2288" s="4">
        <v>3539</v>
      </c>
      <c r="C2288" s="16" t="s">
        <v>598</v>
      </c>
      <c r="D2288" s="16">
        <v>25188</v>
      </c>
      <c r="E2288" s="17">
        <v>41946</v>
      </c>
      <c r="F2288" s="16" t="s">
        <v>582</v>
      </c>
      <c r="G2288" s="16">
        <v>20</v>
      </c>
      <c r="H2288" s="18">
        <f>G2288*L2288</f>
        <v>1719.8</v>
      </c>
      <c r="I2288" s="19">
        <v>0</v>
      </c>
      <c r="J2288" s="16" t="s">
        <v>595</v>
      </c>
      <c r="K2288" s="18">
        <v>682.47899999999993</v>
      </c>
      <c r="L2288" s="18">
        <v>85.99</v>
      </c>
      <c r="M2288" s="18">
        <v>2.5</v>
      </c>
      <c r="N2288" s="16" t="s">
        <v>409</v>
      </c>
      <c r="O2288" s="16" t="s">
        <v>606</v>
      </c>
      <c r="P2288" s="16" t="s">
        <v>68</v>
      </c>
      <c r="Q2288" s="16" t="s">
        <v>681</v>
      </c>
      <c r="R2288" s="16" t="s">
        <v>688</v>
      </c>
      <c r="S2288" s="16" t="s">
        <v>591</v>
      </c>
      <c r="T2288" s="20">
        <f>E2288+7</f>
        <v>41953</v>
      </c>
    </row>
    <row r="2289" spans="1:20" x14ac:dyDescent="0.2">
      <c r="A2289" s="16" t="s">
        <v>676</v>
      </c>
      <c r="B2289" s="4">
        <v>5196</v>
      </c>
      <c r="C2289" s="21" t="s">
        <v>598</v>
      </c>
      <c r="D2289" s="16">
        <v>36930</v>
      </c>
      <c r="E2289" s="22">
        <v>42214</v>
      </c>
      <c r="F2289" s="16" t="s">
        <v>582</v>
      </c>
      <c r="G2289" s="21">
        <v>34</v>
      </c>
      <c r="H2289" s="18">
        <f>G2289*L2289</f>
        <v>2923.66</v>
      </c>
      <c r="I2289" s="23">
        <v>0.01</v>
      </c>
      <c r="J2289" s="16" t="s">
        <v>595</v>
      </c>
      <c r="K2289" s="24">
        <v>1325.817</v>
      </c>
      <c r="L2289" s="18">
        <v>85.99</v>
      </c>
      <c r="M2289" s="24">
        <v>3.3</v>
      </c>
      <c r="N2289" s="16" t="s">
        <v>631</v>
      </c>
      <c r="O2289" s="21" t="s">
        <v>607</v>
      </c>
      <c r="P2289" s="16" t="s">
        <v>68</v>
      </c>
      <c r="Q2289" s="21" t="s">
        <v>681</v>
      </c>
      <c r="R2289" s="16" t="s">
        <v>688</v>
      </c>
      <c r="S2289" s="21" t="s">
        <v>592</v>
      </c>
      <c r="T2289" s="20">
        <f>E2289+7</f>
        <v>42221</v>
      </c>
    </row>
    <row r="2290" spans="1:20" x14ac:dyDescent="0.2">
      <c r="A2290" s="16" t="s">
        <v>676</v>
      </c>
      <c r="B2290" s="2">
        <v>2680</v>
      </c>
      <c r="C2290" s="16" t="s">
        <v>598</v>
      </c>
      <c r="D2290" s="16">
        <v>19394</v>
      </c>
      <c r="E2290" s="17">
        <v>42668</v>
      </c>
      <c r="F2290" s="16" t="s">
        <v>582</v>
      </c>
      <c r="G2290" s="16">
        <v>16</v>
      </c>
      <c r="H2290" s="18">
        <f>G2290*L2290</f>
        <v>335.84</v>
      </c>
      <c r="I2290" s="19">
        <v>0.05</v>
      </c>
      <c r="J2290" s="16" t="s">
        <v>595</v>
      </c>
      <c r="K2290" s="18">
        <v>75.212999999999994</v>
      </c>
      <c r="L2290" s="18">
        <v>20.99</v>
      </c>
      <c r="M2290" s="18">
        <v>0.99</v>
      </c>
      <c r="N2290" s="16" t="s">
        <v>629</v>
      </c>
      <c r="O2290" s="16" t="s">
        <v>607</v>
      </c>
      <c r="P2290" s="16" t="s">
        <v>71</v>
      </c>
      <c r="Q2290" s="16" t="s">
        <v>681</v>
      </c>
      <c r="R2290" s="16" t="s">
        <v>688</v>
      </c>
      <c r="S2290" s="16" t="s">
        <v>588</v>
      </c>
      <c r="T2290" s="20">
        <f>E2290+7</f>
        <v>42675</v>
      </c>
    </row>
    <row r="2291" spans="1:20" x14ac:dyDescent="0.2">
      <c r="A2291" s="16" t="s">
        <v>676</v>
      </c>
      <c r="B2291" s="2">
        <v>2767</v>
      </c>
      <c r="C2291" s="21" t="s">
        <v>598</v>
      </c>
      <c r="D2291" s="16">
        <v>20003</v>
      </c>
      <c r="E2291" s="22">
        <v>42338</v>
      </c>
      <c r="F2291" s="16" t="s">
        <v>582</v>
      </c>
      <c r="G2291" s="21">
        <v>5</v>
      </c>
      <c r="H2291" s="18">
        <f>G2291*L2291</f>
        <v>179.95000000000002</v>
      </c>
      <c r="I2291" s="23">
        <v>0.09</v>
      </c>
      <c r="J2291" s="16" t="s">
        <v>595</v>
      </c>
      <c r="K2291" s="24">
        <v>-88.935000000000002</v>
      </c>
      <c r="L2291" s="18">
        <v>35.99</v>
      </c>
      <c r="M2291" s="24">
        <v>0.99</v>
      </c>
      <c r="N2291" s="16" t="s">
        <v>501</v>
      </c>
      <c r="O2291" s="21" t="s">
        <v>600</v>
      </c>
      <c r="P2291" s="16" t="s">
        <v>71</v>
      </c>
      <c r="Q2291" s="21" t="s">
        <v>681</v>
      </c>
      <c r="R2291" s="16" t="s">
        <v>688</v>
      </c>
      <c r="S2291" s="21" t="s">
        <v>592</v>
      </c>
      <c r="T2291" s="20">
        <f>E2291+7</f>
        <v>42345</v>
      </c>
    </row>
    <row r="2292" spans="1:20" x14ac:dyDescent="0.2">
      <c r="A2292" s="16" t="s">
        <v>676</v>
      </c>
      <c r="B2292" s="2">
        <v>3787</v>
      </c>
      <c r="C2292" s="16" t="s">
        <v>598</v>
      </c>
      <c r="D2292" s="16">
        <v>26981</v>
      </c>
      <c r="E2292" s="17">
        <v>42551</v>
      </c>
      <c r="F2292" s="16" t="s">
        <v>582</v>
      </c>
      <c r="G2292" s="16">
        <v>13</v>
      </c>
      <c r="H2292" s="18">
        <f>G2292*L2292</f>
        <v>727.87</v>
      </c>
      <c r="I2292" s="19">
        <v>0.08</v>
      </c>
      <c r="J2292" s="16" t="s">
        <v>595</v>
      </c>
      <c r="K2292" s="18">
        <v>142.983</v>
      </c>
      <c r="L2292" s="18">
        <v>55.99</v>
      </c>
      <c r="M2292" s="18">
        <v>1.25</v>
      </c>
      <c r="N2292" s="16" t="s">
        <v>357</v>
      </c>
      <c r="O2292" s="16" t="s">
        <v>600</v>
      </c>
      <c r="P2292" s="16" t="s">
        <v>68</v>
      </c>
      <c r="Q2292" s="16" t="s">
        <v>681</v>
      </c>
      <c r="R2292" s="16" t="s">
        <v>688</v>
      </c>
      <c r="S2292" s="16" t="s">
        <v>592</v>
      </c>
      <c r="T2292" s="20">
        <f>E2292+7</f>
        <v>42558</v>
      </c>
    </row>
    <row r="2293" spans="1:20" x14ac:dyDescent="0.2">
      <c r="A2293" s="16" t="s">
        <v>676</v>
      </c>
      <c r="B2293" s="4">
        <v>520</v>
      </c>
      <c r="C2293" s="21" t="s">
        <v>598</v>
      </c>
      <c r="D2293" s="16">
        <v>3559</v>
      </c>
      <c r="E2293" s="22">
        <v>42605</v>
      </c>
      <c r="F2293" s="16" t="s">
        <v>582</v>
      </c>
      <c r="G2293" s="21">
        <v>34</v>
      </c>
      <c r="H2293" s="18">
        <f>G2293*L2293</f>
        <v>129.54</v>
      </c>
      <c r="I2293" s="23">
        <v>7.0000000000000007E-2</v>
      </c>
      <c r="J2293" s="16" t="s">
        <v>594</v>
      </c>
      <c r="K2293" s="24">
        <v>-117.92100000000001</v>
      </c>
      <c r="L2293" s="18">
        <v>3.81</v>
      </c>
      <c r="M2293" s="24">
        <v>5.44</v>
      </c>
      <c r="N2293" s="16" t="s">
        <v>525</v>
      </c>
      <c r="O2293" s="21" t="s">
        <v>606</v>
      </c>
      <c r="P2293" s="16" t="s">
        <v>71</v>
      </c>
      <c r="Q2293" s="21" t="s">
        <v>679</v>
      </c>
      <c r="R2293" s="16" t="s">
        <v>691</v>
      </c>
      <c r="S2293" s="21" t="s">
        <v>591</v>
      </c>
      <c r="T2293" s="20">
        <f>E2293+7</f>
        <v>42612</v>
      </c>
    </row>
    <row r="2294" spans="1:20" x14ac:dyDescent="0.2">
      <c r="A2294" s="16" t="s">
        <v>676</v>
      </c>
      <c r="B2294" s="4">
        <v>4037</v>
      </c>
      <c r="C2294" s="16" t="s">
        <v>598</v>
      </c>
      <c r="D2294" s="16">
        <v>28805</v>
      </c>
      <c r="E2294" s="17">
        <v>42035</v>
      </c>
      <c r="F2294" s="16" t="s">
        <v>582</v>
      </c>
      <c r="G2294" s="16">
        <v>46</v>
      </c>
      <c r="H2294" s="18">
        <f>G2294*L2294</f>
        <v>470.58000000000004</v>
      </c>
      <c r="I2294" s="19">
        <v>0.05</v>
      </c>
      <c r="J2294" s="16" t="s">
        <v>595</v>
      </c>
      <c r="K2294" s="18">
        <v>-25.88</v>
      </c>
      <c r="L2294" s="18">
        <v>10.23</v>
      </c>
      <c r="M2294" s="18">
        <v>4.68</v>
      </c>
      <c r="N2294" s="16" t="s">
        <v>662</v>
      </c>
      <c r="O2294" s="16" t="s">
        <v>607</v>
      </c>
      <c r="P2294" s="16" t="s">
        <v>71</v>
      </c>
      <c r="Q2294" s="16" t="s">
        <v>679</v>
      </c>
      <c r="R2294" s="16" t="s">
        <v>684</v>
      </c>
      <c r="S2294" s="16" t="s">
        <v>592</v>
      </c>
      <c r="T2294" s="20">
        <f>E2294+7</f>
        <v>42042</v>
      </c>
    </row>
    <row r="2295" spans="1:20" x14ac:dyDescent="0.2">
      <c r="A2295" s="16" t="s">
        <v>676</v>
      </c>
      <c r="B2295" s="4">
        <v>2160</v>
      </c>
      <c r="C2295" s="21" t="s">
        <v>598</v>
      </c>
      <c r="D2295" s="16">
        <v>15524</v>
      </c>
      <c r="E2295" s="22">
        <v>42440</v>
      </c>
      <c r="F2295" s="16" t="s">
        <v>582</v>
      </c>
      <c r="G2295" s="21">
        <v>27</v>
      </c>
      <c r="H2295" s="18">
        <f>G2295*L2295</f>
        <v>153.35999999999999</v>
      </c>
      <c r="I2295" s="23">
        <v>0.03</v>
      </c>
      <c r="J2295" s="16" t="s">
        <v>595</v>
      </c>
      <c r="K2295" s="24">
        <v>-37.619999999999997</v>
      </c>
      <c r="L2295" s="18">
        <v>5.68</v>
      </c>
      <c r="M2295" s="24">
        <v>3.6</v>
      </c>
      <c r="N2295" s="16" t="s">
        <v>624</v>
      </c>
      <c r="O2295" s="21" t="s">
        <v>607</v>
      </c>
      <c r="P2295" s="16" t="s">
        <v>70</v>
      </c>
      <c r="Q2295" s="21" t="s">
        <v>679</v>
      </c>
      <c r="R2295" s="16" t="s">
        <v>684</v>
      </c>
      <c r="S2295" s="21" t="s">
        <v>592</v>
      </c>
      <c r="T2295" s="20">
        <f>E2295+7</f>
        <v>42447</v>
      </c>
    </row>
    <row r="2296" spans="1:20" x14ac:dyDescent="0.2">
      <c r="A2296" s="16" t="s">
        <v>676</v>
      </c>
      <c r="B2296" s="4">
        <v>6527</v>
      </c>
      <c r="C2296" s="16" t="s">
        <v>598</v>
      </c>
      <c r="D2296" s="16">
        <v>46466</v>
      </c>
      <c r="E2296" s="17">
        <v>42360</v>
      </c>
      <c r="F2296" s="16" t="s">
        <v>582</v>
      </c>
      <c r="G2296" s="16">
        <v>7</v>
      </c>
      <c r="H2296" s="18">
        <f>G2296*L2296</f>
        <v>265.51</v>
      </c>
      <c r="I2296" s="19">
        <v>0.05</v>
      </c>
      <c r="J2296" s="16" t="s">
        <v>595</v>
      </c>
      <c r="K2296" s="18">
        <v>71.31</v>
      </c>
      <c r="L2296" s="18">
        <v>37.93</v>
      </c>
      <c r="M2296" s="18">
        <v>13.99</v>
      </c>
      <c r="N2296" s="16" t="s">
        <v>112</v>
      </c>
      <c r="O2296" s="16" t="s">
        <v>606</v>
      </c>
      <c r="P2296" s="16" t="s">
        <v>68</v>
      </c>
      <c r="Q2296" s="16" t="s">
        <v>680</v>
      </c>
      <c r="R2296" s="16" t="s">
        <v>687</v>
      </c>
      <c r="S2296" s="16" t="s">
        <v>588</v>
      </c>
      <c r="T2296" s="20">
        <f>E2296+7</f>
        <v>42367</v>
      </c>
    </row>
    <row r="2297" spans="1:20" x14ac:dyDescent="0.2">
      <c r="A2297" s="16" t="s">
        <v>676</v>
      </c>
      <c r="B2297" s="2">
        <v>4186</v>
      </c>
      <c r="C2297" s="21" t="s">
        <v>598</v>
      </c>
      <c r="D2297" s="16">
        <v>29761</v>
      </c>
      <c r="E2297" s="22">
        <v>42493</v>
      </c>
      <c r="F2297" s="16" t="s">
        <v>582</v>
      </c>
      <c r="G2297" s="21">
        <v>19</v>
      </c>
      <c r="H2297" s="18">
        <f>G2297*L2297</f>
        <v>118.56</v>
      </c>
      <c r="I2297" s="23">
        <v>0.03</v>
      </c>
      <c r="J2297" s="16" t="s">
        <v>595</v>
      </c>
      <c r="K2297" s="24">
        <v>-34.17</v>
      </c>
      <c r="L2297" s="18">
        <v>6.24</v>
      </c>
      <c r="M2297" s="24">
        <v>5.22</v>
      </c>
      <c r="N2297" s="16" t="s">
        <v>625</v>
      </c>
      <c r="O2297" s="21" t="s">
        <v>607</v>
      </c>
      <c r="P2297" s="16" t="s">
        <v>71</v>
      </c>
      <c r="Q2297" s="21" t="s">
        <v>680</v>
      </c>
      <c r="R2297" s="16" t="s">
        <v>687</v>
      </c>
      <c r="S2297" s="21" t="s">
        <v>591</v>
      </c>
      <c r="T2297" s="20">
        <f>E2297+7</f>
        <v>42500</v>
      </c>
    </row>
    <row r="2298" spans="1:20" x14ac:dyDescent="0.2">
      <c r="A2298" s="16" t="s">
        <v>676</v>
      </c>
      <c r="B2298" s="2">
        <v>5480</v>
      </c>
      <c r="C2298" s="16" t="s">
        <v>598</v>
      </c>
      <c r="D2298" s="16">
        <v>38914</v>
      </c>
      <c r="E2298" s="17">
        <v>42459</v>
      </c>
      <c r="F2298" s="16" t="s">
        <v>582</v>
      </c>
      <c r="G2298" s="16">
        <v>43</v>
      </c>
      <c r="H2298" s="18">
        <f>G2298*L2298</f>
        <v>457.52000000000004</v>
      </c>
      <c r="I2298" s="19">
        <v>0.08</v>
      </c>
      <c r="J2298" s="16" t="s">
        <v>595</v>
      </c>
      <c r="K2298" s="18">
        <v>-14.27</v>
      </c>
      <c r="L2298" s="18">
        <v>10.64</v>
      </c>
      <c r="M2298" s="18">
        <v>5.16</v>
      </c>
      <c r="N2298" s="16" t="s">
        <v>624</v>
      </c>
      <c r="O2298" s="16" t="s">
        <v>607</v>
      </c>
      <c r="P2298" s="16" t="s">
        <v>71</v>
      </c>
      <c r="Q2298" s="16" t="s">
        <v>680</v>
      </c>
      <c r="R2298" s="16" t="s">
        <v>687</v>
      </c>
      <c r="S2298" s="16" t="s">
        <v>591</v>
      </c>
      <c r="T2298" s="20">
        <f>E2298+7</f>
        <v>42466</v>
      </c>
    </row>
    <row r="2299" spans="1:20" x14ac:dyDescent="0.2">
      <c r="A2299" s="16" t="s">
        <v>676</v>
      </c>
      <c r="B2299" s="2">
        <v>7927</v>
      </c>
      <c r="C2299" s="21" t="s">
        <v>598</v>
      </c>
      <c r="D2299" s="16">
        <v>56647</v>
      </c>
      <c r="E2299" s="22">
        <v>42158</v>
      </c>
      <c r="F2299" s="16" t="s">
        <v>582</v>
      </c>
      <c r="G2299" s="21">
        <v>41</v>
      </c>
      <c r="H2299" s="18">
        <f>G2299*L2299</f>
        <v>409.18</v>
      </c>
      <c r="I2299" s="23">
        <v>0.02</v>
      </c>
      <c r="J2299" s="16" t="s">
        <v>595</v>
      </c>
      <c r="K2299" s="24">
        <v>-309.06</v>
      </c>
      <c r="L2299" s="18">
        <v>9.98</v>
      </c>
      <c r="M2299" s="24">
        <v>12.52</v>
      </c>
      <c r="N2299" s="16" t="s">
        <v>105</v>
      </c>
      <c r="O2299" s="21" t="s">
        <v>606</v>
      </c>
      <c r="P2299" s="16" t="s">
        <v>68</v>
      </c>
      <c r="Q2299" s="21" t="s">
        <v>680</v>
      </c>
      <c r="R2299" s="16" t="s">
        <v>687</v>
      </c>
      <c r="S2299" s="21" t="s">
        <v>591</v>
      </c>
      <c r="T2299" s="20">
        <f>E2299+7</f>
        <v>42165</v>
      </c>
    </row>
    <row r="2300" spans="1:20" x14ac:dyDescent="0.2">
      <c r="A2300" s="16" t="s">
        <v>676</v>
      </c>
      <c r="B2300" s="2">
        <v>7349</v>
      </c>
      <c r="C2300" s="16" t="s">
        <v>598</v>
      </c>
      <c r="D2300" s="16">
        <v>52327</v>
      </c>
      <c r="E2300" s="17">
        <v>42297</v>
      </c>
      <c r="F2300" s="16" t="s">
        <v>582</v>
      </c>
      <c r="G2300" s="16">
        <v>27</v>
      </c>
      <c r="H2300" s="18">
        <f>G2300*L2300</f>
        <v>4116.96</v>
      </c>
      <c r="I2300" s="19">
        <v>0.1</v>
      </c>
      <c r="J2300" s="16" t="s">
        <v>595</v>
      </c>
      <c r="K2300" s="18">
        <v>21.499999999999943</v>
      </c>
      <c r="L2300" s="18">
        <v>152.47999999999999</v>
      </c>
      <c r="M2300" s="18">
        <v>6.5</v>
      </c>
      <c r="N2300" s="16" t="s">
        <v>505</v>
      </c>
      <c r="O2300" s="16" t="s">
        <v>600</v>
      </c>
      <c r="P2300" s="16" t="s">
        <v>68</v>
      </c>
      <c r="Q2300" s="16" t="s">
        <v>681</v>
      </c>
      <c r="R2300" s="16" t="s">
        <v>689</v>
      </c>
      <c r="S2300" s="16" t="s">
        <v>591</v>
      </c>
      <c r="T2300" s="20">
        <f>E2300+7</f>
        <v>42304</v>
      </c>
    </row>
    <row r="2301" spans="1:20" x14ac:dyDescent="0.2">
      <c r="A2301" s="16" t="s">
        <v>676</v>
      </c>
      <c r="B2301" s="4">
        <v>7379</v>
      </c>
      <c r="C2301" s="21" t="s">
        <v>598</v>
      </c>
      <c r="D2301" s="16">
        <v>52611</v>
      </c>
      <c r="E2301" s="22">
        <v>42058</v>
      </c>
      <c r="F2301" s="16" t="s">
        <v>582</v>
      </c>
      <c r="G2301" s="21">
        <v>11</v>
      </c>
      <c r="H2301" s="18">
        <f>G2301*L2301</f>
        <v>23.98</v>
      </c>
      <c r="I2301" s="23">
        <v>0.09</v>
      </c>
      <c r="J2301" s="16" t="s">
        <v>595</v>
      </c>
      <c r="K2301" s="24">
        <v>-5.14</v>
      </c>
      <c r="L2301" s="18">
        <v>2.1800000000000002</v>
      </c>
      <c r="M2301" s="24">
        <v>1.38</v>
      </c>
      <c r="N2301" s="16" t="s">
        <v>626</v>
      </c>
      <c r="O2301" s="21" t="s">
        <v>607</v>
      </c>
      <c r="P2301" s="16" t="s">
        <v>71</v>
      </c>
      <c r="Q2301" s="21" t="s">
        <v>679</v>
      </c>
      <c r="R2301" s="16" t="s">
        <v>690</v>
      </c>
      <c r="S2301" s="21" t="s">
        <v>588</v>
      </c>
      <c r="T2301" s="20">
        <f>E2301+7</f>
        <v>42065</v>
      </c>
    </row>
    <row r="2302" spans="1:20" x14ac:dyDescent="0.2">
      <c r="A2302" s="16" t="s">
        <v>676</v>
      </c>
      <c r="B2302" s="2">
        <v>8116</v>
      </c>
      <c r="C2302" s="16" t="s">
        <v>598</v>
      </c>
      <c r="D2302" s="16">
        <v>57959</v>
      </c>
      <c r="E2302" s="17">
        <v>42307</v>
      </c>
      <c r="F2302" s="16" t="s">
        <v>582</v>
      </c>
      <c r="G2302" s="16">
        <v>40</v>
      </c>
      <c r="H2302" s="18">
        <f>G2302*L2302</f>
        <v>232.39999999999998</v>
      </c>
      <c r="I2302" s="19">
        <v>0.04</v>
      </c>
      <c r="J2302" s="16" t="s">
        <v>595</v>
      </c>
      <c r="K2302" s="18">
        <v>-32.06</v>
      </c>
      <c r="L2302" s="18">
        <v>5.81</v>
      </c>
      <c r="M2302" s="18">
        <v>3.37</v>
      </c>
      <c r="N2302" s="16" t="s">
        <v>257</v>
      </c>
      <c r="O2302" s="16" t="s">
        <v>606</v>
      </c>
      <c r="P2302" s="16" t="s">
        <v>70</v>
      </c>
      <c r="Q2302" s="16" t="s">
        <v>679</v>
      </c>
      <c r="R2302" s="16" t="s">
        <v>690</v>
      </c>
      <c r="S2302" s="16" t="s">
        <v>588</v>
      </c>
      <c r="T2302" s="20">
        <f>E2302+7</f>
        <v>42314</v>
      </c>
    </row>
    <row r="2303" spans="1:20" x14ac:dyDescent="0.2">
      <c r="A2303" s="16" t="s">
        <v>676</v>
      </c>
      <c r="B2303" s="4">
        <v>7984</v>
      </c>
      <c r="C2303" s="21" t="s">
        <v>598</v>
      </c>
      <c r="D2303" s="16">
        <v>57091</v>
      </c>
      <c r="E2303" s="22">
        <v>42247</v>
      </c>
      <c r="F2303" s="16" t="s">
        <v>582</v>
      </c>
      <c r="G2303" s="21">
        <v>6</v>
      </c>
      <c r="H2303" s="18">
        <f>G2303*L2303</f>
        <v>10.08</v>
      </c>
      <c r="I2303" s="23">
        <v>0.05</v>
      </c>
      <c r="J2303" s="16" t="s">
        <v>594</v>
      </c>
      <c r="K2303" s="24">
        <v>-2.79</v>
      </c>
      <c r="L2303" s="18">
        <v>1.68</v>
      </c>
      <c r="M2303" s="24">
        <v>1.02</v>
      </c>
      <c r="N2303" s="16" t="s">
        <v>378</v>
      </c>
      <c r="O2303" s="21" t="s">
        <v>606</v>
      </c>
      <c r="P2303" s="16" t="s">
        <v>68</v>
      </c>
      <c r="Q2303" s="21" t="s">
        <v>679</v>
      </c>
      <c r="R2303" s="16" t="s">
        <v>690</v>
      </c>
      <c r="S2303" s="21" t="s">
        <v>588</v>
      </c>
      <c r="T2303" s="20">
        <f>E2303+7</f>
        <v>42254</v>
      </c>
    </row>
    <row r="2304" spans="1:20" x14ac:dyDescent="0.2">
      <c r="A2304" s="16" t="s">
        <v>676</v>
      </c>
      <c r="B2304" s="4">
        <v>4604</v>
      </c>
      <c r="C2304" s="16" t="s">
        <v>598</v>
      </c>
      <c r="D2304" s="16">
        <v>32803</v>
      </c>
      <c r="E2304" s="17">
        <v>42293</v>
      </c>
      <c r="F2304" s="16" t="s">
        <v>582</v>
      </c>
      <c r="G2304" s="16">
        <v>22</v>
      </c>
      <c r="H2304" s="18">
        <f>G2304*L2304</f>
        <v>98.56</v>
      </c>
      <c r="I2304" s="19">
        <v>0.06</v>
      </c>
      <c r="J2304" s="16" t="s">
        <v>595</v>
      </c>
      <c r="K2304" s="18">
        <v>-4.3600000000000003</v>
      </c>
      <c r="L2304" s="18">
        <v>4.4800000000000004</v>
      </c>
      <c r="M2304" s="18">
        <v>2.5</v>
      </c>
      <c r="N2304" s="16" t="s">
        <v>635</v>
      </c>
      <c r="O2304" s="16" t="s">
        <v>599</v>
      </c>
      <c r="P2304" s="16" t="s">
        <v>71</v>
      </c>
      <c r="Q2304" s="16" t="s">
        <v>679</v>
      </c>
      <c r="R2304" s="16" t="s">
        <v>682</v>
      </c>
      <c r="S2304" s="16" t="s">
        <v>591</v>
      </c>
      <c r="T2304" s="20">
        <f>E2304+7</f>
        <v>42300</v>
      </c>
    </row>
    <row r="2305" spans="1:20" x14ac:dyDescent="0.2">
      <c r="A2305" s="16" t="s">
        <v>676</v>
      </c>
      <c r="B2305" s="4">
        <v>4330</v>
      </c>
      <c r="C2305" s="21" t="s">
        <v>598</v>
      </c>
      <c r="D2305" s="16">
        <v>30853</v>
      </c>
      <c r="E2305" s="22">
        <v>42151</v>
      </c>
      <c r="F2305" s="16" t="s">
        <v>582</v>
      </c>
      <c r="G2305" s="21">
        <v>16</v>
      </c>
      <c r="H2305" s="18">
        <f>G2305*L2305</f>
        <v>34.880000000000003</v>
      </c>
      <c r="I2305" s="23">
        <v>0.06</v>
      </c>
      <c r="J2305" s="16" t="s">
        <v>595</v>
      </c>
      <c r="K2305" s="24">
        <v>-85.17</v>
      </c>
      <c r="L2305" s="18">
        <v>2.1800000000000002</v>
      </c>
      <c r="M2305" s="24">
        <v>7.09</v>
      </c>
      <c r="N2305" s="16" t="s">
        <v>35</v>
      </c>
      <c r="O2305" s="21" t="s">
        <v>600</v>
      </c>
      <c r="P2305" s="16" t="s">
        <v>69</v>
      </c>
      <c r="Q2305" s="21" t="s">
        <v>679</v>
      </c>
      <c r="R2305" s="16" t="s">
        <v>686</v>
      </c>
      <c r="S2305" s="21" t="s">
        <v>588</v>
      </c>
      <c r="T2305" s="20">
        <f>E2305+7</f>
        <v>42158</v>
      </c>
    </row>
    <row r="2306" spans="1:20" x14ac:dyDescent="0.2">
      <c r="A2306" s="16" t="s">
        <v>676</v>
      </c>
      <c r="B2306" s="4">
        <v>2524</v>
      </c>
      <c r="C2306" s="16" t="s">
        <v>598</v>
      </c>
      <c r="D2306" s="16">
        <v>18340</v>
      </c>
      <c r="E2306" s="17">
        <v>42111</v>
      </c>
      <c r="F2306" s="16" t="s">
        <v>582</v>
      </c>
      <c r="G2306" s="16">
        <v>20</v>
      </c>
      <c r="H2306" s="18">
        <f>G2306*L2306</f>
        <v>145.6</v>
      </c>
      <c r="I2306" s="19">
        <v>0.1</v>
      </c>
      <c r="J2306" s="16" t="s">
        <v>594</v>
      </c>
      <c r="K2306" s="18">
        <v>-142.78</v>
      </c>
      <c r="L2306" s="18">
        <v>7.28</v>
      </c>
      <c r="M2306" s="18">
        <v>11.15</v>
      </c>
      <c r="N2306" s="16" t="s">
        <v>13</v>
      </c>
      <c r="O2306" s="16" t="s">
        <v>606</v>
      </c>
      <c r="P2306" s="16" t="s">
        <v>70</v>
      </c>
      <c r="Q2306" s="16" t="s">
        <v>679</v>
      </c>
      <c r="R2306" s="16" t="s">
        <v>686</v>
      </c>
      <c r="S2306" s="16" t="s">
        <v>591</v>
      </c>
      <c r="T2306" s="20">
        <f>E2306+7</f>
        <v>42118</v>
      </c>
    </row>
    <row r="2307" spans="1:20" x14ac:dyDescent="0.2">
      <c r="A2307" s="16" t="s">
        <v>676</v>
      </c>
      <c r="B2307" s="2">
        <v>1118</v>
      </c>
      <c r="C2307" s="21" t="s">
        <v>598</v>
      </c>
      <c r="D2307" s="16">
        <v>8195</v>
      </c>
      <c r="E2307" s="22">
        <v>41949</v>
      </c>
      <c r="F2307" s="16" t="s">
        <v>582</v>
      </c>
      <c r="G2307" s="21">
        <v>5</v>
      </c>
      <c r="H2307" s="18">
        <f>G2307*L2307</f>
        <v>36.4</v>
      </c>
      <c r="I2307" s="23">
        <v>0.05</v>
      </c>
      <c r="J2307" s="16" t="s">
        <v>594</v>
      </c>
      <c r="K2307" s="24">
        <v>-32.479999999999997</v>
      </c>
      <c r="L2307" s="18">
        <v>7.28</v>
      </c>
      <c r="M2307" s="24">
        <v>11.15</v>
      </c>
      <c r="N2307" s="16" t="s">
        <v>627</v>
      </c>
      <c r="O2307" s="21" t="s">
        <v>607</v>
      </c>
      <c r="P2307" s="16" t="s">
        <v>70</v>
      </c>
      <c r="Q2307" s="21" t="s">
        <v>679</v>
      </c>
      <c r="R2307" s="16" t="s">
        <v>686</v>
      </c>
      <c r="S2307" s="21" t="s">
        <v>591</v>
      </c>
      <c r="T2307" s="20">
        <f>E2307+7</f>
        <v>41956</v>
      </c>
    </row>
    <row r="2308" spans="1:20" x14ac:dyDescent="0.2">
      <c r="A2308" s="16" t="s">
        <v>676</v>
      </c>
      <c r="B2308" s="2">
        <v>4165</v>
      </c>
      <c r="C2308" s="16" t="s">
        <v>598</v>
      </c>
      <c r="D2308" s="16">
        <v>29536</v>
      </c>
      <c r="E2308" s="17">
        <v>42559</v>
      </c>
      <c r="F2308" s="16" t="s">
        <v>582</v>
      </c>
      <c r="G2308" s="16">
        <v>5</v>
      </c>
      <c r="H2308" s="18">
        <f>G2308*L2308</f>
        <v>504.90000000000003</v>
      </c>
      <c r="I2308" s="19">
        <v>0.05</v>
      </c>
      <c r="J2308" s="16" t="s">
        <v>593</v>
      </c>
      <c r="K2308" s="18">
        <v>-72.73</v>
      </c>
      <c r="L2308" s="18">
        <v>100.98</v>
      </c>
      <c r="M2308" s="18">
        <v>15.66</v>
      </c>
      <c r="N2308" s="16" t="s">
        <v>231</v>
      </c>
      <c r="O2308" s="16" t="s">
        <v>606</v>
      </c>
      <c r="P2308" s="16" t="s">
        <v>70</v>
      </c>
      <c r="Q2308" s="16" t="s">
        <v>679</v>
      </c>
      <c r="R2308" s="16" t="s">
        <v>685</v>
      </c>
      <c r="S2308" s="16" t="s">
        <v>72</v>
      </c>
      <c r="T2308" s="20">
        <f>E2308+7</f>
        <v>42566</v>
      </c>
    </row>
    <row r="2309" spans="1:20" x14ac:dyDescent="0.2">
      <c r="A2309" s="16" t="s">
        <v>676</v>
      </c>
      <c r="B2309" s="2">
        <v>1264</v>
      </c>
      <c r="C2309" s="21" t="s">
        <v>598</v>
      </c>
      <c r="D2309" s="16">
        <v>9216</v>
      </c>
      <c r="E2309" s="22">
        <v>42047</v>
      </c>
      <c r="F2309" s="16" t="s">
        <v>582</v>
      </c>
      <c r="G2309" s="21">
        <v>36</v>
      </c>
      <c r="H2309" s="18">
        <f>G2309*L2309</f>
        <v>6515.28</v>
      </c>
      <c r="I2309" s="23">
        <v>0.1</v>
      </c>
      <c r="J2309" s="16" t="s">
        <v>593</v>
      </c>
      <c r="K2309" s="24">
        <v>-86.68</v>
      </c>
      <c r="L2309" s="18">
        <v>180.98</v>
      </c>
      <c r="M2309" s="24">
        <v>55.24</v>
      </c>
      <c r="N2309" s="16" t="s">
        <v>540</v>
      </c>
      <c r="O2309" s="21" t="s">
        <v>606</v>
      </c>
      <c r="P2309" s="16" t="s">
        <v>70</v>
      </c>
      <c r="Q2309" s="21" t="s">
        <v>679</v>
      </c>
      <c r="R2309" s="16" t="s">
        <v>685</v>
      </c>
      <c r="S2309" s="21" t="s">
        <v>72</v>
      </c>
      <c r="T2309" s="20">
        <f>E2309+7</f>
        <v>42054</v>
      </c>
    </row>
    <row r="2310" spans="1:20" x14ac:dyDescent="0.2">
      <c r="A2310" s="16" t="s">
        <v>676</v>
      </c>
      <c r="B2310" s="2">
        <v>6701</v>
      </c>
      <c r="C2310" s="16" t="s">
        <v>598</v>
      </c>
      <c r="D2310" s="16">
        <v>47714</v>
      </c>
      <c r="E2310" s="17">
        <v>42012</v>
      </c>
      <c r="F2310" s="16" t="s">
        <v>582</v>
      </c>
      <c r="G2310" s="16">
        <v>29</v>
      </c>
      <c r="H2310" s="18">
        <f>G2310*L2310</f>
        <v>3059.21</v>
      </c>
      <c r="I2310" s="19">
        <v>0.06</v>
      </c>
      <c r="J2310" s="16" t="s">
        <v>593</v>
      </c>
      <c r="K2310" s="18">
        <v>-690.21</v>
      </c>
      <c r="L2310" s="18">
        <v>105.49</v>
      </c>
      <c r="M2310" s="18">
        <v>41.64</v>
      </c>
      <c r="N2310" s="16" t="s">
        <v>623</v>
      </c>
      <c r="O2310" s="16" t="s">
        <v>607</v>
      </c>
      <c r="P2310" s="16" t="s">
        <v>71</v>
      </c>
      <c r="Q2310" s="16" t="s">
        <v>680</v>
      </c>
      <c r="R2310" s="16" t="s">
        <v>693</v>
      </c>
      <c r="S2310" s="16" t="s">
        <v>587</v>
      </c>
      <c r="T2310" s="20">
        <f>E2310+7</f>
        <v>42019</v>
      </c>
    </row>
    <row r="2311" spans="1:20" x14ac:dyDescent="0.2">
      <c r="A2311" s="16" t="s">
        <v>676</v>
      </c>
      <c r="B2311" s="2">
        <v>6619</v>
      </c>
      <c r="C2311" s="21" t="s">
        <v>598</v>
      </c>
      <c r="D2311" s="16">
        <v>47106</v>
      </c>
      <c r="E2311" s="22">
        <v>42241</v>
      </c>
      <c r="F2311" s="16" t="s">
        <v>582</v>
      </c>
      <c r="G2311" s="21">
        <v>37</v>
      </c>
      <c r="H2311" s="18">
        <f>G2311*L2311</f>
        <v>2219.2599999999998</v>
      </c>
      <c r="I2311" s="23">
        <v>0.05</v>
      </c>
      <c r="J2311" s="16" t="s">
        <v>595</v>
      </c>
      <c r="K2311" s="24">
        <v>660.06</v>
      </c>
      <c r="L2311" s="18">
        <v>59.98</v>
      </c>
      <c r="M2311" s="24">
        <v>3.99</v>
      </c>
      <c r="N2311" s="16" t="s">
        <v>635</v>
      </c>
      <c r="O2311" s="21" t="s">
        <v>606</v>
      </c>
      <c r="P2311" s="16" t="s">
        <v>68</v>
      </c>
      <c r="Q2311" s="21" t="s">
        <v>679</v>
      </c>
      <c r="R2311" s="16" t="s">
        <v>685</v>
      </c>
      <c r="S2311" s="21" t="s">
        <v>591</v>
      </c>
      <c r="T2311" s="20">
        <f>E2311+7</f>
        <v>42248</v>
      </c>
    </row>
    <row r="2312" spans="1:20" x14ac:dyDescent="0.2">
      <c r="A2312" s="16" t="s">
        <v>676</v>
      </c>
      <c r="B2312" s="4">
        <v>3702</v>
      </c>
      <c r="C2312" s="16" t="s">
        <v>598</v>
      </c>
      <c r="D2312" s="16">
        <v>26439</v>
      </c>
      <c r="E2312" s="17">
        <v>42201</v>
      </c>
      <c r="F2312" s="16" t="s">
        <v>582</v>
      </c>
      <c r="G2312" s="16">
        <v>38</v>
      </c>
      <c r="H2312" s="18">
        <f>G2312*L2312</f>
        <v>1177.24</v>
      </c>
      <c r="I2312" s="19">
        <v>0</v>
      </c>
      <c r="J2312" s="16" t="s">
        <v>595</v>
      </c>
      <c r="K2312" s="18">
        <v>75.5</v>
      </c>
      <c r="L2312" s="18">
        <v>30.98</v>
      </c>
      <c r="M2312" s="18">
        <v>6.5</v>
      </c>
      <c r="N2312" s="16" t="s">
        <v>396</v>
      </c>
      <c r="O2312" s="16" t="s">
        <v>600</v>
      </c>
      <c r="P2312" s="16" t="s">
        <v>71</v>
      </c>
      <c r="Q2312" s="16" t="s">
        <v>681</v>
      </c>
      <c r="R2312" s="16" t="s">
        <v>689</v>
      </c>
      <c r="S2312" s="16" t="s">
        <v>591</v>
      </c>
      <c r="T2312" s="20">
        <f>E2312+7</f>
        <v>42208</v>
      </c>
    </row>
    <row r="2313" spans="1:20" x14ac:dyDescent="0.2">
      <c r="A2313" s="16" t="s">
        <v>676</v>
      </c>
      <c r="B2313" s="4">
        <v>3183</v>
      </c>
      <c r="C2313" s="21" t="s">
        <v>598</v>
      </c>
      <c r="D2313" s="16">
        <v>22850</v>
      </c>
      <c r="E2313" s="22">
        <v>42063</v>
      </c>
      <c r="F2313" s="16" t="s">
        <v>582</v>
      </c>
      <c r="G2313" s="21">
        <v>4</v>
      </c>
      <c r="H2313" s="18">
        <f>G2313*L2313</f>
        <v>109.92</v>
      </c>
      <c r="I2313" s="23">
        <v>0.08</v>
      </c>
      <c r="J2313" s="16" t="s">
        <v>595</v>
      </c>
      <c r="K2313" s="24">
        <v>-103.23</v>
      </c>
      <c r="L2313" s="18">
        <v>27.48</v>
      </c>
      <c r="M2313" s="24">
        <v>4</v>
      </c>
      <c r="N2313" s="16" t="s">
        <v>632</v>
      </c>
      <c r="O2313" s="21" t="s">
        <v>606</v>
      </c>
      <c r="P2313" s="16" t="s">
        <v>68</v>
      </c>
      <c r="Q2313" s="21" t="s">
        <v>681</v>
      </c>
      <c r="R2313" s="16" t="s">
        <v>689</v>
      </c>
      <c r="S2313" s="21" t="s">
        <v>591</v>
      </c>
      <c r="T2313" s="20">
        <f>E2313+7</f>
        <v>42070</v>
      </c>
    </row>
    <row r="2314" spans="1:20" x14ac:dyDescent="0.2">
      <c r="A2314" s="16" t="s">
        <v>676</v>
      </c>
      <c r="B2314" s="2">
        <v>4153</v>
      </c>
      <c r="C2314" s="16" t="s">
        <v>598</v>
      </c>
      <c r="D2314" s="16">
        <v>29473</v>
      </c>
      <c r="E2314" s="17">
        <v>42354</v>
      </c>
      <c r="F2314" s="16" t="s">
        <v>582</v>
      </c>
      <c r="G2314" s="16">
        <v>31</v>
      </c>
      <c r="H2314" s="18">
        <f>G2314*L2314</f>
        <v>247.69</v>
      </c>
      <c r="I2314" s="19">
        <v>0.05</v>
      </c>
      <c r="J2314" s="16" t="s">
        <v>595</v>
      </c>
      <c r="K2314" s="18">
        <v>-111.98</v>
      </c>
      <c r="L2314" s="18">
        <v>7.99</v>
      </c>
      <c r="M2314" s="18">
        <v>5.03</v>
      </c>
      <c r="N2314" s="16" t="s">
        <v>634</v>
      </c>
      <c r="O2314" s="16" t="s">
        <v>599</v>
      </c>
      <c r="P2314" s="16" t="s">
        <v>70</v>
      </c>
      <c r="Q2314" s="16" t="s">
        <v>681</v>
      </c>
      <c r="R2314" s="16" t="s">
        <v>688</v>
      </c>
      <c r="S2314" s="16" t="s">
        <v>590</v>
      </c>
      <c r="T2314" s="20">
        <f>E2314+7</f>
        <v>42361</v>
      </c>
    </row>
    <row r="2315" spans="1:20" x14ac:dyDescent="0.2">
      <c r="A2315" s="16" t="s">
        <v>676</v>
      </c>
      <c r="B2315" s="2">
        <v>6660</v>
      </c>
      <c r="C2315" s="21" t="s">
        <v>598</v>
      </c>
      <c r="D2315" s="16">
        <v>47398</v>
      </c>
      <c r="E2315" s="22">
        <v>42111</v>
      </c>
      <c r="F2315" s="16" t="s">
        <v>582</v>
      </c>
      <c r="G2315" s="21">
        <v>6</v>
      </c>
      <c r="H2315" s="18">
        <f>G2315*L2315</f>
        <v>1572.66</v>
      </c>
      <c r="I2315" s="23">
        <v>0.03</v>
      </c>
      <c r="J2315" s="16" t="s">
        <v>593</v>
      </c>
      <c r="K2315" s="24">
        <v>-184.06</v>
      </c>
      <c r="L2315" s="18">
        <v>262.11</v>
      </c>
      <c r="M2315" s="24">
        <v>62.74</v>
      </c>
      <c r="N2315" s="16" t="s">
        <v>414</v>
      </c>
      <c r="O2315" s="21" t="s">
        <v>606</v>
      </c>
      <c r="P2315" s="16" t="s">
        <v>71</v>
      </c>
      <c r="Q2315" s="21" t="s">
        <v>680</v>
      </c>
      <c r="R2315" s="16" t="s">
        <v>693</v>
      </c>
      <c r="S2315" s="21" t="s">
        <v>587</v>
      </c>
      <c r="T2315" s="20">
        <f>E2315+7</f>
        <v>42118</v>
      </c>
    </row>
    <row r="2316" spans="1:20" x14ac:dyDescent="0.2">
      <c r="A2316" s="16" t="s">
        <v>676</v>
      </c>
      <c r="B2316" s="2">
        <v>1861</v>
      </c>
      <c r="C2316" s="16" t="s">
        <v>598</v>
      </c>
      <c r="D2316" s="16">
        <v>13381</v>
      </c>
      <c r="E2316" s="17">
        <v>42172</v>
      </c>
      <c r="F2316" s="16" t="s">
        <v>582</v>
      </c>
      <c r="G2316" s="16">
        <v>41</v>
      </c>
      <c r="H2316" s="18">
        <f>G2316*L2316</f>
        <v>10648.109999999999</v>
      </c>
      <c r="I2316" s="19">
        <v>0</v>
      </c>
      <c r="J2316" s="16" t="s">
        <v>593</v>
      </c>
      <c r="K2316" s="18">
        <v>-627.64115700000002</v>
      </c>
      <c r="L2316" s="18">
        <v>259.70999999999998</v>
      </c>
      <c r="M2316" s="18">
        <v>66.67</v>
      </c>
      <c r="N2316" s="16" t="s">
        <v>269</v>
      </c>
      <c r="O2316" s="16" t="s">
        <v>600</v>
      </c>
      <c r="P2316" s="16" t="s">
        <v>70</v>
      </c>
      <c r="Q2316" s="16" t="s">
        <v>680</v>
      </c>
      <c r="R2316" s="16" t="s">
        <v>693</v>
      </c>
      <c r="S2316" s="16" t="s">
        <v>587</v>
      </c>
      <c r="T2316" s="20">
        <f>E2316+7</f>
        <v>42179</v>
      </c>
    </row>
    <row r="2317" spans="1:20" x14ac:dyDescent="0.2">
      <c r="A2317" s="16" t="s">
        <v>676</v>
      </c>
      <c r="B2317" s="2">
        <v>7862</v>
      </c>
      <c r="C2317" s="21" t="s">
        <v>598</v>
      </c>
      <c r="D2317" s="16">
        <v>56224</v>
      </c>
      <c r="E2317" s="22">
        <v>42607</v>
      </c>
      <c r="F2317" s="16" t="s">
        <v>582</v>
      </c>
      <c r="G2317" s="21">
        <v>32</v>
      </c>
      <c r="H2317" s="18">
        <f>G2317*L2317</f>
        <v>3070.4</v>
      </c>
      <c r="I2317" s="23">
        <v>0.01</v>
      </c>
      <c r="J2317" s="16" t="s">
        <v>593</v>
      </c>
      <c r="K2317" s="24">
        <v>-1115.99</v>
      </c>
      <c r="L2317" s="18">
        <v>95.95</v>
      </c>
      <c r="M2317" s="24">
        <v>74.349999999999994</v>
      </c>
      <c r="N2317" s="16" t="s">
        <v>278</v>
      </c>
      <c r="O2317" s="21" t="s">
        <v>606</v>
      </c>
      <c r="P2317" s="16" t="s">
        <v>68</v>
      </c>
      <c r="Q2317" s="21" t="s">
        <v>680</v>
      </c>
      <c r="R2317" s="16" t="s">
        <v>696</v>
      </c>
      <c r="S2317" s="21" t="s">
        <v>72</v>
      </c>
      <c r="T2317" s="20">
        <f>E2317+7</f>
        <v>42614</v>
      </c>
    </row>
    <row r="2318" spans="1:20" x14ac:dyDescent="0.2">
      <c r="A2318" s="16" t="s">
        <v>676</v>
      </c>
      <c r="B2318" s="4">
        <v>1643</v>
      </c>
      <c r="C2318" s="16" t="s">
        <v>598</v>
      </c>
      <c r="D2318" s="16">
        <v>11874</v>
      </c>
      <c r="E2318" s="17">
        <v>42561</v>
      </c>
      <c r="F2318" s="16" t="s">
        <v>582</v>
      </c>
      <c r="G2318" s="16">
        <v>20</v>
      </c>
      <c r="H2318" s="18">
        <f>G2318*L2318</f>
        <v>799.59999999999991</v>
      </c>
      <c r="I2318" s="19">
        <v>7.0000000000000007E-2</v>
      </c>
      <c r="J2318" s="16" t="s">
        <v>595</v>
      </c>
      <c r="K2318" s="18">
        <v>179.37</v>
      </c>
      <c r="L2318" s="18">
        <v>39.979999999999997</v>
      </c>
      <c r="M2318" s="18">
        <v>9.83</v>
      </c>
      <c r="N2318" s="16" t="s">
        <v>142</v>
      </c>
      <c r="O2318" s="16" t="s">
        <v>600</v>
      </c>
      <c r="P2318" s="16" t="s">
        <v>71</v>
      </c>
      <c r="Q2318" s="16" t="s">
        <v>679</v>
      </c>
      <c r="R2318" s="16" t="s">
        <v>682</v>
      </c>
      <c r="S2318" s="16" t="s">
        <v>591</v>
      </c>
      <c r="T2318" s="20">
        <f>E2318+7</f>
        <v>42568</v>
      </c>
    </row>
    <row r="2319" spans="1:20" x14ac:dyDescent="0.2">
      <c r="A2319" s="16" t="s">
        <v>676</v>
      </c>
      <c r="B2319" s="2">
        <v>7620</v>
      </c>
      <c r="C2319" s="21" t="s">
        <v>598</v>
      </c>
      <c r="D2319" s="16">
        <v>54528</v>
      </c>
      <c r="E2319" s="22">
        <v>41947</v>
      </c>
      <c r="F2319" s="16" t="s">
        <v>582</v>
      </c>
      <c r="G2319" s="21">
        <v>17</v>
      </c>
      <c r="H2319" s="18">
        <f>G2319*L2319</f>
        <v>198.22</v>
      </c>
      <c r="I2319" s="23">
        <v>0.01</v>
      </c>
      <c r="J2319" s="16" t="s">
        <v>595</v>
      </c>
      <c r="K2319" s="24">
        <v>-85.91</v>
      </c>
      <c r="L2319" s="18">
        <v>11.66</v>
      </c>
      <c r="M2319" s="24">
        <v>8.99</v>
      </c>
      <c r="N2319" s="16" t="s">
        <v>632</v>
      </c>
      <c r="O2319" s="21" t="s">
        <v>599</v>
      </c>
      <c r="P2319" s="16" t="s">
        <v>70</v>
      </c>
      <c r="Q2319" s="21" t="s">
        <v>679</v>
      </c>
      <c r="R2319" s="16" t="s">
        <v>683</v>
      </c>
      <c r="S2319" s="21" t="s">
        <v>592</v>
      </c>
      <c r="T2319" s="20">
        <f>E2319+7</f>
        <v>41954</v>
      </c>
    </row>
    <row r="2320" spans="1:20" x14ac:dyDescent="0.2">
      <c r="A2320" s="16" t="s">
        <v>676</v>
      </c>
      <c r="B2320" s="4">
        <v>6052</v>
      </c>
      <c r="C2320" s="16" t="s">
        <v>598</v>
      </c>
      <c r="D2320" s="16">
        <v>42887</v>
      </c>
      <c r="E2320" s="17">
        <v>42470</v>
      </c>
      <c r="F2320" s="16" t="s">
        <v>582</v>
      </c>
      <c r="G2320" s="16">
        <v>11</v>
      </c>
      <c r="H2320" s="18">
        <f>G2320*L2320</f>
        <v>235.17999999999998</v>
      </c>
      <c r="I2320" s="19">
        <v>0.04</v>
      </c>
      <c r="J2320" s="16" t="s">
        <v>595</v>
      </c>
      <c r="K2320" s="18">
        <v>-45.65</v>
      </c>
      <c r="L2320" s="18">
        <v>21.38</v>
      </c>
      <c r="M2320" s="18">
        <v>8.99</v>
      </c>
      <c r="N2320" s="16" t="s">
        <v>635</v>
      </c>
      <c r="O2320" s="16" t="s">
        <v>599</v>
      </c>
      <c r="P2320" s="16" t="s">
        <v>70</v>
      </c>
      <c r="Q2320" s="16" t="s">
        <v>679</v>
      </c>
      <c r="R2320" s="16" t="s">
        <v>683</v>
      </c>
      <c r="S2320" s="16" t="s">
        <v>592</v>
      </c>
      <c r="T2320" s="20">
        <f>E2320+7</f>
        <v>42477</v>
      </c>
    </row>
    <row r="2321" spans="1:20" x14ac:dyDescent="0.2">
      <c r="A2321" s="16" t="s">
        <v>676</v>
      </c>
      <c r="B2321" s="2">
        <v>7210</v>
      </c>
      <c r="C2321" s="21" t="s">
        <v>598</v>
      </c>
      <c r="D2321" s="16">
        <v>51462</v>
      </c>
      <c r="E2321" s="22">
        <v>42116</v>
      </c>
      <c r="F2321" s="16" t="s">
        <v>582</v>
      </c>
      <c r="G2321" s="21">
        <v>15</v>
      </c>
      <c r="H2321" s="18">
        <f>G2321*L2321</f>
        <v>422.25</v>
      </c>
      <c r="I2321" s="23">
        <v>0.08</v>
      </c>
      <c r="J2321" s="16" t="s">
        <v>594</v>
      </c>
      <c r="K2321" s="24">
        <v>-13.95</v>
      </c>
      <c r="L2321" s="18">
        <v>28.15</v>
      </c>
      <c r="M2321" s="24">
        <v>8.99</v>
      </c>
      <c r="N2321" s="16" t="s">
        <v>637</v>
      </c>
      <c r="O2321" s="21" t="s">
        <v>599</v>
      </c>
      <c r="P2321" s="16" t="s">
        <v>69</v>
      </c>
      <c r="Q2321" s="21" t="s">
        <v>679</v>
      </c>
      <c r="R2321" s="16" t="s">
        <v>683</v>
      </c>
      <c r="S2321" s="21" t="s">
        <v>592</v>
      </c>
      <c r="T2321" s="20">
        <f>E2321+7</f>
        <v>42123</v>
      </c>
    </row>
    <row r="2322" spans="1:20" x14ac:dyDescent="0.2">
      <c r="A2322" s="16" t="s">
        <v>676</v>
      </c>
      <c r="B2322" s="4">
        <v>7905</v>
      </c>
      <c r="C2322" s="16" t="s">
        <v>598</v>
      </c>
      <c r="D2322" s="16">
        <v>56548</v>
      </c>
      <c r="E2322" s="17">
        <v>42557</v>
      </c>
      <c r="F2322" s="16" t="s">
        <v>582</v>
      </c>
      <c r="G2322" s="16">
        <v>7</v>
      </c>
      <c r="H2322" s="18">
        <f>G2322*L2322</f>
        <v>1531.25</v>
      </c>
      <c r="I2322" s="19">
        <v>0.03</v>
      </c>
      <c r="J2322" s="16" t="s">
        <v>593</v>
      </c>
      <c r="K2322" s="18">
        <v>-211.51</v>
      </c>
      <c r="L2322" s="18">
        <v>218.75</v>
      </c>
      <c r="M2322" s="18">
        <v>69.64</v>
      </c>
      <c r="N2322" s="16" t="s">
        <v>20</v>
      </c>
      <c r="O2322" s="16" t="s">
        <v>606</v>
      </c>
      <c r="P2322" s="16" t="s">
        <v>69</v>
      </c>
      <c r="Q2322" s="16" t="s">
        <v>680</v>
      </c>
      <c r="R2322" s="16" t="s">
        <v>693</v>
      </c>
      <c r="S2322" s="16" t="s">
        <v>587</v>
      </c>
      <c r="T2322" s="20">
        <f>E2322+7</f>
        <v>42564</v>
      </c>
    </row>
    <row r="2323" spans="1:20" x14ac:dyDescent="0.2">
      <c r="A2323" s="16" t="s">
        <v>676</v>
      </c>
      <c r="B2323" s="2">
        <v>7474</v>
      </c>
      <c r="C2323" s="21" t="s">
        <v>598</v>
      </c>
      <c r="D2323" s="16">
        <v>53378</v>
      </c>
      <c r="E2323" s="22">
        <v>42503</v>
      </c>
      <c r="F2323" s="16" t="s">
        <v>582</v>
      </c>
      <c r="G2323" s="21">
        <v>50</v>
      </c>
      <c r="H2323" s="18">
        <f>G2323*L2323</f>
        <v>14999.5</v>
      </c>
      <c r="I2323" s="23">
        <v>0.1</v>
      </c>
      <c r="J2323" s="16" t="s">
        <v>594</v>
      </c>
      <c r="K2323" s="24">
        <v>4352.83</v>
      </c>
      <c r="L2323" s="18">
        <v>299.99</v>
      </c>
      <c r="M2323" s="24">
        <v>11.64</v>
      </c>
      <c r="N2323" s="16" t="s">
        <v>199</v>
      </c>
      <c r="O2323" s="21" t="s">
        <v>600</v>
      </c>
      <c r="P2323" s="16" t="s">
        <v>71</v>
      </c>
      <c r="Q2323" s="21" t="s">
        <v>681</v>
      </c>
      <c r="R2323" s="16" t="s">
        <v>697</v>
      </c>
      <c r="S2323" s="21" t="s">
        <v>589</v>
      </c>
      <c r="T2323" s="20">
        <f>E2323+7</f>
        <v>42510</v>
      </c>
    </row>
    <row r="2324" spans="1:20" x14ac:dyDescent="0.2">
      <c r="A2324" s="16" t="s">
        <v>676</v>
      </c>
      <c r="B2324" s="2">
        <v>4061</v>
      </c>
      <c r="C2324" s="16" t="s">
        <v>598</v>
      </c>
      <c r="D2324" s="16">
        <v>28929</v>
      </c>
      <c r="E2324" s="17">
        <v>42591</v>
      </c>
      <c r="F2324" s="16" t="s">
        <v>582</v>
      </c>
      <c r="G2324" s="16">
        <v>46</v>
      </c>
      <c r="H2324" s="18">
        <f>G2324*L2324</f>
        <v>781.08</v>
      </c>
      <c r="I2324" s="19">
        <v>0.09</v>
      </c>
      <c r="J2324" s="16" t="s">
        <v>595</v>
      </c>
      <c r="K2324" s="18">
        <v>-154.11000000000001</v>
      </c>
      <c r="L2324" s="18">
        <v>16.98</v>
      </c>
      <c r="M2324" s="18">
        <v>12.39</v>
      </c>
      <c r="N2324" s="16" t="s">
        <v>628</v>
      </c>
      <c r="O2324" s="16" t="s">
        <v>607</v>
      </c>
      <c r="P2324" s="16" t="s">
        <v>71</v>
      </c>
      <c r="Q2324" s="16" t="s">
        <v>679</v>
      </c>
      <c r="R2324" s="16" t="s">
        <v>682</v>
      </c>
      <c r="S2324" s="16" t="s">
        <v>591</v>
      </c>
      <c r="T2324" s="20">
        <f>E2324+7</f>
        <v>42598</v>
      </c>
    </row>
    <row r="2325" spans="1:20" x14ac:dyDescent="0.2">
      <c r="A2325" s="16" t="s">
        <v>676</v>
      </c>
      <c r="B2325" s="2">
        <v>2059</v>
      </c>
      <c r="C2325" s="21" t="s">
        <v>598</v>
      </c>
      <c r="D2325" s="16">
        <v>14727</v>
      </c>
      <c r="E2325" s="22">
        <v>42509</v>
      </c>
      <c r="F2325" s="16" t="s">
        <v>582</v>
      </c>
      <c r="G2325" s="21">
        <v>50</v>
      </c>
      <c r="H2325" s="18">
        <f>G2325*L2325</f>
        <v>10630</v>
      </c>
      <c r="I2325" s="23">
        <v>0.04</v>
      </c>
      <c r="J2325" s="16" t="s">
        <v>593</v>
      </c>
      <c r="K2325" s="24">
        <v>-513.79042000000004</v>
      </c>
      <c r="L2325" s="18">
        <v>212.6</v>
      </c>
      <c r="M2325" s="24">
        <v>52.2</v>
      </c>
      <c r="N2325" s="16" t="s">
        <v>312</v>
      </c>
      <c r="O2325" s="21" t="s">
        <v>600</v>
      </c>
      <c r="P2325" s="16" t="s">
        <v>69</v>
      </c>
      <c r="Q2325" s="21" t="s">
        <v>680</v>
      </c>
      <c r="R2325" s="16" t="s">
        <v>693</v>
      </c>
      <c r="S2325" s="21" t="s">
        <v>587</v>
      </c>
      <c r="T2325" s="20">
        <f>E2325+7</f>
        <v>42516</v>
      </c>
    </row>
    <row r="2326" spans="1:20" x14ac:dyDescent="0.2">
      <c r="A2326" s="16" t="s">
        <v>676</v>
      </c>
      <c r="B2326" s="4">
        <v>6614</v>
      </c>
      <c r="C2326" s="16" t="s">
        <v>598</v>
      </c>
      <c r="D2326" s="16">
        <v>47075</v>
      </c>
      <c r="E2326" s="17">
        <v>42233</v>
      </c>
      <c r="F2326" s="16" t="s">
        <v>582</v>
      </c>
      <c r="G2326" s="16">
        <v>42</v>
      </c>
      <c r="H2326" s="18">
        <f>G2326*L2326</f>
        <v>4241.16</v>
      </c>
      <c r="I2326" s="19">
        <v>0.05</v>
      </c>
      <c r="J2326" s="16" t="s">
        <v>593</v>
      </c>
      <c r="K2326" s="18">
        <v>10.220000000000001</v>
      </c>
      <c r="L2326" s="18">
        <v>100.98</v>
      </c>
      <c r="M2326" s="18">
        <v>35.840000000000003</v>
      </c>
      <c r="N2326" s="16" t="s">
        <v>437</v>
      </c>
      <c r="O2326" s="16" t="s">
        <v>600</v>
      </c>
      <c r="P2326" s="16" t="s">
        <v>68</v>
      </c>
      <c r="Q2326" s="16" t="s">
        <v>680</v>
      </c>
      <c r="R2326" s="16" t="s">
        <v>695</v>
      </c>
      <c r="S2326" s="16" t="s">
        <v>587</v>
      </c>
      <c r="T2326" s="20">
        <f>E2326+7</f>
        <v>42240</v>
      </c>
    </row>
    <row r="2327" spans="1:20" x14ac:dyDescent="0.2">
      <c r="A2327" s="16" t="s">
        <v>676</v>
      </c>
      <c r="B2327" s="2">
        <v>3306</v>
      </c>
      <c r="C2327" s="21" t="s">
        <v>598</v>
      </c>
      <c r="D2327" s="16">
        <v>23619</v>
      </c>
      <c r="E2327" s="22">
        <v>42664</v>
      </c>
      <c r="F2327" s="16" t="s">
        <v>582</v>
      </c>
      <c r="G2327" s="21">
        <v>7</v>
      </c>
      <c r="H2327" s="18">
        <f>G2327*L2327</f>
        <v>1056.8599999999999</v>
      </c>
      <c r="I2327" s="23">
        <v>0.06</v>
      </c>
      <c r="J2327" s="16" t="s">
        <v>595</v>
      </c>
      <c r="K2327" s="24">
        <v>-52.495799999999953</v>
      </c>
      <c r="L2327" s="18">
        <v>150.97999999999999</v>
      </c>
      <c r="M2327" s="24">
        <v>13.99</v>
      </c>
      <c r="N2327" s="16" t="s">
        <v>433</v>
      </c>
      <c r="O2327" s="21" t="s">
        <v>606</v>
      </c>
      <c r="P2327" s="16" t="s">
        <v>69</v>
      </c>
      <c r="Q2327" s="21" t="s">
        <v>681</v>
      </c>
      <c r="R2327" s="16" t="s">
        <v>694</v>
      </c>
      <c r="S2327" s="21" t="s">
        <v>590</v>
      </c>
      <c r="T2327" s="20">
        <f>E2327+7</f>
        <v>42671</v>
      </c>
    </row>
    <row r="2328" spans="1:20" x14ac:dyDescent="0.2">
      <c r="A2328" s="16" t="s">
        <v>676</v>
      </c>
      <c r="B2328" s="2">
        <v>6452</v>
      </c>
      <c r="C2328" s="16" t="s">
        <v>598</v>
      </c>
      <c r="D2328" s="16">
        <v>45958</v>
      </c>
      <c r="E2328" s="17">
        <v>42088</v>
      </c>
      <c r="F2328" s="16" t="s">
        <v>582</v>
      </c>
      <c r="G2328" s="16">
        <v>28</v>
      </c>
      <c r="H2328" s="18">
        <f>G2328*L2328</f>
        <v>16799.72</v>
      </c>
      <c r="I2328" s="19">
        <v>0.03</v>
      </c>
      <c r="J2328" s="16" t="s">
        <v>595</v>
      </c>
      <c r="K2328" s="18">
        <v>5513.86</v>
      </c>
      <c r="L2328" s="18">
        <v>599.99</v>
      </c>
      <c r="M2328" s="18">
        <v>24.49</v>
      </c>
      <c r="N2328" s="16" t="s">
        <v>636</v>
      </c>
      <c r="O2328" s="16" t="s">
        <v>599</v>
      </c>
      <c r="P2328" s="16" t="s">
        <v>69</v>
      </c>
      <c r="Q2328" s="16" t="s">
        <v>681</v>
      </c>
      <c r="R2328" s="16" t="s">
        <v>697</v>
      </c>
      <c r="S2328" s="16" t="s">
        <v>589</v>
      </c>
      <c r="T2328" s="20">
        <f>E2328+7</f>
        <v>42095</v>
      </c>
    </row>
    <row r="2329" spans="1:20" x14ac:dyDescent="0.2">
      <c r="A2329" s="16" t="s">
        <v>676</v>
      </c>
      <c r="B2329" s="4">
        <v>4902</v>
      </c>
      <c r="C2329" s="21" t="s">
        <v>598</v>
      </c>
      <c r="D2329" s="16">
        <v>34881</v>
      </c>
      <c r="E2329" s="22">
        <v>41981</v>
      </c>
      <c r="F2329" s="16" t="s">
        <v>582</v>
      </c>
      <c r="G2329" s="21">
        <v>37</v>
      </c>
      <c r="H2329" s="18">
        <f>G2329*L2329</f>
        <v>184.26000000000002</v>
      </c>
      <c r="I2329" s="23">
        <v>0.01</v>
      </c>
      <c r="J2329" s="16" t="s">
        <v>595</v>
      </c>
      <c r="K2329" s="24">
        <v>-85.007999999999996</v>
      </c>
      <c r="L2329" s="18">
        <v>4.9800000000000004</v>
      </c>
      <c r="M2329" s="24">
        <v>4.95</v>
      </c>
      <c r="N2329" s="16" t="s">
        <v>635</v>
      </c>
      <c r="O2329" s="21" t="s">
        <v>606</v>
      </c>
      <c r="P2329" s="16" t="s">
        <v>71</v>
      </c>
      <c r="Q2329" s="21" t="s">
        <v>679</v>
      </c>
      <c r="R2329" s="16" t="s">
        <v>691</v>
      </c>
      <c r="S2329" s="21" t="s">
        <v>591</v>
      </c>
      <c r="T2329" s="20">
        <f>E2329+7</f>
        <v>41988</v>
      </c>
    </row>
    <row r="2330" spans="1:20" x14ac:dyDescent="0.2">
      <c r="A2330" s="16" t="s">
        <v>676</v>
      </c>
      <c r="B2330" s="2">
        <v>4152</v>
      </c>
      <c r="C2330" s="16" t="s">
        <v>598</v>
      </c>
      <c r="D2330" s="16">
        <v>29473</v>
      </c>
      <c r="E2330" s="17">
        <v>42354</v>
      </c>
      <c r="F2330" s="16" t="s">
        <v>582</v>
      </c>
      <c r="G2330" s="16">
        <v>40</v>
      </c>
      <c r="H2330" s="18">
        <f>G2330*L2330</f>
        <v>12825.599999999999</v>
      </c>
      <c r="I2330" s="19">
        <v>0</v>
      </c>
      <c r="J2330" s="16" t="s">
        <v>593</v>
      </c>
      <c r="K2330" s="18">
        <v>-774.89068800000007</v>
      </c>
      <c r="L2330" s="18">
        <v>320.64</v>
      </c>
      <c r="M2330" s="18">
        <v>29.2</v>
      </c>
      <c r="N2330" s="16" t="s">
        <v>509</v>
      </c>
      <c r="O2330" s="16" t="s">
        <v>600</v>
      </c>
      <c r="P2330" s="16" t="s">
        <v>70</v>
      </c>
      <c r="Q2330" s="16" t="s">
        <v>680</v>
      </c>
      <c r="R2330" s="16" t="s">
        <v>693</v>
      </c>
      <c r="S2330" s="16" t="s">
        <v>587</v>
      </c>
      <c r="T2330" s="20">
        <f>E2330+7</f>
        <v>42361</v>
      </c>
    </row>
    <row r="2331" spans="1:20" x14ac:dyDescent="0.2">
      <c r="A2331" s="16" t="s">
        <v>676</v>
      </c>
      <c r="B2331" s="2">
        <v>7297</v>
      </c>
      <c r="C2331" s="21" t="s">
        <v>598</v>
      </c>
      <c r="D2331" s="16">
        <v>52007</v>
      </c>
      <c r="E2331" s="22">
        <v>42413</v>
      </c>
      <c r="F2331" s="16" t="s">
        <v>582</v>
      </c>
      <c r="G2331" s="21">
        <v>19</v>
      </c>
      <c r="H2331" s="18">
        <f>G2331*L2331</f>
        <v>10468.620000000001</v>
      </c>
      <c r="I2331" s="23">
        <v>0.08</v>
      </c>
      <c r="J2331" s="16" t="s">
        <v>593</v>
      </c>
      <c r="K2331" s="24">
        <v>-1331.5533660000001</v>
      </c>
      <c r="L2331" s="18">
        <v>550.98</v>
      </c>
      <c r="M2331" s="24">
        <v>45.7</v>
      </c>
      <c r="N2331" s="16" t="s">
        <v>646</v>
      </c>
      <c r="O2331" s="21" t="s">
        <v>599</v>
      </c>
      <c r="P2331" s="16" t="s">
        <v>70</v>
      </c>
      <c r="Q2331" s="21" t="s">
        <v>680</v>
      </c>
      <c r="R2331" s="16" t="s">
        <v>693</v>
      </c>
      <c r="S2331" s="21" t="s">
        <v>587</v>
      </c>
      <c r="T2331" s="20">
        <f>E2331+7</f>
        <v>42420</v>
      </c>
    </row>
    <row r="2332" spans="1:20" x14ac:dyDescent="0.2">
      <c r="A2332" s="16" t="s">
        <v>676</v>
      </c>
      <c r="B2332" s="4">
        <v>5702</v>
      </c>
      <c r="C2332" s="16" t="s">
        <v>598</v>
      </c>
      <c r="D2332" s="16">
        <v>40327</v>
      </c>
      <c r="E2332" s="17">
        <v>42076</v>
      </c>
      <c r="F2332" s="16" t="s">
        <v>582</v>
      </c>
      <c r="G2332" s="16">
        <v>42</v>
      </c>
      <c r="H2332" s="18">
        <f>G2332*L2332</f>
        <v>154.97999999999999</v>
      </c>
      <c r="I2332" s="19">
        <v>0.06</v>
      </c>
      <c r="J2332" s="16" t="s">
        <v>595</v>
      </c>
      <c r="K2332" s="18">
        <v>-20.27</v>
      </c>
      <c r="L2332" s="18">
        <v>3.69</v>
      </c>
      <c r="M2332" s="18">
        <v>2.5</v>
      </c>
      <c r="N2332" s="16" t="s">
        <v>633</v>
      </c>
      <c r="O2332" s="16" t="s">
        <v>599</v>
      </c>
      <c r="P2332" s="16" t="s">
        <v>71</v>
      </c>
      <c r="Q2332" s="16" t="s">
        <v>679</v>
      </c>
      <c r="R2332" s="16" t="s">
        <v>682</v>
      </c>
      <c r="S2332" s="16" t="s">
        <v>591</v>
      </c>
      <c r="T2332" s="20">
        <f>E2332+7</f>
        <v>42083</v>
      </c>
    </row>
    <row r="2333" spans="1:20" x14ac:dyDescent="0.2">
      <c r="A2333" s="16" t="s">
        <v>676</v>
      </c>
      <c r="B2333" s="4">
        <v>6957</v>
      </c>
      <c r="C2333" s="21" t="s">
        <v>598</v>
      </c>
      <c r="D2333" s="16">
        <v>49760</v>
      </c>
      <c r="E2333" s="22">
        <v>42217</v>
      </c>
      <c r="F2333" s="16" t="s">
        <v>582</v>
      </c>
      <c r="G2333" s="21">
        <v>38</v>
      </c>
      <c r="H2333" s="18">
        <f>G2333*L2333</f>
        <v>720.8599999999999</v>
      </c>
      <c r="I2333" s="23">
        <v>0.09</v>
      </c>
      <c r="J2333" s="16" t="s">
        <v>594</v>
      </c>
      <c r="K2333" s="24">
        <v>62.53</v>
      </c>
      <c r="L2333" s="18">
        <v>18.97</v>
      </c>
      <c r="M2333" s="24">
        <v>9.0299999999999994</v>
      </c>
      <c r="N2333" s="16" t="s">
        <v>662</v>
      </c>
      <c r="O2333" s="21" t="s">
        <v>607</v>
      </c>
      <c r="P2333" s="16" t="s">
        <v>68</v>
      </c>
      <c r="Q2333" s="21" t="s">
        <v>679</v>
      </c>
      <c r="R2333" s="16" t="s">
        <v>686</v>
      </c>
      <c r="S2333" s="21" t="s">
        <v>591</v>
      </c>
      <c r="T2333" s="20">
        <f>E2333+7</f>
        <v>42224</v>
      </c>
    </row>
    <row r="2334" spans="1:20" x14ac:dyDescent="0.2">
      <c r="A2334" s="16" t="s">
        <v>676</v>
      </c>
      <c r="B2334" s="2">
        <v>3838</v>
      </c>
      <c r="C2334" s="16" t="s">
        <v>598</v>
      </c>
      <c r="D2334" s="16">
        <v>27363</v>
      </c>
      <c r="E2334" s="17">
        <v>42234</v>
      </c>
      <c r="F2334" s="16" t="s">
        <v>582</v>
      </c>
      <c r="G2334" s="16">
        <v>16</v>
      </c>
      <c r="H2334" s="18">
        <f>G2334*L2334</f>
        <v>323.83999999999997</v>
      </c>
      <c r="I2334" s="19">
        <v>0.06</v>
      </c>
      <c r="J2334" s="16" t="s">
        <v>595</v>
      </c>
      <c r="K2334" s="18">
        <v>98.34</v>
      </c>
      <c r="L2334" s="18">
        <v>20.239999999999998</v>
      </c>
      <c r="M2334" s="18">
        <v>6.67</v>
      </c>
      <c r="N2334" s="16" t="s">
        <v>512</v>
      </c>
      <c r="O2334" s="16" t="s">
        <v>606</v>
      </c>
      <c r="P2334" s="16" t="s">
        <v>69</v>
      </c>
      <c r="Q2334" s="16" t="s">
        <v>680</v>
      </c>
      <c r="R2334" s="16" t="s">
        <v>687</v>
      </c>
      <c r="S2334" s="16" t="s">
        <v>592</v>
      </c>
      <c r="T2334" s="20">
        <f>E2334+7</f>
        <v>42241</v>
      </c>
    </row>
    <row r="2335" spans="1:20" x14ac:dyDescent="0.2">
      <c r="A2335" s="16" t="s">
        <v>676</v>
      </c>
      <c r="B2335" s="2">
        <v>7776</v>
      </c>
      <c r="C2335" s="21" t="s">
        <v>598</v>
      </c>
      <c r="D2335" s="16">
        <v>55651</v>
      </c>
      <c r="E2335" s="22">
        <v>42375</v>
      </c>
      <c r="F2335" s="16" t="s">
        <v>582</v>
      </c>
      <c r="G2335" s="21">
        <v>41</v>
      </c>
      <c r="H2335" s="18">
        <f>G2335*L2335</f>
        <v>829.83999999999992</v>
      </c>
      <c r="I2335" s="23">
        <v>0.01</v>
      </c>
      <c r="J2335" s="16" t="s">
        <v>595</v>
      </c>
      <c r="K2335" s="24">
        <v>120.69</v>
      </c>
      <c r="L2335" s="18">
        <v>20.239999999999998</v>
      </c>
      <c r="M2335" s="24">
        <v>8.99</v>
      </c>
      <c r="N2335" s="16" t="s">
        <v>527</v>
      </c>
      <c r="O2335" s="21" t="s">
        <v>606</v>
      </c>
      <c r="P2335" s="16" t="s">
        <v>71</v>
      </c>
      <c r="Q2335" s="21" t="s">
        <v>680</v>
      </c>
      <c r="R2335" s="16" t="s">
        <v>687</v>
      </c>
      <c r="S2335" s="21" t="s">
        <v>592</v>
      </c>
      <c r="T2335" s="20">
        <f>E2335+7</f>
        <v>42382</v>
      </c>
    </row>
    <row r="2336" spans="1:20" x14ac:dyDescent="0.2">
      <c r="A2336" s="16" t="s">
        <v>676</v>
      </c>
      <c r="B2336" s="2">
        <v>387</v>
      </c>
      <c r="C2336" s="16" t="s">
        <v>598</v>
      </c>
      <c r="D2336" s="16">
        <v>2658</v>
      </c>
      <c r="E2336" s="17">
        <v>42208</v>
      </c>
      <c r="F2336" s="16" t="s">
        <v>582</v>
      </c>
      <c r="G2336" s="16">
        <v>32</v>
      </c>
      <c r="H2336" s="18">
        <f>G2336*L2336</f>
        <v>493.44</v>
      </c>
      <c r="I2336" s="19">
        <v>0.09</v>
      </c>
      <c r="J2336" s="16" t="s">
        <v>594</v>
      </c>
      <c r="K2336" s="18">
        <v>-185.8</v>
      </c>
      <c r="L2336" s="18">
        <v>15.42</v>
      </c>
      <c r="M2336" s="18">
        <v>10.68</v>
      </c>
      <c r="N2336" s="16" t="s">
        <v>636</v>
      </c>
      <c r="O2336" s="16" t="s">
        <v>599</v>
      </c>
      <c r="P2336" s="16" t="s">
        <v>69</v>
      </c>
      <c r="Q2336" s="16" t="s">
        <v>679</v>
      </c>
      <c r="R2336" s="16" t="s">
        <v>692</v>
      </c>
      <c r="S2336" s="16" t="s">
        <v>591</v>
      </c>
      <c r="T2336" s="20">
        <f>E2336+7</f>
        <v>42215</v>
      </c>
    </row>
    <row r="2337" spans="1:20" x14ac:dyDescent="0.2">
      <c r="A2337" s="16" t="s">
        <v>676</v>
      </c>
      <c r="B2337" s="4">
        <v>2450</v>
      </c>
      <c r="C2337" s="21" t="s">
        <v>598</v>
      </c>
      <c r="D2337" s="16">
        <v>17799</v>
      </c>
      <c r="E2337" s="22">
        <v>42572</v>
      </c>
      <c r="F2337" s="16" t="s">
        <v>582</v>
      </c>
      <c r="G2337" s="21">
        <v>8</v>
      </c>
      <c r="H2337" s="18">
        <f>G2337*L2337</f>
        <v>135.84</v>
      </c>
      <c r="I2337" s="23">
        <v>0.02</v>
      </c>
      <c r="J2337" s="16" t="s">
        <v>595</v>
      </c>
      <c r="K2337" s="24">
        <v>-31.11</v>
      </c>
      <c r="L2337" s="18">
        <v>16.98</v>
      </c>
      <c r="M2337" s="24">
        <v>12.39</v>
      </c>
      <c r="N2337" s="16" t="s">
        <v>637</v>
      </c>
      <c r="O2337" s="21" t="s">
        <v>599</v>
      </c>
      <c r="P2337" s="16" t="s">
        <v>70</v>
      </c>
      <c r="Q2337" s="21" t="s">
        <v>680</v>
      </c>
      <c r="R2337" s="16" t="s">
        <v>687</v>
      </c>
      <c r="S2337" s="21" t="s">
        <v>589</v>
      </c>
      <c r="T2337" s="20">
        <f>E2337+7</f>
        <v>42579</v>
      </c>
    </row>
    <row r="2338" spans="1:20" x14ac:dyDescent="0.2">
      <c r="A2338" s="16" t="s">
        <v>676</v>
      </c>
      <c r="B2338" s="2">
        <v>5124</v>
      </c>
      <c r="C2338" s="16" t="s">
        <v>598</v>
      </c>
      <c r="D2338" s="16">
        <v>36482</v>
      </c>
      <c r="E2338" s="17">
        <v>42129</v>
      </c>
      <c r="F2338" s="16" t="s">
        <v>582</v>
      </c>
      <c r="G2338" s="16">
        <v>27</v>
      </c>
      <c r="H2338" s="18">
        <f>G2338*L2338</f>
        <v>2844.1800000000003</v>
      </c>
      <c r="I2338" s="19">
        <v>7.0000000000000007E-2</v>
      </c>
      <c r="J2338" s="16" t="s">
        <v>594</v>
      </c>
      <c r="K2338" s="18">
        <v>489.58</v>
      </c>
      <c r="L2338" s="18">
        <v>105.34</v>
      </c>
      <c r="M2338" s="18">
        <v>24.49</v>
      </c>
      <c r="N2338" s="16" t="s">
        <v>634</v>
      </c>
      <c r="O2338" s="16" t="s">
        <v>599</v>
      </c>
      <c r="P2338" s="16" t="s">
        <v>69</v>
      </c>
      <c r="Q2338" s="16" t="s">
        <v>680</v>
      </c>
      <c r="R2338" s="16" t="s">
        <v>687</v>
      </c>
      <c r="S2338" s="16" t="s">
        <v>589</v>
      </c>
      <c r="T2338" s="20">
        <f>E2338+7</f>
        <v>42136</v>
      </c>
    </row>
    <row r="2339" spans="1:20" x14ac:dyDescent="0.2">
      <c r="A2339" s="16" t="s">
        <v>676</v>
      </c>
      <c r="B2339" s="4">
        <v>6658</v>
      </c>
      <c r="C2339" s="21" t="s">
        <v>598</v>
      </c>
      <c r="D2339" s="16">
        <v>47367</v>
      </c>
      <c r="E2339" s="22">
        <v>42049</v>
      </c>
      <c r="F2339" s="16" t="s">
        <v>582</v>
      </c>
      <c r="G2339" s="21">
        <v>7</v>
      </c>
      <c r="H2339" s="18">
        <f>G2339*L2339</f>
        <v>26.599999999999998</v>
      </c>
      <c r="I2339" s="23">
        <v>0.06</v>
      </c>
      <c r="J2339" s="16" t="s">
        <v>595</v>
      </c>
      <c r="K2339" s="24">
        <v>-0.17249999999999938</v>
      </c>
      <c r="L2339" s="18">
        <v>3.8</v>
      </c>
      <c r="M2339" s="24">
        <v>1.49</v>
      </c>
      <c r="N2339" s="16" t="s">
        <v>479</v>
      </c>
      <c r="O2339" s="21" t="s">
        <v>600</v>
      </c>
      <c r="P2339" s="16" t="s">
        <v>71</v>
      </c>
      <c r="Q2339" s="21" t="s">
        <v>679</v>
      </c>
      <c r="R2339" s="16" t="s">
        <v>691</v>
      </c>
      <c r="S2339" s="21" t="s">
        <v>591</v>
      </c>
      <c r="T2339" s="20">
        <f>E2339+7</f>
        <v>42056</v>
      </c>
    </row>
    <row r="2340" spans="1:20" x14ac:dyDescent="0.2">
      <c r="A2340" s="16" t="s">
        <v>676</v>
      </c>
      <c r="B2340" s="4">
        <v>1994</v>
      </c>
      <c r="C2340" s="16" t="s">
        <v>598</v>
      </c>
      <c r="D2340" s="16">
        <v>14215</v>
      </c>
      <c r="E2340" s="17">
        <v>42503</v>
      </c>
      <c r="F2340" s="16" t="s">
        <v>582</v>
      </c>
      <c r="G2340" s="16">
        <v>44</v>
      </c>
      <c r="H2340" s="18">
        <f>G2340*L2340</f>
        <v>2441.12</v>
      </c>
      <c r="I2340" s="19">
        <v>7.0000000000000007E-2</v>
      </c>
      <c r="J2340" s="16" t="s">
        <v>595</v>
      </c>
      <c r="K2340" s="18">
        <v>964.1</v>
      </c>
      <c r="L2340" s="18">
        <v>55.48</v>
      </c>
      <c r="M2340" s="18">
        <v>6.79</v>
      </c>
      <c r="N2340" s="16" t="s">
        <v>579</v>
      </c>
      <c r="O2340" s="16" t="s">
        <v>606</v>
      </c>
      <c r="P2340" s="16" t="s">
        <v>68</v>
      </c>
      <c r="Q2340" s="16" t="s">
        <v>679</v>
      </c>
      <c r="R2340" s="16" t="s">
        <v>686</v>
      </c>
      <c r="S2340" s="16" t="s">
        <v>591</v>
      </c>
      <c r="T2340" s="20">
        <f>E2340+7</f>
        <v>42510</v>
      </c>
    </row>
    <row r="2341" spans="1:20" x14ac:dyDescent="0.2">
      <c r="A2341" s="16" t="s">
        <v>676</v>
      </c>
      <c r="B2341" s="2">
        <v>8282</v>
      </c>
      <c r="C2341" s="21" t="s">
        <v>598</v>
      </c>
      <c r="D2341" s="16">
        <v>59202</v>
      </c>
      <c r="E2341" s="22">
        <v>42560</v>
      </c>
      <c r="F2341" s="16" t="s">
        <v>582</v>
      </c>
      <c r="G2341" s="21">
        <v>7</v>
      </c>
      <c r="H2341" s="18">
        <f>G2341*L2341</f>
        <v>87.71</v>
      </c>
      <c r="I2341" s="23">
        <v>0.09</v>
      </c>
      <c r="J2341" s="16" t="s">
        <v>595</v>
      </c>
      <c r="K2341" s="24">
        <v>21.92</v>
      </c>
      <c r="L2341" s="18">
        <v>12.53</v>
      </c>
      <c r="M2341" s="24">
        <v>0.5</v>
      </c>
      <c r="N2341" s="16" t="s">
        <v>642</v>
      </c>
      <c r="O2341" s="21" t="s">
        <v>599</v>
      </c>
      <c r="P2341" s="16" t="s">
        <v>70</v>
      </c>
      <c r="Q2341" s="21" t="s">
        <v>679</v>
      </c>
      <c r="R2341" s="16" t="s">
        <v>698</v>
      </c>
      <c r="S2341" s="21" t="s">
        <v>591</v>
      </c>
      <c r="T2341" s="20">
        <f>E2341+7</f>
        <v>42567</v>
      </c>
    </row>
    <row r="2342" spans="1:20" x14ac:dyDescent="0.2">
      <c r="A2342" s="16" t="s">
        <v>676</v>
      </c>
      <c r="B2342" s="2">
        <v>894</v>
      </c>
      <c r="C2342" s="16" t="s">
        <v>598</v>
      </c>
      <c r="D2342" s="16">
        <v>6433</v>
      </c>
      <c r="E2342" s="17">
        <v>42269</v>
      </c>
      <c r="F2342" s="16" t="s">
        <v>582</v>
      </c>
      <c r="G2342" s="16">
        <v>41</v>
      </c>
      <c r="H2342" s="18">
        <f>G2342*L2342</f>
        <v>151.29</v>
      </c>
      <c r="I2342" s="19">
        <v>0.01</v>
      </c>
      <c r="J2342" s="16" t="s">
        <v>595</v>
      </c>
      <c r="K2342" s="18">
        <v>73.89</v>
      </c>
      <c r="L2342" s="18">
        <v>3.69</v>
      </c>
      <c r="M2342" s="18">
        <v>0.5</v>
      </c>
      <c r="N2342" s="16" t="s">
        <v>631</v>
      </c>
      <c r="O2342" s="16" t="s">
        <v>607</v>
      </c>
      <c r="P2342" s="16" t="s">
        <v>68</v>
      </c>
      <c r="Q2342" s="16" t="s">
        <v>679</v>
      </c>
      <c r="R2342" s="16" t="s">
        <v>698</v>
      </c>
      <c r="S2342" s="16" t="s">
        <v>591</v>
      </c>
      <c r="T2342" s="20">
        <f>E2342+7</f>
        <v>42276</v>
      </c>
    </row>
    <row r="2343" spans="1:20" x14ac:dyDescent="0.2">
      <c r="A2343" s="16" t="s">
        <v>676</v>
      </c>
      <c r="B2343" s="2">
        <v>4080</v>
      </c>
      <c r="C2343" s="21" t="s">
        <v>598</v>
      </c>
      <c r="D2343" s="16">
        <v>29090</v>
      </c>
      <c r="E2343" s="22">
        <v>42324</v>
      </c>
      <c r="F2343" s="16" t="s">
        <v>582</v>
      </c>
      <c r="G2343" s="21">
        <v>24</v>
      </c>
      <c r="H2343" s="18">
        <f>G2343*L2343</f>
        <v>99.12</v>
      </c>
      <c r="I2343" s="23">
        <v>0.02</v>
      </c>
      <c r="J2343" s="16" t="s">
        <v>595</v>
      </c>
      <c r="K2343" s="24">
        <v>28.42</v>
      </c>
      <c r="L2343" s="18">
        <v>4.13</v>
      </c>
      <c r="M2343" s="24">
        <v>0.99</v>
      </c>
      <c r="N2343" s="16" t="s">
        <v>543</v>
      </c>
      <c r="O2343" s="21" t="s">
        <v>600</v>
      </c>
      <c r="P2343" s="16" t="s">
        <v>70</v>
      </c>
      <c r="Q2343" s="21" t="s">
        <v>679</v>
      </c>
      <c r="R2343" s="16" t="s">
        <v>698</v>
      </c>
      <c r="S2343" s="21" t="s">
        <v>591</v>
      </c>
      <c r="T2343" s="20">
        <f>E2343+7</f>
        <v>42331</v>
      </c>
    </row>
    <row r="2344" spans="1:20" x14ac:dyDescent="0.2">
      <c r="A2344" s="16" t="s">
        <v>676</v>
      </c>
      <c r="B2344" s="4">
        <v>4605</v>
      </c>
      <c r="C2344" s="16" t="s">
        <v>598</v>
      </c>
      <c r="D2344" s="16">
        <v>32804</v>
      </c>
      <c r="E2344" s="17">
        <v>42561</v>
      </c>
      <c r="F2344" s="16" t="s">
        <v>582</v>
      </c>
      <c r="G2344" s="16">
        <v>49</v>
      </c>
      <c r="H2344" s="18">
        <f>G2344*L2344</f>
        <v>183.75</v>
      </c>
      <c r="I2344" s="19">
        <v>7.0000000000000007E-2</v>
      </c>
      <c r="J2344" s="16" t="s">
        <v>595</v>
      </c>
      <c r="K2344" s="18">
        <v>74.819999999999993</v>
      </c>
      <c r="L2344" s="18">
        <v>3.75</v>
      </c>
      <c r="M2344" s="18">
        <v>0.5</v>
      </c>
      <c r="N2344" s="16" t="s">
        <v>632</v>
      </c>
      <c r="O2344" s="16" t="s">
        <v>599</v>
      </c>
      <c r="P2344" s="16" t="s">
        <v>71</v>
      </c>
      <c r="Q2344" s="16" t="s">
        <v>679</v>
      </c>
      <c r="R2344" s="16" t="s">
        <v>698</v>
      </c>
      <c r="S2344" s="16" t="s">
        <v>591</v>
      </c>
      <c r="T2344" s="20">
        <f>E2344+7</f>
        <v>42568</v>
      </c>
    </row>
    <row r="2345" spans="1:20" x14ac:dyDescent="0.2">
      <c r="A2345" s="16" t="s">
        <v>676</v>
      </c>
      <c r="B2345" s="4">
        <v>6050</v>
      </c>
      <c r="C2345" s="21" t="s">
        <v>598</v>
      </c>
      <c r="D2345" s="16">
        <v>42886</v>
      </c>
      <c r="E2345" s="22">
        <v>42316</v>
      </c>
      <c r="F2345" s="16" t="s">
        <v>582</v>
      </c>
      <c r="G2345" s="21">
        <v>42</v>
      </c>
      <c r="H2345" s="18">
        <f>G2345*L2345</f>
        <v>157.5</v>
      </c>
      <c r="I2345" s="23">
        <v>0.02</v>
      </c>
      <c r="J2345" s="16" t="s">
        <v>595</v>
      </c>
      <c r="K2345" s="24">
        <v>75.8</v>
      </c>
      <c r="L2345" s="18">
        <v>3.75</v>
      </c>
      <c r="M2345" s="24">
        <v>0.5</v>
      </c>
      <c r="N2345" s="16" t="s">
        <v>662</v>
      </c>
      <c r="O2345" s="21" t="s">
        <v>607</v>
      </c>
      <c r="P2345" s="16" t="s">
        <v>71</v>
      </c>
      <c r="Q2345" s="21" t="s">
        <v>679</v>
      </c>
      <c r="R2345" s="16" t="s">
        <v>698</v>
      </c>
      <c r="S2345" s="21" t="s">
        <v>591</v>
      </c>
      <c r="T2345" s="20">
        <f>E2345+7</f>
        <v>42323</v>
      </c>
    </row>
    <row r="2346" spans="1:20" x14ac:dyDescent="0.2">
      <c r="A2346" s="16" t="s">
        <v>676</v>
      </c>
      <c r="B2346" s="2">
        <v>6659</v>
      </c>
      <c r="C2346" s="16" t="s">
        <v>598</v>
      </c>
      <c r="D2346" s="16">
        <v>47367</v>
      </c>
      <c r="E2346" s="17">
        <v>42049</v>
      </c>
      <c r="F2346" s="16" t="s">
        <v>582</v>
      </c>
      <c r="G2346" s="16">
        <v>6</v>
      </c>
      <c r="H2346" s="18">
        <f>G2346*L2346</f>
        <v>22.14</v>
      </c>
      <c r="I2346" s="19">
        <v>0.08</v>
      </c>
      <c r="J2346" s="16" t="s">
        <v>595</v>
      </c>
      <c r="K2346" s="18">
        <v>2.2799999999999998</v>
      </c>
      <c r="L2346" s="18">
        <v>3.69</v>
      </c>
      <c r="M2346" s="18">
        <v>0.5</v>
      </c>
      <c r="N2346" s="16" t="s">
        <v>633</v>
      </c>
      <c r="O2346" s="16" t="s">
        <v>599</v>
      </c>
      <c r="P2346" s="16" t="s">
        <v>71</v>
      </c>
      <c r="Q2346" s="16" t="s">
        <v>679</v>
      </c>
      <c r="R2346" s="16" t="s">
        <v>698</v>
      </c>
      <c r="S2346" s="16" t="s">
        <v>591</v>
      </c>
      <c r="T2346" s="20">
        <f>E2346+7</f>
        <v>42056</v>
      </c>
    </row>
    <row r="2347" spans="1:20" x14ac:dyDescent="0.2">
      <c r="A2347" s="16" t="s">
        <v>676</v>
      </c>
      <c r="B2347" s="2">
        <v>7884</v>
      </c>
      <c r="C2347" s="21" t="s">
        <v>598</v>
      </c>
      <c r="D2347" s="16">
        <v>56387</v>
      </c>
      <c r="E2347" s="22">
        <v>42083</v>
      </c>
      <c r="F2347" s="16" t="s">
        <v>582</v>
      </c>
      <c r="G2347" s="21">
        <v>32</v>
      </c>
      <c r="H2347" s="18">
        <f>G2347*L2347</f>
        <v>124.48</v>
      </c>
      <c r="I2347" s="23">
        <v>0.1</v>
      </c>
      <c r="J2347" s="16" t="s">
        <v>594</v>
      </c>
      <c r="K2347" s="24">
        <v>-163.57600000000002</v>
      </c>
      <c r="L2347" s="18">
        <v>3.89</v>
      </c>
      <c r="M2347" s="24">
        <v>7.01</v>
      </c>
      <c r="N2347" s="16" t="s">
        <v>624</v>
      </c>
      <c r="O2347" s="21" t="s">
        <v>607</v>
      </c>
      <c r="P2347" s="16" t="s">
        <v>69</v>
      </c>
      <c r="Q2347" s="21" t="s">
        <v>679</v>
      </c>
      <c r="R2347" s="16" t="s">
        <v>691</v>
      </c>
      <c r="S2347" s="21" t="s">
        <v>591</v>
      </c>
      <c r="T2347" s="20">
        <f>E2347+7</f>
        <v>42090</v>
      </c>
    </row>
    <row r="2348" spans="1:20" x14ac:dyDescent="0.2">
      <c r="A2348" s="16" t="s">
        <v>676</v>
      </c>
      <c r="B2348" s="4">
        <v>5927</v>
      </c>
      <c r="C2348" s="16" t="s">
        <v>598</v>
      </c>
      <c r="D2348" s="16">
        <v>42054</v>
      </c>
      <c r="E2348" s="17">
        <v>42566</v>
      </c>
      <c r="F2348" s="16" t="s">
        <v>582</v>
      </c>
      <c r="G2348" s="16">
        <v>32</v>
      </c>
      <c r="H2348" s="18">
        <f>G2348*L2348</f>
        <v>92.16</v>
      </c>
      <c r="I2348" s="19">
        <v>0.01</v>
      </c>
      <c r="J2348" s="16" t="s">
        <v>595</v>
      </c>
      <c r="K2348" s="18">
        <v>6.7404999999999999</v>
      </c>
      <c r="L2348" s="18">
        <v>2.88</v>
      </c>
      <c r="M2348" s="18">
        <v>1.49</v>
      </c>
      <c r="N2348" s="16" t="s">
        <v>109</v>
      </c>
      <c r="O2348" s="16" t="s">
        <v>600</v>
      </c>
      <c r="P2348" s="16" t="s">
        <v>70</v>
      </c>
      <c r="Q2348" s="16" t="s">
        <v>679</v>
      </c>
      <c r="R2348" s="16" t="s">
        <v>691</v>
      </c>
      <c r="S2348" s="16" t="s">
        <v>591</v>
      </c>
      <c r="T2348" s="20">
        <f>E2348+7</f>
        <v>42573</v>
      </c>
    </row>
    <row r="2349" spans="1:20" x14ac:dyDescent="0.2">
      <c r="A2349" s="16" t="s">
        <v>676</v>
      </c>
      <c r="B2349" s="2">
        <v>153</v>
      </c>
      <c r="C2349" s="21" t="s">
        <v>598</v>
      </c>
      <c r="D2349" s="16">
        <v>964</v>
      </c>
      <c r="E2349" s="22">
        <v>42082</v>
      </c>
      <c r="F2349" s="16" t="s">
        <v>582</v>
      </c>
      <c r="G2349" s="21">
        <v>50</v>
      </c>
      <c r="H2349" s="18">
        <f>G2349*L2349</f>
        <v>299</v>
      </c>
      <c r="I2349" s="23">
        <v>0.02</v>
      </c>
      <c r="J2349" s="16" t="s">
        <v>595</v>
      </c>
      <c r="K2349" s="24">
        <v>95.157499999999999</v>
      </c>
      <c r="L2349" s="18">
        <v>5.98</v>
      </c>
      <c r="M2349" s="24">
        <v>1.49</v>
      </c>
      <c r="N2349" s="16" t="s">
        <v>634</v>
      </c>
      <c r="O2349" s="21" t="s">
        <v>599</v>
      </c>
      <c r="P2349" s="16" t="s">
        <v>71</v>
      </c>
      <c r="Q2349" s="21" t="s">
        <v>679</v>
      </c>
      <c r="R2349" s="16" t="s">
        <v>691</v>
      </c>
      <c r="S2349" s="21" t="s">
        <v>591</v>
      </c>
      <c r="T2349" s="20">
        <f>E2349+7</f>
        <v>42089</v>
      </c>
    </row>
    <row r="2350" spans="1:20" x14ac:dyDescent="0.2">
      <c r="A2350" s="16" t="s">
        <v>676</v>
      </c>
      <c r="B2350" s="4">
        <v>6315</v>
      </c>
      <c r="C2350" s="16" t="s">
        <v>598</v>
      </c>
      <c r="D2350" s="16">
        <v>44679</v>
      </c>
      <c r="E2350" s="17">
        <v>42463</v>
      </c>
      <c r="F2350" s="16" t="s">
        <v>582</v>
      </c>
      <c r="G2350" s="16">
        <v>22</v>
      </c>
      <c r="H2350" s="18">
        <f>G2350*L2350</f>
        <v>131.56</v>
      </c>
      <c r="I2350" s="19">
        <v>7.0000000000000007E-2</v>
      </c>
      <c r="J2350" s="16" t="s">
        <v>595</v>
      </c>
      <c r="K2350" s="18">
        <v>26.741</v>
      </c>
      <c r="L2350" s="18">
        <v>5.98</v>
      </c>
      <c r="M2350" s="18">
        <v>1.49</v>
      </c>
      <c r="N2350" s="16" t="s">
        <v>638</v>
      </c>
      <c r="O2350" s="16" t="s">
        <v>599</v>
      </c>
      <c r="P2350" s="16" t="s">
        <v>69</v>
      </c>
      <c r="Q2350" s="16" t="s">
        <v>679</v>
      </c>
      <c r="R2350" s="16" t="s">
        <v>691</v>
      </c>
      <c r="S2350" s="16" t="s">
        <v>591</v>
      </c>
      <c r="T2350" s="20">
        <f>E2350+7</f>
        <v>42470</v>
      </c>
    </row>
    <row r="2351" spans="1:20" x14ac:dyDescent="0.2">
      <c r="A2351" s="16" t="s">
        <v>676</v>
      </c>
      <c r="B2351" s="4">
        <v>7032</v>
      </c>
      <c r="C2351" s="21" t="s">
        <v>598</v>
      </c>
      <c r="D2351" s="16">
        <v>50208</v>
      </c>
      <c r="E2351" s="22">
        <v>41965</v>
      </c>
      <c r="F2351" s="16" t="s">
        <v>582</v>
      </c>
      <c r="G2351" s="21">
        <v>4</v>
      </c>
      <c r="H2351" s="18">
        <f>G2351*L2351</f>
        <v>24.92</v>
      </c>
      <c r="I2351" s="23">
        <v>0.1</v>
      </c>
      <c r="J2351" s="16" t="s">
        <v>594</v>
      </c>
      <c r="K2351" s="24">
        <v>-12.1325</v>
      </c>
      <c r="L2351" s="18">
        <v>6.23</v>
      </c>
      <c r="M2351" s="24">
        <v>6.97</v>
      </c>
      <c r="N2351" s="16" t="s">
        <v>639</v>
      </c>
      <c r="O2351" s="21" t="s">
        <v>599</v>
      </c>
      <c r="P2351" s="16" t="s">
        <v>71</v>
      </c>
      <c r="Q2351" s="21" t="s">
        <v>679</v>
      </c>
      <c r="R2351" s="16" t="s">
        <v>691</v>
      </c>
      <c r="S2351" s="21" t="s">
        <v>591</v>
      </c>
      <c r="T2351" s="20">
        <f>E2351+7</f>
        <v>41972</v>
      </c>
    </row>
    <row r="2352" spans="1:20" x14ac:dyDescent="0.2">
      <c r="A2352" s="16" t="s">
        <v>676</v>
      </c>
      <c r="B2352" s="4">
        <v>4021</v>
      </c>
      <c r="C2352" s="16" t="s">
        <v>598</v>
      </c>
      <c r="D2352" s="16">
        <v>28738</v>
      </c>
      <c r="E2352" s="17">
        <v>42531</v>
      </c>
      <c r="F2352" s="16" t="s">
        <v>582</v>
      </c>
      <c r="G2352" s="16">
        <v>2</v>
      </c>
      <c r="H2352" s="18">
        <f>G2352*L2352</f>
        <v>17.2</v>
      </c>
      <c r="I2352" s="19">
        <v>0.03</v>
      </c>
      <c r="J2352" s="16" t="s">
        <v>595</v>
      </c>
      <c r="K2352" s="18">
        <v>-14.467000000000001</v>
      </c>
      <c r="L2352" s="18">
        <v>8.6</v>
      </c>
      <c r="M2352" s="18">
        <v>6.19</v>
      </c>
      <c r="N2352" s="16" t="s">
        <v>632</v>
      </c>
      <c r="O2352" s="16" t="s">
        <v>599</v>
      </c>
      <c r="P2352" s="16" t="s">
        <v>69</v>
      </c>
      <c r="Q2352" s="16" t="s">
        <v>679</v>
      </c>
      <c r="R2352" s="16" t="s">
        <v>691</v>
      </c>
      <c r="S2352" s="16" t="s">
        <v>591</v>
      </c>
      <c r="T2352" s="20">
        <f>E2352+7</f>
        <v>42538</v>
      </c>
    </row>
    <row r="2353" spans="1:20" x14ac:dyDescent="0.2">
      <c r="A2353" s="16" t="s">
        <v>676</v>
      </c>
      <c r="B2353" s="4">
        <v>114</v>
      </c>
      <c r="C2353" s="21" t="s">
        <v>598</v>
      </c>
      <c r="D2353" s="16">
        <v>740</v>
      </c>
      <c r="E2353" s="22">
        <v>42139</v>
      </c>
      <c r="F2353" s="16" t="s">
        <v>582</v>
      </c>
      <c r="G2353" s="21">
        <v>6</v>
      </c>
      <c r="H2353" s="18">
        <f>G2353*L2353</f>
        <v>29.880000000000003</v>
      </c>
      <c r="I2353" s="23">
        <v>0.09</v>
      </c>
      <c r="J2353" s="16" t="s">
        <v>595</v>
      </c>
      <c r="K2353" s="24">
        <v>3.46</v>
      </c>
      <c r="L2353" s="18">
        <v>4.9800000000000004</v>
      </c>
      <c r="M2353" s="24">
        <v>0.49</v>
      </c>
      <c r="N2353" s="16" t="s">
        <v>37</v>
      </c>
      <c r="O2353" s="21" t="s">
        <v>600</v>
      </c>
      <c r="P2353" s="16" t="s">
        <v>71</v>
      </c>
      <c r="Q2353" s="21" t="s">
        <v>679</v>
      </c>
      <c r="R2353" s="16" t="s">
        <v>698</v>
      </c>
      <c r="S2353" s="21" t="s">
        <v>591</v>
      </c>
      <c r="T2353" s="20">
        <f>E2353+7</f>
        <v>42146</v>
      </c>
    </row>
    <row r="2354" spans="1:20" x14ac:dyDescent="0.2">
      <c r="A2354" s="16" t="s">
        <v>676</v>
      </c>
      <c r="B2354" s="4">
        <v>3450</v>
      </c>
      <c r="C2354" s="16" t="s">
        <v>598</v>
      </c>
      <c r="D2354" s="16">
        <v>24608</v>
      </c>
      <c r="E2354" s="17">
        <v>42535</v>
      </c>
      <c r="F2354" s="16" t="s">
        <v>582</v>
      </c>
      <c r="G2354" s="16">
        <v>50</v>
      </c>
      <c r="H2354" s="18">
        <f>G2354*L2354</f>
        <v>209</v>
      </c>
      <c r="I2354" s="19">
        <v>7.0000000000000007E-2</v>
      </c>
      <c r="J2354" s="16" t="s">
        <v>595</v>
      </c>
      <c r="K2354" s="18">
        <v>-43.5045</v>
      </c>
      <c r="L2354" s="18">
        <v>4.18</v>
      </c>
      <c r="M2354" s="18">
        <v>2.99</v>
      </c>
      <c r="N2354" s="16" t="s">
        <v>46</v>
      </c>
      <c r="O2354" s="16" t="s">
        <v>606</v>
      </c>
      <c r="P2354" s="16" t="s">
        <v>68</v>
      </c>
      <c r="Q2354" s="16" t="s">
        <v>679</v>
      </c>
      <c r="R2354" s="16" t="s">
        <v>691</v>
      </c>
      <c r="S2354" s="16" t="s">
        <v>591</v>
      </c>
      <c r="T2354" s="20">
        <f>E2354+7</f>
        <v>42542</v>
      </c>
    </row>
    <row r="2355" spans="1:20" x14ac:dyDescent="0.2">
      <c r="A2355" s="16" t="s">
        <v>676</v>
      </c>
      <c r="B2355" s="4">
        <v>936</v>
      </c>
      <c r="C2355" s="21" t="s">
        <v>598</v>
      </c>
      <c r="D2355" s="16">
        <v>6785</v>
      </c>
      <c r="E2355" s="22">
        <v>42435</v>
      </c>
      <c r="F2355" s="16" t="s">
        <v>582</v>
      </c>
      <c r="G2355" s="21">
        <v>7</v>
      </c>
      <c r="H2355" s="18">
        <f>G2355*L2355</f>
        <v>177.66</v>
      </c>
      <c r="I2355" s="23">
        <v>0.03</v>
      </c>
      <c r="J2355" s="16" t="s">
        <v>595</v>
      </c>
      <c r="K2355" s="24">
        <v>80.319999999999993</v>
      </c>
      <c r="L2355" s="18">
        <v>25.38</v>
      </c>
      <c r="M2355" s="24">
        <v>8.99</v>
      </c>
      <c r="N2355" s="16" t="s">
        <v>50</v>
      </c>
      <c r="O2355" s="21" t="s">
        <v>600</v>
      </c>
      <c r="P2355" s="16" t="s">
        <v>68</v>
      </c>
      <c r="Q2355" s="21" t="s">
        <v>680</v>
      </c>
      <c r="R2355" s="16" t="s">
        <v>687</v>
      </c>
      <c r="S2355" s="21" t="s">
        <v>592</v>
      </c>
      <c r="T2355" s="20">
        <f>E2355+7</f>
        <v>42442</v>
      </c>
    </row>
    <row r="2356" spans="1:20" x14ac:dyDescent="0.2">
      <c r="A2356" s="16" t="s">
        <v>676</v>
      </c>
      <c r="B2356" s="4">
        <v>6743</v>
      </c>
      <c r="C2356" s="16" t="s">
        <v>598</v>
      </c>
      <c r="D2356" s="16">
        <v>48003</v>
      </c>
      <c r="E2356" s="17">
        <v>42334</v>
      </c>
      <c r="F2356" s="16" t="s">
        <v>582</v>
      </c>
      <c r="G2356" s="16">
        <v>12</v>
      </c>
      <c r="H2356" s="18">
        <f>G2356*L2356</f>
        <v>77.760000000000005</v>
      </c>
      <c r="I2356" s="19">
        <v>0.04</v>
      </c>
      <c r="J2356" s="16" t="s">
        <v>595</v>
      </c>
      <c r="K2356" s="18">
        <v>-69.05</v>
      </c>
      <c r="L2356" s="18">
        <v>6.48</v>
      </c>
      <c r="M2356" s="18">
        <v>9.68</v>
      </c>
      <c r="N2356" s="16" t="s">
        <v>493</v>
      </c>
      <c r="O2356" s="16" t="s">
        <v>600</v>
      </c>
      <c r="P2356" s="16" t="s">
        <v>70</v>
      </c>
      <c r="Q2356" s="16" t="s">
        <v>680</v>
      </c>
      <c r="R2356" s="16" t="s">
        <v>687</v>
      </c>
      <c r="S2356" s="16" t="s">
        <v>592</v>
      </c>
      <c r="T2356" s="20">
        <f>E2356+7</f>
        <v>42341</v>
      </c>
    </row>
    <row r="2357" spans="1:20" x14ac:dyDescent="0.2">
      <c r="A2357" s="16" t="s">
        <v>676</v>
      </c>
      <c r="B2357" s="4">
        <v>2814</v>
      </c>
      <c r="C2357" s="21" t="s">
        <v>598</v>
      </c>
      <c r="D2357" s="16">
        <v>20292</v>
      </c>
      <c r="E2357" s="22">
        <v>42621</v>
      </c>
      <c r="F2357" s="16" t="s">
        <v>582</v>
      </c>
      <c r="G2357" s="21">
        <v>5</v>
      </c>
      <c r="H2357" s="18">
        <f>G2357*L2357</f>
        <v>104.75</v>
      </c>
      <c r="I2357" s="23">
        <v>0</v>
      </c>
      <c r="J2357" s="16" t="s">
        <v>595</v>
      </c>
      <c r="K2357" s="24">
        <v>-70.47</v>
      </c>
      <c r="L2357" s="18">
        <v>20.95</v>
      </c>
      <c r="M2357" s="24">
        <v>4</v>
      </c>
      <c r="N2357" s="16" t="s">
        <v>438</v>
      </c>
      <c r="O2357" s="21" t="s">
        <v>606</v>
      </c>
      <c r="P2357" s="16" t="s">
        <v>71</v>
      </c>
      <c r="Q2357" s="21" t="s">
        <v>681</v>
      </c>
      <c r="R2357" s="16" t="s">
        <v>689</v>
      </c>
      <c r="S2357" s="21" t="s">
        <v>591</v>
      </c>
      <c r="T2357" s="20">
        <f>E2357+7</f>
        <v>42628</v>
      </c>
    </row>
    <row r="2358" spans="1:20" x14ac:dyDescent="0.2">
      <c r="A2358" s="16" t="s">
        <v>676</v>
      </c>
      <c r="B2358" s="4">
        <v>4392</v>
      </c>
      <c r="C2358" s="16" t="s">
        <v>598</v>
      </c>
      <c r="D2358" s="16">
        <v>31270</v>
      </c>
      <c r="E2358" s="17">
        <v>42636</v>
      </c>
      <c r="F2358" s="16" t="s">
        <v>582</v>
      </c>
      <c r="G2358" s="16">
        <v>5</v>
      </c>
      <c r="H2358" s="18">
        <f>G2358*L2358</f>
        <v>152.10000000000002</v>
      </c>
      <c r="I2358" s="19">
        <v>0.03</v>
      </c>
      <c r="J2358" s="16" t="s">
        <v>595</v>
      </c>
      <c r="K2358" s="18">
        <v>-112.44</v>
      </c>
      <c r="L2358" s="18">
        <v>30.42</v>
      </c>
      <c r="M2358" s="18">
        <v>8.65</v>
      </c>
      <c r="N2358" s="16" t="s">
        <v>624</v>
      </c>
      <c r="O2358" s="16" t="s">
        <v>607</v>
      </c>
      <c r="P2358" s="16" t="s">
        <v>71</v>
      </c>
      <c r="Q2358" s="16" t="s">
        <v>681</v>
      </c>
      <c r="R2358" s="16" t="s">
        <v>689</v>
      </c>
      <c r="S2358" s="16" t="s">
        <v>591</v>
      </c>
      <c r="T2358" s="20">
        <f>E2358+7</f>
        <v>42643</v>
      </c>
    </row>
    <row r="2359" spans="1:20" x14ac:dyDescent="0.2">
      <c r="A2359" s="16" t="s">
        <v>676</v>
      </c>
      <c r="B2359" s="4">
        <v>2994</v>
      </c>
      <c r="C2359" s="21" t="s">
        <v>598</v>
      </c>
      <c r="D2359" s="16">
        <v>21604</v>
      </c>
      <c r="E2359" s="22">
        <v>42400</v>
      </c>
      <c r="F2359" s="16" t="s">
        <v>582</v>
      </c>
      <c r="G2359" s="21">
        <v>6</v>
      </c>
      <c r="H2359" s="18">
        <f>G2359*L2359</f>
        <v>2327.94</v>
      </c>
      <c r="I2359" s="23">
        <v>0.02</v>
      </c>
      <c r="J2359" s="16" t="s">
        <v>594</v>
      </c>
      <c r="K2359" s="24">
        <v>593.58900000000006</v>
      </c>
      <c r="L2359" s="18">
        <v>387.99</v>
      </c>
      <c r="M2359" s="24">
        <v>19.989999999999998</v>
      </c>
      <c r="N2359" s="16" t="s">
        <v>485</v>
      </c>
      <c r="O2359" s="21" t="s">
        <v>600</v>
      </c>
      <c r="P2359" s="16" t="s">
        <v>68</v>
      </c>
      <c r="Q2359" s="21" t="s">
        <v>679</v>
      </c>
      <c r="R2359" s="16" t="s">
        <v>691</v>
      </c>
      <c r="S2359" s="21" t="s">
        <v>591</v>
      </c>
      <c r="T2359" s="20">
        <f>E2359+7</f>
        <v>42407</v>
      </c>
    </row>
    <row r="2360" spans="1:20" x14ac:dyDescent="0.2">
      <c r="A2360" s="16" t="s">
        <v>676</v>
      </c>
      <c r="B2360" s="4">
        <v>2136</v>
      </c>
      <c r="C2360" s="16" t="s">
        <v>598</v>
      </c>
      <c r="D2360" s="16">
        <v>15264</v>
      </c>
      <c r="E2360" s="17">
        <v>42264</v>
      </c>
      <c r="F2360" s="16" t="s">
        <v>582</v>
      </c>
      <c r="G2360" s="16">
        <v>3</v>
      </c>
      <c r="H2360" s="18">
        <f>G2360*L2360</f>
        <v>3812.9700000000003</v>
      </c>
      <c r="I2360" s="19">
        <v>7.0000000000000007E-2</v>
      </c>
      <c r="J2360" s="16" t="s">
        <v>595</v>
      </c>
      <c r="K2360" s="18">
        <v>-408.21550000000002</v>
      </c>
      <c r="L2360" s="18">
        <v>1270.99</v>
      </c>
      <c r="M2360" s="18">
        <v>19.989999999999998</v>
      </c>
      <c r="N2360" s="16" t="s">
        <v>631</v>
      </c>
      <c r="O2360" s="16" t="s">
        <v>607</v>
      </c>
      <c r="P2360" s="16" t="s">
        <v>68</v>
      </c>
      <c r="Q2360" s="16" t="s">
        <v>679</v>
      </c>
      <c r="R2360" s="16" t="s">
        <v>691</v>
      </c>
      <c r="S2360" s="16" t="s">
        <v>591</v>
      </c>
      <c r="T2360" s="20">
        <f>E2360+7</f>
        <v>42271</v>
      </c>
    </row>
    <row r="2361" spans="1:20" x14ac:dyDescent="0.2">
      <c r="A2361" s="16" t="s">
        <v>676</v>
      </c>
      <c r="B2361" s="2">
        <v>7519</v>
      </c>
      <c r="C2361" s="21" t="s">
        <v>598</v>
      </c>
      <c r="D2361" s="16">
        <v>53671</v>
      </c>
      <c r="E2361" s="22">
        <v>42104</v>
      </c>
      <c r="F2361" s="16" t="s">
        <v>582</v>
      </c>
      <c r="G2361" s="21">
        <v>43</v>
      </c>
      <c r="H2361" s="18">
        <f>G2361*L2361</f>
        <v>6056.55</v>
      </c>
      <c r="I2361" s="23">
        <v>0.01</v>
      </c>
      <c r="J2361" s="16" t="s">
        <v>595</v>
      </c>
      <c r="K2361" s="24">
        <v>693.26</v>
      </c>
      <c r="L2361" s="18">
        <v>140.85</v>
      </c>
      <c r="M2361" s="24">
        <v>19.989999999999998</v>
      </c>
      <c r="N2361" s="16" t="s">
        <v>49</v>
      </c>
      <c r="O2361" s="21" t="s">
        <v>606</v>
      </c>
      <c r="P2361" s="16" t="s">
        <v>69</v>
      </c>
      <c r="Q2361" s="21" t="s">
        <v>679</v>
      </c>
      <c r="R2361" s="16" t="s">
        <v>692</v>
      </c>
      <c r="S2361" s="21" t="s">
        <v>591</v>
      </c>
      <c r="T2361" s="20">
        <f>E2361+7</f>
        <v>42111</v>
      </c>
    </row>
    <row r="2362" spans="1:20" x14ac:dyDescent="0.2">
      <c r="A2362" s="16" t="s">
        <v>676</v>
      </c>
      <c r="B2362" s="2">
        <v>3218</v>
      </c>
      <c r="C2362" s="16" t="s">
        <v>598</v>
      </c>
      <c r="D2362" s="16">
        <v>23104</v>
      </c>
      <c r="E2362" s="17">
        <v>42042</v>
      </c>
      <c r="F2362" s="16" t="s">
        <v>582</v>
      </c>
      <c r="G2362" s="16">
        <v>3</v>
      </c>
      <c r="H2362" s="18">
        <f>G2362*L2362</f>
        <v>20.94</v>
      </c>
      <c r="I2362" s="19">
        <v>0.02</v>
      </c>
      <c r="J2362" s="16" t="s">
        <v>594</v>
      </c>
      <c r="K2362" s="18">
        <v>28.64</v>
      </c>
      <c r="L2362" s="18">
        <v>6.98</v>
      </c>
      <c r="M2362" s="18">
        <v>2.83</v>
      </c>
      <c r="N2362" s="16" t="s">
        <v>252</v>
      </c>
      <c r="O2362" s="16" t="s">
        <v>606</v>
      </c>
      <c r="P2362" s="16" t="s">
        <v>69</v>
      </c>
      <c r="Q2362" s="16" t="s">
        <v>680</v>
      </c>
      <c r="R2362" s="16" t="s">
        <v>687</v>
      </c>
      <c r="S2362" s="16" t="s">
        <v>592</v>
      </c>
      <c r="T2362" s="20">
        <f>E2362+7</f>
        <v>42049</v>
      </c>
    </row>
    <row r="2363" spans="1:20" x14ac:dyDescent="0.2">
      <c r="A2363" s="16" t="s">
        <v>676</v>
      </c>
      <c r="B2363" s="2">
        <v>1936</v>
      </c>
      <c r="C2363" s="21" t="s">
        <v>598</v>
      </c>
      <c r="D2363" s="16">
        <v>13889</v>
      </c>
      <c r="E2363" s="22">
        <v>42190</v>
      </c>
      <c r="F2363" s="16" t="s">
        <v>582</v>
      </c>
      <c r="G2363" s="21">
        <v>49</v>
      </c>
      <c r="H2363" s="18">
        <f>G2363*L2363</f>
        <v>12690.02</v>
      </c>
      <c r="I2363" s="23">
        <v>0.03</v>
      </c>
      <c r="J2363" s="16" t="s">
        <v>593</v>
      </c>
      <c r="K2363" s="24">
        <v>2820.44</v>
      </c>
      <c r="L2363" s="18">
        <v>258.98</v>
      </c>
      <c r="M2363" s="24">
        <v>54.31</v>
      </c>
      <c r="N2363" s="16" t="s">
        <v>625</v>
      </c>
      <c r="O2363" s="21" t="s">
        <v>607</v>
      </c>
      <c r="P2363" s="16" t="s">
        <v>69</v>
      </c>
      <c r="Q2363" s="21" t="s">
        <v>680</v>
      </c>
      <c r="R2363" s="16" t="s">
        <v>696</v>
      </c>
      <c r="S2363" s="21" t="s">
        <v>72</v>
      </c>
      <c r="T2363" s="20">
        <f>E2363+7</f>
        <v>42197</v>
      </c>
    </row>
    <row r="2364" spans="1:20" x14ac:dyDescent="0.2">
      <c r="A2364" s="16" t="s">
        <v>676</v>
      </c>
      <c r="B2364" s="4">
        <v>504</v>
      </c>
      <c r="C2364" s="16" t="s">
        <v>598</v>
      </c>
      <c r="D2364" s="16">
        <v>3488</v>
      </c>
      <c r="E2364" s="17">
        <v>41950</v>
      </c>
      <c r="F2364" s="16" t="s">
        <v>582</v>
      </c>
      <c r="G2364" s="16">
        <v>39</v>
      </c>
      <c r="H2364" s="18">
        <f>G2364*L2364</f>
        <v>4796.6099999999997</v>
      </c>
      <c r="I2364" s="19">
        <v>0.06</v>
      </c>
      <c r="J2364" s="16" t="s">
        <v>593</v>
      </c>
      <c r="K2364" s="18">
        <v>-1864.08</v>
      </c>
      <c r="L2364" s="18">
        <v>122.99</v>
      </c>
      <c r="M2364" s="18">
        <v>70.2</v>
      </c>
      <c r="N2364" s="16" t="s">
        <v>639</v>
      </c>
      <c r="O2364" s="16" t="s">
        <v>599</v>
      </c>
      <c r="P2364" s="16" t="s">
        <v>68</v>
      </c>
      <c r="Q2364" s="16" t="s">
        <v>680</v>
      </c>
      <c r="R2364" s="16" t="s">
        <v>696</v>
      </c>
      <c r="S2364" s="16" t="s">
        <v>72</v>
      </c>
      <c r="T2364" s="20">
        <f>E2364+7</f>
        <v>41957</v>
      </c>
    </row>
    <row r="2365" spans="1:20" x14ac:dyDescent="0.2">
      <c r="A2365" s="16" t="s">
        <v>676</v>
      </c>
      <c r="B2365" s="2">
        <v>8063</v>
      </c>
      <c r="C2365" s="21" t="s">
        <v>598</v>
      </c>
      <c r="D2365" s="16">
        <v>57537</v>
      </c>
      <c r="E2365" s="22">
        <v>42570</v>
      </c>
      <c r="F2365" s="16" t="s">
        <v>582</v>
      </c>
      <c r="G2365" s="21">
        <v>29</v>
      </c>
      <c r="H2365" s="18">
        <f>G2365*L2365</f>
        <v>2928.13</v>
      </c>
      <c r="I2365" s="23">
        <v>0.05</v>
      </c>
      <c r="J2365" s="16" t="s">
        <v>595</v>
      </c>
      <c r="K2365" s="24">
        <v>888.62</v>
      </c>
      <c r="L2365" s="18">
        <v>100.97</v>
      </c>
      <c r="M2365" s="24">
        <v>7.18</v>
      </c>
      <c r="N2365" s="16" t="s">
        <v>626</v>
      </c>
      <c r="O2365" s="21" t="s">
        <v>607</v>
      </c>
      <c r="P2365" s="16" t="s">
        <v>68</v>
      </c>
      <c r="Q2365" s="21" t="s">
        <v>681</v>
      </c>
      <c r="R2365" s="16" t="s">
        <v>689</v>
      </c>
      <c r="S2365" s="21" t="s">
        <v>591</v>
      </c>
      <c r="T2365" s="20">
        <f>E2365+7</f>
        <v>42577</v>
      </c>
    </row>
    <row r="2366" spans="1:20" x14ac:dyDescent="0.2">
      <c r="A2366" s="16" t="s">
        <v>676</v>
      </c>
      <c r="B2366" s="4">
        <v>7254</v>
      </c>
      <c r="C2366" s="16" t="s">
        <v>598</v>
      </c>
      <c r="D2366" s="16">
        <v>51777</v>
      </c>
      <c r="E2366" s="17">
        <v>41993</v>
      </c>
      <c r="F2366" s="16" t="s">
        <v>582</v>
      </c>
      <c r="G2366" s="16">
        <v>13</v>
      </c>
      <c r="H2366" s="18">
        <f>G2366*L2366</f>
        <v>1312.61</v>
      </c>
      <c r="I2366" s="19">
        <v>0.06</v>
      </c>
      <c r="J2366" s="16" t="s">
        <v>595</v>
      </c>
      <c r="K2366" s="18">
        <v>206.86</v>
      </c>
      <c r="L2366" s="18">
        <v>100.97</v>
      </c>
      <c r="M2366" s="18">
        <v>7.18</v>
      </c>
      <c r="N2366" s="16" t="s">
        <v>633</v>
      </c>
      <c r="O2366" s="16" t="s">
        <v>599</v>
      </c>
      <c r="P2366" s="16" t="s">
        <v>69</v>
      </c>
      <c r="Q2366" s="16" t="s">
        <v>681</v>
      </c>
      <c r="R2366" s="16" t="s">
        <v>689</v>
      </c>
      <c r="S2366" s="16" t="s">
        <v>591</v>
      </c>
      <c r="T2366" s="20">
        <f>E2366+7</f>
        <v>42000</v>
      </c>
    </row>
    <row r="2367" spans="1:20" x14ac:dyDescent="0.2">
      <c r="A2367" s="16" t="s">
        <v>676</v>
      </c>
      <c r="B2367" s="4">
        <v>5518</v>
      </c>
      <c r="C2367" s="21" t="s">
        <v>598</v>
      </c>
      <c r="D2367" s="16">
        <v>39111</v>
      </c>
      <c r="E2367" s="22">
        <v>42149</v>
      </c>
      <c r="F2367" s="16" t="s">
        <v>582</v>
      </c>
      <c r="G2367" s="21">
        <v>20</v>
      </c>
      <c r="H2367" s="18">
        <f>G2367*L2367</f>
        <v>6019.4000000000005</v>
      </c>
      <c r="I2367" s="23">
        <v>0.05</v>
      </c>
      <c r="J2367" s="16" t="s">
        <v>595</v>
      </c>
      <c r="K2367" s="24">
        <v>1767.56</v>
      </c>
      <c r="L2367" s="18">
        <v>300.97000000000003</v>
      </c>
      <c r="M2367" s="24">
        <v>7.18</v>
      </c>
      <c r="N2367" s="16" t="s">
        <v>639</v>
      </c>
      <c r="O2367" s="21" t="s">
        <v>606</v>
      </c>
      <c r="P2367" s="16" t="s">
        <v>71</v>
      </c>
      <c r="Q2367" s="21" t="s">
        <v>681</v>
      </c>
      <c r="R2367" s="16" t="s">
        <v>689</v>
      </c>
      <c r="S2367" s="21" t="s">
        <v>591</v>
      </c>
      <c r="T2367" s="20">
        <f>E2367+7</f>
        <v>42156</v>
      </c>
    </row>
    <row r="2368" spans="1:20" x14ac:dyDescent="0.2">
      <c r="A2368" s="16" t="s">
        <v>676</v>
      </c>
      <c r="B2368" s="4">
        <v>5755</v>
      </c>
      <c r="C2368" s="16" t="s">
        <v>598</v>
      </c>
      <c r="D2368" s="16">
        <v>40839</v>
      </c>
      <c r="E2368" s="17">
        <v>42399</v>
      </c>
      <c r="F2368" s="16" t="s">
        <v>582</v>
      </c>
      <c r="G2368" s="16">
        <v>23</v>
      </c>
      <c r="H2368" s="18">
        <f>G2368*L2368</f>
        <v>2759.77</v>
      </c>
      <c r="I2368" s="19">
        <v>0.04</v>
      </c>
      <c r="J2368" s="16" t="s">
        <v>593</v>
      </c>
      <c r="K2368" s="18">
        <v>-100.4676</v>
      </c>
      <c r="L2368" s="18">
        <v>119.99</v>
      </c>
      <c r="M2368" s="18">
        <v>56.14</v>
      </c>
      <c r="N2368" s="16" t="s">
        <v>666</v>
      </c>
      <c r="O2368" s="16" t="s">
        <v>600</v>
      </c>
      <c r="P2368" s="16" t="s">
        <v>71</v>
      </c>
      <c r="Q2368" s="16" t="s">
        <v>681</v>
      </c>
      <c r="R2368" s="16" t="s">
        <v>694</v>
      </c>
      <c r="S2368" s="16" t="s">
        <v>587</v>
      </c>
      <c r="T2368" s="20">
        <f>E2368+7</f>
        <v>42406</v>
      </c>
    </row>
    <row r="2369" spans="1:20" x14ac:dyDescent="0.2">
      <c r="A2369" s="16" t="s">
        <v>676</v>
      </c>
      <c r="B2369" s="4">
        <v>8252</v>
      </c>
      <c r="C2369" s="21" t="s">
        <v>598</v>
      </c>
      <c r="D2369" s="16">
        <v>59015</v>
      </c>
      <c r="E2369" s="22">
        <v>42455</v>
      </c>
      <c r="F2369" s="16" t="s">
        <v>582</v>
      </c>
      <c r="G2369" s="21">
        <v>32</v>
      </c>
      <c r="H2369" s="18">
        <f>G2369*L2369</f>
        <v>272</v>
      </c>
      <c r="I2369" s="23">
        <v>0.09</v>
      </c>
      <c r="J2369" s="16" t="s">
        <v>595</v>
      </c>
      <c r="K2369" s="24">
        <v>23.5</v>
      </c>
      <c r="L2369" s="18">
        <v>8.5</v>
      </c>
      <c r="M2369" s="24">
        <v>1.99</v>
      </c>
      <c r="N2369" s="16" t="s">
        <v>636</v>
      </c>
      <c r="O2369" s="21" t="s">
        <v>606</v>
      </c>
      <c r="P2369" s="16" t="s">
        <v>69</v>
      </c>
      <c r="Q2369" s="21" t="s">
        <v>681</v>
      </c>
      <c r="R2369" s="16" t="s">
        <v>689</v>
      </c>
      <c r="S2369" s="21" t="s">
        <v>592</v>
      </c>
      <c r="T2369" s="20">
        <f>E2369+7</f>
        <v>42462</v>
      </c>
    </row>
    <row r="2370" spans="1:20" x14ac:dyDescent="0.2">
      <c r="A2370" s="16" t="s">
        <v>676</v>
      </c>
      <c r="B2370" s="4">
        <v>6833</v>
      </c>
      <c r="C2370" s="16" t="s">
        <v>598</v>
      </c>
      <c r="D2370" s="16">
        <v>48643</v>
      </c>
      <c r="E2370" s="17">
        <v>42600</v>
      </c>
      <c r="F2370" s="16" t="s">
        <v>582</v>
      </c>
      <c r="G2370" s="16">
        <v>14</v>
      </c>
      <c r="H2370" s="18">
        <f>G2370*L2370</f>
        <v>11318.86</v>
      </c>
      <c r="I2370" s="19">
        <v>0.06</v>
      </c>
      <c r="J2370" s="16" t="s">
        <v>593</v>
      </c>
      <c r="K2370" s="18">
        <v>2636.01</v>
      </c>
      <c r="L2370" s="18">
        <v>808.49</v>
      </c>
      <c r="M2370" s="18">
        <v>55.3</v>
      </c>
      <c r="N2370" s="16" t="s">
        <v>572</v>
      </c>
      <c r="O2370" s="16" t="s">
        <v>600</v>
      </c>
      <c r="P2370" s="16" t="s">
        <v>68</v>
      </c>
      <c r="Q2370" s="16" t="s">
        <v>681</v>
      </c>
      <c r="R2370" s="16" t="s">
        <v>694</v>
      </c>
      <c r="S2370" s="16" t="s">
        <v>72</v>
      </c>
      <c r="T2370" s="20">
        <f>E2370+7</f>
        <v>42607</v>
      </c>
    </row>
    <row r="2371" spans="1:20" x14ac:dyDescent="0.2">
      <c r="A2371" s="16" t="s">
        <v>676</v>
      </c>
      <c r="B2371" s="4">
        <v>4881</v>
      </c>
      <c r="C2371" s="21" t="s">
        <v>598</v>
      </c>
      <c r="D2371" s="16">
        <v>34723</v>
      </c>
      <c r="E2371" s="22">
        <v>42652</v>
      </c>
      <c r="F2371" s="16" t="s">
        <v>582</v>
      </c>
      <c r="G2371" s="21">
        <v>46</v>
      </c>
      <c r="H2371" s="18">
        <f>G2371*L2371</f>
        <v>3724.62</v>
      </c>
      <c r="I2371" s="23">
        <v>0.06</v>
      </c>
      <c r="J2371" s="16" t="s">
        <v>593</v>
      </c>
      <c r="K2371" s="24">
        <v>579.79</v>
      </c>
      <c r="L2371" s="18">
        <v>80.97</v>
      </c>
      <c r="M2371" s="24">
        <v>30.06</v>
      </c>
      <c r="N2371" s="16" t="s">
        <v>635</v>
      </c>
      <c r="O2371" s="21" t="s">
        <v>599</v>
      </c>
      <c r="P2371" s="16" t="s">
        <v>69</v>
      </c>
      <c r="Q2371" s="21" t="s">
        <v>681</v>
      </c>
      <c r="R2371" s="16" t="s">
        <v>694</v>
      </c>
      <c r="S2371" s="21" t="s">
        <v>587</v>
      </c>
      <c r="T2371" s="20">
        <f>E2371+7</f>
        <v>42659</v>
      </c>
    </row>
    <row r="2372" spans="1:20" x14ac:dyDescent="0.2">
      <c r="A2372" s="16" t="s">
        <v>676</v>
      </c>
      <c r="B2372" s="4">
        <v>2374</v>
      </c>
      <c r="C2372" s="16" t="s">
        <v>598</v>
      </c>
      <c r="D2372" s="16">
        <v>17216</v>
      </c>
      <c r="E2372" s="17">
        <v>42456</v>
      </c>
      <c r="F2372" s="16" t="s">
        <v>582</v>
      </c>
      <c r="G2372" s="16">
        <v>7</v>
      </c>
      <c r="H2372" s="18">
        <f>G2372*L2372</f>
        <v>2246.86</v>
      </c>
      <c r="I2372" s="19">
        <v>0.05</v>
      </c>
      <c r="J2372" s="16" t="s">
        <v>593</v>
      </c>
      <c r="K2372" s="18">
        <v>-99.160000000000082</v>
      </c>
      <c r="L2372" s="18">
        <v>320.98</v>
      </c>
      <c r="M2372" s="18">
        <v>58.95</v>
      </c>
      <c r="N2372" s="16" t="s">
        <v>632</v>
      </c>
      <c r="O2372" s="16" t="s">
        <v>599</v>
      </c>
      <c r="P2372" s="16" t="s">
        <v>69</v>
      </c>
      <c r="Q2372" s="16" t="s">
        <v>680</v>
      </c>
      <c r="R2372" s="16" t="s">
        <v>696</v>
      </c>
      <c r="S2372" s="16" t="s">
        <v>72</v>
      </c>
      <c r="T2372" s="20">
        <f>E2372+7</f>
        <v>42463</v>
      </c>
    </row>
    <row r="2373" spans="1:20" x14ac:dyDescent="0.2">
      <c r="A2373" s="16" t="s">
        <v>676</v>
      </c>
      <c r="B2373" s="2">
        <v>4099</v>
      </c>
      <c r="C2373" s="21" t="s">
        <v>598</v>
      </c>
      <c r="D2373" s="16">
        <v>29191</v>
      </c>
      <c r="E2373" s="22">
        <v>42488</v>
      </c>
      <c r="F2373" s="16" t="s">
        <v>582</v>
      </c>
      <c r="G2373" s="21">
        <v>26</v>
      </c>
      <c r="H2373" s="18">
        <f>G2373*L2373</f>
        <v>7700.68</v>
      </c>
      <c r="I2373" s="23">
        <v>0.09</v>
      </c>
      <c r="J2373" s="16" t="s">
        <v>593</v>
      </c>
      <c r="K2373" s="24">
        <v>-650.11</v>
      </c>
      <c r="L2373" s="18">
        <v>296.18</v>
      </c>
      <c r="M2373" s="24">
        <v>54.12</v>
      </c>
      <c r="N2373" s="16" t="s">
        <v>630</v>
      </c>
      <c r="O2373" s="21" t="s">
        <v>607</v>
      </c>
      <c r="P2373" s="16" t="s">
        <v>68</v>
      </c>
      <c r="Q2373" s="21" t="s">
        <v>680</v>
      </c>
      <c r="R2373" s="16" t="s">
        <v>693</v>
      </c>
      <c r="S2373" s="21" t="s">
        <v>587</v>
      </c>
      <c r="T2373" s="20">
        <f>E2373+7</f>
        <v>42495</v>
      </c>
    </row>
    <row r="2374" spans="1:20" x14ac:dyDescent="0.2">
      <c r="A2374" s="16" t="s">
        <v>676</v>
      </c>
      <c r="B2374" s="4">
        <v>158</v>
      </c>
      <c r="C2374" s="16" t="s">
        <v>598</v>
      </c>
      <c r="D2374" s="16">
        <v>967</v>
      </c>
      <c r="E2374" s="17">
        <v>42480</v>
      </c>
      <c r="F2374" s="16" t="s">
        <v>582</v>
      </c>
      <c r="G2374" s="16">
        <v>48</v>
      </c>
      <c r="H2374" s="18">
        <f>G2374*L2374</f>
        <v>10922.400000000001</v>
      </c>
      <c r="I2374" s="19">
        <v>0.01</v>
      </c>
      <c r="J2374" s="16" t="s">
        <v>593</v>
      </c>
      <c r="K2374" s="18">
        <v>1836.81</v>
      </c>
      <c r="L2374" s="18">
        <v>227.55</v>
      </c>
      <c r="M2374" s="18">
        <v>32.479999999999997</v>
      </c>
      <c r="N2374" s="16" t="s">
        <v>623</v>
      </c>
      <c r="O2374" s="16" t="s">
        <v>607</v>
      </c>
      <c r="P2374" s="16" t="s">
        <v>70</v>
      </c>
      <c r="Q2374" s="16" t="s">
        <v>680</v>
      </c>
      <c r="R2374" s="16" t="s">
        <v>693</v>
      </c>
      <c r="S2374" s="16" t="s">
        <v>587</v>
      </c>
      <c r="T2374" s="20">
        <f>E2374+7</f>
        <v>42487</v>
      </c>
    </row>
    <row r="2375" spans="1:20" x14ac:dyDescent="0.2">
      <c r="A2375" s="16" t="s">
        <v>676</v>
      </c>
      <c r="B2375" s="2">
        <v>6374</v>
      </c>
      <c r="C2375" s="21" t="s">
        <v>598</v>
      </c>
      <c r="D2375" s="16">
        <v>45248</v>
      </c>
      <c r="E2375" s="22">
        <v>42049</v>
      </c>
      <c r="F2375" s="16" t="s">
        <v>582</v>
      </c>
      <c r="G2375" s="21">
        <v>38</v>
      </c>
      <c r="H2375" s="18">
        <f>G2375*L2375</f>
        <v>150.1</v>
      </c>
      <c r="I2375" s="23">
        <v>0.05</v>
      </c>
      <c r="J2375" s="16" t="s">
        <v>595</v>
      </c>
      <c r="K2375" s="24">
        <v>-136.55000000000001</v>
      </c>
      <c r="L2375" s="18">
        <v>3.95</v>
      </c>
      <c r="M2375" s="24">
        <v>5.13</v>
      </c>
      <c r="N2375" s="16" t="s">
        <v>149</v>
      </c>
      <c r="O2375" s="21" t="s">
        <v>606</v>
      </c>
      <c r="P2375" s="16" t="s">
        <v>71</v>
      </c>
      <c r="Q2375" s="21" t="s">
        <v>679</v>
      </c>
      <c r="R2375" s="16" t="s">
        <v>685</v>
      </c>
      <c r="S2375" s="21" t="s">
        <v>591</v>
      </c>
      <c r="T2375" s="20">
        <f>E2375+7</f>
        <v>42056</v>
      </c>
    </row>
    <row r="2376" spans="1:20" x14ac:dyDescent="0.2">
      <c r="A2376" s="16" t="s">
        <v>676</v>
      </c>
      <c r="B2376" s="2">
        <v>7114</v>
      </c>
      <c r="C2376" s="16" t="s">
        <v>598</v>
      </c>
      <c r="D2376" s="16">
        <v>50758</v>
      </c>
      <c r="E2376" s="17">
        <v>42502</v>
      </c>
      <c r="F2376" s="16" t="s">
        <v>582</v>
      </c>
      <c r="G2376" s="16">
        <v>17</v>
      </c>
      <c r="H2376" s="18">
        <f>G2376*L2376</f>
        <v>113.56</v>
      </c>
      <c r="I2376" s="19">
        <v>0.02</v>
      </c>
      <c r="J2376" s="16" t="s">
        <v>594</v>
      </c>
      <c r="K2376" s="18">
        <v>-44.69</v>
      </c>
      <c r="L2376" s="18">
        <v>6.68</v>
      </c>
      <c r="M2376" s="18">
        <v>6.93</v>
      </c>
      <c r="N2376" s="16" t="s">
        <v>625</v>
      </c>
      <c r="O2376" s="16" t="s">
        <v>607</v>
      </c>
      <c r="P2376" s="16" t="s">
        <v>71</v>
      </c>
      <c r="Q2376" s="16" t="s">
        <v>679</v>
      </c>
      <c r="R2376" s="16" t="s">
        <v>686</v>
      </c>
      <c r="S2376" s="16" t="s">
        <v>591</v>
      </c>
      <c r="T2376" s="20">
        <f>E2376+7</f>
        <v>42509</v>
      </c>
    </row>
    <row r="2377" spans="1:20" x14ac:dyDescent="0.2">
      <c r="A2377" s="16" t="s">
        <v>676</v>
      </c>
      <c r="B2377" s="4">
        <v>2329</v>
      </c>
      <c r="C2377" s="21" t="s">
        <v>598</v>
      </c>
      <c r="D2377" s="16">
        <v>16802</v>
      </c>
      <c r="E2377" s="22">
        <v>42053</v>
      </c>
      <c r="F2377" s="16" t="s">
        <v>582</v>
      </c>
      <c r="G2377" s="21">
        <v>44</v>
      </c>
      <c r="H2377" s="18">
        <f>G2377*L2377</f>
        <v>293.91999999999996</v>
      </c>
      <c r="I2377" s="23">
        <v>0.05</v>
      </c>
      <c r="J2377" s="16" t="s">
        <v>594</v>
      </c>
      <c r="K2377" s="24">
        <v>-124.44</v>
      </c>
      <c r="L2377" s="18">
        <v>6.68</v>
      </c>
      <c r="M2377" s="24">
        <v>6.93</v>
      </c>
      <c r="N2377" s="16" t="s">
        <v>631</v>
      </c>
      <c r="O2377" s="21" t="s">
        <v>607</v>
      </c>
      <c r="P2377" s="16" t="s">
        <v>68</v>
      </c>
      <c r="Q2377" s="21" t="s">
        <v>679</v>
      </c>
      <c r="R2377" s="16" t="s">
        <v>686</v>
      </c>
      <c r="S2377" s="21" t="s">
        <v>591</v>
      </c>
      <c r="T2377" s="20">
        <f>E2377+7</f>
        <v>42060</v>
      </c>
    </row>
    <row r="2378" spans="1:20" x14ac:dyDescent="0.2">
      <c r="A2378" s="16" t="s">
        <v>676</v>
      </c>
      <c r="B2378" s="4">
        <v>1307</v>
      </c>
      <c r="C2378" s="16" t="s">
        <v>598</v>
      </c>
      <c r="D2378" s="16">
        <v>9574</v>
      </c>
      <c r="E2378" s="17">
        <v>42154</v>
      </c>
      <c r="F2378" s="16" t="s">
        <v>582</v>
      </c>
      <c r="G2378" s="16">
        <v>40</v>
      </c>
      <c r="H2378" s="18">
        <f>G2378*L2378</f>
        <v>460</v>
      </c>
      <c r="I2378" s="19">
        <v>0.08</v>
      </c>
      <c r="J2378" s="16" t="s">
        <v>595</v>
      </c>
      <c r="K2378" s="18">
        <v>-68.977000000000004</v>
      </c>
      <c r="L2378" s="18">
        <v>11.5</v>
      </c>
      <c r="M2378" s="18">
        <v>7.19</v>
      </c>
      <c r="N2378" s="16" t="s">
        <v>629</v>
      </c>
      <c r="O2378" s="16" t="s">
        <v>607</v>
      </c>
      <c r="P2378" s="16" t="s">
        <v>71</v>
      </c>
      <c r="Q2378" s="16" t="s">
        <v>679</v>
      </c>
      <c r="R2378" s="16" t="s">
        <v>691</v>
      </c>
      <c r="S2378" s="16" t="s">
        <v>591</v>
      </c>
      <c r="T2378" s="20">
        <f>E2378+7</f>
        <v>42161</v>
      </c>
    </row>
    <row r="2379" spans="1:20" x14ac:dyDescent="0.2">
      <c r="A2379" s="16" t="s">
        <v>676</v>
      </c>
      <c r="B2379" s="2">
        <v>4134</v>
      </c>
      <c r="C2379" s="21" t="s">
        <v>598</v>
      </c>
      <c r="D2379" s="16">
        <v>29351</v>
      </c>
      <c r="E2379" s="22">
        <v>42219</v>
      </c>
      <c r="F2379" s="16" t="s">
        <v>582</v>
      </c>
      <c r="G2379" s="21">
        <v>17</v>
      </c>
      <c r="H2379" s="18">
        <f>G2379*L2379</f>
        <v>5184.83</v>
      </c>
      <c r="I2379" s="23">
        <v>0.05</v>
      </c>
      <c r="J2379" s="16" t="s">
        <v>595</v>
      </c>
      <c r="K2379" s="24">
        <v>1784.0394999999999</v>
      </c>
      <c r="L2379" s="18">
        <v>304.99</v>
      </c>
      <c r="M2379" s="24">
        <v>19.989999999999998</v>
      </c>
      <c r="N2379" s="16" t="s">
        <v>132</v>
      </c>
      <c r="O2379" s="21" t="s">
        <v>606</v>
      </c>
      <c r="P2379" s="16" t="s">
        <v>70</v>
      </c>
      <c r="Q2379" s="21" t="s">
        <v>679</v>
      </c>
      <c r="R2379" s="16" t="s">
        <v>691</v>
      </c>
      <c r="S2379" s="21" t="s">
        <v>591</v>
      </c>
      <c r="T2379" s="20">
        <f>E2379+7</f>
        <v>42226</v>
      </c>
    </row>
    <row r="2380" spans="1:20" x14ac:dyDescent="0.2">
      <c r="A2380" s="16" t="s">
        <v>676</v>
      </c>
      <c r="B2380" s="2">
        <v>4106</v>
      </c>
      <c r="C2380" s="16" t="s">
        <v>598</v>
      </c>
      <c r="D2380" s="16">
        <v>29220</v>
      </c>
      <c r="E2380" s="17">
        <v>42672</v>
      </c>
      <c r="F2380" s="16" t="s">
        <v>582</v>
      </c>
      <c r="G2380" s="16">
        <v>36</v>
      </c>
      <c r="H2380" s="18">
        <f>G2380*L2380</f>
        <v>13247.64</v>
      </c>
      <c r="I2380" s="19">
        <v>0.08</v>
      </c>
      <c r="J2380" s="16" t="s">
        <v>594</v>
      </c>
      <c r="K2380" s="18">
        <v>5045.3024999999998</v>
      </c>
      <c r="L2380" s="18">
        <v>367.99</v>
      </c>
      <c r="M2380" s="18">
        <v>19.989999999999998</v>
      </c>
      <c r="N2380" s="16" t="s">
        <v>525</v>
      </c>
      <c r="O2380" s="16" t="s">
        <v>600</v>
      </c>
      <c r="P2380" s="16" t="s">
        <v>71</v>
      </c>
      <c r="Q2380" s="16" t="s">
        <v>679</v>
      </c>
      <c r="R2380" s="16" t="s">
        <v>691</v>
      </c>
      <c r="S2380" s="16" t="s">
        <v>591</v>
      </c>
      <c r="T2380" s="20">
        <f>E2380+7</f>
        <v>42679</v>
      </c>
    </row>
    <row r="2381" spans="1:20" x14ac:dyDescent="0.2">
      <c r="A2381" s="16" t="s">
        <v>676</v>
      </c>
      <c r="B2381" s="2">
        <v>7752</v>
      </c>
      <c r="C2381" s="21" t="s">
        <v>598</v>
      </c>
      <c r="D2381" s="16">
        <v>55462</v>
      </c>
      <c r="E2381" s="22">
        <v>42395</v>
      </c>
      <c r="F2381" s="16" t="s">
        <v>582</v>
      </c>
      <c r="G2381" s="21">
        <v>31</v>
      </c>
      <c r="H2381" s="18">
        <f>G2381*L2381</f>
        <v>1239.3799999999999</v>
      </c>
      <c r="I2381" s="23">
        <v>0.05</v>
      </c>
      <c r="J2381" s="16" t="s">
        <v>595</v>
      </c>
      <c r="K2381" s="24">
        <v>-26.49</v>
      </c>
      <c r="L2381" s="18">
        <v>39.979999999999997</v>
      </c>
      <c r="M2381" s="24">
        <v>7.12</v>
      </c>
      <c r="N2381" s="16" t="s">
        <v>130</v>
      </c>
      <c r="O2381" s="21" t="s">
        <v>606</v>
      </c>
      <c r="P2381" s="16" t="s">
        <v>68</v>
      </c>
      <c r="Q2381" s="21" t="s">
        <v>681</v>
      </c>
      <c r="R2381" s="16" t="s">
        <v>689</v>
      </c>
      <c r="S2381" s="21" t="s">
        <v>591</v>
      </c>
      <c r="T2381" s="20">
        <f>E2381+7</f>
        <v>42402</v>
      </c>
    </row>
    <row r="2382" spans="1:20" x14ac:dyDescent="0.2">
      <c r="A2382" s="16" t="s">
        <v>676</v>
      </c>
      <c r="B2382" s="4">
        <v>74</v>
      </c>
      <c r="C2382" s="16" t="s">
        <v>598</v>
      </c>
      <c r="D2382" s="16">
        <v>448</v>
      </c>
      <c r="E2382" s="17">
        <v>42175</v>
      </c>
      <c r="F2382" s="16" t="s">
        <v>582</v>
      </c>
      <c r="G2382" s="16">
        <v>22</v>
      </c>
      <c r="H2382" s="18">
        <f>G2382*L2382</f>
        <v>1451.78</v>
      </c>
      <c r="I2382" s="19">
        <v>0.09</v>
      </c>
      <c r="J2382" s="16" t="s">
        <v>595</v>
      </c>
      <c r="K2382" s="18">
        <v>-284.625</v>
      </c>
      <c r="L2382" s="18">
        <v>65.989999999999995</v>
      </c>
      <c r="M2382" s="18">
        <v>19.989999999999998</v>
      </c>
      <c r="N2382" s="16" t="s">
        <v>630</v>
      </c>
      <c r="O2382" s="16" t="s">
        <v>607</v>
      </c>
      <c r="P2382" s="16" t="s">
        <v>71</v>
      </c>
      <c r="Q2382" s="16" t="s">
        <v>681</v>
      </c>
      <c r="R2382" s="16" t="s">
        <v>688</v>
      </c>
      <c r="S2382" s="16" t="s">
        <v>591</v>
      </c>
      <c r="T2382" s="20">
        <f>E2382+7</f>
        <v>42182</v>
      </c>
    </row>
    <row r="2383" spans="1:20" x14ac:dyDescent="0.2">
      <c r="A2383" s="16" t="s">
        <v>676</v>
      </c>
      <c r="B2383" s="4">
        <v>7876</v>
      </c>
      <c r="C2383" s="21" t="s">
        <v>598</v>
      </c>
      <c r="D2383" s="16">
        <v>56322</v>
      </c>
      <c r="E2383" s="22">
        <v>42216</v>
      </c>
      <c r="F2383" s="16" t="s">
        <v>582</v>
      </c>
      <c r="G2383" s="21">
        <v>26</v>
      </c>
      <c r="H2383" s="18">
        <f>G2383*L2383</f>
        <v>808.86</v>
      </c>
      <c r="I2383" s="23">
        <v>0.08</v>
      </c>
      <c r="J2383" s="16" t="s">
        <v>595</v>
      </c>
      <c r="K2383" s="24">
        <v>64.13</v>
      </c>
      <c r="L2383" s="18">
        <v>31.11</v>
      </c>
      <c r="M2383" s="24">
        <v>3.6</v>
      </c>
      <c r="N2383" s="16" t="s">
        <v>634</v>
      </c>
      <c r="O2383" s="21" t="s">
        <v>599</v>
      </c>
      <c r="P2383" s="16" t="s">
        <v>69</v>
      </c>
      <c r="Q2383" s="21" t="s">
        <v>681</v>
      </c>
      <c r="R2383" s="16" t="s">
        <v>689</v>
      </c>
      <c r="S2383" s="21" t="s">
        <v>592</v>
      </c>
      <c r="T2383" s="20">
        <f>E2383+7</f>
        <v>42223</v>
      </c>
    </row>
    <row r="2384" spans="1:20" x14ac:dyDescent="0.2">
      <c r="A2384" s="16" t="s">
        <v>676</v>
      </c>
      <c r="B2384" s="2">
        <v>6742</v>
      </c>
      <c r="C2384" s="16" t="s">
        <v>598</v>
      </c>
      <c r="D2384" s="16">
        <v>48003</v>
      </c>
      <c r="E2384" s="17">
        <v>42334</v>
      </c>
      <c r="F2384" s="16" t="s">
        <v>582</v>
      </c>
      <c r="G2384" s="16">
        <v>30</v>
      </c>
      <c r="H2384" s="18">
        <f>G2384*L2384</f>
        <v>179.4</v>
      </c>
      <c r="I2384" s="19">
        <v>0.05</v>
      </c>
      <c r="J2384" s="16" t="s">
        <v>595</v>
      </c>
      <c r="K2384" s="18">
        <v>-106.54</v>
      </c>
      <c r="L2384" s="18">
        <v>5.98</v>
      </c>
      <c r="M2384" s="18">
        <v>4.38</v>
      </c>
      <c r="N2384" s="16" t="s">
        <v>628</v>
      </c>
      <c r="O2384" s="16" t="s">
        <v>607</v>
      </c>
      <c r="P2384" s="16" t="s">
        <v>70</v>
      </c>
      <c r="Q2384" s="16" t="s">
        <v>681</v>
      </c>
      <c r="R2384" s="16" t="s">
        <v>689</v>
      </c>
      <c r="S2384" s="16" t="s">
        <v>592</v>
      </c>
      <c r="T2384" s="20">
        <f>E2384+7</f>
        <v>42341</v>
      </c>
    </row>
    <row r="2385" spans="1:20" x14ac:dyDescent="0.2">
      <c r="A2385" s="16" t="s">
        <v>676</v>
      </c>
      <c r="B2385" s="4">
        <v>7125</v>
      </c>
      <c r="C2385" s="21" t="s">
        <v>598</v>
      </c>
      <c r="D2385" s="16">
        <v>50822</v>
      </c>
      <c r="E2385" s="22">
        <v>42346</v>
      </c>
      <c r="F2385" s="16" t="s">
        <v>582</v>
      </c>
      <c r="G2385" s="21">
        <v>37</v>
      </c>
      <c r="H2385" s="18">
        <f>G2385*L2385</f>
        <v>300.44</v>
      </c>
      <c r="I2385" s="23">
        <v>0.01</v>
      </c>
      <c r="J2385" s="16" t="s">
        <v>594</v>
      </c>
      <c r="K2385" s="24">
        <v>-52.18</v>
      </c>
      <c r="L2385" s="18">
        <v>8.1199999999999992</v>
      </c>
      <c r="M2385" s="24">
        <v>2.83</v>
      </c>
      <c r="N2385" s="16" t="s">
        <v>624</v>
      </c>
      <c r="O2385" s="21" t="s">
        <v>607</v>
      </c>
      <c r="P2385" s="16" t="s">
        <v>69</v>
      </c>
      <c r="Q2385" s="21" t="s">
        <v>681</v>
      </c>
      <c r="R2385" s="16" t="s">
        <v>689</v>
      </c>
      <c r="S2385" s="21" t="s">
        <v>592</v>
      </c>
      <c r="T2385" s="20">
        <f>E2385+7</f>
        <v>42353</v>
      </c>
    </row>
    <row r="2386" spans="1:20" x14ac:dyDescent="0.2">
      <c r="A2386" s="16" t="s">
        <v>676</v>
      </c>
      <c r="B2386" s="2">
        <v>3432</v>
      </c>
      <c r="C2386" s="16" t="s">
        <v>598</v>
      </c>
      <c r="D2386" s="16">
        <v>24486</v>
      </c>
      <c r="E2386" s="17">
        <v>42055</v>
      </c>
      <c r="F2386" s="16" t="s">
        <v>582</v>
      </c>
      <c r="G2386" s="16">
        <v>3</v>
      </c>
      <c r="H2386" s="18">
        <f>G2386*L2386</f>
        <v>24.36</v>
      </c>
      <c r="I2386" s="19">
        <v>0.03</v>
      </c>
      <c r="J2386" s="16" t="s">
        <v>595</v>
      </c>
      <c r="K2386" s="18">
        <v>-31.62</v>
      </c>
      <c r="L2386" s="18">
        <v>8.1199999999999992</v>
      </c>
      <c r="M2386" s="18">
        <v>2.83</v>
      </c>
      <c r="N2386" s="16" t="s">
        <v>386</v>
      </c>
      <c r="O2386" s="16" t="s">
        <v>606</v>
      </c>
      <c r="P2386" s="16" t="s">
        <v>70</v>
      </c>
      <c r="Q2386" s="16" t="s">
        <v>681</v>
      </c>
      <c r="R2386" s="16" t="s">
        <v>689</v>
      </c>
      <c r="S2386" s="16" t="s">
        <v>592</v>
      </c>
      <c r="T2386" s="20">
        <f>E2386+7</f>
        <v>42062</v>
      </c>
    </row>
    <row r="2387" spans="1:20" x14ac:dyDescent="0.2">
      <c r="A2387" s="16" t="s">
        <v>676</v>
      </c>
      <c r="B2387" s="4">
        <v>7392</v>
      </c>
      <c r="C2387" s="21" t="s">
        <v>598</v>
      </c>
      <c r="D2387" s="16">
        <v>52675</v>
      </c>
      <c r="E2387" s="22">
        <v>42226</v>
      </c>
      <c r="F2387" s="16" t="s">
        <v>582</v>
      </c>
      <c r="G2387" s="21">
        <v>4</v>
      </c>
      <c r="H2387" s="18">
        <f>G2387*L2387</f>
        <v>19.079999999999998</v>
      </c>
      <c r="I2387" s="23">
        <v>0.1</v>
      </c>
      <c r="J2387" s="16" t="s">
        <v>595</v>
      </c>
      <c r="K2387" s="24">
        <v>-22.13</v>
      </c>
      <c r="L2387" s="18">
        <v>4.7699999999999996</v>
      </c>
      <c r="M2387" s="24">
        <v>2.39</v>
      </c>
      <c r="N2387" s="16" t="s">
        <v>637</v>
      </c>
      <c r="O2387" s="21" t="s">
        <v>599</v>
      </c>
      <c r="P2387" s="16" t="s">
        <v>69</v>
      </c>
      <c r="Q2387" s="21" t="s">
        <v>681</v>
      </c>
      <c r="R2387" s="16" t="s">
        <v>689</v>
      </c>
      <c r="S2387" s="21" t="s">
        <v>592</v>
      </c>
      <c r="T2387" s="20">
        <f>E2387+7</f>
        <v>42233</v>
      </c>
    </row>
    <row r="2388" spans="1:20" x14ac:dyDescent="0.2">
      <c r="A2388" s="16" t="s">
        <v>676</v>
      </c>
      <c r="B2388" s="4">
        <v>2765</v>
      </c>
      <c r="C2388" s="16" t="s">
        <v>598</v>
      </c>
      <c r="D2388" s="16">
        <v>20002</v>
      </c>
      <c r="E2388" s="17">
        <v>42533</v>
      </c>
      <c r="F2388" s="16" t="s">
        <v>582</v>
      </c>
      <c r="G2388" s="16">
        <v>9</v>
      </c>
      <c r="H2388" s="18">
        <f>G2388*L2388</f>
        <v>42.929999999999993</v>
      </c>
      <c r="I2388" s="19">
        <v>0.1</v>
      </c>
      <c r="J2388" s="16" t="s">
        <v>595</v>
      </c>
      <c r="K2388" s="18">
        <v>-30.47</v>
      </c>
      <c r="L2388" s="18">
        <v>4.7699999999999996</v>
      </c>
      <c r="M2388" s="18">
        <v>2.39</v>
      </c>
      <c r="N2388" s="16" t="s">
        <v>635</v>
      </c>
      <c r="O2388" s="16" t="s">
        <v>599</v>
      </c>
      <c r="P2388" s="16" t="s">
        <v>71</v>
      </c>
      <c r="Q2388" s="16" t="s">
        <v>681</v>
      </c>
      <c r="R2388" s="16" t="s">
        <v>689</v>
      </c>
      <c r="S2388" s="16" t="s">
        <v>592</v>
      </c>
      <c r="T2388" s="20">
        <f>E2388+7</f>
        <v>42540</v>
      </c>
    </row>
    <row r="2389" spans="1:20" x14ac:dyDescent="0.2">
      <c r="A2389" s="16" t="s">
        <v>676</v>
      </c>
      <c r="B2389" s="4">
        <v>4510</v>
      </c>
      <c r="C2389" s="21" t="s">
        <v>598</v>
      </c>
      <c r="D2389" s="16">
        <v>32100</v>
      </c>
      <c r="E2389" s="22">
        <v>42452</v>
      </c>
      <c r="F2389" s="16" t="s">
        <v>582</v>
      </c>
      <c r="G2389" s="21">
        <v>29</v>
      </c>
      <c r="H2389" s="18">
        <f>G2389*L2389</f>
        <v>1188.4199999999998</v>
      </c>
      <c r="I2389" s="23">
        <v>0.08</v>
      </c>
      <c r="J2389" s="16" t="s">
        <v>595</v>
      </c>
      <c r="K2389" s="24">
        <v>359.75</v>
      </c>
      <c r="L2389" s="18">
        <v>40.98</v>
      </c>
      <c r="M2389" s="24">
        <v>1.99</v>
      </c>
      <c r="N2389" s="16" t="s">
        <v>662</v>
      </c>
      <c r="O2389" s="21" t="s">
        <v>607</v>
      </c>
      <c r="P2389" s="16" t="s">
        <v>71</v>
      </c>
      <c r="Q2389" s="21" t="s">
        <v>681</v>
      </c>
      <c r="R2389" s="16" t="s">
        <v>689</v>
      </c>
      <c r="S2389" s="21" t="s">
        <v>592</v>
      </c>
      <c r="T2389" s="20">
        <f>E2389+7</f>
        <v>42459</v>
      </c>
    </row>
    <row r="2390" spans="1:20" x14ac:dyDescent="0.2">
      <c r="A2390" s="16" t="s">
        <v>676</v>
      </c>
      <c r="B2390" s="4">
        <v>3433</v>
      </c>
      <c r="C2390" s="16" t="s">
        <v>598</v>
      </c>
      <c r="D2390" s="16">
        <v>24486</v>
      </c>
      <c r="E2390" s="17">
        <v>42055</v>
      </c>
      <c r="F2390" s="16" t="s">
        <v>582</v>
      </c>
      <c r="G2390" s="16">
        <v>14</v>
      </c>
      <c r="H2390" s="18">
        <f>G2390*L2390</f>
        <v>24.64</v>
      </c>
      <c r="I2390" s="19">
        <v>0</v>
      </c>
      <c r="J2390" s="16" t="s">
        <v>595</v>
      </c>
      <c r="K2390" s="18">
        <v>-6.0000000000000053E-2</v>
      </c>
      <c r="L2390" s="18">
        <v>1.76</v>
      </c>
      <c r="M2390" s="18">
        <v>0.7</v>
      </c>
      <c r="N2390" s="16" t="s">
        <v>386</v>
      </c>
      <c r="O2390" s="16" t="s">
        <v>600</v>
      </c>
      <c r="P2390" s="16" t="s">
        <v>70</v>
      </c>
      <c r="Q2390" s="16" t="s">
        <v>679</v>
      </c>
      <c r="R2390" s="16" t="s">
        <v>683</v>
      </c>
      <c r="S2390" s="16" t="s">
        <v>588</v>
      </c>
      <c r="T2390" s="20">
        <f>E2390+7</f>
        <v>42062</v>
      </c>
    </row>
    <row r="2391" spans="1:20" x14ac:dyDescent="0.2">
      <c r="A2391" s="16" t="s">
        <v>676</v>
      </c>
      <c r="B2391" s="2">
        <v>7851</v>
      </c>
      <c r="C2391" s="21" t="s">
        <v>598</v>
      </c>
      <c r="D2391" s="16">
        <v>56130</v>
      </c>
      <c r="E2391" s="22">
        <v>42276</v>
      </c>
      <c r="F2391" s="16" t="s">
        <v>582</v>
      </c>
      <c r="G2391" s="21">
        <v>25</v>
      </c>
      <c r="H2391" s="18">
        <f>G2391*L2391</f>
        <v>42</v>
      </c>
      <c r="I2391" s="23">
        <v>0.05</v>
      </c>
      <c r="J2391" s="16" t="s">
        <v>595</v>
      </c>
      <c r="K2391" s="24">
        <v>-25.52</v>
      </c>
      <c r="L2391" s="18">
        <v>1.68</v>
      </c>
      <c r="M2391" s="24">
        <v>1.57</v>
      </c>
      <c r="N2391" s="16" t="s">
        <v>634</v>
      </c>
      <c r="O2391" s="21" t="s">
        <v>599</v>
      </c>
      <c r="P2391" s="16" t="s">
        <v>71</v>
      </c>
      <c r="Q2391" s="21" t="s">
        <v>679</v>
      </c>
      <c r="R2391" s="16" t="s">
        <v>683</v>
      </c>
      <c r="S2391" s="21" t="s">
        <v>588</v>
      </c>
      <c r="T2391" s="20">
        <f>E2391+7</f>
        <v>42283</v>
      </c>
    </row>
    <row r="2392" spans="1:20" x14ac:dyDescent="0.2">
      <c r="A2392" s="16" t="s">
        <v>676</v>
      </c>
      <c r="B2392" s="4">
        <v>6456</v>
      </c>
      <c r="C2392" s="16" t="s">
        <v>598</v>
      </c>
      <c r="D2392" s="16">
        <v>45984</v>
      </c>
      <c r="E2392" s="17">
        <v>42335</v>
      </c>
      <c r="F2392" s="16" t="s">
        <v>582</v>
      </c>
      <c r="G2392" s="16">
        <v>27</v>
      </c>
      <c r="H2392" s="18">
        <f>G2392*L2392</f>
        <v>79.38</v>
      </c>
      <c r="I2392" s="19">
        <v>0.01</v>
      </c>
      <c r="J2392" s="16" t="s">
        <v>595</v>
      </c>
      <c r="K2392" s="18">
        <v>2.4900000000000002</v>
      </c>
      <c r="L2392" s="18">
        <v>2.94</v>
      </c>
      <c r="M2392" s="18">
        <v>0.96</v>
      </c>
      <c r="N2392" s="16" t="s">
        <v>637</v>
      </c>
      <c r="O2392" s="16" t="s">
        <v>599</v>
      </c>
      <c r="P2392" s="16" t="s">
        <v>71</v>
      </c>
      <c r="Q2392" s="16" t="s">
        <v>679</v>
      </c>
      <c r="R2392" s="16" t="s">
        <v>683</v>
      </c>
      <c r="S2392" s="16" t="s">
        <v>588</v>
      </c>
      <c r="T2392" s="20">
        <f>E2392+7</f>
        <v>42342</v>
      </c>
    </row>
    <row r="2393" spans="1:20" x14ac:dyDescent="0.2">
      <c r="A2393" s="16" t="s">
        <v>676</v>
      </c>
      <c r="B2393" s="4">
        <v>548</v>
      </c>
      <c r="C2393" s="21" t="s">
        <v>598</v>
      </c>
      <c r="D2393" s="16">
        <v>3685</v>
      </c>
      <c r="E2393" s="22">
        <v>42324</v>
      </c>
      <c r="F2393" s="16" t="s">
        <v>582</v>
      </c>
      <c r="G2393" s="21">
        <v>29</v>
      </c>
      <c r="H2393" s="18">
        <f>G2393*L2393</f>
        <v>95.11999999999999</v>
      </c>
      <c r="I2393" s="23">
        <v>0</v>
      </c>
      <c r="J2393" s="16" t="s">
        <v>595</v>
      </c>
      <c r="K2393" s="24">
        <v>-98.05</v>
      </c>
      <c r="L2393" s="18">
        <v>3.28</v>
      </c>
      <c r="M2393" s="24">
        <v>5</v>
      </c>
      <c r="N2393" s="16" t="s">
        <v>662</v>
      </c>
      <c r="O2393" s="21" t="s">
        <v>607</v>
      </c>
      <c r="P2393" s="16" t="s">
        <v>69</v>
      </c>
      <c r="Q2393" s="21" t="s">
        <v>679</v>
      </c>
      <c r="R2393" s="16" t="s">
        <v>683</v>
      </c>
      <c r="S2393" s="21" t="s">
        <v>588</v>
      </c>
      <c r="T2393" s="20">
        <f>E2393+7</f>
        <v>42331</v>
      </c>
    </row>
    <row r="2394" spans="1:20" x14ac:dyDescent="0.2">
      <c r="A2394" s="16" t="s">
        <v>676</v>
      </c>
      <c r="B2394" s="2">
        <v>1533</v>
      </c>
      <c r="C2394" s="16" t="s">
        <v>598</v>
      </c>
      <c r="D2394" s="16">
        <v>11044</v>
      </c>
      <c r="E2394" s="17">
        <v>42484</v>
      </c>
      <c r="F2394" s="16" t="s">
        <v>582</v>
      </c>
      <c r="G2394" s="16">
        <v>3</v>
      </c>
      <c r="H2394" s="18">
        <f>G2394*L2394</f>
        <v>9.84</v>
      </c>
      <c r="I2394" s="19">
        <v>0.09</v>
      </c>
      <c r="J2394" s="16" t="s">
        <v>595</v>
      </c>
      <c r="K2394" s="18">
        <v>-12.58</v>
      </c>
      <c r="L2394" s="18">
        <v>3.28</v>
      </c>
      <c r="M2394" s="18">
        <v>5</v>
      </c>
      <c r="N2394" s="16" t="s">
        <v>52</v>
      </c>
      <c r="O2394" s="16" t="s">
        <v>600</v>
      </c>
      <c r="P2394" s="16" t="s">
        <v>68</v>
      </c>
      <c r="Q2394" s="16" t="s">
        <v>679</v>
      </c>
      <c r="R2394" s="16" t="s">
        <v>683</v>
      </c>
      <c r="S2394" s="16" t="s">
        <v>588</v>
      </c>
      <c r="T2394" s="20">
        <f>E2394+7</f>
        <v>42491</v>
      </c>
    </row>
    <row r="2395" spans="1:20" x14ac:dyDescent="0.2">
      <c r="A2395" s="16" t="s">
        <v>676</v>
      </c>
      <c r="B2395" s="4">
        <v>4611</v>
      </c>
      <c r="C2395" s="21" t="s">
        <v>598</v>
      </c>
      <c r="D2395" s="16">
        <v>32835</v>
      </c>
      <c r="E2395" s="22">
        <v>42497</v>
      </c>
      <c r="F2395" s="16" t="s">
        <v>582</v>
      </c>
      <c r="G2395" s="21">
        <v>15</v>
      </c>
      <c r="H2395" s="18">
        <f>G2395*L2395</f>
        <v>689.85</v>
      </c>
      <c r="I2395" s="23">
        <v>0.05</v>
      </c>
      <c r="J2395" s="16" t="s">
        <v>595</v>
      </c>
      <c r="K2395" s="24">
        <v>-19.437000000000001</v>
      </c>
      <c r="L2395" s="18">
        <v>45.99</v>
      </c>
      <c r="M2395" s="24">
        <v>4.99</v>
      </c>
      <c r="N2395" s="16" t="s">
        <v>510</v>
      </c>
      <c r="O2395" s="21" t="s">
        <v>600</v>
      </c>
      <c r="P2395" s="16" t="s">
        <v>71</v>
      </c>
      <c r="Q2395" s="21" t="s">
        <v>681</v>
      </c>
      <c r="R2395" s="16" t="s">
        <v>688</v>
      </c>
      <c r="S2395" s="21" t="s">
        <v>591</v>
      </c>
      <c r="T2395" s="20">
        <f>E2395+7</f>
        <v>42504</v>
      </c>
    </row>
    <row r="2396" spans="1:20" x14ac:dyDescent="0.2">
      <c r="A2396" s="16" t="s">
        <v>676</v>
      </c>
      <c r="B2396" s="2">
        <v>1790</v>
      </c>
      <c r="C2396" s="16" t="s">
        <v>598</v>
      </c>
      <c r="D2396" s="16">
        <v>12804</v>
      </c>
      <c r="E2396" s="17">
        <v>42454</v>
      </c>
      <c r="F2396" s="16" t="s">
        <v>582</v>
      </c>
      <c r="G2396" s="16">
        <v>34</v>
      </c>
      <c r="H2396" s="18">
        <f>G2396*L2396</f>
        <v>546.04</v>
      </c>
      <c r="I2396" s="19">
        <v>0.02</v>
      </c>
      <c r="J2396" s="16" t="s">
        <v>594</v>
      </c>
      <c r="K2396" s="18">
        <v>-44.92</v>
      </c>
      <c r="L2396" s="18">
        <v>16.059999999999999</v>
      </c>
      <c r="M2396" s="18">
        <v>8.34</v>
      </c>
      <c r="N2396" s="16" t="s">
        <v>481</v>
      </c>
      <c r="O2396" s="16" t="s">
        <v>606</v>
      </c>
      <c r="P2396" s="16" t="s">
        <v>68</v>
      </c>
      <c r="Q2396" s="16" t="s">
        <v>679</v>
      </c>
      <c r="R2396" s="16" t="s">
        <v>692</v>
      </c>
      <c r="S2396" s="16" t="s">
        <v>591</v>
      </c>
      <c r="T2396" s="20">
        <f>E2396+7</f>
        <v>42461</v>
      </c>
    </row>
    <row r="2397" spans="1:20" x14ac:dyDescent="0.2">
      <c r="A2397" s="16" t="s">
        <v>676</v>
      </c>
      <c r="B2397" s="4">
        <v>6043</v>
      </c>
      <c r="C2397" s="21" t="s">
        <v>598</v>
      </c>
      <c r="D2397" s="16">
        <v>42850</v>
      </c>
      <c r="E2397" s="22">
        <v>42115</v>
      </c>
      <c r="F2397" s="16" t="s">
        <v>582</v>
      </c>
      <c r="G2397" s="21">
        <v>27</v>
      </c>
      <c r="H2397" s="18">
        <f>G2397*L2397</f>
        <v>809.7299999999999</v>
      </c>
      <c r="I2397" s="23">
        <v>0.05</v>
      </c>
      <c r="J2397" s="16" t="s">
        <v>594</v>
      </c>
      <c r="K2397" s="24">
        <v>141.28</v>
      </c>
      <c r="L2397" s="18">
        <v>29.99</v>
      </c>
      <c r="M2397" s="24">
        <v>5.5</v>
      </c>
      <c r="N2397" s="16" t="s">
        <v>624</v>
      </c>
      <c r="O2397" s="21" t="s">
        <v>607</v>
      </c>
      <c r="P2397" s="16" t="s">
        <v>68</v>
      </c>
      <c r="Q2397" s="21" t="s">
        <v>681</v>
      </c>
      <c r="R2397" s="16" t="s">
        <v>689</v>
      </c>
      <c r="S2397" s="21" t="s">
        <v>591</v>
      </c>
      <c r="T2397" s="20">
        <f>E2397+7</f>
        <v>42122</v>
      </c>
    </row>
    <row r="2398" spans="1:20" x14ac:dyDescent="0.2">
      <c r="A2398" s="16" t="s">
        <v>676</v>
      </c>
      <c r="B2398" s="4">
        <v>5091</v>
      </c>
      <c r="C2398" s="16" t="s">
        <v>598</v>
      </c>
      <c r="D2398" s="16">
        <v>36293</v>
      </c>
      <c r="E2398" s="17">
        <v>41942</v>
      </c>
      <c r="F2398" s="16" t="s">
        <v>582</v>
      </c>
      <c r="G2398" s="16">
        <v>13</v>
      </c>
      <c r="H2398" s="18">
        <f>G2398*L2398</f>
        <v>1312.74</v>
      </c>
      <c r="I2398" s="19">
        <v>0.04</v>
      </c>
      <c r="J2398" s="16" t="s">
        <v>595</v>
      </c>
      <c r="K2398" s="18">
        <v>250.47</v>
      </c>
      <c r="L2398" s="18">
        <v>100.98</v>
      </c>
      <c r="M2398" s="18">
        <v>7.18</v>
      </c>
      <c r="N2398" s="16" t="s">
        <v>623</v>
      </c>
      <c r="O2398" s="16" t="s">
        <v>607</v>
      </c>
      <c r="P2398" s="16" t="s">
        <v>69</v>
      </c>
      <c r="Q2398" s="16" t="s">
        <v>681</v>
      </c>
      <c r="R2398" s="16" t="s">
        <v>689</v>
      </c>
      <c r="S2398" s="16" t="s">
        <v>591</v>
      </c>
      <c r="T2398" s="20">
        <f>E2398+7</f>
        <v>41949</v>
      </c>
    </row>
    <row r="2399" spans="1:20" x14ac:dyDescent="0.2">
      <c r="A2399" s="16" t="s">
        <v>676</v>
      </c>
      <c r="B2399" s="2">
        <v>5128</v>
      </c>
      <c r="C2399" s="21" t="s">
        <v>598</v>
      </c>
      <c r="D2399" s="16">
        <v>36516</v>
      </c>
      <c r="E2399" s="22">
        <v>42149</v>
      </c>
      <c r="F2399" s="16" t="s">
        <v>582</v>
      </c>
      <c r="G2399" s="21">
        <v>9</v>
      </c>
      <c r="H2399" s="18">
        <f>G2399*L2399</f>
        <v>908.82</v>
      </c>
      <c r="I2399" s="23">
        <v>0.1</v>
      </c>
      <c r="J2399" s="16" t="s">
        <v>595</v>
      </c>
      <c r="K2399" s="24">
        <v>51.3</v>
      </c>
      <c r="L2399" s="18">
        <v>100.98</v>
      </c>
      <c r="M2399" s="24">
        <v>7.18</v>
      </c>
      <c r="N2399" s="16" t="s">
        <v>156</v>
      </c>
      <c r="O2399" s="21" t="s">
        <v>600</v>
      </c>
      <c r="P2399" s="16" t="s">
        <v>68</v>
      </c>
      <c r="Q2399" s="21" t="s">
        <v>681</v>
      </c>
      <c r="R2399" s="16" t="s">
        <v>689</v>
      </c>
      <c r="S2399" s="21" t="s">
        <v>591</v>
      </c>
      <c r="T2399" s="20">
        <f>E2399+7</f>
        <v>42156</v>
      </c>
    </row>
    <row r="2400" spans="1:20" x14ac:dyDescent="0.2">
      <c r="A2400" s="16" t="s">
        <v>676</v>
      </c>
      <c r="B2400" s="4">
        <v>2857</v>
      </c>
      <c r="C2400" s="16" t="s">
        <v>598</v>
      </c>
      <c r="D2400" s="16">
        <v>20579</v>
      </c>
      <c r="E2400" s="17">
        <v>42583</v>
      </c>
      <c r="F2400" s="16" t="s">
        <v>582</v>
      </c>
      <c r="G2400" s="16">
        <v>16</v>
      </c>
      <c r="H2400" s="18">
        <f>G2400*L2400</f>
        <v>1775.84</v>
      </c>
      <c r="I2400" s="19">
        <v>0.1</v>
      </c>
      <c r="J2400" s="16" t="s">
        <v>595</v>
      </c>
      <c r="K2400" s="18">
        <v>-26.245999999999999</v>
      </c>
      <c r="L2400" s="18">
        <v>110.99</v>
      </c>
      <c r="M2400" s="18">
        <v>8.99</v>
      </c>
      <c r="N2400" s="16" t="s">
        <v>637</v>
      </c>
      <c r="O2400" s="16" t="s">
        <v>599</v>
      </c>
      <c r="P2400" s="16" t="s">
        <v>69</v>
      </c>
      <c r="Q2400" s="16" t="s">
        <v>681</v>
      </c>
      <c r="R2400" s="16" t="s">
        <v>688</v>
      </c>
      <c r="S2400" s="16" t="s">
        <v>591</v>
      </c>
      <c r="T2400" s="20">
        <f>E2400+7</f>
        <v>42590</v>
      </c>
    </row>
    <row r="2401" spans="1:20" x14ac:dyDescent="0.2">
      <c r="A2401" s="16" t="s">
        <v>676</v>
      </c>
      <c r="B2401" s="4">
        <v>6413</v>
      </c>
      <c r="C2401" s="21" t="s">
        <v>598</v>
      </c>
      <c r="D2401" s="16">
        <v>45571</v>
      </c>
      <c r="E2401" s="22">
        <v>42575</v>
      </c>
      <c r="F2401" s="16" t="s">
        <v>582</v>
      </c>
      <c r="G2401" s="21">
        <v>47</v>
      </c>
      <c r="H2401" s="18">
        <f>G2401*L2401</f>
        <v>7331.5300000000007</v>
      </c>
      <c r="I2401" s="23">
        <v>0.06</v>
      </c>
      <c r="J2401" s="16" t="s">
        <v>595</v>
      </c>
      <c r="K2401" s="24">
        <v>1417.23</v>
      </c>
      <c r="L2401" s="18">
        <v>155.99</v>
      </c>
      <c r="M2401" s="24">
        <v>8.99</v>
      </c>
      <c r="N2401" s="16" t="s">
        <v>638</v>
      </c>
      <c r="O2401" s="21" t="s">
        <v>599</v>
      </c>
      <c r="P2401" s="16" t="s">
        <v>70</v>
      </c>
      <c r="Q2401" s="21" t="s">
        <v>681</v>
      </c>
      <c r="R2401" s="16" t="s">
        <v>688</v>
      </c>
      <c r="S2401" s="21" t="s">
        <v>591</v>
      </c>
      <c r="T2401" s="20">
        <f>E2401+7</f>
        <v>42582</v>
      </c>
    </row>
    <row r="2402" spans="1:20" x14ac:dyDescent="0.2">
      <c r="A2402" s="16" t="s">
        <v>676</v>
      </c>
      <c r="B2402" s="4">
        <v>2227</v>
      </c>
      <c r="C2402" s="16" t="s">
        <v>598</v>
      </c>
      <c r="D2402" s="16">
        <v>16100</v>
      </c>
      <c r="E2402" s="17">
        <v>42009</v>
      </c>
      <c r="F2402" s="16" t="s">
        <v>582</v>
      </c>
      <c r="G2402" s="16">
        <v>44</v>
      </c>
      <c r="H2402" s="18">
        <f>G2402*L2402</f>
        <v>212.08</v>
      </c>
      <c r="I2402" s="19">
        <v>0.01</v>
      </c>
      <c r="J2402" s="16" t="s">
        <v>595</v>
      </c>
      <c r="K2402" s="18">
        <v>-115.54</v>
      </c>
      <c r="L2402" s="18">
        <v>4.82</v>
      </c>
      <c r="M2402" s="18">
        <v>5.72</v>
      </c>
      <c r="N2402" s="16" t="s">
        <v>108</v>
      </c>
      <c r="O2402" s="16" t="s">
        <v>606</v>
      </c>
      <c r="P2402" s="16" t="s">
        <v>71</v>
      </c>
      <c r="Q2402" s="16" t="s">
        <v>680</v>
      </c>
      <c r="R2402" s="16" t="s">
        <v>687</v>
      </c>
      <c r="S2402" s="16" t="s">
        <v>592</v>
      </c>
      <c r="T2402" s="20">
        <f>E2402+7</f>
        <v>42016</v>
      </c>
    </row>
    <row r="2403" spans="1:20" x14ac:dyDescent="0.2">
      <c r="A2403" s="16" t="s">
        <v>676</v>
      </c>
      <c r="B2403" s="4">
        <v>4306</v>
      </c>
      <c r="C2403" s="21" t="s">
        <v>598</v>
      </c>
      <c r="D2403" s="16">
        <v>30658</v>
      </c>
      <c r="E2403" s="22">
        <v>42028</v>
      </c>
      <c r="F2403" s="16" t="s">
        <v>582</v>
      </c>
      <c r="G2403" s="21">
        <v>44</v>
      </c>
      <c r="H2403" s="18">
        <f>G2403*L2403</f>
        <v>6078.16</v>
      </c>
      <c r="I2403" s="23">
        <v>0.05</v>
      </c>
      <c r="J2403" s="16" t="s">
        <v>595</v>
      </c>
      <c r="K2403" s="24">
        <v>-942.5</v>
      </c>
      <c r="L2403" s="18">
        <v>138.13999999999999</v>
      </c>
      <c r="M2403" s="24">
        <v>35</v>
      </c>
      <c r="N2403" s="16" t="s">
        <v>638</v>
      </c>
      <c r="O2403" s="21" t="s">
        <v>606</v>
      </c>
      <c r="P2403" s="16" t="s">
        <v>71</v>
      </c>
      <c r="Q2403" s="21" t="s">
        <v>679</v>
      </c>
      <c r="R2403" s="16" t="s">
        <v>692</v>
      </c>
      <c r="S2403" s="21" t="s">
        <v>589</v>
      </c>
      <c r="T2403" s="20">
        <f>E2403+7</f>
        <v>42035</v>
      </c>
    </row>
    <row r="2404" spans="1:20" x14ac:dyDescent="0.2">
      <c r="A2404" s="16" t="s">
        <v>676</v>
      </c>
      <c r="B2404" s="4">
        <v>7268</v>
      </c>
      <c r="C2404" s="16" t="s">
        <v>598</v>
      </c>
      <c r="D2404" s="16">
        <v>51872</v>
      </c>
      <c r="E2404" s="17">
        <v>42422</v>
      </c>
      <c r="F2404" s="16" t="s">
        <v>582</v>
      </c>
      <c r="G2404" s="16">
        <v>10</v>
      </c>
      <c r="H2404" s="18">
        <f>G2404*L2404</f>
        <v>2384</v>
      </c>
      <c r="I2404" s="19">
        <v>0.09</v>
      </c>
      <c r="J2404" s="16" t="s">
        <v>595</v>
      </c>
      <c r="K2404" s="18">
        <v>41.83</v>
      </c>
      <c r="L2404" s="18">
        <v>238.4</v>
      </c>
      <c r="M2404" s="18">
        <v>24.49</v>
      </c>
      <c r="N2404" s="16" t="s">
        <v>639</v>
      </c>
      <c r="O2404" s="16" t="s">
        <v>599</v>
      </c>
      <c r="P2404" s="16" t="s">
        <v>70</v>
      </c>
      <c r="Q2404" s="16" t="s">
        <v>680</v>
      </c>
      <c r="R2404" s="16" t="s">
        <v>696</v>
      </c>
      <c r="S2404" s="16" t="s">
        <v>589</v>
      </c>
      <c r="T2404" s="20">
        <f>E2404+7</f>
        <v>42429</v>
      </c>
    </row>
    <row r="2405" spans="1:20" x14ac:dyDescent="0.2">
      <c r="A2405" s="16" t="s">
        <v>676</v>
      </c>
      <c r="B2405" s="4">
        <v>4486</v>
      </c>
      <c r="C2405" s="21" t="s">
        <v>598</v>
      </c>
      <c r="D2405" s="16">
        <v>31938</v>
      </c>
      <c r="E2405" s="22">
        <v>42151</v>
      </c>
      <c r="F2405" s="16" t="s">
        <v>582</v>
      </c>
      <c r="G2405" s="21">
        <v>47</v>
      </c>
      <c r="H2405" s="18">
        <f>G2405*L2405</f>
        <v>356.73</v>
      </c>
      <c r="I2405" s="23">
        <v>0.05</v>
      </c>
      <c r="J2405" s="16" t="s">
        <v>595</v>
      </c>
      <c r="K2405" s="24">
        <v>40.58</v>
      </c>
      <c r="L2405" s="18">
        <v>7.59</v>
      </c>
      <c r="M2405" s="24">
        <v>4</v>
      </c>
      <c r="N2405" s="16" t="s">
        <v>520</v>
      </c>
      <c r="O2405" s="21" t="s">
        <v>600</v>
      </c>
      <c r="P2405" s="16" t="s">
        <v>70</v>
      </c>
      <c r="Q2405" s="21" t="s">
        <v>680</v>
      </c>
      <c r="R2405" s="16" t="s">
        <v>687</v>
      </c>
      <c r="S2405" s="21" t="s">
        <v>588</v>
      </c>
      <c r="T2405" s="20">
        <f>E2405+7</f>
        <v>42158</v>
      </c>
    </row>
    <row r="2406" spans="1:20" x14ac:dyDescent="0.2">
      <c r="A2406" s="16" t="s">
        <v>676</v>
      </c>
      <c r="B2406" s="2">
        <v>3464</v>
      </c>
      <c r="C2406" s="16" t="s">
        <v>598</v>
      </c>
      <c r="D2406" s="16">
        <v>24672</v>
      </c>
      <c r="E2406" s="17">
        <v>42385</v>
      </c>
      <c r="F2406" s="16" t="s">
        <v>582</v>
      </c>
      <c r="G2406" s="16">
        <v>5</v>
      </c>
      <c r="H2406" s="18">
        <f>G2406*L2406</f>
        <v>37.950000000000003</v>
      </c>
      <c r="I2406" s="19">
        <v>0.02</v>
      </c>
      <c r="J2406" s="16" t="s">
        <v>595</v>
      </c>
      <c r="K2406" s="18">
        <v>23.41</v>
      </c>
      <c r="L2406" s="18">
        <v>7.59</v>
      </c>
      <c r="M2406" s="18">
        <v>4</v>
      </c>
      <c r="N2406" s="16" t="s">
        <v>315</v>
      </c>
      <c r="O2406" s="16" t="s">
        <v>606</v>
      </c>
      <c r="P2406" s="16" t="s">
        <v>70</v>
      </c>
      <c r="Q2406" s="16" t="s">
        <v>680</v>
      </c>
      <c r="R2406" s="16" t="s">
        <v>687</v>
      </c>
      <c r="S2406" s="16" t="s">
        <v>588</v>
      </c>
      <c r="T2406" s="20">
        <f>E2406+7</f>
        <v>42392</v>
      </c>
    </row>
    <row r="2407" spans="1:20" x14ac:dyDescent="0.2">
      <c r="A2407" s="16" t="s">
        <v>676</v>
      </c>
      <c r="B2407" s="4">
        <v>4142</v>
      </c>
      <c r="C2407" s="21" t="s">
        <v>598</v>
      </c>
      <c r="D2407" s="16">
        <v>29383</v>
      </c>
      <c r="E2407" s="22">
        <v>42265</v>
      </c>
      <c r="F2407" s="16" t="s">
        <v>582</v>
      </c>
      <c r="G2407" s="21">
        <v>30</v>
      </c>
      <c r="H2407" s="18">
        <f>G2407*L2407</f>
        <v>227.7</v>
      </c>
      <c r="I2407" s="23">
        <v>0.09</v>
      </c>
      <c r="J2407" s="16" t="s">
        <v>595</v>
      </c>
      <c r="K2407" s="24">
        <v>16.97</v>
      </c>
      <c r="L2407" s="18">
        <v>7.59</v>
      </c>
      <c r="M2407" s="24">
        <v>4</v>
      </c>
      <c r="N2407" s="16" t="s">
        <v>638</v>
      </c>
      <c r="O2407" s="21" t="s">
        <v>599</v>
      </c>
      <c r="P2407" s="16" t="s">
        <v>71</v>
      </c>
      <c r="Q2407" s="21" t="s">
        <v>680</v>
      </c>
      <c r="R2407" s="16" t="s">
        <v>687</v>
      </c>
      <c r="S2407" s="21" t="s">
        <v>588</v>
      </c>
      <c r="T2407" s="20">
        <f>E2407+7</f>
        <v>42272</v>
      </c>
    </row>
    <row r="2408" spans="1:20" x14ac:dyDescent="0.2">
      <c r="A2408" s="16" t="s">
        <v>676</v>
      </c>
      <c r="B2408" s="2">
        <v>1345</v>
      </c>
      <c r="C2408" s="16" t="s">
        <v>598</v>
      </c>
      <c r="D2408" s="16">
        <v>9826</v>
      </c>
      <c r="E2408" s="17">
        <v>42390</v>
      </c>
      <c r="F2408" s="16" t="s">
        <v>582</v>
      </c>
      <c r="G2408" s="16">
        <v>7</v>
      </c>
      <c r="H2408" s="18">
        <f>G2408*L2408</f>
        <v>122.36</v>
      </c>
      <c r="I2408" s="19">
        <v>0.01</v>
      </c>
      <c r="J2408" s="16" t="s">
        <v>595</v>
      </c>
      <c r="K2408" s="18">
        <v>-7.3</v>
      </c>
      <c r="L2408" s="18">
        <v>17.48</v>
      </c>
      <c r="M2408" s="18">
        <v>1.99</v>
      </c>
      <c r="N2408" s="16" t="s">
        <v>349</v>
      </c>
      <c r="O2408" s="16" t="s">
        <v>606</v>
      </c>
      <c r="P2408" s="16" t="s">
        <v>70</v>
      </c>
      <c r="Q2408" s="16" t="s">
        <v>681</v>
      </c>
      <c r="R2408" s="16" t="s">
        <v>689</v>
      </c>
      <c r="S2408" s="16" t="s">
        <v>592</v>
      </c>
      <c r="T2408" s="20">
        <f>E2408+7</f>
        <v>42397</v>
      </c>
    </row>
    <row r="2409" spans="1:20" x14ac:dyDescent="0.2">
      <c r="A2409" s="16" t="s">
        <v>676</v>
      </c>
      <c r="B2409" s="2">
        <v>553</v>
      </c>
      <c r="C2409" s="21" t="s">
        <v>598</v>
      </c>
      <c r="D2409" s="16">
        <v>3749</v>
      </c>
      <c r="E2409" s="22">
        <v>41997</v>
      </c>
      <c r="F2409" s="16" t="s">
        <v>582</v>
      </c>
      <c r="G2409" s="21">
        <v>27</v>
      </c>
      <c r="H2409" s="18">
        <f>G2409*L2409</f>
        <v>350.19</v>
      </c>
      <c r="I2409" s="23">
        <v>0.01</v>
      </c>
      <c r="J2409" s="16" t="s">
        <v>595</v>
      </c>
      <c r="K2409" s="24">
        <v>140.148</v>
      </c>
      <c r="L2409" s="18">
        <v>12.97</v>
      </c>
      <c r="M2409" s="24">
        <v>1.49</v>
      </c>
      <c r="N2409" s="16" t="s">
        <v>637</v>
      </c>
      <c r="O2409" s="21" t="s">
        <v>599</v>
      </c>
      <c r="P2409" s="16" t="s">
        <v>70</v>
      </c>
      <c r="Q2409" s="21" t="s">
        <v>679</v>
      </c>
      <c r="R2409" s="16" t="s">
        <v>691</v>
      </c>
      <c r="S2409" s="21" t="s">
        <v>591</v>
      </c>
      <c r="T2409" s="20">
        <f>E2409+7</f>
        <v>42004</v>
      </c>
    </row>
    <row r="2410" spans="1:20" x14ac:dyDescent="0.2">
      <c r="A2410" s="16" t="s">
        <v>676</v>
      </c>
      <c r="B2410" s="2">
        <v>581</v>
      </c>
      <c r="C2410" s="16" t="s">
        <v>598</v>
      </c>
      <c r="D2410" s="16">
        <v>3970</v>
      </c>
      <c r="E2410" s="17">
        <v>42394</v>
      </c>
      <c r="F2410" s="16" t="s">
        <v>582</v>
      </c>
      <c r="G2410" s="16">
        <v>39</v>
      </c>
      <c r="H2410" s="18">
        <f>G2410*L2410</f>
        <v>1110.72</v>
      </c>
      <c r="I2410" s="19">
        <v>7.0000000000000007E-2</v>
      </c>
      <c r="J2410" s="16" t="s">
        <v>595</v>
      </c>
      <c r="K2410" s="18">
        <v>397.15</v>
      </c>
      <c r="L2410" s="18">
        <v>28.48</v>
      </c>
      <c r="M2410" s="18">
        <v>1.99</v>
      </c>
      <c r="N2410" s="16" t="s">
        <v>634</v>
      </c>
      <c r="O2410" s="16" t="s">
        <v>599</v>
      </c>
      <c r="P2410" s="16" t="s">
        <v>68</v>
      </c>
      <c r="Q2410" s="16" t="s">
        <v>681</v>
      </c>
      <c r="R2410" s="16" t="s">
        <v>689</v>
      </c>
      <c r="S2410" s="16" t="s">
        <v>592</v>
      </c>
      <c r="T2410" s="20">
        <f>E2410+7</f>
        <v>42401</v>
      </c>
    </row>
    <row r="2411" spans="1:20" x14ac:dyDescent="0.2">
      <c r="A2411" s="16" t="s">
        <v>676</v>
      </c>
      <c r="B2411" s="2">
        <v>4045</v>
      </c>
      <c r="C2411" s="21" t="s">
        <v>598</v>
      </c>
      <c r="D2411" s="16">
        <v>28867</v>
      </c>
      <c r="E2411" s="22">
        <v>42146</v>
      </c>
      <c r="F2411" s="16" t="s">
        <v>582</v>
      </c>
      <c r="G2411" s="21">
        <v>43</v>
      </c>
      <c r="H2411" s="18">
        <f>G2411*L2411</f>
        <v>901.70999999999992</v>
      </c>
      <c r="I2411" s="23">
        <v>0.1</v>
      </c>
      <c r="J2411" s="16" t="s">
        <v>595</v>
      </c>
      <c r="K2411" s="24">
        <v>-199.98</v>
      </c>
      <c r="L2411" s="18">
        <v>20.97</v>
      </c>
      <c r="M2411" s="24">
        <v>6.5</v>
      </c>
      <c r="N2411" s="16" t="s">
        <v>15</v>
      </c>
      <c r="O2411" s="21" t="s">
        <v>600</v>
      </c>
      <c r="P2411" s="16" t="s">
        <v>71</v>
      </c>
      <c r="Q2411" s="21" t="s">
        <v>681</v>
      </c>
      <c r="R2411" s="16" t="s">
        <v>689</v>
      </c>
      <c r="S2411" s="21" t="s">
        <v>591</v>
      </c>
      <c r="T2411" s="20">
        <f>E2411+7</f>
        <v>42153</v>
      </c>
    </row>
    <row r="2412" spans="1:20" x14ac:dyDescent="0.2">
      <c r="A2412" s="16" t="s">
        <v>676</v>
      </c>
      <c r="B2412" s="4">
        <v>6475</v>
      </c>
      <c r="C2412" s="16" t="s">
        <v>598</v>
      </c>
      <c r="D2412" s="16">
        <v>46055</v>
      </c>
      <c r="E2412" s="17">
        <v>42462</v>
      </c>
      <c r="F2412" s="16" t="s">
        <v>582</v>
      </c>
      <c r="G2412" s="16">
        <v>25</v>
      </c>
      <c r="H2412" s="18">
        <f>G2412*L2412</f>
        <v>1274.5</v>
      </c>
      <c r="I2412" s="19">
        <v>0.04</v>
      </c>
      <c r="J2412" s="16" t="s">
        <v>595</v>
      </c>
      <c r="K2412" s="18">
        <v>-5.5999999999999801</v>
      </c>
      <c r="L2412" s="18">
        <v>50.98</v>
      </c>
      <c r="M2412" s="18">
        <v>6.5</v>
      </c>
      <c r="N2412" s="16" t="s">
        <v>625</v>
      </c>
      <c r="O2412" s="16" t="s">
        <v>607</v>
      </c>
      <c r="P2412" s="16" t="s">
        <v>70</v>
      </c>
      <c r="Q2412" s="16" t="s">
        <v>681</v>
      </c>
      <c r="R2412" s="16" t="s">
        <v>689</v>
      </c>
      <c r="S2412" s="16" t="s">
        <v>591</v>
      </c>
      <c r="T2412" s="20">
        <f>E2412+7</f>
        <v>42469</v>
      </c>
    </row>
    <row r="2413" spans="1:20" x14ac:dyDescent="0.2">
      <c r="A2413" s="16" t="s">
        <v>676</v>
      </c>
      <c r="B2413" s="4">
        <v>1240</v>
      </c>
      <c r="C2413" s="21" t="s">
        <v>598</v>
      </c>
      <c r="D2413" s="16">
        <v>9024</v>
      </c>
      <c r="E2413" s="22">
        <v>42462</v>
      </c>
      <c r="F2413" s="16" t="s">
        <v>582</v>
      </c>
      <c r="G2413" s="21">
        <v>30</v>
      </c>
      <c r="H2413" s="18">
        <f>G2413*L2413</f>
        <v>1229.3999999999999</v>
      </c>
      <c r="I2413" s="23">
        <v>0.09</v>
      </c>
      <c r="J2413" s="16" t="s">
        <v>595</v>
      </c>
      <c r="K2413" s="24">
        <v>-9.2999999999999687</v>
      </c>
      <c r="L2413" s="18">
        <v>40.98</v>
      </c>
      <c r="M2413" s="24">
        <v>6.5</v>
      </c>
      <c r="N2413" s="16" t="s">
        <v>420</v>
      </c>
      <c r="O2413" s="21" t="s">
        <v>606</v>
      </c>
      <c r="P2413" s="16" t="s">
        <v>68</v>
      </c>
      <c r="Q2413" s="21" t="s">
        <v>681</v>
      </c>
      <c r="R2413" s="16" t="s">
        <v>689</v>
      </c>
      <c r="S2413" s="21" t="s">
        <v>591</v>
      </c>
      <c r="T2413" s="20">
        <f>E2413+7</f>
        <v>42469</v>
      </c>
    </row>
    <row r="2414" spans="1:20" x14ac:dyDescent="0.2">
      <c r="A2414" s="16" t="s">
        <v>676</v>
      </c>
      <c r="B2414" s="4">
        <v>4046</v>
      </c>
      <c r="C2414" s="16" t="s">
        <v>598</v>
      </c>
      <c r="D2414" s="16">
        <v>28867</v>
      </c>
      <c r="E2414" s="17">
        <v>42146</v>
      </c>
      <c r="F2414" s="16" t="s">
        <v>582</v>
      </c>
      <c r="G2414" s="16">
        <v>6</v>
      </c>
      <c r="H2414" s="18">
        <f>G2414*L2414</f>
        <v>629.09999999999991</v>
      </c>
      <c r="I2414" s="19">
        <v>0.03</v>
      </c>
      <c r="J2414" s="16" t="s">
        <v>595</v>
      </c>
      <c r="K2414" s="18">
        <v>80.010000000000005</v>
      </c>
      <c r="L2414" s="18">
        <v>104.85</v>
      </c>
      <c r="M2414" s="18">
        <v>19.989999999999998</v>
      </c>
      <c r="N2414" s="16" t="s">
        <v>637</v>
      </c>
      <c r="O2414" s="16" t="s">
        <v>599</v>
      </c>
      <c r="P2414" s="16" t="s">
        <v>71</v>
      </c>
      <c r="Q2414" s="16" t="s">
        <v>679</v>
      </c>
      <c r="R2414" s="16" t="s">
        <v>686</v>
      </c>
      <c r="S2414" s="16" t="s">
        <v>591</v>
      </c>
      <c r="T2414" s="20">
        <f>E2414+7</f>
        <v>42153</v>
      </c>
    </row>
    <row r="2415" spans="1:20" x14ac:dyDescent="0.2">
      <c r="A2415" s="16" t="s">
        <v>676</v>
      </c>
      <c r="B2415" s="4">
        <v>6129</v>
      </c>
      <c r="C2415" s="21" t="s">
        <v>598</v>
      </c>
      <c r="D2415" s="16">
        <v>43392</v>
      </c>
      <c r="E2415" s="22">
        <v>41943</v>
      </c>
      <c r="F2415" s="16" t="s">
        <v>582</v>
      </c>
      <c r="G2415" s="21">
        <v>39</v>
      </c>
      <c r="H2415" s="18">
        <f>G2415*L2415</f>
        <v>6354.27</v>
      </c>
      <c r="I2415" s="23">
        <v>0.03</v>
      </c>
      <c r="J2415" s="16" t="s">
        <v>595</v>
      </c>
      <c r="K2415" s="24">
        <v>2969.81</v>
      </c>
      <c r="L2415" s="18">
        <v>162.93</v>
      </c>
      <c r="M2415" s="24">
        <v>19.989999999999998</v>
      </c>
      <c r="N2415" s="16" t="s">
        <v>626</v>
      </c>
      <c r="O2415" s="21" t="s">
        <v>607</v>
      </c>
      <c r="P2415" s="16" t="s">
        <v>69</v>
      </c>
      <c r="Q2415" s="21" t="s">
        <v>679</v>
      </c>
      <c r="R2415" s="16" t="s">
        <v>682</v>
      </c>
      <c r="S2415" s="21" t="s">
        <v>591</v>
      </c>
      <c r="T2415" s="20">
        <f>E2415+7</f>
        <v>41950</v>
      </c>
    </row>
    <row r="2416" spans="1:20" x14ac:dyDescent="0.2">
      <c r="A2416" s="16" t="s">
        <v>676</v>
      </c>
      <c r="B2416" s="4">
        <v>4670</v>
      </c>
      <c r="C2416" s="16" t="s">
        <v>598</v>
      </c>
      <c r="D2416" s="16">
        <v>33222</v>
      </c>
      <c r="E2416" s="17">
        <v>42479</v>
      </c>
      <c r="F2416" s="16" t="s">
        <v>582</v>
      </c>
      <c r="G2416" s="16">
        <v>30</v>
      </c>
      <c r="H2416" s="18">
        <f>G2416*L2416</f>
        <v>1829.3999999999999</v>
      </c>
      <c r="I2416" s="19">
        <v>0.1</v>
      </c>
      <c r="J2416" s="16" t="s">
        <v>593</v>
      </c>
      <c r="K2416" s="18">
        <v>-626.08000000000004</v>
      </c>
      <c r="L2416" s="18">
        <v>60.98</v>
      </c>
      <c r="M2416" s="18">
        <v>30</v>
      </c>
      <c r="N2416" s="16" t="s">
        <v>628</v>
      </c>
      <c r="O2416" s="16" t="s">
        <v>607</v>
      </c>
      <c r="P2416" s="16" t="s">
        <v>68</v>
      </c>
      <c r="Q2416" s="16" t="s">
        <v>680</v>
      </c>
      <c r="R2416" s="16" t="s">
        <v>696</v>
      </c>
      <c r="S2416" s="16" t="s">
        <v>72</v>
      </c>
      <c r="T2416" s="20">
        <f>E2416+7</f>
        <v>42486</v>
      </c>
    </row>
    <row r="2417" spans="1:20" x14ac:dyDescent="0.2">
      <c r="A2417" s="16" t="s">
        <v>676</v>
      </c>
      <c r="B2417" s="2">
        <v>4989</v>
      </c>
      <c r="C2417" s="21" t="s">
        <v>598</v>
      </c>
      <c r="D2417" s="16">
        <v>35492</v>
      </c>
      <c r="E2417" s="22">
        <v>42349</v>
      </c>
      <c r="F2417" s="16" t="s">
        <v>582</v>
      </c>
      <c r="G2417" s="21">
        <v>36</v>
      </c>
      <c r="H2417" s="18">
        <f>G2417*L2417</f>
        <v>455.04</v>
      </c>
      <c r="I2417" s="23">
        <v>0.02</v>
      </c>
      <c r="J2417" s="16" t="s">
        <v>594</v>
      </c>
      <c r="K2417" s="24">
        <v>83.51</v>
      </c>
      <c r="L2417" s="18">
        <v>12.64</v>
      </c>
      <c r="M2417" s="24">
        <v>4.9800000000000004</v>
      </c>
      <c r="N2417" s="16" t="s">
        <v>631</v>
      </c>
      <c r="O2417" s="21" t="s">
        <v>607</v>
      </c>
      <c r="P2417" s="16" t="s">
        <v>71</v>
      </c>
      <c r="Q2417" s="21" t="s">
        <v>680</v>
      </c>
      <c r="R2417" s="16" t="s">
        <v>687</v>
      </c>
      <c r="S2417" s="21" t="s">
        <v>592</v>
      </c>
      <c r="T2417" s="20">
        <f>E2417+7</f>
        <v>42356</v>
      </c>
    </row>
    <row r="2418" spans="1:20" x14ac:dyDescent="0.2">
      <c r="A2418" s="16" t="s">
        <v>676</v>
      </c>
      <c r="B2418" s="4">
        <v>781</v>
      </c>
      <c r="C2418" s="16" t="s">
        <v>598</v>
      </c>
      <c r="D2418" s="16">
        <v>5568</v>
      </c>
      <c r="E2418" s="17">
        <v>42100</v>
      </c>
      <c r="F2418" s="16" t="s">
        <v>582</v>
      </c>
      <c r="G2418" s="16">
        <v>8</v>
      </c>
      <c r="H2418" s="18">
        <f>G2418*L2418</f>
        <v>114.72</v>
      </c>
      <c r="I2418" s="19">
        <v>7.0000000000000007E-2</v>
      </c>
      <c r="J2418" s="16" t="s">
        <v>595</v>
      </c>
      <c r="K2418" s="18">
        <v>52.69</v>
      </c>
      <c r="L2418" s="18">
        <v>14.34</v>
      </c>
      <c r="M2418" s="18">
        <v>5</v>
      </c>
      <c r="N2418" s="16" t="s">
        <v>634</v>
      </c>
      <c r="O2418" s="16" t="s">
        <v>599</v>
      </c>
      <c r="P2418" s="16" t="s">
        <v>68</v>
      </c>
      <c r="Q2418" s="16" t="s">
        <v>680</v>
      </c>
      <c r="R2418" s="16" t="s">
        <v>687</v>
      </c>
      <c r="S2418" s="16" t="s">
        <v>592</v>
      </c>
      <c r="T2418" s="20">
        <f>E2418+7</f>
        <v>42107</v>
      </c>
    </row>
    <row r="2419" spans="1:20" x14ac:dyDescent="0.2">
      <c r="A2419" s="16" t="s">
        <v>676</v>
      </c>
      <c r="B2419" s="4">
        <v>6777</v>
      </c>
      <c r="C2419" s="21" t="s">
        <v>598</v>
      </c>
      <c r="D2419" s="16">
        <v>48261</v>
      </c>
      <c r="E2419" s="22">
        <v>42020</v>
      </c>
      <c r="F2419" s="16" t="s">
        <v>582</v>
      </c>
      <c r="G2419" s="21">
        <v>15</v>
      </c>
      <c r="H2419" s="18">
        <f>G2419*L2419</f>
        <v>1964.6999999999998</v>
      </c>
      <c r="I2419" s="23">
        <v>0.01</v>
      </c>
      <c r="J2419" s="16" t="s">
        <v>593</v>
      </c>
      <c r="K2419" s="24">
        <v>-113.77</v>
      </c>
      <c r="L2419" s="18">
        <v>130.97999999999999</v>
      </c>
      <c r="M2419" s="24">
        <v>30</v>
      </c>
      <c r="N2419" s="16" t="s">
        <v>662</v>
      </c>
      <c r="O2419" s="21" t="s">
        <v>607</v>
      </c>
      <c r="P2419" s="16" t="s">
        <v>68</v>
      </c>
      <c r="Q2419" s="21" t="s">
        <v>680</v>
      </c>
      <c r="R2419" s="16" t="s">
        <v>696</v>
      </c>
      <c r="S2419" s="21" t="s">
        <v>72</v>
      </c>
      <c r="T2419" s="20">
        <f>E2419+7</f>
        <v>42027</v>
      </c>
    </row>
    <row r="2420" spans="1:20" x14ac:dyDescent="0.2">
      <c r="A2420" s="16" t="s">
        <v>676</v>
      </c>
      <c r="B2420" s="4">
        <v>2557</v>
      </c>
      <c r="C2420" s="16" t="s">
        <v>598</v>
      </c>
      <c r="D2420" s="16">
        <v>18500</v>
      </c>
      <c r="E2420" s="17">
        <v>42350</v>
      </c>
      <c r="F2420" s="16" t="s">
        <v>582</v>
      </c>
      <c r="G2420" s="16">
        <v>30</v>
      </c>
      <c r="H2420" s="18">
        <f>G2420*L2420</f>
        <v>989.39999999999986</v>
      </c>
      <c r="I2420" s="19">
        <v>0.02</v>
      </c>
      <c r="J2420" s="16" t="s">
        <v>595</v>
      </c>
      <c r="K2420" s="18">
        <v>-19.27</v>
      </c>
      <c r="L2420" s="18">
        <v>32.979999999999997</v>
      </c>
      <c r="M2420" s="18">
        <v>5.5</v>
      </c>
      <c r="N2420" s="16" t="s">
        <v>518</v>
      </c>
      <c r="O2420" s="16" t="s">
        <v>600</v>
      </c>
      <c r="P2420" s="16" t="s">
        <v>69</v>
      </c>
      <c r="Q2420" s="16" t="s">
        <v>681</v>
      </c>
      <c r="R2420" s="16" t="s">
        <v>689</v>
      </c>
      <c r="S2420" s="16" t="s">
        <v>591</v>
      </c>
      <c r="T2420" s="20">
        <f>E2420+7</f>
        <v>42357</v>
      </c>
    </row>
    <row r="2421" spans="1:20" x14ac:dyDescent="0.2">
      <c r="A2421" s="16" t="s">
        <v>676</v>
      </c>
      <c r="B2421" s="4">
        <v>1189</v>
      </c>
      <c r="C2421" s="21" t="s">
        <v>598</v>
      </c>
      <c r="D2421" s="16">
        <v>8704</v>
      </c>
      <c r="E2421" s="22">
        <v>42124</v>
      </c>
      <c r="F2421" s="16" t="s">
        <v>582</v>
      </c>
      <c r="G2421" s="21">
        <v>43</v>
      </c>
      <c r="H2421" s="18">
        <f>G2421*L2421</f>
        <v>426.99</v>
      </c>
      <c r="I2421" s="23">
        <v>0.01</v>
      </c>
      <c r="J2421" s="16" t="s">
        <v>595</v>
      </c>
      <c r="K2421" s="24">
        <v>198.83</v>
      </c>
      <c r="L2421" s="18">
        <v>9.93</v>
      </c>
      <c r="M2421" s="24">
        <v>1.0900000000000001</v>
      </c>
      <c r="N2421" s="16" t="s">
        <v>46</v>
      </c>
      <c r="O2421" s="21" t="s">
        <v>600</v>
      </c>
      <c r="P2421" s="16" t="s">
        <v>68</v>
      </c>
      <c r="Q2421" s="21" t="s">
        <v>679</v>
      </c>
      <c r="R2421" s="16" t="s">
        <v>683</v>
      </c>
      <c r="S2421" s="21" t="s">
        <v>588</v>
      </c>
      <c r="T2421" s="20">
        <f>E2421+7</f>
        <v>42131</v>
      </c>
    </row>
    <row r="2422" spans="1:20" x14ac:dyDescent="0.2">
      <c r="A2422" s="16" t="s">
        <v>676</v>
      </c>
      <c r="B2422" s="4">
        <v>8128</v>
      </c>
      <c r="C2422" s="16" t="s">
        <v>598</v>
      </c>
      <c r="D2422" s="16">
        <v>58086</v>
      </c>
      <c r="E2422" s="17">
        <v>42012</v>
      </c>
      <c r="F2422" s="16" t="s">
        <v>582</v>
      </c>
      <c r="G2422" s="16">
        <v>31</v>
      </c>
      <c r="H2422" s="18">
        <f>G2422*L2422</f>
        <v>1735.3799999999999</v>
      </c>
      <c r="I2422" s="19">
        <v>0.1</v>
      </c>
      <c r="J2422" s="16" t="s">
        <v>595</v>
      </c>
      <c r="K2422" s="18">
        <v>471.22</v>
      </c>
      <c r="L2422" s="18">
        <v>55.98</v>
      </c>
      <c r="M2422" s="18">
        <v>13.88</v>
      </c>
      <c r="N2422" s="16" t="s">
        <v>625</v>
      </c>
      <c r="O2422" s="16" t="s">
        <v>607</v>
      </c>
      <c r="P2422" s="16" t="s">
        <v>71</v>
      </c>
      <c r="Q2422" s="16" t="s">
        <v>679</v>
      </c>
      <c r="R2422" s="16" t="s">
        <v>686</v>
      </c>
      <c r="S2422" s="16" t="s">
        <v>591</v>
      </c>
      <c r="T2422" s="20">
        <f>E2422+7</f>
        <v>42019</v>
      </c>
    </row>
    <row r="2423" spans="1:20" x14ac:dyDescent="0.2">
      <c r="A2423" s="16" t="s">
        <v>676</v>
      </c>
      <c r="B2423" s="2">
        <v>3519</v>
      </c>
      <c r="C2423" s="21" t="s">
        <v>598</v>
      </c>
      <c r="D2423" s="16">
        <v>25061</v>
      </c>
      <c r="E2423" s="22">
        <v>42295</v>
      </c>
      <c r="F2423" s="16" t="s">
        <v>582</v>
      </c>
      <c r="G2423" s="21">
        <v>20</v>
      </c>
      <c r="H2423" s="18">
        <f>G2423*L2423</f>
        <v>960.8</v>
      </c>
      <c r="I2423" s="23">
        <v>0.1</v>
      </c>
      <c r="J2423" s="16" t="s">
        <v>595</v>
      </c>
      <c r="K2423" s="24">
        <v>344.95</v>
      </c>
      <c r="L2423" s="18">
        <v>48.04</v>
      </c>
      <c r="M2423" s="24">
        <v>7.23</v>
      </c>
      <c r="N2423" s="16" t="s">
        <v>629</v>
      </c>
      <c r="O2423" s="21" t="s">
        <v>607</v>
      </c>
      <c r="P2423" s="16" t="s">
        <v>68</v>
      </c>
      <c r="Q2423" s="21" t="s">
        <v>679</v>
      </c>
      <c r="R2423" s="16" t="s">
        <v>686</v>
      </c>
      <c r="S2423" s="21" t="s">
        <v>591</v>
      </c>
      <c r="T2423" s="20">
        <f>E2423+7</f>
        <v>42302</v>
      </c>
    </row>
    <row r="2424" spans="1:20" x14ac:dyDescent="0.2">
      <c r="A2424" s="16" t="s">
        <v>676</v>
      </c>
      <c r="B2424" s="4">
        <v>1519</v>
      </c>
      <c r="C2424" s="16" t="s">
        <v>598</v>
      </c>
      <c r="D2424" s="16">
        <v>10979</v>
      </c>
      <c r="E2424" s="17">
        <v>42220</v>
      </c>
      <c r="F2424" s="16" t="s">
        <v>582</v>
      </c>
      <c r="G2424" s="16">
        <v>7</v>
      </c>
      <c r="H2424" s="18">
        <f>G2424*L2424</f>
        <v>139.86000000000001</v>
      </c>
      <c r="I2424" s="19">
        <v>0.08</v>
      </c>
      <c r="J2424" s="16" t="s">
        <v>594</v>
      </c>
      <c r="K2424" s="18">
        <v>10.82</v>
      </c>
      <c r="L2424" s="18">
        <v>19.98</v>
      </c>
      <c r="M2424" s="18">
        <v>5.86</v>
      </c>
      <c r="N2424" s="16" t="s">
        <v>625</v>
      </c>
      <c r="O2424" s="16" t="s">
        <v>607</v>
      </c>
      <c r="P2424" s="16" t="s">
        <v>69</v>
      </c>
      <c r="Q2424" s="16" t="s">
        <v>679</v>
      </c>
      <c r="R2424" s="16" t="s">
        <v>686</v>
      </c>
      <c r="S2424" s="16" t="s">
        <v>591</v>
      </c>
      <c r="T2424" s="20">
        <f>E2424+7</f>
        <v>42227</v>
      </c>
    </row>
    <row r="2425" spans="1:20" x14ac:dyDescent="0.2">
      <c r="A2425" s="16" t="s">
        <v>676</v>
      </c>
      <c r="B2425" s="2">
        <v>3944</v>
      </c>
      <c r="C2425" s="21" t="s">
        <v>598</v>
      </c>
      <c r="D2425" s="16">
        <v>28129</v>
      </c>
      <c r="E2425" s="22">
        <v>42334</v>
      </c>
      <c r="F2425" s="16" t="s">
        <v>582</v>
      </c>
      <c r="G2425" s="21">
        <v>5</v>
      </c>
      <c r="H2425" s="18">
        <f>G2425*L2425</f>
        <v>99.9</v>
      </c>
      <c r="I2425" s="23">
        <v>0.05</v>
      </c>
      <c r="J2425" s="16" t="s">
        <v>595</v>
      </c>
      <c r="K2425" s="24">
        <v>0.18999999999999773</v>
      </c>
      <c r="L2425" s="18">
        <v>19.98</v>
      </c>
      <c r="M2425" s="24">
        <v>5.86</v>
      </c>
      <c r="N2425" s="16" t="s">
        <v>630</v>
      </c>
      <c r="O2425" s="21" t="s">
        <v>607</v>
      </c>
      <c r="P2425" s="16" t="s">
        <v>69</v>
      </c>
      <c r="Q2425" s="21" t="s">
        <v>679</v>
      </c>
      <c r="R2425" s="16" t="s">
        <v>686</v>
      </c>
      <c r="S2425" s="21" t="s">
        <v>591</v>
      </c>
      <c r="T2425" s="20">
        <f>E2425+7</f>
        <v>42341</v>
      </c>
    </row>
    <row r="2426" spans="1:20" x14ac:dyDescent="0.2">
      <c r="A2426" s="16" t="s">
        <v>676</v>
      </c>
      <c r="B2426" s="4">
        <v>865</v>
      </c>
      <c r="C2426" s="16" t="s">
        <v>598</v>
      </c>
      <c r="D2426" s="16">
        <v>6183</v>
      </c>
      <c r="E2426" s="17">
        <v>42475</v>
      </c>
      <c r="F2426" s="16" t="s">
        <v>582</v>
      </c>
      <c r="G2426" s="16">
        <v>41</v>
      </c>
      <c r="H2426" s="18">
        <f>G2426*L2426</f>
        <v>2006.54</v>
      </c>
      <c r="I2426" s="19">
        <v>0.02</v>
      </c>
      <c r="J2426" s="16" t="s">
        <v>595</v>
      </c>
      <c r="K2426" s="18">
        <v>951.5</v>
      </c>
      <c r="L2426" s="18">
        <v>48.94</v>
      </c>
      <c r="M2426" s="18">
        <v>5.86</v>
      </c>
      <c r="N2426" s="16" t="s">
        <v>180</v>
      </c>
      <c r="O2426" s="16" t="s">
        <v>600</v>
      </c>
      <c r="P2426" s="16" t="s">
        <v>69</v>
      </c>
      <c r="Q2426" s="16" t="s">
        <v>679</v>
      </c>
      <c r="R2426" s="16" t="s">
        <v>686</v>
      </c>
      <c r="S2426" s="16" t="s">
        <v>591</v>
      </c>
      <c r="T2426" s="20">
        <f>E2426+7</f>
        <v>42482</v>
      </c>
    </row>
    <row r="2427" spans="1:20" x14ac:dyDescent="0.2">
      <c r="A2427" s="16" t="s">
        <v>676</v>
      </c>
      <c r="B2427" s="4">
        <v>4271</v>
      </c>
      <c r="C2427" s="21" t="s">
        <v>598</v>
      </c>
      <c r="D2427" s="16">
        <v>30401</v>
      </c>
      <c r="E2427" s="22">
        <v>42600</v>
      </c>
      <c r="F2427" s="16" t="s">
        <v>582</v>
      </c>
      <c r="G2427" s="21">
        <v>39</v>
      </c>
      <c r="H2427" s="18">
        <f>G2427*L2427</f>
        <v>233.22000000000003</v>
      </c>
      <c r="I2427" s="23">
        <v>7.0000000000000007E-2</v>
      </c>
      <c r="J2427" s="16" t="s">
        <v>595</v>
      </c>
      <c r="K2427" s="24">
        <v>-57.37</v>
      </c>
      <c r="L2427" s="18">
        <v>5.98</v>
      </c>
      <c r="M2427" s="24">
        <v>5.15</v>
      </c>
      <c r="N2427" s="16" t="s">
        <v>270</v>
      </c>
      <c r="O2427" s="21" t="s">
        <v>606</v>
      </c>
      <c r="P2427" s="16" t="s">
        <v>71</v>
      </c>
      <c r="Q2427" s="21" t="s">
        <v>679</v>
      </c>
      <c r="R2427" s="16" t="s">
        <v>686</v>
      </c>
      <c r="S2427" s="21" t="s">
        <v>591</v>
      </c>
      <c r="T2427" s="20">
        <f>E2427+7</f>
        <v>42607</v>
      </c>
    </row>
    <row r="2428" spans="1:20" x14ac:dyDescent="0.2">
      <c r="A2428" s="16" t="s">
        <v>676</v>
      </c>
      <c r="B2428" s="2">
        <v>5658</v>
      </c>
      <c r="C2428" s="16" t="s">
        <v>598</v>
      </c>
      <c r="D2428" s="16">
        <v>40034</v>
      </c>
      <c r="E2428" s="17">
        <v>42012</v>
      </c>
      <c r="F2428" s="16" t="s">
        <v>582</v>
      </c>
      <c r="G2428" s="16">
        <v>47</v>
      </c>
      <c r="H2428" s="18">
        <f>G2428*L2428</f>
        <v>577.16</v>
      </c>
      <c r="I2428" s="19">
        <v>0</v>
      </c>
      <c r="J2428" s="16" t="s">
        <v>594</v>
      </c>
      <c r="K2428" s="18">
        <v>131.38999999999999</v>
      </c>
      <c r="L2428" s="18">
        <v>12.28</v>
      </c>
      <c r="M2428" s="18">
        <v>4.8600000000000003</v>
      </c>
      <c r="N2428" s="16" t="s">
        <v>32</v>
      </c>
      <c r="O2428" s="16" t="s">
        <v>600</v>
      </c>
      <c r="P2428" s="16" t="s">
        <v>70</v>
      </c>
      <c r="Q2428" s="16" t="s">
        <v>679</v>
      </c>
      <c r="R2428" s="16" t="s">
        <v>686</v>
      </c>
      <c r="S2428" s="16" t="s">
        <v>591</v>
      </c>
      <c r="T2428" s="20">
        <f>E2428+7</f>
        <v>42019</v>
      </c>
    </row>
    <row r="2429" spans="1:20" x14ac:dyDescent="0.2">
      <c r="A2429" s="16" t="s">
        <v>676</v>
      </c>
      <c r="B2429" s="4">
        <v>1534</v>
      </c>
      <c r="C2429" s="21" t="s">
        <v>598</v>
      </c>
      <c r="D2429" s="16">
        <v>11045</v>
      </c>
      <c r="E2429" s="22">
        <v>42393</v>
      </c>
      <c r="F2429" s="16" t="s">
        <v>582</v>
      </c>
      <c r="G2429" s="21">
        <v>35</v>
      </c>
      <c r="H2429" s="18">
        <f>G2429*L2429</f>
        <v>699.30000000000007</v>
      </c>
      <c r="I2429" s="23">
        <v>0.04</v>
      </c>
      <c r="J2429" s="16" t="s">
        <v>595</v>
      </c>
      <c r="K2429" s="24">
        <v>196.22</v>
      </c>
      <c r="L2429" s="18">
        <v>19.98</v>
      </c>
      <c r="M2429" s="24">
        <v>5.97</v>
      </c>
      <c r="N2429" s="16" t="s">
        <v>637</v>
      </c>
      <c r="O2429" s="21" t="s">
        <v>599</v>
      </c>
      <c r="P2429" s="16" t="s">
        <v>68</v>
      </c>
      <c r="Q2429" s="21" t="s">
        <v>679</v>
      </c>
      <c r="R2429" s="16" t="s">
        <v>686</v>
      </c>
      <c r="S2429" s="21" t="s">
        <v>591</v>
      </c>
      <c r="T2429" s="20">
        <f>E2429+7</f>
        <v>42400</v>
      </c>
    </row>
    <row r="2430" spans="1:20" x14ac:dyDescent="0.2">
      <c r="A2430" s="16" t="s">
        <v>676</v>
      </c>
      <c r="B2430" s="4">
        <v>7259</v>
      </c>
      <c r="C2430" s="16" t="s">
        <v>598</v>
      </c>
      <c r="D2430" s="16">
        <v>51783</v>
      </c>
      <c r="E2430" s="17">
        <v>42258</v>
      </c>
      <c r="F2430" s="16" t="s">
        <v>582</v>
      </c>
      <c r="G2430" s="16">
        <v>13</v>
      </c>
      <c r="H2430" s="18">
        <f>G2430*L2430</f>
        <v>624.52</v>
      </c>
      <c r="I2430" s="19">
        <v>0.05</v>
      </c>
      <c r="J2430" s="16" t="s">
        <v>595</v>
      </c>
      <c r="K2430" s="18">
        <v>244.13</v>
      </c>
      <c r="L2430" s="18">
        <v>48.04</v>
      </c>
      <c r="M2430" s="18">
        <v>5.79</v>
      </c>
      <c r="N2430" s="16" t="s">
        <v>125</v>
      </c>
      <c r="O2430" s="16" t="s">
        <v>600</v>
      </c>
      <c r="P2430" s="16" t="s">
        <v>70</v>
      </c>
      <c r="Q2430" s="16" t="s">
        <v>679</v>
      </c>
      <c r="R2430" s="16" t="s">
        <v>686</v>
      </c>
      <c r="S2430" s="16" t="s">
        <v>591</v>
      </c>
      <c r="T2430" s="20">
        <f>E2430+7</f>
        <v>42265</v>
      </c>
    </row>
    <row r="2431" spans="1:20" x14ac:dyDescent="0.2">
      <c r="A2431" s="16" t="s">
        <v>676</v>
      </c>
      <c r="B2431" s="2">
        <v>4499</v>
      </c>
      <c r="C2431" s="21" t="s">
        <v>598</v>
      </c>
      <c r="D2431" s="16">
        <v>32036</v>
      </c>
      <c r="E2431" s="22">
        <v>42221</v>
      </c>
      <c r="F2431" s="16" t="s">
        <v>582</v>
      </c>
      <c r="G2431" s="21">
        <v>6</v>
      </c>
      <c r="H2431" s="18">
        <f>G2431*L2431</f>
        <v>329.76</v>
      </c>
      <c r="I2431" s="23">
        <v>7.0000000000000007E-2</v>
      </c>
      <c r="J2431" s="16" t="s">
        <v>595</v>
      </c>
      <c r="K2431" s="24">
        <v>45.76</v>
      </c>
      <c r="L2431" s="18">
        <v>54.96</v>
      </c>
      <c r="M2431" s="24">
        <v>10.75</v>
      </c>
      <c r="N2431" s="16" t="s">
        <v>629</v>
      </c>
      <c r="O2431" s="21" t="s">
        <v>607</v>
      </c>
      <c r="P2431" s="16" t="s">
        <v>71</v>
      </c>
      <c r="Q2431" s="21" t="s">
        <v>679</v>
      </c>
      <c r="R2431" s="16" t="s">
        <v>686</v>
      </c>
      <c r="S2431" s="21" t="s">
        <v>591</v>
      </c>
      <c r="T2431" s="20">
        <f>E2431+7</f>
        <v>42228</v>
      </c>
    </row>
    <row r="2432" spans="1:20" x14ac:dyDescent="0.2">
      <c r="A2432" s="16" t="s">
        <v>676</v>
      </c>
      <c r="B2432" s="4">
        <v>3703</v>
      </c>
      <c r="C2432" s="16" t="s">
        <v>598</v>
      </c>
      <c r="D2432" s="16">
        <v>26439</v>
      </c>
      <c r="E2432" s="17">
        <v>42201</v>
      </c>
      <c r="F2432" s="16" t="s">
        <v>582</v>
      </c>
      <c r="G2432" s="16">
        <v>37</v>
      </c>
      <c r="H2432" s="18">
        <f>G2432*L2432</f>
        <v>158.36000000000001</v>
      </c>
      <c r="I2432" s="19">
        <v>0.04</v>
      </c>
      <c r="J2432" s="16" t="s">
        <v>595</v>
      </c>
      <c r="K2432" s="18">
        <v>-114.35</v>
      </c>
      <c r="L2432" s="18">
        <v>4.28</v>
      </c>
      <c r="M2432" s="18">
        <v>5.74</v>
      </c>
      <c r="N2432" s="16" t="s">
        <v>635</v>
      </c>
      <c r="O2432" s="16" t="s">
        <v>599</v>
      </c>
      <c r="P2432" s="16" t="s">
        <v>71</v>
      </c>
      <c r="Q2432" s="16" t="s">
        <v>679</v>
      </c>
      <c r="R2432" s="16" t="s">
        <v>686</v>
      </c>
      <c r="S2432" s="16" t="s">
        <v>591</v>
      </c>
      <c r="T2432" s="20">
        <f>E2432+7</f>
        <v>42208</v>
      </c>
    </row>
    <row r="2433" spans="1:20" x14ac:dyDescent="0.2">
      <c r="A2433" s="16" t="s">
        <v>676</v>
      </c>
      <c r="B2433" s="4">
        <v>554</v>
      </c>
      <c r="C2433" s="21" t="s">
        <v>598</v>
      </c>
      <c r="D2433" s="16">
        <v>3750</v>
      </c>
      <c r="E2433" s="22">
        <v>42062</v>
      </c>
      <c r="F2433" s="16" t="s">
        <v>582</v>
      </c>
      <c r="G2433" s="21">
        <v>12</v>
      </c>
      <c r="H2433" s="18">
        <f>G2433*L2433</f>
        <v>71.760000000000005</v>
      </c>
      <c r="I2433" s="23">
        <v>0.04</v>
      </c>
      <c r="J2433" s="16" t="s">
        <v>595</v>
      </c>
      <c r="K2433" s="24">
        <v>-24.03</v>
      </c>
      <c r="L2433" s="18">
        <v>5.98</v>
      </c>
      <c r="M2433" s="24">
        <v>5.2</v>
      </c>
      <c r="N2433" s="16" t="s">
        <v>638</v>
      </c>
      <c r="O2433" s="21" t="s">
        <v>606</v>
      </c>
      <c r="P2433" s="16" t="s">
        <v>69</v>
      </c>
      <c r="Q2433" s="21" t="s">
        <v>679</v>
      </c>
      <c r="R2433" s="16" t="s">
        <v>686</v>
      </c>
      <c r="S2433" s="21" t="s">
        <v>591</v>
      </c>
      <c r="T2433" s="20">
        <f>E2433+7</f>
        <v>42069</v>
      </c>
    </row>
    <row r="2434" spans="1:20" x14ac:dyDescent="0.2">
      <c r="A2434" s="16" t="s">
        <v>676</v>
      </c>
      <c r="B2434" s="2">
        <v>2678</v>
      </c>
      <c r="C2434" s="16" t="s">
        <v>598</v>
      </c>
      <c r="D2434" s="16">
        <v>19365</v>
      </c>
      <c r="E2434" s="17">
        <v>41959</v>
      </c>
      <c r="F2434" s="16" t="s">
        <v>582</v>
      </c>
      <c r="G2434" s="16">
        <v>29</v>
      </c>
      <c r="H2434" s="18">
        <f>G2434*L2434</f>
        <v>173.42000000000002</v>
      </c>
      <c r="I2434" s="19">
        <v>0.03</v>
      </c>
      <c r="J2434" s="16" t="s">
        <v>595</v>
      </c>
      <c r="K2434" s="18">
        <v>-43.36</v>
      </c>
      <c r="L2434" s="18">
        <v>5.98</v>
      </c>
      <c r="M2434" s="18">
        <v>5.2</v>
      </c>
      <c r="N2434" s="16" t="s">
        <v>631</v>
      </c>
      <c r="O2434" s="16" t="s">
        <v>607</v>
      </c>
      <c r="P2434" s="16" t="s">
        <v>69</v>
      </c>
      <c r="Q2434" s="16" t="s">
        <v>679</v>
      </c>
      <c r="R2434" s="16" t="s">
        <v>686</v>
      </c>
      <c r="S2434" s="16" t="s">
        <v>591</v>
      </c>
      <c r="T2434" s="20">
        <f>E2434+7</f>
        <v>41966</v>
      </c>
    </row>
    <row r="2435" spans="1:20" x14ac:dyDescent="0.2">
      <c r="A2435" s="16" t="s">
        <v>676</v>
      </c>
      <c r="B2435" s="4">
        <v>7885</v>
      </c>
      <c r="C2435" s="21" t="s">
        <v>598</v>
      </c>
      <c r="D2435" s="16">
        <v>56387</v>
      </c>
      <c r="E2435" s="22">
        <v>42083</v>
      </c>
      <c r="F2435" s="16" t="s">
        <v>582</v>
      </c>
      <c r="G2435" s="21">
        <v>9</v>
      </c>
      <c r="H2435" s="18">
        <f>G2435*L2435</f>
        <v>58.320000000000007</v>
      </c>
      <c r="I2435" s="23">
        <v>0.08</v>
      </c>
      <c r="J2435" s="16" t="s">
        <v>595</v>
      </c>
      <c r="K2435" s="24">
        <v>-57.53</v>
      </c>
      <c r="L2435" s="18">
        <v>6.48</v>
      </c>
      <c r="M2435" s="24">
        <v>10.050000000000001</v>
      </c>
      <c r="N2435" s="16" t="s">
        <v>334</v>
      </c>
      <c r="O2435" s="21" t="s">
        <v>600</v>
      </c>
      <c r="P2435" s="16" t="s">
        <v>69</v>
      </c>
      <c r="Q2435" s="21" t="s">
        <v>679</v>
      </c>
      <c r="R2435" s="16" t="s">
        <v>686</v>
      </c>
      <c r="S2435" s="21" t="s">
        <v>591</v>
      </c>
      <c r="T2435" s="20">
        <f>E2435+7</f>
        <v>42090</v>
      </c>
    </row>
    <row r="2436" spans="1:20" x14ac:dyDescent="0.2">
      <c r="A2436" s="16" t="s">
        <v>676</v>
      </c>
      <c r="B2436" s="2">
        <v>3197</v>
      </c>
      <c r="C2436" s="16" t="s">
        <v>598</v>
      </c>
      <c r="D2436" s="16">
        <v>22916</v>
      </c>
      <c r="E2436" s="17">
        <v>42341</v>
      </c>
      <c r="F2436" s="16" t="s">
        <v>582</v>
      </c>
      <c r="G2436" s="16">
        <v>18</v>
      </c>
      <c r="H2436" s="18">
        <f>G2436*L2436</f>
        <v>116.64000000000001</v>
      </c>
      <c r="I2436" s="19">
        <v>0.04</v>
      </c>
      <c r="J2436" s="16" t="s">
        <v>595</v>
      </c>
      <c r="K2436" s="18">
        <v>-115</v>
      </c>
      <c r="L2436" s="18">
        <v>6.48</v>
      </c>
      <c r="M2436" s="18">
        <v>10.050000000000001</v>
      </c>
      <c r="N2436" s="16" t="s">
        <v>634</v>
      </c>
      <c r="O2436" s="16" t="s">
        <v>599</v>
      </c>
      <c r="P2436" s="16" t="s">
        <v>71</v>
      </c>
      <c r="Q2436" s="16" t="s">
        <v>679</v>
      </c>
      <c r="R2436" s="16" t="s">
        <v>686</v>
      </c>
      <c r="S2436" s="16" t="s">
        <v>591</v>
      </c>
      <c r="T2436" s="20">
        <f>E2436+7</f>
        <v>42348</v>
      </c>
    </row>
    <row r="2437" spans="1:20" x14ac:dyDescent="0.2">
      <c r="A2437" s="16" t="s">
        <v>676</v>
      </c>
      <c r="B2437" s="2">
        <v>2281</v>
      </c>
      <c r="C2437" s="21" t="s">
        <v>598</v>
      </c>
      <c r="D2437" s="16">
        <v>16423</v>
      </c>
      <c r="E2437" s="22">
        <v>42526</v>
      </c>
      <c r="F2437" s="16" t="s">
        <v>582</v>
      </c>
      <c r="G2437" s="21">
        <v>19</v>
      </c>
      <c r="H2437" s="18">
        <f>G2437*L2437</f>
        <v>123.12</v>
      </c>
      <c r="I2437" s="23">
        <v>0.05</v>
      </c>
      <c r="J2437" s="16" t="s">
        <v>595</v>
      </c>
      <c r="K2437" s="24">
        <v>-55.13</v>
      </c>
      <c r="L2437" s="18">
        <v>6.48</v>
      </c>
      <c r="M2437" s="24">
        <v>6.57</v>
      </c>
      <c r="N2437" s="16" t="s">
        <v>495</v>
      </c>
      <c r="O2437" s="21" t="s">
        <v>600</v>
      </c>
      <c r="P2437" s="16" t="s">
        <v>71</v>
      </c>
      <c r="Q2437" s="21" t="s">
        <v>679</v>
      </c>
      <c r="R2437" s="16" t="s">
        <v>686</v>
      </c>
      <c r="S2437" s="21" t="s">
        <v>591</v>
      </c>
      <c r="T2437" s="20">
        <f>E2437+7</f>
        <v>42533</v>
      </c>
    </row>
    <row r="2438" spans="1:20" x14ac:dyDescent="0.2">
      <c r="A2438" s="16" t="s">
        <v>676</v>
      </c>
      <c r="B2438" s="2">
        <v>5304</v>
      </c>
      <c r="C2438" s="16" t="s">
        <v>598</v>
      </c>
      <c r="D2438" s="16">
        <v>37762</v>
      </c>
      <c r="E2438" s="17">
        <v>42466</v>
      </c>
      <c r="F2438" s="16" t="s">
        <v>582</v>
      </c>
      <c r="G2438" s="16">
        <v>20</v>
      </c>
      <c r="H2438" s="18">
        <f>G2438*L2438</f>
        <v>129.60000000000002</v>
      </c>
      <c r="I2438" s="19">
        <v>0.02</v>
      </c>
      <c r="J2438" s="16" t="s">
        <v>595</v>
      </c>
      <c r="K2438" s="18">
        <v>-60.69</v>
      </c>
      <c r="L2438" s="18">
        <v>6.48</v>
      </c>
      <c r="M2438" s="18">
        <v>6.74</v>
      </c>
      <c r="N2438" s="16" t="s">
        <v>408</v>
      </c>
      <c r="O2438" s="16" t="s">
        <v>600</v>
      </c>
      <c r="P2438" s="16" t="s">
        <v>69</v>
      </c>
      <c r="Q2438" s="16" t="s">
        <v>679</v>
      </c>
      <c r="R2438" s="16" t="s">
        <v>686</v>
      </c>
      <c r="S2438" s="16" t="s">
        <v>591</v>
      </c>
      <c r="T2438" s="20">
        <f>E2438+7</f>
        <v>42473</v>
      </c>
    </row>
    <row r="2439" spans="1:20" x14ac:dyDescent="0.2">
      <c r="A2439" s="16" t="s">
        <v>676</v>
      </c>
      <c r="B2439" s="2">
        <v>6864</v>
      </c>
      <c r="C2439" s="21" t="s">
        <v>598</v>
      </c>
      <c r="D2439" s="16">
        <v>48902</v>
      </c>
      <c r="E2439" s="22">
        <v>42605</v>
      </c>
      <c r="F2439" s="16" t="s">
        <v>582</v>
      </c>
      <c r="G2439" s="21">
        <v>7</v>
      </c>
      <c r="H2439" s="18">
        <f>G2439*L2439</f>
        <v>45.36</v>
      </c>
      <c r="I2439" s="23">
        <v>0.01</v>
      </c>
      <c r="J2439" s="16" t="s">
        <v>595</v>
      </c>
      <c r="K2439" s="24">
        <v>-28.88</v>
      </c>
      <c r="L2439" s="18">
        <v>6.48</v>
      </c>
      <c r="M2439" s="24">
        <v>7.49</v>
      </c>
      <c r="N2439" s="16" t="s">
        <v>637</v>
      </c>
      <c r="O2439" s="21" t="s">
        <v>606</v>
      </c>
      <c r="P2439" s="16" t="s">
        <v>71</v>
      </c>
      <c r="Q2439" s="21" t="s">
        <v>679</v>
      </c>
      <c r="R2439" s="16" t="s">
        <v>686</v>
      </c>
      <c r="S2439" s="21" t="s">
        <v>591</v>
      </c>
      <c r="T2439" s="20">
        <f>E2439+7</f>
        <v>42612</v>
      </c>
    </row>
    <row r="2440" spans="1:20" x14ac:dyDescent="0.2">
      <c r="A2440" s="16" t="s">
        <v>676</v>
      </c>
      <c r="B2440" s="4">
        <v>5092</v>
      </c>
      <c r="C2440" s="16" t="s">
        <v>598</v>
      </c>
      <c r="D2440" s="16">
        <v>36293</v>
      </c>
      <c r="E2440" s="17">
        <v>41942</v>
      </c>
      <c r="F2440" s="16" t="s">
        <v>582</v>
      </c>
      <c r="G2440" s="16">
        <v>25</v>
      </c>
      <c r="H2440" s="18">
        <f>G2440*L2440</f>
        <v>162</v>
      </c>
      <c r="I2440" s="19">
        <v>0.09</v>
      </c>
      <c r="J2440" s="16" t="s">
        <v>594</v>
      </c>
      <c r="K2440" s="18">
        <v>-94.79</v>
      </c>
      <c r="L2440" s="18">
        <v>6.48</v>
      </c>
      <c r="M2440" s="18">
        <v>7.49</v>
      </c>
      <c r="N2440" s="16" t="s">
        <v>293</v>
      </c>
      <c r="O2440" s="16" t="s">
        <v>600</v>
      </c>
      <c r="P2440" s="16" t="s">
        <v>69</v>
      </c>
      <c r="Q2440" s="16" t="s">
        <v>679</v>
      </c>
      <c r="R2440" s="16" t="s">
        <v>686</v>
      </c>
      <c r="S2440" s="16" t="s">
        <v>591</v>
      </c>
      <c r="T2440" s="20">
        <f>E2440+7</f>
        <v>41949</v>
      </c>
    </row>
    <row r="2441" spans="1:20" x14ac:dyDescent="0.2">
      <c r="A2441" s="16" t="s">
        <v>676</v>
      </c>
      <c r="B2441" s="2">
        <v>4140</v>
      </c>
      <c r="C2441" s="21" t="s">
        <v>598</v>
      </c>
      <c r="D2441" s="16">
        <v>29383</v>
      </c>
      <c r="E2441" s="22">
        <v>42265</v>
      </c>
      <c r="F2441" s="16" t="s">
        <v>582</v>
      </c>
      <c r="G2441" s="21">
        <v>28</v>
      </c>
      <c r="H2441" s="18">
        <f>G2441*L2441</f>
        <v>181.44</v>
      </c>
      <c r="I2441" s="23">
        <v>0.04</v>
      </c>
      <c r="J2441" s="16" t="s">
        <v>595</v>
      </c>
      <c r="K2441" s="24">
        <v>-129.41999999999999</v>
      </c>
      <c r="L2441" s="18">
        <v>6.48</v>
      </c>
      <c r="M2441" s="24">
        <v>8.73</v>
      </c>
      <c r="N2441" s="16" t="s">
        <v>1</v>
      </c>
      <c r="O2441" s="21" t="s">
        <v>606</v>
      </c>
      <c r="P2441" s="16" t="s">
        <v>71</v>
      </c>
      <c r="Q2441" s="21" t="s">
        <v>679</v>
      </c>
      <c r="R2441" s="16" t="s">
        <v>686</v>
      </c>
      <c r="S2441" s="21" t="s">
        <v>591</v>
      </c>
      <c r="T2441" s="20">
        <f>E2441+7</f>
        <v>42272</v>
      </c>
    </row>
    <row r="2442" spans="1:20" x14ac:dyDescent="0.2">
      <c r="A2442" s="16" t="s">
        <v>676</v>
      </c>
      <c r="B2442" s="2">
        <v>4500</v>
      </c>
      <c r="C2442" s="16" t="s">
        <v>598</v>
      </c>
      <c r="D2442" s="16">
        <v>32036</v>
      </c>
      <c r="E2442" s="17">
        <v>42221</v>
      </c>
      <c r="F2442" s="16" t="s">
        <v>582</v>
      </c>
      <c r="G2442" s="16">
        <v>25</v>
      </c>
      <c r="H2442" s="18">
        <f>G2442*L2442</f>
        <v>374.25</v>
      </c>
      <c r="I2442" s="19">
        <v>7.0000000000000007E-2</v>
      </c>
      <c r="J2442" s="16" t="s">
        <v>595</v>
      </c>
      <c r="K2442" s="18">
        <v>-68.489999999999995</v>
      </c>
      <c r="L2442" s="18">
        <v>14.97</v>
      </c>
      <c r="M2442" s="18">
        <v>7.51</v>
      </c>
      <c r="N2442" s="16" t="s">
        <v>317</v>
      </c>
      <c r="O2442" s="16" t="s">
        <v>600</v>
      </c>
      <c r="P2442" s="16" t="s">
        <v>71</v>
      </c>
      <c r="Q2442" s="16" t="s">
        <v>679</v>
      </c>
      <c r="R2442" s="16" t="s">
        <v>692</v>
      </c>
      <c r="S2442" s="16" t="s">
        <v>591</v>
      </c>
      <c r="T2442" s="20">
        <f>E2442+7</f>
        <v>42228</v>
      </c>
    </row>
    <row r="2443" spans="1:20" x14ac:dyDescent="0.2">
      <c r="A2443" s="16" t="s">
        <v>676</v>
      </c>
      <c r="B2443" s="4">
        <v>6923</v>
      </c>
      <c r="C2443" s="21" t="s">
        <v>598</v>
      </c>
      <c r="D2443" s="16">
        <v>49380</v>
      </c>
      <c r="E2443" s="22">
        <v>42433</v>
      </c>
      <c r="F2443" s="16" t="s">
        <v>582</v>
      </c>
      <c r="G2443" s="21">
        <v>11</v>
      </c>
      <c r="H2443" s="18">
        <f>G2443*L2443</f>
        <v>21318.22</v>
      </c>
      <c r="I2443" s="23">
        <v>0.02</v>
      </c>
      <c r="J2443" s="16" t="s">
        <v>595</v>
      </c>
      <c r="K2443" s="24">
        <v>6138.48</v>
      </c>
      <c r="L2443" s="18">
        <v>1938.02</v>
      </c>
      <c r="M2443" s="24">
        <v>13.99</v>
      </c>
      <c r="N2443" s="16" t="s">
        <v>138</v>
      </c>
      <c r="O2443" s="21" t="s">
        <v>606</v>
      </c>
      <c r="P2443" s="16" t="s">
        <v>70</v>
      </c>
      <c r="Q2443" s="21" t="s">
        <v>681</v>
      </c>
      <c r="R2443" s="16" t="s">
        <v>694</v>
      </c>
      <c r="S2443" s="21" t="s">
        <v>590</v>
      </c>
      <c r="T2443" s="20">
        <f>E2443+7</f>
        <v>42440</v>
      </c>
    </row>
    <row r="2444" spans="1:20" x14ac:dyDescent="0.2">
      <c r="A2444" s="16" t="s">
        <v>676</v>
      </c>
      <c r="B2444" s="2">
        <v>7029</v>
      </c>
      <c r="C2444" s="16" t="s">
        <v>598</v>
      </c>
      <c r="D2444" s="16">
        <v>50148</v>
      </c>
      <c r="E2444" s="17">
        <v>42340</v>
      </c>
      <c r="F2444" s="16" t="s">
        <v>582</v>
      </c>
      <c r="G2444" s="16">
        <v>9</v>
      </c>
      <c r="H2444" s="18">
        <f>G2444*L2444</f>
        <v>17442.18</v>
      </c>
      <c r="I2444" s="19">
        <v>0</v>
      </c>
      <c r="J2444" s="16" t="s">
        <v>595</v>
      </c>
      <c r="K2444" s="18">
        <v>3459.43</v>
      </c>
      <c r="L2444" s="18">
        <v>1938.02</v>
      </c>
      <c r="M2444" s="18">
        <v>13.99</v>
      </c>
      <c r="N2444" s="16" t="s">
        <v>557</v>
      </c>
      <c r="O2444" s="16" t="s">
        <v>600</v>
      </c>
      <c r="P2444" s="16" t="s">
        <v>70</v>
      </c>
      <c r="Q2444" s="16" t="s">
        <v>681</v>
      </c>
      <c r="R2444" s="16" t="s">
        <v>694</v>
      </c>
      <c r="S2444" s="16" t="s">
        <v>590</v>
      </c>
      <c r="T2444" s="20">
        <f>E2444+7</f>
        <v>42347</v>
      </c>
    </row>
    <row r="2445" spans="1:20" x14ac:dyDescent="0.2">
      <c r="A2445" s="16" t="s">
        <v>676</v>
      </c>
      <c r="B2445" s="4">
        <v>6412</v>
      </c>
      <c r="C2445" s="21" t="s">
        <v>598</v>
      </c>
      <c r="D2445" s="16">
        <v>45571</v>
      </c>
      <c r="E2445" s="22">
        <v>42575</v>
      </c>
      <c r="F2445" s="16" t="s">
        <v>582</v>
      </c>
      <c r="G2445" s="21">
        <v>43</v>
      </c>
      <c r="H2445" s="18">
        <f>G2445*L2445</f>
        <v>525.03000000000009</v>
      </c>
      <c r="I2445" s="23">
        <v>0.05</v>
      </c>
      <c r="J2445" s="16" t="s">
        <v>595</v>
      </c>
      <c r="K2445" s="24">
        <v>-7.24</v>
      </c>
      <c r="L2445" s="18">
        <v>12.21</v>
      </c>
      <c r="M2445" s="24">
        <v>4.8099999999999996</v>
      </c>
      <c r="N2445" s="16" t="s">
        <v>432</v>
      </c>
      <c r="O2445" s="21" t="s">
        <v>600</v>
      </c>
      <c r="P2445" s="16" t="s">
        <v>70</v>
      </c>
      <c r="Q2445" s="21" t="s">
        <v>679</v>
      </c>
      <c r="R2445" s="16" t="s">
        <v>692</v>
      </c>
      <c r="S2445" s="21" t="s">
        <v>591</v>
      </c>
      <c r="T2445" s="20">
        <f>E2445+7</f>
        <v>42582</v>
      </c>
    </row>
    <row r="2446" spans="1:20" x14ac:dyDescent="0.2">
      <c r="A2446" s="16" t="s">
        <v>676</v>
      </c>
      <c r="B2446" s="2">
        <v>8126</v>
      </c>
      <c r="C2446" s="16" t="s">
        <v>598</v>
      </c>
      <c r="D2446" s="16">
        <v>58084</v>
      </c>
      <c r="E2446" s="17">
        <v>42540</v>
      </c>
      <c r="F2446" s="16" t="s">
        <v>582</v>
      </c>
      <c r="G2446" s="16">
        <v>36</v>
      </c>
      <c r="H2446" s="18">
        <f>G2446*L2446</f>
        <v>262.08</v>
      </c>
      <c r="I2446" s="19">
        <v>0.03</v>
      </c>
      <c r="J2446" s="16" t="s">
        <v>595</v>
      </c>
      <c r="K2446" s="18">
        <v>90.91</v>
      </c>
      <c r="L2446" s="18">
        <v>7.28</v>
      </c>
      <c r="M2446" s="18">
        <v>1.77</v>
      </c>
      <c r="N2446" s="16" t="s">
        <v>636</v>
      </c>
      <c r="O2446" s="16" t="s">
        <v>599</v>
      </c>
      <c r="P2446" s="16" t="s">
        <v>69</v>
      </c>
      <c r="Q2446" s="16" t="s">
        <v>679</v>
      </c>
      <c r="R2446" s="16" t="s">
        <v>686</v>
      </c>
      <c r="S2446" s="16" t="s">
        <v>588</v>
      </c>
      <c r="T2446" s="20">
        <f>E2446+7</f>
        <v>42547</v>
      </c>
    </row>
    <row r="2447" spans="1:20" x14ac:dyDescent="0.2">
      <c r="A2447" s="16" t="s">
        <v>676</v>
      </c>
      <c r="B2447" s="2">
        <v>596</v>
      </c>
      <c r="C2447" s="21" t="s">
        <v>598</v>
      </c>
      <c r="D2447" s="16">
        <v>4069</v>
      </c>
      <c r="E2447" s="22">
        <v>42441</v>
      </c>
      <c r="F2447" s="16" t="s">
        <v>582</v>
      </c>
      <c r="G2447" s="21">
        <v>47</v>
      </c>
      <c r="H2447" s="18">
        <f>G2447*L2447</f>
        <v>130.66</v>
      </c>
      <c r="I2447" s="23">
        <v>0.1</v>
      </c>
      <c r="J2447" s="16" t="s">
        <v>594</v>
      </c>
      <c r="K2447" s="24">
        <v>-2.4</v>
      </c>
      <c r="L2447" s="18">
        <v>2.78</v>
      </c>
      <c r="M2447" s="24">
        <v>1.34</v>
      </c>
      <c r="N2447" s="16" t="s">
        <v>662</v>
      </c>
      <c r="O2447" s="21" t="s">
        <v>607</v>
      </c>
      <c r="P2447" s="16" t="s">
        <v>70</v>
      </c>
      <c r="Q2447" s="21" t="s">
        <v>679</v>
      </c>
      <c r="R2447" s="16" t="s">
        <v>683</v>
      </c>
      <c r="S2447" s="21" t="s">
        <v>588</v>
      </c>
      <c r="T2447" s="20">
        <f>E2447+7</f>
        <v>42448</v>
      </c>
    </row>
    <row r="2448" spans="1:20" x14ac:dyDescent="0.2">
      <c r="A2448" s="16" t="s">
        <v>676</v>
      </c>
      <c r="B2448" s="2">
        <v>4075</v>
      </c>
      <c r="C2448" s="16" t="s">
        <v>598</v>
      </c>
      <c r="D2448" s="16">
        <v>29030</v>
      </c>
      <c r="E2448" s="17">
        <v>42310</v>
      </c>
      <c r="F2448" s="16" t="s">
        <v>582</v>
      </c>
      <c r="G2448" s="16">
        <v>10</v>
      </c>
      <c r="H2448" s="18">
        <f>G2448*L2448</f>
        <v>198.4</v>
      </c>
      <c r="I2448" s="19">
        <v>0.05</v>
      </c>
      <c r="J2448" s="16" t="s">
        <v>595</v>
      </c>
      <c r="K2448" s="18">
        <v>24.6</v>
      </c>
      <c r="L2448" s="18">
        <v>19.84</v>
      </c>
      <c r="M2448" s="18">
        <v>4.0999999999999996</v>
      </c>
      <c r="N2448" s="16" t="s">
        <v>45</v>
      </c>
      <c r="O2448" s="16" t="s">
        <v>600</v>
      </c>
      <c r="P2448" s="16" t="s">
        <v>71</v>
      </c>
      <c r="Q2448" s="16" t="s">
        <v>679</v>
      </c>
      <c r="R2448" s="16" t="s">
        <v>683</v>
      </c>
      <c r="S2448" s="16" t="s">
        <v>588</v>
      </c>
      <c r="T2448" s="20">
        <f>E2448+7</f>
        <v>42317</v>
      </c>
    </row>
    <row r="2449" spans="1:20" x14ac:dyDescent="0.2">
      <c r="A2449" s="16" t="s">
        <v>676</v>
      </c>
      <c r="B2449" s="4">
        <v>1190</v>
      </c>
      <c r="C2449" s="21" t="s">
        <v>598</v>
      </c>
      <c r="D2449" s="16">
        <v>8704</v>
      </c>
      <c r="E2449" s="22">
        <v>42124</v>
      </c>
      <c r="F2449" s="16" t="s">
        <v>582</v>
      </c>
      <c r="G2449" s="21">
        <v>38</v>
      </c>
      <c r="H2449" s="18">
        <f>G2449*L2449</f>
        <v>83.98</v>
      </c>
      <c r="I2449" s="23">
        <v>0.08</v>
      </c>
      <c r="J2449" s="16" t="s">
        <v>595</v>
      </c>
      <c r="K2449" s="24">
        <v>5.48</v>
      </c>
      <c r="L2449" s="18">
        <v>2.21</v>
      </c>
      <c r="M2449" s="24">
        <v>1</v>
      </c>
      <c r="N2449" s="16" t="s">
        <v>639</v>
      </c>
      <c r="O2449" s="21" t="s">
        <v>599</v>
      </c>
      <c r="P2449" s="16" t="s">
        <v>68</v>
      </c>
      <c r="Q2449" s="21" t="s">
        <v>679</v>
      </c>
      <c r="R2449" s="16" t="s">
        <v>683</v>
      </c>
      <c r="S2449" s="21" t="s">
        <v>588</v>
      </c>
      <c r="T2449" s="20">
        <f>E2449+7</f>
        <v>42131</v>
      </c>
    </row>
    <row r="2450" spans="1:20" x14ac:dyDescent="0.2">
      <c r="A2450" s="16" t="s">
        <v>676</v>
      </c>
      <c r="B2450" s="2">
        <v>4482</v>
      </c>
      <c r="C2450" s="16" t="s">
        <v>598</v>
      </c>
      <c r="D2450" s="16">
        <v>31878</v>
      </c>
      <c r="E2450" s="17">
        <v>42295</v>
      </c>
      <c r="F2450" s="16" t="s">
        <v>582</v>
      </c>
      <c r="G2450" s="16">
        <v>42</v>
      </c>
      <c r="H2450" s="18">
        <f>G2450*L2450</f>
        <v>6551.58</v>
      </c>
      <c r="I2450" s="19">
        <v>0.01</v>
      </c>
      <c r="J2450" s="16" t="s">
        <v>595</v>
      </c>
      <c r="K2450" s="18">
        <v>1727.7750000000001</v>
      </c>
      <c r="L2450" s="18">
        <v>155.99</v>
      </c>
      <c r="M2450" s="18">
        <v>8.99</v>
      </c>
      <c r="N2450" s="16" t="s">
        <v>634</v>
      </c>
      <c r="O2450" s="16" t="s">
        <v>599</v>
      </c>
      <c r="P2450" s="16" t="s">
        <v>68</v>
      </c>
      <c r="Q2450" s="16" t="s">
        <v>681</v>
      </c>
      <c r="R2450" s="16" t="s">
        <v>688</v>
      </c>
      <c r="S2450" s="16" t="s">
        <v>591</v>
      </c>
      <c r="T2450" s="20">
        <f>E2450+7</f>
        <v>42302</v>
      </c>
    </row>
    <row r="2451" spans="1:20" x14ac:dyDescent="0.2">
      <c r="A2451" s="16" t="s">
        <v>676</v>
      </c>
      <c r="B2451" s="4">
        <v>6165</v>
      </c>
      <c r="C2451" s="21" t="s">
        <v>598</v>
      </c>
      <c r="D2451" s="16">
        <v>43682</v>
      </c>
      <c r="E2451" s="22">
        <v>42548</v>
      </c>
      <c r="F2451" s="16" t="s">
        <v>582</v>
      </c>
      <c r="G2451" s="21">
        <v>14</v>
      </c>
      <c r="H2451" s="18">
        <f>G2451*L2451</f>
        <v>2183.86</v>
      </c>
      <c r="I2451" s="23">
        <v>0.06</v>
      </c>
      <c r="J2451" s="16" t="s">
        <v>595</v>
      </c>
      <c r="K2451" s="24">
        <v>62.162999999999997</v>
      </c>
      <c r="L2451" s="18">
        <v>155.99</v>
      </c>
      <c r="M2451" s="24">
        <v>8.99</v>
      </c>
      <c r="N2451" s="16" t="s">
        <v>499</v>
      </c>
      <c r="O2451" s="21" t="s">
        <v>606</v>
      </c>
      <c r="P2451" s="16" t="s">
        <v>71</v>
      </c>
      <c r="Q2451" s="21" t="s">
        <v>681</v>
      </c>
      <c r="R2451" s="16" t="s">
        <v>688</v>
      </c>
      <c r="S2451" s="21" t="s">
        <v>591</v>
      </c>
      <c r="T2451" s="20">
        <f>E2451+7</f>
        <v>42555</v>
      </c>
    </row>
    <row r="2452" spans="1:20" x14ac:dyDescent="0.2">
      <c r="A2452" s="16" t="s">
        <v>676</v>
      </c>
      <c r="B2452" s="2">
        <v>1100</v>
      </c>
      <c r="C2452" s="16" t="s">
        <v>598</v>
      </c>
      <c r="D2452" s="16">
        <v>8070</v>
      </c>
      <c r="E2452" s="17">
        <v>42336</v>
      </c>
      <c r="F2452" s="16" t="s">
        <v>582</v>
      </c>
      <c r="G2452" s="16">
        <v>14</v>
      </c>
      <c r="H2452" s="18">
        <f>G2452*L2452</f>
        <v>573.57999999999993</v>
      </c>
      <c r="I2452" s="19">
        <v>0</v>
      </c>
      <c r="J2452" s="16" t="s">
        <v>595</v>
      </c>
      <c r="K2452" s="18">
        <v>76.510000000000005</v>
      </c>
      <c r="L2452" s="18">
        <v>40.97</v>
      </c>
      <c r="M2452" s="18">
        <v>8.99</v>
      </c>
      <c r="N2452" s="16" t="s">
        <v>639</v>
      </c>
      <c r="O2452" s="16" t="s">
        <v>599</v>
      </c>
      <c r="P2452" s="16" t="s">
        <v>68</v>
      </c>
      <c r="Q2452" s="16" t="s">
        <v>679</v>
      </c>
      <c r="R2452" s="16" t="s">
        <v>683</v>
      </c>
      <c r="S2452" s="16" t="s">
        <v>592</v>
      </c>
      <c r="T2452" s="20">
        <f>E2452+7</f>
        <v>42343</v>
      </c>
    </row>
    <row r="2453" spans="1:20" x14ac:dyDescent="0.2">
      <c r="A2453" s="16" t="s">
        <v>676</v>
      </c>
      <c r="B2453" s="2">
        <v>2966</v>
      </c>
      <c r="C2453" s="21" t="s">
        <v>598</v>
      </c>
      <c r="D2453" s="16">
        <v>21444</v>
      </c>
      <c r="E2453" s="22">
        <v>42048</v>
      </c>
      <c r="F2453" s="16" t="s">
        <v>582</v>
      </c>
      <c r="G2453" s="21">
        <v>17</v>
      </c>
      <c r="H2453" s="18">
        <f>G2453*L2453</f>
        <v>35.700000000000003</v>
      </c>
      <c r="I2453" s="23">
        <v>0.09</v>
      </c>
      <c r="J2453" s="16" t="s">
        <v>595</v>
      </c>
      <c r="K2453" s="24">
        <v>-2.29</v>
      </c>
      <c r="L2453" s="18">
        <v>2.1</v>
      </c>
      <c r="M2453" s="24">
        <v>0.7</v>
      </c>
      <c r="N2453" s="16" t="s">
        <v>43</v>
      </c>
      <c r="O2453" s="21" t="s">
        <v>606</v>
      </c>
      <c r="P2453" s="16" t="s">
        <v>71</v>
      </c>
      <c r="Q2453" s="21" t="s">
        <v>679</v>
      </c>
      <c r="R2453" s="16" t="s">
        <v>683</v>
      </c>
      <c r="S2453" s="21" t="s">
        <v>588</v>
      </c>
      <c r="T2453" s="20">
        <f>E2453+7</f>
        <v>42055</v>
      </c>
    </row>
    <row r="2454" spans="1:20" x14ac:dyDescent="0.2">
      <c r="A2454" s="16" t="s">
        <v>676</v>
      </c>
      <c r="B2454" s="2">
        <v>5952</v>
      </c>
      <c r="C2454" s="16" t="s">
        <v>598</v>
      </c>
      <c r="D2454" s="16">
        <v>42243</v>
      </c>
      <c r="E2454" s="17">
        <v>42379</v>
      </c>
      <c r="F2454" s="16" t="s">
        <v>582</v>
      </c>
      <c r="G2454" s="16">
        <v>42</v>
      </c>
      <c r="H2454" s="18">
        <f>G2454*L2454</f>
        <v>1823.2199999999998</v>
      </c>
      <c r="I2454" s="19">
        <v>0.02</v>
      </c>
      <c r="J2454" s="16" t="s">
        <v>595</v>
      </c>
      <c r="K2454" s="18">
        <v>809.7355</v>
      </c>
      <c r="L2454" s="18">
        <v>43.41</v>
      </c>
      <c r="M2454" s="18">
        <v>2.99</v>
      </c>
      <c r="N2454" s="16" t="s">
        <v>91</v>
      </c>
      <c r="O2454" s="16" t="s">
        <v>606</v>
      </c>
      <c r="P2454" s="16" t="s">
        <v>69</v>
      </c>
      <c r="Q2454" s="16" t="s">
        <v>679</v>
      </c>
      <c r="R2454" s="16" t="s">
        <v>691</v>
      </c>
      <c r="S2454" s="16" t="s">
        <v>591</v>
      </c>
      <c r="T2454" s="20">
        <f>E2454+7</f>
        <v>42386</v>
      </c>
    </row>
    <row r="2455" spans="1:20" x14ac:dyDescent="0.2">
      <c r="A2455" s="16" t="s">
        <v>676</v>
      </c>
      <c r="B2455" s="2">
        <v>2842</v>
      </c>
      <c r="C2455" s="21" t="s">
        <v>598</v>
      </c>
      <c r="D2455" s="16">
        <v>20482</v>
      </c>
      <c r="E2455" s="22">
        <v>42142</v>
      </c>
      <c r="F2455" s="16" t="s">
        <v>582</v>
      </c>
      <c r="G2455" s="21">
        <v>38</v>
      </c>
      <c r="H2455" s="18">
        <f>G2455*L2455</f>
        <v>4597.24</v>
      </c>
      <c r="I2455" s="23">
        <v>0.04</v>
      </c>
      <c r="J2455" s="16" t="s">
        <v>593</v>
      </c>
      <c r="K2455" s="24">
        <v>-1143.1500000000001</v>
      </c>
      <c r="L2455" s="18">
        <v>120.98</v>
      </c>
      <c r="M2455" s="24">
        <v>60.19</v>
      </c>
      <c r="N2455" s="16" t="s">
        <v>62</v>
      </c>
      <c r="O2455" s="21" t="s">
        <v>600</v>
      </c>
      <c r="P2455" s="16" t="s">
        <v>69</v>
      </c>
      <c r="Q2455" s="21" t="s">
        <v>680</v>
      </c>
      <c r="R2455" s="16" t="s">
        <v>695</v>
      </c>
      <c r="S2455" s="21" t="s">
        <v>587</v>
      </c>
      <c r="T2455" s="20">
        <f>E2455+7</f>
        <v>42149</v>
      </c>
    </row>
    <row r="2456" spans="1:20" x14ac:dyDescent="0.2">
      <c r="A2456" s="16" t="s">
        <v>676</v>
      </c>
      <c r="B2456" s="4">
        <v>1432</v>
      </c>
      <c r="C2456" s="16" t="s">
        <v>598</v>
      </c>
      <c r="D2456" s="16">
        <v>10342</v>
      </c>
      <c r="E2456" s="17">
        <v>42269</v>
      </c>
      <c r="F2456" s="16" t="s">
        <v>582</v>
      </c>
      <c r="G2456" s="16">
        <v>45</v>
      </c>
      <c r="H2456" s="18">
        <f>G2456*L2456</f>
        <v>5174.1000000000004</v>
      </c>
      <c r="I2456" s="19">
        <v>0.01</v>
      </c>
      <c r="J2456" s="16" t="s">
        <v>593</v>
      </c>
      <c r="K2456" s="18">
        <v>-1623.6</v>
      </c>
      <c r="L2456" s="18">
        <v>114.98</v>
      </c>
      <c r="M2456" s="18">
        <v>58.72</v>
      </c>
      <c r="N2456" s="16" t="s">
        <v>636</v>
      </c>
      <c r="O2456" s="16" t="s">
        <v>599</v>
      </c>
      <c r="P2456" s="16" t="s">
        <v>70</v>
      </c>
      <c r="Q2456" s="16" t="s">
        <v>680</v>
      </c>
      <c r="R2456" s="16" t="s">
        <v>695</v>
      </c>
      <c r="S2456" s="16" t="s">
        <v>587</v>
      </c>
      <c r="T2456" s="20">
        <f>E2456+7</f>
        <v>42276</v>
      </c>
    </row>
    <row r="2457" spans="1:20" x14ac:dyDescent="0.2">
      <c r="A2457" s="16" t="s">
        <v>676</v>
      </c>
      <c r="B2457" s="4">
        <v>3860</v>
      </c>
      <c r="C2457" s="21" t="s">
        <v>598</v>
      </c>
      <c r="D2457" s="16">
        <v>27553</v>
      </c>
      <c r="E2457" s="22">
        <v>42167</v>
      </c>
      <c r="F2457" s="16" t="s">
        <v>582</v>
      </c>
      <c r="G2457" s="21">
        <v>48</v>
      </c>
      <c r="H2457" s="18">
        <f>G2457*L2457</f>
        <v>17807.04</v>
      </c>
      <c r="I2457" s="23">
        <v>0.03</v>
      </c>
      <c r="J2457" s="16" t="s">
        <v>593</v>
      </c>
      <c r="K2457" s="24">
        <v>1166.93</v>
      </c>
      <c r="L2457" s="18">
        <v>370.98</v>
      </c>
      <c r="M2457" s="24">
        <v>99</v>
      </c>
      <c r="N2457" s="16" t="s">
        <v>117</v>
      </c>
      <c r="O2457" s="21" t="s">
        <v>600</v>
      </c>
      <c r="P2457" s="16" t="s">
        <v>71</v>
      </c>
      <c r="Q2457" s="21" t="s">
        <v>679</v>
      </c>
      <c r="R2457" s="16" t="s">
        <v>692</v>
      </c>
      <c r="S2457" s="21" t="s">
        <v>72</v>
      </c>
      <c r="T2457" s="20">
        <f>E2457+7</f>
        <v>42174</v>
      </c>
    </row>
    <row r="2458" spans="1:20" x14ac:dyDescent="0.2">
      <c r="A2458" s="16" t="s">
        <v>676</v>
      </c>
      <c r="B2458" s="2">
        <v>2876</v>
      </c>
      <c r="C2458" s="16" t="s">
        <v>598</v>
      </c>
      <c r="D2458" s="16">
        <v>20737</v>
      </c>
      <c r="E2458" s="17">
        <v>42302</v>
      </c>
      <c r="F2458" s="16" t="s">
        <v>582</v>
      </c>
      <c r="G2458" s="16">
        <v>10</v>
      </c>
      <c r="H2458" s="18">
        <f>G2458*L2458</f>
        <v>1409.8</v>
      </c>
      <c r="I2458" s="19">
        <v>0.08</v>
      </c>
      <c r="J2458" s="16" t="s">
        <v>593</v>
      </c>
      <c r="K2458" s="18">
        <v>-317.48</v>
      </c>
      <c r="L2458" s="18">
        <v>140.97999999999999</v>
      </c>
      <c r="M2458" s="18">
        <v>36.090000000000003</v>
      </c>
      <c r="N2458" s="16" t="s">
        <v>661</v>
      </c>
      <c r="O2458" s="16" t="s">
        <v>599</v>
      </c>
      <c r="P2458" s="16" t="s">
        <v>68</v>
      </c>
      <c r="Q2458" s="16" t="s">
        <v>680</v>
      </c>
      <c r="R2458" s="16" t="s">
        <v>695</v>
      </c>
      <c r="S2458" s="16" t="s">
        <v>587</v>
      </c>
      <c r="T2458" s="20">
        <f>E2458+7</f>
        <v>42309</v>
      </c>
    </row>
    <row r="2459" spans="1:20" x14ac:dyDescent="0.2">
      <c r="A2459" s="16" t="s">
        <v>676</v>
      </c>
      <c r="B2459" s="4">
        <v>7553</v>
      </c>
      <c r="C2459" s="21" t="s">
        <v>598</v>
      </c>
      <c r="D2459" s="16">
        <v>54051</v>
      </c>
      <c r="E2459" s="22">
        <v>42166</v>
      </c>
      <c r="F2459" s="16" t="s">
        <v>582</v>
      </c>
      <c r="G2459" s="21">
        <v>23</v>
      </c>
      <c r="H2459" s="18">
        <f>G2459*L2459</f>
        <v>3242.54</v>
      </c>
      <c r="I2459" s="23">
        <v>0.05</v>
      </c>
      <c r="J2459" s="16" t="s">
        <v>593</v>
      </c>
      <c r="K2459" s="24">
        <v>-307.45999999999998</v>
      </c>
      <c r="L2459" s="18">
        <v>140.97999999999999</v>
      </c>
      <c r="M2459" s="24">
        <v>36.090000000000003</v>
      </c>
      <c r="N2459" s="16" t="s">
        <v>661</v>
      </c>
      <c r="O2459" s="21" t="s">
        <v>599</v>
      </c>
      <c r="P2459" s="16" t="s">
        <v>71</v>
      </c>
      <c r="Q2459" s="21" t="s">
        <v>680</v>
      </c>
      <c r="R2459" s="16" t="s">
        <v>695</v>
      </c>
      <c r="S2459" s="21" t="s">
        <v>587</v>
      </c>
      <c r="T2459" s="20">
        <f>E2459+7</f>
        <v>42173</v>
      </c>
    </row>
    <row r="2460" spans="1:20" x14ac:dyDescent="0.2">
      <c r="A2460" s="16" t="s">
        <v>676</v>
      </c>
      <c r="B2460" s="2">
        <v>2137</v>
      </c>
      <c r="C2460" s="16" t="s">
        <v>598</v>
      </c>
      <c r="D2460" s="16">
        <v>15264</v>
      </c>
      <c r="E2460" s="17">
        <v>42264</v>
      </c>
      <c r="F2460" s="16" t="s">
        <v>582</v>
      </c>
      <c r="G2460" s="16">
        <v>13</v>
      </c>
      <c r="H2460" s="18">
        <f>G2460*L2460</f>
        <v>95.03</v>
      </c>
      <c r="I2460" s="19">
        <v>7.0000000000000007E-2</v>
      </c>
      <c r="J2460" s="16" t="s">
        <v>595</v>
      </c>
      <c r="K2460" s="18">
        <v>33.049999999999997</v>
      </c>
      <c r="L2460" s="18">
        <v>7.31</v>
      </c>
      <c r="M2460" s="18">
        <v>0.49</v>
      </c>
      <c r="N2460" s="16" t="s">
        <v>190</v>
      </c>
      <c r="O2460" s="16" t="s">
        <v>600</v>
      </c>
      <c r="P2460" s="16" t="s">
        <v>68</v>
      </c>
      <c r="Q2460" s="16" t="s">
        <v>679</v>
      </c>
      <c r="R2460" s="16" t="s">
        <v>698</v>
      </c>
      <c r="S2460" s="16" t="s">
        <v>591</v>
      </c>
      <c r="T2460" s="20">
        <f>E2460+7</f>
        <v>42271</v>
      </c>
    </row>
    <row r="2461" spans="1:20" x14ac:dyDescent="0.2">
      <c r="A2461" s="16" t="s">
        <v>676</v>
      </c>
      <c r="B2461" s="2">
        <v>8125</v>
      </c>
      <c r="C2461" s="21" t="s">
        <v>598</v>
      </c>
      <c r="D2461" s="16">
        <v>58084</v>
      </c>
      <c r="E2461" s="22">
        <v>42540</v>
      </c>
      <c r="F2461" s="16" t="s">
        <v>582</v>
      </c>
      <c r="G2461" s="21">
        <v>3</v>
      </c>
      <c r="H2461" s="18">
        <f>G2461*L2461</f>
        <v>21.93</v>
      </c>
      <c r="I2461" s="23">
        <v>0.09</v>
      </c>
      <c r="J2461" s="16" t="s">
        <v>595</v>
      </c>
      <c r="K2461" s="24">
        <v>-2.87</v>
      </c>
      <c r="L2461" s="18">
        <v>7.31</v>
      </c>
      <c r="M2461" s="24">
        <v>0.49</v>
      </c>
      <c r="N2461" s="16" t="s">
        <v>172</v>
      </c>
      <c r="O2461" s="21" t="s">
        <v>606</v>
      </c>
      <c r="P2461" s="16" t="s">
        <v>69</v>
      </c>
      <c r="Q2461" s="21" t="s">
        <v>679</v>
      </c>
      <c r="R2461" s="16" t="s">
        <v>698</v>
      </c>
      <c r="S2461" s="21" t="s">
        <v>591</v>
      </c>
      <c r="T2461" s="20">
        <f>E2461+7</f>
        <v>42547</v>
      </c>
    </row>
    <row r="2462" spans="1:20" x14ac:dyDescent="0.2">
      <c r="A2462" s="16" t="s">
        <v>676</v>
      </c>
      <c r="B2462" s="4">
        <v>858</v>
      </c>
      <c r="C2462" s="16" t="s">
        <v>598</v>
      </c>
      <c r="D2462" s="16">
        <v>6148</v>
      </c>
      <c r="E2462" s="17">
        <v>42301</v>
      </c>
      <c r="F2462" s="16" t="s">
        <v>582</v>
      </c>
      <c r="G2462" s="16">
        <v>18</v>
      </c>
      <c r="H2462" s="18">
        <f>G2462*L2462</f>
        <v>365.04</v>
      </c>
      <c r="I2462" s="19">
        <v>0.05</v>
      </c>
      <c r="J2462" s="16" t="s">
        <v>594</v>
      </c>
      <c r="K2462" s="18">
        <v>116.37</v>
      </c>
      <c r="L2462" s="18">
        <v>20.28</v>
      </c>
      <c r="M2462" s="18">
        <v>6.68</v>
      </c>
      <c r="N2462" s="16" t="s">
        <v>630</v>
      </c>
      <c r="O2462" s="16" t="s">
        <v>607</v>
      </c>
      <c r="P2462" s="16" t="s">
        <v>69</v>
      </c>
      <c r="Q2462" s="16" t="s">
        <v>680</v>
      </c>
      <c r="R2462" s="16" t="s">
        <v>687</v>
      </c>
      <c r="S2462" s="16" t="s">
        <v>591</v>
      </c>
      <c r="T2462" s="20">
        <f>E2462+7</f>
        <v>42308</v>
      </c>
    </row>
    <row r="2463" spans="1:20" x14ac:dyDescent="0.2">
      <c r="A2463" s="16" t="s">
        <v>676</v>
      </c>
      <c r="B2463" s="4">
        <v>6755</v>
      </c>
      <c r="C2463" s="21" t="s">
        <v>598</v>
      </c>
      <c r="D2463" s="16">
        <v>48128</v>
      </c>
      <c r="E2463" s="22">
        <v>42410</v>
      </c>
      <c r="F2463" s="16" t="s">
        <v>582</v>
      </c>
      <c r="G2463" s="21">
        <v>5</v>
      </c>
      <c r="H2463" s="18">
        <f>G2463*L2463</f>
        <v>2499.9499999999998</v>
      </c>
      <c r="I2463" s="23">
        <v>0.03</v>
      </c>
      <c r="J2463" s="16" t="s">
        <v>594</v>
      </c>
      <c r="K2463" s="24">
        <v>-921.94</v>
      </c>
      <c r="L2463" s="18">
        <v>499.99</v>
      </c>
      <c r="M2463" s="24">
        <v>24.49</v>
      </c>
      <c r="N2463" s="16" t="s">
        <v>629</v>
      </c>
      <c r="O2463" s="21" t="s">
        <v>607</v>
      </c>
      <c r="P2463" s="16" t="s">
        <v>70</v>
      </c>
      <c r="Q2463" s="21" t="s">
        <v>681</v>
      </c>
      <c r="R2463" s="16" t="s">
        <v>697</v>
      </c>
      <c r="S2463" s="21" t="s">
        <v>589</v>
      </c>
      <c r="T2463" s="20">
        <f>E2463+7</f>
        <v>42417</v>
      </c>
    </row>
    <row r="2464" spans="1:20" x14ac:dyDescent="0.2">
      <c r="A2464" s="16" t="s">
        <v>676</v>
      </c>
      <c r="B2464" s="4">
        <v>156</v>
      </c>
      <c r="C2464" s="16" t="s">
        <v>598</v>
      </c>
      <c r="D2464" s="16">
        <v>967</v>
      </c>
      <c r="E2464" s="17">
        <v>42480</v>
      </c>
      <c r="F2464" s="16" t="s">
        <v>582</v>
      </c>
      <c r="G2464" s="16">
        <v>6</v>
      </c>
      <c r="H2464" s="18">
        <f>G2464*L2464</f>
        <v>83.94</v>
      </c>
      <c r="I2464" s="19">
        <v>0.03</v>
      </c>
      <c r="J2464" s="16" t="s">
        <v>595</v>
      </c>
      <c r="K2464" s="18">
        <v>-37.584000000000003</v>
      </c>
      <c r="L2464" s="18">
        <v>13.99</v>
      </c>
      <c r="M2464" s="18">
        <v>7.51</v>
      </c>
      <c r="N2464" s="16" t="s">
        <v>483</v>
      </c>
      <c r="O2464" s="16" t="s">
        <v>600</v>
      </c>
      <c r="P2464" s="16" t="s">
        <v>70</v>
      </c>
      <c r="Q2464" s="16" t="s">
        <v>681</v>
      </c>
      <c r="R2464" s="16" t="s">
        <v>694</v>
      </c>
      <c r="S2464" s="16" t="s">
        <v>590</v>
      </c>
      <c r="T2464" s="20">
        <f>E2464+7</f>
        <v>42487</v>
      </c>
    </row>
    <row r="2465" spans="1:20" x14ac:dyDescent="0.2">
      <c r="A2465" s="16" t="s">
        <v>676</v>
      </c>
      <c r="B2465" s="4">
        <v>586</v>
      </c>
      <c r="C2465" s="21" t="s">
        <v>598</v>
      </c>
      <c r="D2465" s="16">
        <v>4006</v>
      </c>
      <c r="E2465" s="22">
        <v>41946</v>
      </c>
      <c r="F2465" s="16" t="s">
        <v>582</v>
      </c>
      <c r="G2465" s="21">
        <v>38</v>
      </c>
      <c r="H2465" s="18">
        <f>G2465*L2465</f>
        <v>1441.7199999999998</v>
      </c>
      <c r="I2465" s="23">
        <v>0.06</v>
      </c>
      <c r="J2465" s="16" t="s">
        <v>595</v>
      </c>
      <c r="K2465" s="24">
        <v>624.84</v>
      </c>
      <c r="L2465" s="18">
        <v>37.94</v>
      </c>
      <c r="M2465" s="24">
        <v>5.08</v>
      </c>
      <c r="N2465" s="16" t="s">
        <v>623</v>
      </c>
      <c r="O2465" s="21" t="s">
        <v>607</v>
      </c>
      <c r="P2465" s="16" t="s">
        <v>71</v>
      </c>
      <c r="Q2465" s="21" t="s">
        <v>679</v>
      </c>
      <c r="R2465" s="16" t="s">
        <v>686</v>
      </c>
      <c r="S2465" s="21" t="s">
        <v>588</v>
      </c>
      <c r="T2465" s="20">
        <f>E2465+7</f>
        <v>41953</v>
      </c>
    </row>
    <row r="2466" spans="1:20" x14ac:dyDescent="0.2">
      <c r="A2466" s="16" t="s">
        <v>676</v>
      </c>
      <c r="B2466" s="2">
        <v>6320</v>
      </c>
      <c r="C2466" s="16" t="s">
        <v>598</v>
      </c>
      <c r="D2466" s="16">
        <v>44737</v>
      </c>
      <c r="E2466" s="17">
        <v>42632</v>
      </c>
      <c r="F2466" s="16" t="s">
        <v>582</v>
      </c>
      <c r="G2466" s="16">
        <v>11</v>
      </c>
      <c r="H2466" s="18">
        <f>G2466*L2466</f>
        <v>711.15000000000009</v>
      </c>
      <c r="I2466" s="19">
        <v>0.02</v>
      </c>
      <c r="J2466" s="16" t="s">
        <v>595</v>
      </c>
      <c r="K2466" s="18">
        <v>-309.48</v>
      </c>
      <c r="L2466" s="18">
        <v>64.650000000000006</v>
      </c>
      <c r="M2466" s="18">
        <v>35</v>
      </c>
      <c r="N2466" s="16" t="s">
        <v>328</v>
      </c>
      <c r="O2466" s="16" t="s">
        <v>600</v>
      </c>
      <c r="P2466" s="16" t="s">
        <v>68</v>
      </c>
      <c r="Q2466" s="16" t="s">
        <v>679</v>
      </c>
      <c r="R2466" s="16" t="s">
        <v>692</v>
      </c>
      <c r="S2466" s="16" t="s">
        <v>589</v>
      </c>
      <c r="T2466" s="20">
        <f>E2466+7</f>
        <v>42639</v>
      </c>
    </row>
    <row r="2467" spans="1:20" x14ac:dyDescent="0.2">
      <c r="A2467" s="16" t="s">
        <v>676</v>
      </c>
      <c r="B2467" s="2">
        <v>7046</v>
      </c>
      <c r="C2467" s="21" t="s">
        <v>598</v>
      </c>
      <c r="D2467" s="16">
        <v>50306</v>
      </c>
      <c r="E2467" s="22">
        <v>42083</v>
      </c>
      <c r="F2467" s="16" t="s">
        <v>582</v>
      </c>
      <c r="G2467" s="21">
        <v>34</v>
      </c>
      <c r="H2467" s="18">
        <f>G2467*L2467</f>
        <v>2175.3199999999997</v>
      </c>
      <c r="I2467" s="23">
        <v>0.09</v>
      </c>
      <c r="J2467" s="16" t="s">
        <v>595</v>
      </c>
      <c r="K2467" s="24">
        <v>564.06849999999997</v>
      </c>
      <c r="L2467" s="18">
        <v>63.98</v>
      </c>
      <c r="M2467" s="24">
        <v>11.55</v>
      </c>
      <c r="N2467" s="16" t="s">
        <v>637</v>
      </c>
      <c r="O2467" s="21" t="s">
        <v>606</v>
      </c>
      <c r="P2467" s="16" t="s">
        <v>69</v>
      </c>
      <c r="Q2467" s="21" t="s">
        <v>679</v>
      </c>
      <c r="R2467" s="16" t="s">
        <v>691</v>
      </c>
      <c r="S2467" s="21" t="s">
        <v>591</v>
      </c>
      <c r="T2467" s="20">
        <f>E2467+7</f>
        <v>42090</v>
      </c>
    </row>
    <row r="2468" spans="1:20" x14ac:dyDescent="0.2">
      <c r="A2468" s="16" t="s">
        <v>676</v>
      </c>
      <c r="B2468" s="4">
        <v>7253</v>
      </c>
      <c r="C2468" s="16" t="s">
        <v>598</v>
      </c>
      <c r="D2468" s="16">
        <v>51777</v>
      </c>
      <c r="E2468" s="17">
        <v>41993</v>
      </c>
      <c r="F2468" s="16" t="s">
        <v>582</v>
      </c>
      <c r="G2468" s="16">
        <v>4</v>
      </c>
      <c r="H2468" s="18">
        <f>G2468*L2468</f>
        <v>3587.96</v>
      </c>
      <c r="I2468" s="19">
        <v>0.08</v>
      </c>
      <c r="J2468" s="16" t="s">
        <v>595</v>
      </c>
      <c r="K2468" s="18">
        <v>194.31850000000003</v>
      </c>
      <c r="L2468" s="18">
        <v>896.99</v>
      </c>
      <c r="M2468" s="18">
        <v>19.989999999999998</v>
      </c>
      <c r="N2468" s="16" t="s">
        <v>217</v>
      </c>
      <c r="O2468" s="16" t="s">
        <v>600</v>
      </c>
      <c r="P2468" s="16" t="s">
        <v>69</v>
      </c>
      <c r="Q2468" s="16" t="s">
        <v>679</v>
      </c>
      <c r="R2468" s="16" t="s">
        <v>691</v>
      </c>
      <c r="S2468" s="16" t="s">
        <v>591</v>
      </c>
      <c r="T2468" s="20">
        <f>E2468+7</f>
        <v>42000</v>
      </c>
    </row>
    <row r="2469" spans="1:20" x14ac:dyDescent="0.2">
      <c r="A2469" s="16" t="s">
        <v>676</v>
      </c>
      <c r="B2469" s="2">
        <v>7130</v>
      </c>
      <c r="C2469" s="21" t="s">
        <v>598</v>
      </c>
      <c r="D2469" s="16">
        <v>50852</v>
      </c>
      <c r="E2469" s="22">
        <v>42106</v>
      </c>
      <c r="F2469" s="16" t="s">
        <v>582</v>
      </c>
      <c r="G2469" s="21">
        <v>24</v>
      </c>
      <c r="H2469" s="18">
        <f>G2469*L2469</f>
        <v>177.12</v>
      </c>
      <c r="I2469" s="23">
        <v>0.03</v>
      </c>
      <c r="J2469" s="16" t="s">
        <v>595</v>
      </c>
      <c r="K2469" s="24">
        <v>-191.23349999999999</v>
      </c>
      <c r="L2469" s="18">
        <v>7.38</v>
      </c>
      <c r="M2469" s="24">
        <v>11.51</v>
      </c>
      <c r="N2469" s="16" t="s">
        <v>561</v>
      </c>
      <c r="O2469" s="21" t="s">
        <v>606</v>
      </c>
      <c r="P2469" s="16" t="s">
        <v>69</v>
      </c>
      <c r="Q2469" s="21" t="s">
        <v>679</v>
      </c>
      <c r="R2469" s="16" t="s">
        <v>691</v>
      </c>
      <c r="S2469" s="21" t="s">
        <v>591</v>
      </c>
      <c r="T2469" s="20">
        <f>E2469+7</f>
        <v>42113</v>
      </c>
    </row>
    <row r="2470" spans="1:20" x14ac:dyDescent="0.2">
      <c r="A2470" s="16" t="s">
        <v>676</v>
      </c>
      <c r="B2470" s="4">
        <v>3092</v>
      </c>
      <c r="C2470" s="16" t="s">
        <v>598</v>
      </c>
      <c r="D2470" s="16">
        <v>22182</v>
      </c>
      <c r="E2470" s="17">
        <v>42557</v>
      </c>
      <c r="F2470" s="16" t="s">
        <v>582</v>
      </c>
      <c r="G2470" s="16">
        <v>4</v>
      </c>
      <c r="H2470" s="18">
        <f>G2470*L2470</f>
        <v>50.12</v>
      </c>
      <c r="I2470" s="19">
        <v>0.09</v>
      </c>
      <c r="J2470" s="16" t="s">
        <v>595</v>
      </c>
      <c r="K2470" s="18">
        <v>-19.343</v>
      </c>
      <c r="L2470" s="18">
        <v>12.53</v>
      </c>
      <c r="M2470" s="18">
        <v>7.17</v>
      </c>
      <c r="N2470" s="16" t="s">
        <v>639</v>
      </c>
      <c r="O2470" s="16" t="s">
        <v>599</v>
      </c>
      <c r="P2470" s="16" t="s">
        <v>69</v>
      </c>
      <c r="Q2470" s="16" t="s">
        <v>679</v>
      </c>
      <c r="R2470" s="16" t="s">
        <v>691</v>
      </c>
      <c r="S2470" s="16" t="s">
        <v>591</v>
      </c>
      <c r="T2470" s="20">
        <f>E2470+7</f>
        <v>42564</v>
      </c>
    </row>
    <row r="2471" spans="1:20" x14ac:dyDescent="0.2">
      <c r="A2471" s="16" t="s">
        <v>676</v>
      </c>
      <c r="B2471" s="2">
        <v>4003</v>
      </c>
      <c r="C2471" s="21" t="s">
        <v>598</v>
      </c>
      <c r="D2471" s="16">
        <v>28581</v>
      </c>
      <c r="E2471" s="22">
        <v>42284</v>
      </c>
      <c r="F2471" s="16" t="s">
        <v>582</v>
      </c>
      <c r="G2471" s="21">
        <v>1</v>
      </c>
      <c r="H2471" s="18">
        <f>G2471*L2471</f>
        <v>24.92</v>
      </c>
      <c r="I2471" s="23">
        <v>0.06</v>
      </c>
      <c r="J2471" s="16" t="s">
        <v>595</v>
      </c>
      <c r="K2471" s="24">
        <v>-41.561</v>
      </c>
      <c r="L2471" s="18">
        <v>24.92</v>
      </c>
      <c r="M2471" s="24">
        <v>12.98</v>
      </c>
      <c r="N2471" s="16" t="s">
        <v>637</v>
      </c>
      <c r="O2471" s="21" t="s">
        <v>599</v>
      </c>
      <c r="P2471" s="16" t="s">
        <v>68</v>
      </c>
      <c r="Q2471" s="21" t="s">
        <v>679</v>
      </c>
      <c r="R2471" s="16" t="s">
        <v>691</v>
      </c>
      <c r="S2471" s="21" t="s">
        <v>591</v>
      </c>
      <c r="T2471" s="20">
        <f>E2471+7</f>
        <v>42291</v>
      </c>
    </row>
    <row r="2472" spans="1:20" x14ac:dyDescent="0.2">
      <c r="A2472" s="16" t="s">
        <v>676</v>
      </c>
      <c r="B2472" s="2">
        <v>8284</v>
      </c>
      <c r="C2472" s="16" t="s">
        <v>598</v>
      </c>
      <c r="D2472" s="16">
        <v>59204</v>
      </c>
      <c r="E2472" s="17">
        <v>42368</v>
      </c>
      <c r="F2472" s="16" t="s">
        <v>582</v>
      </c>
      <c r="G2472" s="16">
        <v>8</v>
      </c>
      <c r="H2472" s="18">
        <f>G2472*L2472</f>
        <v>253.92</v>
      </c>
      <c r="I2472" s="19">
        <v>0.1</v>
      </c>
      <c r="J2472" s="16" t="s">
        <v>595</v>
      </c>
      <c r="K2472" s="18">
        <v>-9.3149999999999942</v>
      </c>
      <c r="L2472" s="18">
        <v>31.74</v>
      </c>
      <c r="M2472" s="18">
        <v>12.62</v>
      </c>
      <c r="N2472" s="16" t="s">
        <v>628</v>
      </c>
      <c r="O2472" s="16" t="s">
        <v>607</v>
      </c>
      <c r="P2472" s="16" t="s">
        <v>68</v>
      </c>
      <c r="Q2472" s="16" t="s">
        <v>679</v>
      </c>
      <c r="R2472" s="16" t="s">
        <v>691</v>
      </c>
      <c r="S2472" s="16" t="s">
        <v>591</v>
      </c>
      <c r="T2472" s="20">
        <f>E2472+7</f>
        <v>42375</v>
      </c>
    </row>
    <row r="2473" spans="1:20" x14ac:dyDescent="0.2">
      <c r="A2473" s="16" t="s">
        <v>676</v>
      </c>
      <c r="B2473" s="2">
        <v>4918</v>
      </c>
      <c r="C2473" s="21" t="s">
        <v>598</v>
      </c>
      <c r="D2473" s="16">
        <v>35012</v>
      </c>
      <c r="E2473" s="22">
        <v>42468</v>
      </c>
      <c r="F2473" s="16" t="s">
        <v>582</v>
      </c>
      <c r="G2473" s="21">
        <v>10</v>
      </c>
      <c r="H2473" s="18">
        <f>G2473*L2473</f>
        <v>119.7</v>
      </c>
      <c r="I2473" s="23">
        <v>0.04</v>
      </c>
      <c r="J2473" s="16" t="s">
        <v>595</v>
      </c>
      <c r="K2473" s="24">
        <v>-16.38</v>
      </c>
      <c r="L2473" s="18">
        <v>11.97</v>
      </c>
      <c r="M2473" s="24">
        <v>4.9800000000000004</v>
      </c>
      <c r="N2473" s="16" t="s">
        <v>633</v>
      </c>
      <c r="O2473" s="21" t="s">
        <v>599</v>
      </c>
      <c r="P2473" s="16" t="s">
        <v>71</v>
      </c>
      <c r="Q2473" s="21" t="s">
        <v>679</v>
      </c>
      <c r="R2473" s="16" t="s">
        <v>685</v>
      </c>
      <c r="S2473" s="21" t="s">
        <v>591</v>
      </c>
      <c r="T2473" s="20">
        <f>E2473+7</f>
        <v>42475</v>
      </c>
    </row>
    <row r="2474" spans="1:20" x14ac:dyDescent="0.2">
      <c r="A2474" s="16" t="s">
        <v>676</v>
      </c>
      <c r="B2474" s="2">
        <v>7350</v>
      </c>
      <c r="C2474" s="16" t="s">
        <v>598</v>
      </c>
      <c r="D2474" s="16">
        <v>52327</v>
      </c>
      <c r="E2474" s="17">
        <v>42297</v>
      </c>
      <c r="F2474" s="16" t="s">
        <v>582</v>
      </c>
      <c r="G2474" s="16">
        <v>5</v>
      </c>
      <c r="H2474" s="18">
        <f>G2474*L2474</f>
        <v>24.900000000000002</v>
      </c>
      <c r="I2474" s="19">
        <v>0.1</v>
      </c>
      <c r="J2474" s="16" t="s">
        <v>595</v>
      </c>
      <c r="K2474" s="18">
        <v>-14.69</v>
      </c>
      <c r="L2474" s="18">
        <v>4.9800000000000004</v>
      </c>
      <c r="M2474" s="18">
        <v>4.7</v>
      </c>
      <c r="N2474" s="16" t="s">
        <v>637</v>
      </c>
      <c r="O2474" s="16" t="s">
        <v>599</v>
      </c>
      <c r="P2474" s="16" t="s">
        <v>68</v>
      </c>
      <c r="Q2474" s="16" t="s">
        <v>679</v>
      </c>
      <c r="R2474" s="16" t="s">
        <v>686</v>
      </c>
      <c r="S2474" s="16" t="s">
        <v>591</v>
      </c>
      <c r="T2474" s="20">
        <f>E2474+7</f>
        <v>42304</v>
      </c>
    </row>
    <row r="2475" spans="1:20" x14ac:dyDescent="0.2">
      <c r="A2475" s="16" t="s">
        <v>676</v>
      </c>
      <c r="B2475" s="4">
        <v>8281</v>
      </c>
      <c r="C2475" s="21" t="s">
        <v>598</v>
      </c>
      <c r="D2475" s="16">
        <v>59200</v>
      </c>
      <c r="E2475" s="22">
        <v>42286</v>
      </c>
      <c r="F2475" s="16" t="s">
        <v>582</v>
      </c>
      <c r="G2475" s="21">
        <v>28</v>
      </c>
      <c r="H2475" s="18">
        <f>G2475*L2475</f>
        <v>335.16</v>
      </c>
      <c r="I2475" s="23">
        <v>0.03</v>
      </c>
      <c r="J2475" s="16" t="s">
        <v>595</v>
      </c>
      <c r="K2475" s="24">
        <v>-37.299999999999997</v>
      </c>
      <c r="L2475" s="18">
        <v>11.97</v>
      </c>
      <c r="M2475" s="24">
        <v>5.81</v>
      </c>
      <c r="N2475" s="16" t="s">
        <v>391</v>
      </c>
      <c r="O2475" s="21" t="s">
        <v>600</v>
      </c>
      <c r="P2475" s="16" t="s">
        <v>68</v>
      </c>
      <c r="Q2475" s="21" t="s">
        <v>679</v>
      </c>
      <c r="R2475" s="16" t="s">
        <v>683</v>
      </c>
      <c r="S2475" s="21" t="s">
        <v>592</v>
      </c>
      <c r="T2475" s="20">
        <f>E2475+7</f>
        <v>42293</v>
      </c>
    </row>
    <row r="2476" spans="1:20" x14ac:dyDescent="0.2">
      <c r="A2476" s="16" t="s">
        <v>676</v>
      </c>
      <c r="B2476" s="2">
        <v>7863</v>
      </c>
      <c r="C2476" s="16" t="s">
        <v>598</v>
      </c>
      <c r="D2476" s="16">
        <v>56224</v>
      </c>
      <c r="E2476" s="17">
        <v>42607</v>
      </c>
      <c r="F2476" s="16" t="s">
        <v>582</v>
      </c>
      <c r="G2476" s="16">
        <v>46</v>
      </c>
      <c r="H2476" s="18">
        <f>G2476*L2476</f>
        <v>362.94</v>
      </c>
      <c r="I2476" s="19">
        <v>0.1</v>
      </c>
      <c r="J2476" s="16" t="s">
        <v>595</v>
      </c>
      <c r="K2476" s="18">
        <v>48.59</v>
      </c>
      <c r="L2476" s="18">
        <v>7.89</v>
      </c>
      <c r="M2476" s="18">
        <v>2.82</v>
      </c>
      <c r="N2476" s="16" t="s">
        <v>278</v>
      </c>
      <c r="O2476" s="16" t="s">
        <v>600</v>
      </c>
      <c r="P2476" s="16" t="s">
        <v>68</v>
      </c>
      <c r="Q2476" s="16" t="s">
        <v>679</v>
      </c>
      <c r="R2476" s="16" t="s">
        <v>690</v>
      </c>
      <c r="S2476" s="16" t="s">
        <v>588</v>
      </c>
      <c r="T2476" s="20">
        <f>E2476+7</f>
        <v>42614</v>
      </c>
    </row>
    <row r="2477" spans="1:20" x14ac:dyDescent="0.2">
      <c r="A2477" s="16" t="s">
        <v>676</v>
      </c>
      <c r="B2477" s="4">
        <v>2681</v>
      </c>
      <c r="C2477" s="21" t="s">
        <v>598</v>
      </c>
      <c r="D2477" s="16">
        <v>19394</v>
      </c>
      <c r="E2477" s="22">
        <v>42668</v>
      </c>
      <c r="F2477" s="16" t="s">
        <v>582</v>
      </c>
      <c r="G2477" s="21">
        <v>5</v>
      </c>
      <c r="H2477" s="18">
        <f>G2477*L2477</f>
        <v>629.94999999999993</v>
      </c>
      <c r="I2477" s="23">
        <v>0.05</v>
      </c>
      <c r="J2477" s="16" t="s">
        <v>595</v>
      </c>
      <c r="K2477" s="24">
        <v>-452.38599999999997</v>
      </c>
      <c r="L2477" s="18">
        <v>125.99</v>
      </c>
      <c r="M2477" s="24">
        <v>8.8000000000000007</v>
      </c>
      <c r="N2477" s="16" t="s">
        <v>492</v>
      </c>
      <c r="O2477" s="21" t="s">
        <v>606</v>
      </c>
      <c r="P2477" s="16" t="s">
        <v>71</v>
      </c>
      <c r="Q2477" s="21" t="s">
        <v>681</v>
      </c>
      <c r="R2477" s="16" t="s">
        <v>688</v>
      </c>
      <c r="S2477" s="21" t="s">
        <v>591</v>
      </c>
      <c r="T2477" s="20">
        <f>E2477+7</f>
        <v>42675</v>
      </c>
    </row>
    <row r="2478" spans="1:20" x14ac:dyDescent="0.2">
      <c r="A2478" s="16" t="s">
        <v>676</v>
      </c>
      <c r="B2478" s="2">
        <v>3540</v>
      </c>
      <c r="C2478" s="16" t="s">
        <v>598</v>
      </c>
      <c r="D2478" s="16">
        <v>25191</v>
      </c>
      <c r="E2478" s="17">
        <v>42032</v>
      </c>
      <c r="F2478" s="16" t="s">
        <v>582</v>
      </c>
      <c r="G2478" s="16">
        <v>42</v>
      </c>
      <c r="H2478" s="18">
        <f>G2478*L2478</f>
        <v>4871.58</v>
      </c>
      <c r="I2478" s="19">
        <v>0.05</v>
      </c>
      <c r="J2478" s="16" t="s">
        <v>595</v>
      </c>
      <c r="K2478" s="18">
        <v>1303.92</v>
      </c>
      <c r="L2478" s="18">
        <v>115.99</v>
      </c>
      <c r="M2478" s="18">
        <v>2.5</v>
      </c>
      <c r="N2478" s="16" t="s">
        <v>632</v>
      </c>
      <c r="O2478" s="16" t="s">
        <v>599</v>
      </c>
      <c r="P2478" s="16" t="s">
        <v>69</v>
      </c>
      <c r="Q2478" s="16" t="s">
        <v>681</v>
      </c>
      <c r="R2478" s="16" t="s">
        <v>688</v>
      </c>
      <c r="S2478" s="16" t="s">
        <v>591</v>
      </c>
      <c r="T2478" s="20">
        <f>E2478+7</f>
        <v>42039</v>
      </c>
    </row>
    <row r="2479" spans="1:20" x14ac:dyDescent="0.2">
      <c r="A2479" s="16" t="s">
        <v>676</v>
      </c>
      <c r="B2479" s="2">
        <v>3202</v>
      </c>
      <c r="C2479" s="21" t="s">
        <v>598</v>
      </c>
      <c r="D2479" s="16">
        <v>22951</v>
      </c>
      <c r="E2479" s="22">
        <v>42432</v>
      </c>
      <c r="F2479" s="16" t="s">
        <v>582</v>
      </c>
      <c r="G2479" s="21">
        <v>24</v>
      </c>
      <c r="H2479" s="18">
        <f>G2479*L2479</f>
        <v>1583.7599999999998</v>
      </c>
      <c r="I2479" s="23">
        <v>0.1</v>
      </c>
      <c r="J2479" s="16" t="s">
        <v>595</v>
      </c>
      <c r="K2479" s="24">
        <v>34.362000000000002</v>
      </c>
      <c r="L2479" s="18">
        <v>65.989999999999995</v>
      </c>
      <c r="M2479" s="24">
        <v>8.99</v>
      </c>
      <c r="N2479" s="16" t="s">
        <v>623</v>
      </c>
      <c r="O2479" s="21" t="s">
        <v>607</v>
      </c>
      <c r="P2479" s="16" t="s">
        <v>71</v>
      </c>
      <c r="Q2479" s="21" t="s">
        <v>681</v>
      </c>
      <c r="R2479" s="16" t="s">
        <v>688</v>
      </c>
      <c r="S2479" s="21" t="s">
        <v>591</v>
      </c>
      <c r="T2479" s="20">
        <f>E2479+7</f>
        <v>42439</v>
      </c>
    </row>
    <row r="2480" spans="1:20" x14ac:dyDescent="0.2">
      <c r="A2480" s="16" t="s">
        <v>676</v>
      </c>
      <c r="B2480" s="2">
        <v>4081</v>
      </c>
      <c r="C2480" s="16" t="s">
        <v>598</v>
      </c>
      <c r="D2480" s="16">
        <v>29090</v>
      </c>
      <c r="E2480" s="17">
        <v>42324</v>
      </c>
      <c r="F2480" s="16" t="s">
        <v>582</v>
      </c>
      <c r="G2480" s="16">
        <v>36</v>
      </c>
      <c r="H2480" s="18">
        <f>G2480*L2480</f>
        <v>377.28000000000003</v>
      </c>
      <c r="I2480" s="19">
        <v>0.02</v>
      </c>
      <c r="J2480" s="16" t="s">
        <v>595</v>
      </c>
      <c r="K2480" s="18">
        <v>-108.2</v>
      </c>
      <c r="L2480" s="18">
        <v>10.48</v>
      </c>
      <c r="M2480" s="18">
        <v>6.91</v>
      </c>
      <c r="N2480" s="16" t="s">
        <v>636</v>
      </c>
      <c r="O2480" s="16" t="s">
        <v>599</v>
      </c>
      <c r="P2480" s="16" t="s">
        <v>70</v>
      </c>
      <c r="Q2480" s="16" t="s">
        <v>679</v>
      </c>
      <c r="R2480" s="16" t="s">
        <v>692</v>
      </c>
      <c r="S2480" s="16" t="s">
        <v>591</v>
      </c>
      <c r="T2480" s="20">
        <f>E2480+7</f>
        <v>42331</v>
      </c>
    </row>
    <row r="2481" spans="1:20" x14ac:dyDescent="0.2">
      <c r="A2481" s="16" t="s">
        <v>676</v>
      </c>
      <c r="B2481" s="4">
        <v>7139</v>
      </c>
      <c r="C2481" s="21" t="s">
        <v>598</v>
      </c>
      <c r="D2481" s="16">
        <v>50949</v>
      </c>
      <c r="E2481" s="22">
        <v>41978</v>
      </c>
      <c r="F2481" s="16" t="s">
        <v>582</v>
      </c>
      <c r="G2481" s="21">
        <v>32</v>
      </c>
      <c r="H2481" s="18">
        <f>G2481*L2481</f>
        <v>69.760000000000005</v>
      </c>
      <c r="I2481" s="23">
        <v>0.09</v>
      </c>
      <c r="J2481" s="16" t="s">
        <v>594</v>
      </c>
      <c r="K2481" s="24">
        <v>7.95</v>
      </c>
      <c r="L2481" s="18">
        <v>2.1800000000000002</v>
      </c>
      <c r="M2481" s="24">
        <v>0.78</v>
      </c>
      <c r="N2481" s="16" t="s">
        <v>464</v>
      </c>
      <c r="O2481" s="21" t="s">
        <v>606</v>
      </c>
      <c r="P2481" s="16" t="s">
        <v>71</v>
      </c>
      <c r="Q2481" s="21" t="s">
        <v>679</v>
      </c>
      <c r="R2481" s="16" t="s">
        <v>690</v>
      </c>
      <c r="S2481" s="21" t="s">
        <v>588</v>
      </c>
      <c r="T2481" s="20">
        <f>E2481+7</f>
        <v>41985</v>
      </c>
    </row>
    <row r="2482" spans="1:20" x14ac:dyDescent="0.2">
      <c r="A2482" s="16" t="s">
        <v>676</v>
      </c>
      <c r="B2482" s="4">
        <v>6230</v>
      </c>
      <c r="C2482" s="16" t="s">
        <v>598</v>
      </c>
      <c r="D2482" s="16">
        <v>44099</v>
      </c>
      <c r="E2482" s="17">
        <v>42380</v>
      </c>
      <c r="F2482" s="16" t="s">
        <v>582</v>
      </c>
      <c r="G2482" s="16">
        <v>19</v>
      </c>
      <c r="H2482" s="18">
        <f>G2482*L2482</f>
        <v>80.56</v>
      </c>
      <c r="I2482" s="19">
        <v>0.1</v>
      </c>
      <c r="J2482" s="16" t="s">
        <v>595</v>
      </c>
      <c r="K2482" s="18">
        <v>-67.459000000000003</v>
      </c>
      <c r="L2482" s="18">
        <v>4.24</v>
      </c>
      <c r="M2482" s="18">
        <v>5.41</v>
      </c>
      <c r="N2482" s="16" t="s">
        <v>645</v>
      </c>
      <c r="O2482" s="16" t="s">
        <v>599</v>
      </c>
      <c r="P2482" s="16" t="s">
        <v>71</v>
      </c>
      <c r="Q2482" s="16" t="s">
        <v>679</v>
      </c>
      <c r="R2482" s="16" t="s">
        <v>691</v>
      </c>
      <c r="S2482" s="16" t="s">
        <v>591</v>
      </c>
      <c r="T2482" s="20">
        <f>E2482+7</f>
        <v>42387</v>
      </c>
    </row>
    <row r="2483" spans="1:20" x14ac:dyDescent="0.2">
      <c r="A2483" s="16" t="s">
        <v>676</v>
      </c>
      <c r="B2483" s="2">
        <v>3389</v>
      </c>
      <c r="C2483" s="21" t="s">
        <v>598</v>
      </c>
      <c r="D2483" s="16">
        <v>24160</v>
      </c>
      <c r="E2483" s="22">
        <v>41975</v>
      </c>
      <c r="F2483" s="16" t="s">
        <v>582</v>
      </c>
      <c r="G2483" s="21">
        <v>44</v>
      </c>
      <c r="H2483" s="18">
        <f>G2483*L2483</f>
        <v>4223.5599999999995</v>
      </c>
      <c r="I2483" s="23">
        <v>0.06</v>
      </c>
      <c r="J2483" s="16" t="s">
        <v>595</v>
      </c>
      <c r="K2483" s="24">
        <v>1104.318</v>
      </c>
      <c r="L2483" s="18">
        <v>95.99</v>
      </c>
      <c r="M2483" s="24">
        <v>4.9000000000000004</v>
      </c>
      <c r="N2483" s="16" t="s">
        <v>673</v>
      </c>
      <c r="O2483" s="21" t="s">
        <v>600</v>
      </c>
      <c r="P2483" s="16" t="s">
        <v>68</v>
      </c>
      <c r="Q2483" s="21" t="s">
        <v>681</v>
      </c>
      <c r="R2483" s="16" t="s">
        <v>688</v>
      </c>
      <c r="S2483" s="21" t="s">
        <v>591</v>
      </c>
      <c r="T2483" s="20">
        <f>E2483+7</f>
        <v>41982</v>
      </c>
    </row>
    <row r="2484" spans="1:20" x14ac:dyDescent="0.2">
      <c r="A2484" s="16" t="s">
        <v>676</v>
      </c>
      <c r="B2484" s="4">
        <v>6058</v>
      </c>
      <c r="C2484" s="16" t="s">
        <v>598</v>
      </c>
      <c r="D2484" s="16">
        <v>42919</v>
      </c>
      <c r="E2484" s="17">
        <v>42222</v>
      </c>
      <c r="F2484" s="16" t="s">
        <v>582</v>
      </c>
      <c r="G2484" s="16">
        <v>7</v>
      </c>
      <c r="H2484" s="18">
        <f>G2484*L2484</f>
        <v>1371.93</v>
      </c>
      <c r="I2484" s="19">
        <v>0.04</v>
      </c>
      <c r="J2484" s="16" t="s">
        <v>594</v>
      </c>
      <c r="K2484" s="18">
        <v>-475.66200000000003</v>
      </c>
      <c r="L2484" s="18">
        <v>195.99</v>
      </c>
      <c r="M2484" s="18">
        <v>4.2</v>
      </c>
      <c r="N2484" s="16" t="s">
        <v>623</v>
      </c>
      <c r="O2484" s="16" t="s">
        <v>607</v>
      </c>
      <c r="P2484" s="16" t="s">
        <v>71</v>
      </c>
      <c r="Q2484" s="16" t="s">
        <v>681</v>
      </c>
      <c r="R2484" s="16" t="s">
        <v>688</v>
      </c>
      <c r="S2484" s="16" t="s">
        <v>591</v>
      </c>
      <c r="T2484" s="20">
        <f>E2484+7</f>
        <v>42229</v>
      </c>
    </row>
    <row r="2485" spans="1:20" x14ac:dyDescent="0.2">
      <c r="A2485" s="16" t="s">
        <v>676</v>
      </c>
      <c r="B2485" s="2">
        <v>225</v>
      </c>
      <c r="C2485" s="21" t="s">
        <v>598</v>
      </c>
      <c r="D2485" s="16">
        <v>1504</v>
      </c>
      <c r="E2485" s="22">
        <v>42548</v>
      </c>
      <c r="F2485" s="16" t="s">
        <v>582</v>
      </c>
      <c r="G2485" s="21">
        <v>31</v>
      </c>
      <c r="H2485" s="18">
        <f>G2485*L2485</f>
        <v>310.31</v>
      </c>
      <c r="I2485" s="23">
        <v>0.08</v>
      </c>
      <c r="J2485" s="16" t="s">
        <v>595</v>
      </c>
      <c r="K2485" s="24">
        <v>64.22</v>
      </c>
      <c r="L2485" s="18">
        <v>10.01</v>
      </c>
      <c r="M2485" s="24">
        <v>1.99</v>
      </c>
      <c r="N2485" s="16" t="s">
        <v>636</v>
      </c>
      <c r="O2485" s="21" t="s">
        <v>599</v>
      </c>
      <c r="P2485" s="16" t="s">
        <v>71</v>
      </c>
      <c r="Q2485" s="21" t="s">
        <v>681</v>
      </c>
      <c r="R2485" s="16" t="s">
        <v>689</v>
      </c>
      <c r="S2485" s="21" t="s">
        <v>592</v>
      </c>
      <c r="T2485" s="20">
        <f>E2485+7</f>
        <v>42555</v>
      </c>
    </row>
    <row r="2486" spans="1:20" x14ac:dyDescent="0.2">
      <c r="A2486" s="16" t="s">
        <v>676</v>
      </c>
      <c r="B2486" s="4">
        <v>4925</v>
      </c>
      <c r="C2486" s="16" t="s">
        <v>598</v>
      </c>
      <c r="D2486" s="16">
        <v>35045</v>
      </c>
      <c r="E2486" s="17">
        <v>42401</v>
      </c>
      <c r="F2486" s="16" t="s">
        <v>582</v>
      </c>
      <c r="G2486" s="16">
        <v>44</v>
      </c>
      <c r="H2486" s="18">
        <f>G2486*L2486</f>
        <v>593.12</v>
      </c>
      <c r="I2486" s="19">
        <v>0.1</v>
      </c>
      <c r="J2486" s="16" t="s">
        <v>595</v>
      </c>
      <c r="K2486" s="18">
        <v>-10.33</v>
      </c>
      <c r="L2486" s="18">
        <v>13.48</v>
      </c>
      <c r="M2486" s="18">
        <v>4.51</v>
      </c>
      <c r="N2486" s="16" t="s">
        <v>639</v>
      </c>
      <c r="O2486" s="16" t="s">
        <v>599</v>
      </c>
      <c r="P2486" s="16" t="s">
        <v>69</v>
      </c>
      <c r="Q2486" s="16" t="s">
        <v>679</v>
      </c>
      <c r="R2486" s="16" t="s">
        <v>692</v>
      </c>
      <c r="S2486" s="16" t="s">
        <v>591</v>
      </c>
      <c r="T2486" s="20">
        <f>E2486+7</f>
        <v>42408</v>
      </c>
    </row>
    <row r="2487" spans="1:20" x14ac:dyDescent="0.2">
      <c r="A2487" s="16" t="s">
        <v>676</v>
      </c>
      <c r="B2487" s="4">
        <v>6316</v>
      </c>
      <c r="C2487" s="21" t="s">
        <v>598</v>
      </c>
      <c r="D2487" s="16">
        <v>44679</v>
      </c>
      <c r="E2487" s="22">
        <v>42463</v>
      </c>
      <c r="F2487" s="16" t="s">
        <v>582</v>
      </c>
      <c r="G2487" s="21">
        <v>35</v>
      </c>
      <c r="H2487" s="18">
        <f>G2487*L2487</f>
        <v>2122.75</v>
      </c>
      <c r="I2487" s="23">
        <v>0.08</v>
      </c>
      <c r="J2487" s="16" t="s">
        <v>595</v>
      </c>
      <c r="K2487" s="24">
        <v>338.91</v>
      </c>
      <c r="L2487" s="18">
        <v>60.65</v>
      </c>
      <c r="M2487" s="24">
        <v>12.23</v>
      </c>
      <c r="N2487" s="16" t="s">
        <v>627</v>
      </c>
      <c r="O2487" s="21" t="s">
        <v>607</v>
      </c>
      <c r="P2487" s="16" t="s">
        <v>69</v>
      </c>
      <c r="Q2487" s="21" t="s">
        <v>680</v>
      </c>
      <c r="R2487" s="16" t="s">
        <v>687</v>
      </c>
      <c r="S2487" s="21" t="s">
        <v>590</v>
      </c>
      <c r="T2487" s="20">
        <f>E2487+7</f>
        <v>42470</v>
      </c>
    </row>
    <row r="2488" spans="1:20" x14ac:dyDescent="0.2">
      <c r="A2488" s="16" t="s">
        <v>676</v>
      </c>
      <c r="B2488" s="2">
        <v>4205</v>
      </c>
      <c r="C2488" s="16" t="s">
        <v>598</v>
      </c>
      <c r="D2488" s="16">
        <v>29893</v>
      </c>
      <c r="E2488" s="17">
        <v>42476</v>
      </c>
      <c r="F2488" s="16" t="s">
        <v>582</v>
      </c>
      <c r="G2488" s="16">
        <v>24</v>
      </c>
      <c r="H2488" s="18">
        <f>G2488*L2488</f>
        <v>5400.4800000000005</v>
      </c>
      <c r="I2488" s="19">
        <v>7.0000000000000007E-2</v>
      </c>
      <c r="J2488" s="16" t="s">
        <v>593</v>
      </c>
      <c r="K2488" s="18">
        <v>426.67</v>
      </c>
      <c r="L2488" s="18">
        <v>225.02</v>
      </c>
      <c r="M2488" s="18">
        <v>28.66</v>
      </c>
      <c r="N2488" s="16" t="s">
        <v>630</v>
      </c>
      <c r="O2488" s="16" t="s">
        <v>607</v>
      </c>
      <c r="P2488" s="16" t="s">
        <v>69</v>
      </c>
      <c r="Q2488" s="16" t="s">
        <v>679</v>
      </c>
      <c r="R2488" s="16" t="s">
        <v>692</v>
      </c>
      <c r="S2488" s="16" t="s">
        <v>72</v>
      </c>
      <c r="T2488" s="20">
        <f>E2488+7</f>
        <v>42483</v>
      </c>
    </row>
    <row r="2489" spans="1:20" x14ac:dyDescent="0.2">
      <c r="A2489" s="16" t="s">
        <v>676</v>
      </c>
      <c r="B2489" s="4">
        <v>7070</v>
      </c>
      <c r="C2489" s="21" t="s">
        <v>598</v>
      </c>
      <c r="D2489" s="16">
        <v>50465</v>
      </c>
      <c r="E2489" s="22">
        <v>42013</v>
      </c>
      <c r="F2489" s="16" t="s">
        <v>582</v>
      </c>
      <c r="G2489" s="21">
        <v>29</v>
      </c>
      <c r="H2489" s="18">
        <f>G2489*L2489</f>
        <v>1418.3899999999999</v>
      </c>
      <c r="I2489" s="23">
        <v>0.1</v>
      </c>
      <c r="J2489" s="16" t="s">
        <v>595</v>
      </c>
      <c r="K2489" s="24">
        <v>-953</v>
      </c>
      <c r="L2489" s="18">
        <v>48.91</v>
      </c>
      <c r="M2489" s="24">
        <v>35</v>
      </c>
      <c r="N2489" s="16" t="s">
        <v>638</v>
      </c>
      <c r="O2489" s="21" t="s">
        <v>599</v>
      </c>
      <c r="P2489" s="16" t="s">
        <v>69</v>
      </c>
      <c r="Q2489" s="21" t="s">
        <v>679</v>
      </c>
      <c r="R2489" s="16" t="s">
        <v>692</v>
      </c>
      <c r="S2489" s="21" t="s">
        <v>589</v>
      </c>
      <c r="T2489" s="20">
        <f>E2489+7</f>
        <v>42020</v>
      </c>
    </row>
    <row r="2490" spans="1:20" x14ac:dyDescent="0.2">
      <c r="A2490" s="16" t="s">
        <v>676</v>
      </c>
      <c r="B2490" s="2">
        <v>582</v>
      </c>
      <c r="C2490" s="16" t="s">
        <v>598</v>
      </c>
      <c r="D2490" s="16">
        <v>3970</v>
      </c>
      <c r="E2490" s="17">
        <v>42394</v>
      </c>
      <c r="F2490" s="16" t="s">
        <v>582</v>
      </c>
      <c r="G2490" s="16">
        <v>13</v>
      </c>
      <c r="H2490" s="18">
        <f>G2490*L2490</f>
        <v>272.74</v>
      </c>
      <c r="I2490" s="19">
        <v>0.05</v>
      </c>
      <c r="J2490" s="16" t="s">
        <v>593</v>
      </c>
      <c r="K2490" s="18">
        <v>-426.54</v>
      </c>
      <c r="L2490" s="18">
        <v>20.98</v>
      </c>
      <c r="M2490" s="18">
        <v>45</v>
      </c>
      <c r="N2490" s="16" t="s">
        <v>628</v>
      </c>
      <c r="O2490" s="16" t="s">
        <v>607</v>
      </c>
      <c r="P2490" s="16" t="s">
        <v>68</v>
      </c>
      <c r="Q2490" s="16" t="s">
        <v>679</v>
      </c>
      <c r="R2490" s="16" t="s">
        <v>692</v>
      </c>
      <c r="S2490" s="16" t="s">
        <v>72</v>
      </c>
      <c r="T2490" s="20">
        <f>E2490+7</f>
        <v>42401</v>
      </c>
    </row>
    <row r="2491" spans="1:20" x14ac:dyDescent="0.2">
      <c r="A2491" s="16" t="s">
        <v>676</v>
      </c>
      <c r="B2491" s="2">
        <v>4320</v>
      </c>
      <c r="C2491" s="21" t="s">
        <v>598</v>
      </c>
      <c r="D2491" s="16">
        <v>30784</v>
      </c>
      <c r="E2491" s="22">
        <v>42436</v>
      </c>
      <c r="F2491" s="16" t="s">
        <v>582</v>
      </c>
      <c r="G2491" s="21">
        <v>48</v>
      </c>
      <c r="H2491" s="18">
        <f>G2491*L2491</f>
        <v>321.60000000000002</v>
      </c>
      <c r="I2491" s="23">
        <v>0.02</v>
      </c>
      <c r="J2491" s="16" t="s">
        <v>595</v>
      </c>
      <c r="K2491" s="24">
        <v>80.13</v>
      </c>
      <c r="L2491" s="18">
        <v>6.7</v>
      </c>
      <c r="M2491" s="24">
        <v>1.56</v>
      </c>
      <c r="N2491" s="16" t="s">
        <v>639</v>
      </c>
      <c r="O2491" s="21" t="s">
        <v>599</v>
      </c>
      <c r="P2491" s="16" t="s">
        <v>69</v>
      </c>
      <c r="Q2491" s="21" t="s">
        <v>679</v>
      </c>
      <c r="R2491" s="16" t="s">
        <v>683</v>
      </c>
      <c r="S2491" s="21" t="s">
        <v>588</v>
      </c>
      <c r="T2491" s="20">
        <f>E2491+7</f>
        <v>42443</v>
      </c>
    </row>
    <row r="2492" spans="1:20" x14ac:dyDescent="0.2">
      <c r="A2492" s="16" t="s">
        <v>676</v>
      </c>
      <c r="B2492" s="4">
        <v>160</v>
      </c>
      <c r="C2492" s="16" t="s">
        <v>598</v>
      </c>
      <c r="D2492" s="16">
        <v>995</v>
      </c>
      <c r="E2492" s="17">
        <v>42093</v>
      </c>
      <c r="F2492" s="16" t="s">
        <v>582</v>
      </c>
      <c r="G2492" s="16">
        <v>46</v>
      </c>
      <c r="H2492" s="18">
        <f>G2492*L2492</f>
        <v>1834.94</v>
      </c>
      <c r="I2492" s="19">
        <v>0.03</v>
      </c>
      <c r="J2492" s="16" t="s">
        <v>595</v>
      </c>
      <c r="K2492" s="18">
        <v>782.91</v>
      </c>
      <c r="L2492" s="18">
        <v>39.89</v>
      </c>
      <c r="M2492" s="18">
        <v>3.04</v>
      </c>
      <c r="N2492" s="16" t="s">
        <v>435</v>
      </c>
      <c r="O2492" s="16" t="s">
        <v>600</v>
      </c>
      <c r="P2492" s="16" t="s">
        <v>68</v>
      </c>
      <c r="Q2492" s="16" t="s">
        <v>680</v>
      </c>
      <c r="R2492" s="16" t="s">
        <v>687</v>
      </c>
      <c r="S2492" s="16" t="s">
        <v>588</v>
      </c>
      <c r="T2492" s="20">
        <f>E2492+7</f>
        <v>42100</v>
      </c>
    </row>
    <row r="2493" spans="1:20" x14ac:dyDescent="0.2">
      <c r="A2493" s="16" t="s">
        <v>676</v>
      </c>
      <c r="B2493" s="4">
        <v>6035</v>
      </c>
      <c r="C2493" s="21" t="s">
        <v>598</v>
      </c>
      <c r="D2493" s="16">
        <v>42753</v>
      </c>
      <c r="E2493" s="22">
        <v>42326</v>
      </c>
      <c r="F2493" s="16" t="s">
        <v>582</v>
      </c>
      <c r="G2493" s="21">
        <v>45</v>
      </c>
      <c r="H2493" s="18">
        <f>G2493*L2493</f>
        <v>5219.55</v>
      </c>
      <c r="I2493" s="23">
        <v>0.1</v>
      </c>
      <c r="J2493" s="16" t="s">
        <v>595</v>
      </c>
      <c r="K2493" s="24">
        <v>897.36300000000006</v>
      </c>
      <c r="L2493" s="18">
        <v>115.99</v>
      </c>
      <c r="M2493" s="24">
        <v>3</v>
      </c>
      <c r="N2493" s="16" t="s">
        <v>648</v>
      </c>
      <c r="O2493" s="21" t="s">
        <v>599</v>
      </c>
      <c r="P2493" s="16" t="s">
        <v>69</v>
      </c>
      <c r="Q2493" s="21" t="s">
        <v>681</v>
      </c>
      <c r="R2493" s="16" t="s">
        <v>688</v>
      </c>
      <c r="S2493" s="21" t="s">
        <v>591</v>
      </c>
      <c r="T2493" s="20">
        <f>E2493+7</f>
        <v>42333</v>
      </c>
    </row>
    <row r="2494" spans="1:20" x14ac:dyDescent="0.2">
      <c r="A2494" s="16" t="s">
        <v>676</v>
      </c>
      <c r="B2494" s="2">
        <v>2355</v>
      </c>
      <c r="C2494" s="16" t="s">
        <v>598</v>
      </c>
      <c r="D2494" s="16">
        <v>16993</v>
      </c>
      <c r="E2494" s="17">
        <v>42263</v>
      </c>
      <c r="F2494" s="16" t="s">
        <v>582</v>
      </c>
      <c r="G2494" s="16">
        <v>8</v>
      </c>
      <c r="H2494" s="18">
        <f>G2494*L2494</f>
        <v>1647.92</v>
      </c>
      <c r="I2494" s="19">
        <v>0.05</v>
      </c>
      <c r="J2494" s="16" t="s">
        <v>595</v>
      </c>
      <c r="K2494" s="18">
        <v>-433.488</v>
      </c>
      <c r="L2494" s="18">
        <v>205.99</v>
      </c>
      <c r="M2494" s="18">
        <v>2.5</v>
      </c>
      <c r="N2494" s="16" t="s">
        <v>628</v>
      </c>
      <c r="O2494" s="16" t="s">
        <v>607</v>
      </c>
      <c r="P2494" s="16" t="s">
        <v>69</v>
      </c>
      <c r="Q2494" s="16" t="s">
        <v>681</v>
      </c>
      <c r="R2494" s="16" t="s">
        <v>688</v>
      </c>
      <c r="S2494" s="16" t="s">
        <v>591</v>
      </c>
      <c r="T2494" s="20">
        <f>E2494+7</f>
        <v>42270</v>
      </c>
    </row>
    <row r="2495" spans="1:20" x14ac:dyDescent="0.2">
      <c r="A2495" s="16" t="s">
        <v>676</v>
      </c>
      <c r="B2495" s="2">
        <v>1793</v>
      </c>
      <c r="C2495" s="21" t="s">
        <v>598</v>
      </c>
      <c r="D2495" s="16">
        <v>12837</v>
      </c>
      <c r="E2495" s="22">
        <v>42645</v>
      </c>
      <c r="F2495" s="16" t="s">
        <v>582</v>
      </c>
      <c r="G2495" s="21">
        <v>50</v>
      </c>
      <c r="H2495" s="18">
        <f>G2495*L2495</f>
        <v>1112</v>
      </c>
      <c r="I2495" s="23">
        <v>0.03</v>
      </c>
      <c r="J2495" s="16" t="s">
        <v>595</v>
      </c>
      <c r="K2495" s="24">
        <v>433.59</v>
      </c>
      <c r="L2495" s="18">
        <v>22.24</v>
      </c>
      <c r="M2495" s="24">
        <v>1.99</v>
      </c>
      <c r="N2495" s="16" t="s">
        <v>63</v>
      </c>
      <c r="O2495" s="21" t="s">
        <v>600</v>
      </c>
      <c r="P2495" s="16" t="s">
        <v>68</v>
      </c>
      <c r="Q2495" s="21" t="s">
        <v>681</v>
      </c>
      <c r="R2495" s="16" t="s">
        <v>689</v>
      </c>
      <c r="S2495" s="21" t="s">
        <v>592</v>
      </c>
      <c r="T2495" s="20">
        <f>E2495+7</f>
        <v>42652</v>
      </c>
    </row>
    <row r="2496" spans="1:20" x14ac:dyDescent="0.2">
      <c r="A2496" s="16" t="s">
        <v>676</v>
      </c>
      <c r="B2496" s="2">
        <v>3861</v>
      </c>
      <c r="C2496" s="16" t="s">
        <v>598</v>
      </c>
      <c r="D2496" s="16">
        <v>27553</v>
      </c>
      <c r="E2496" s="17">
        <v>42167</v>
      </c>
      <c r="F2496" s="16" t="s">
        <v>582</v>
      </c>
      <c r="G2496" s="16">
        <v>16</v>
      </c>
      <c r="H2496" s="18">
        <f>G2496*L2496</f>
        <v>2879.84</v>
      </c>
      <c r="I2496" s="19">
        <v>0</v>
      </c>
      <c r="J2496" s="16" t="s">
        <v>595</v>
      </c>
      <c r="K2496" s="18">
        <v>297.108</v>
      </c>
      <c r="L2496" s="18">
        <v>179.99</v>
      </c>
      <c r="M2496" s="18">
        <v>13.99</v>
      </c>
      <c r="N2496" s="16" t="s">
        <v>639</v>
      </c>
      <c r="O2496" s="16" t="s">
        <v>599</v>
      </c>
      <c r="P2496" s="16" t="s">
        <v>71</v>
      </c>
      <c r="Q2496" s="16" t="s">
        <v>681</v>
      </c>
      <c r="R2496" s="16" t="s">
        <v>688</v>
      </c>
      <c r="S2496" s="16" t="s">
        <v>590</v>
      </c>
      <c r="T2496" s="20">
        <f>E2496+7</f>
        <v>42174</v>
      </c>
    </row>
    <row r="2497" spans="1:20" x14ac:dyDescent="0.2">
      <c r="A2497" s="16" t="s">
        <v>676</v>
      </c>
      <c r="B2497" s="2">
        <v>2282</v>
      </c>
      <c r="C2497" s="21" t="s">
        <v>598</v>
      </c>
      <c r="D2497" s="16">
        <v>16450</v>
      </c>
      <c r="E2497" s="22">
        <v>42078</v>
      </c>
      <c r="F2497" s="16" t="s">
        <v>582</v>
      </c>
      <c r="G2497" s="21">
        <v>12</v>
      </c>
      <c r="H2497" s="18">
        <f>G2497*L2497</f>
        <v>71.760000000000005</v>
      </c>
      <c r="I2497" s="23">
        <v>0.03</v>
      </c>
      <c r="J2497" s="16" t="s">
        <v>595</v>
      </c>
      <c r="K2497" s="24">
        <v>5.71</v>
      </c>
      <c r="L2497" s="18">
        <v>5.98</v>
      </c>
      <c r="M2497" s="24">
        <v>2.5</v>
      </c>
      <c r="N2497" s="16" t="s">
        <v>184</v>
      </c>
      <c r="O2497" s="21" t="s">
        <v>606</v>
      </c>
      <c r="P2497" s="16" t="s">
        <v>69</v>
      </c>
      <c r="Q2497" s="21" t="s">
        <v>679</v>
      </c>
      <c r="R2497" s="16" t="s">
        <v>682</v>
      </c>
      <c r="S2497" s="21" t="s">
        <v>591</v>
      </c>
      <c r="T2497" s="20">
        <f>E2497+7</f>
        <v>42085</v>
      </c>
    </row>
    <row r="2498" spans="1:20" x14ac:dyDescent="0.2">
      <c r="A2498" s="16" t="s">
        <v>676</v>
      </c>
      <c r="B2498" s="4">
        <v>3215</v>
      </c>
      <c r="C2498" s="16" t="s">
        <v>598</v>
      </c>
      <c r="D2498" s="16">
        <v>23078</v>
      </c>
      <c r="E2498" s="17">
        <v>42201</v>
      </c>
      <c r="F2498" s="16" t="s">
        <v>582</v>
      </c>
      <c r="G2498" s="16">
        <v>8</v>
      </c>
      <c r="H2498" s="18">
        <f>G2498*L2498</f>
        <v>327.92</v>
      </c>
      <c r="I2498" s="19">
        <v>0.09</v>
      </c>
      <c r="J2498" s="16" t="s">
        <v>595</v>
      </c>
      <c r="K2498" s="18">
        <v>-17.68</v>
      </c>
      <c r="L2498" s="18">
        <v>40.99</v>
      </c>
      <c r="M2498" s="18">
        <v>19.989999999999998</v>
      </c>
      <c r="N2498" s="16" t="s">
        <v>547</v>
      </c>
      <c r="O2498" s="16" t="s">
        <v>606</v>
      </c>
      <c r="P2498" s="16" t="s">
        <v>70</v>
      </c>
      <c r="Q2498" s="16" t="s">
        <v>679</v>
      </c>
      <c r="R2498" s="16" t="s">
        <v>686</v>
      </c>
      <c r="S2498" s="16" t="s">
        <v>591</v>
      </c>
      <c r="T2498" s="20">
        <f>E2498+7</f>
        <v>42208</v>
      </c>
    </row>
    <row r="2499" spans="1:20" x14ac:dyDescent="0.2">
      <c r="A2499" s="16" t="s">
        <v>676</v>
      </c>
      <c r="B2499" s="2">
        <v>8286</v>
      </c>
      <c r="C2499" s="21" t="s">
        <v>598</v>
      </c>
      <c r="D2499" s="16">
        <v>59204</v>
      </c>
      <c r="E2499" s="22">
        <v>42368</v>
      </c>
      <c r="F2499" s="16" t="s">
        <v>582</v>
      </c>
      <c r="G2499" s="21">
        <v>25</v>
      </c>
      <c r="H2499" s="18">
        <f>G2499*L2499</f>
        <v>145</v>
      </c>
      <c r="I2499" s="23">
        <v>0.04</v>
      </c>
      <c r="J2499" s="16" t="s">
        <v>595</v>
      </c>
      <c r="K2499" s="24">
        <v>-66.239999999999995</v>
      </c>
      <c r="L2499" s="18">
        <v>5.8</v>
      </c>
      <c r="M2499" s="24">
        <v>5.59</v>
      </c>
      <c r="N2499" s="16" t="s">
        <v>331</v>
      </c>
      <c r="O2499" s="21" t="s">
        <v>606</v>
      </c>
      <c r="P2499" s="16" t="s">
        <v>68</v>
      </c>
      <c r="Q2499" s="21" t="s">
        <v>679</v>
      </c>
      <c r="R2499" s="16" t="s">
        <v>691</v>
      </c>
      <c r="S2499" s="21" t="s">
        <v>591</v>
      </c>
      <c r="T2499" s="20">
        <f>E2499+7</f>
        <v>42375</v>
      </c>
    </row>
    <row r="2500" spans="1:20" x14ac:dyDescent="0.2">
      <c r="A2500" s="16" t="s">
        <v>676</v>
      </c>
      <c r="B2500" s="2">
        <v>7622</v>
      </c>
      <c r="C2500" s="16" t="s">
        <v>598</v>
      </c>
      <c r="D2500" s="16">
        <v>54533</v>
      </c>
      <c r="E2500" s="17">
        <v>42295</v>
      </c>
      <c r="F2500" s="16" t="s">
        <v>582</v>
      </c>
      <c r="G2500" s="16">
        <v>21</v>
      </c>
      <c r="H2500" s="18">
        <f>G2500*L2500</f>
        <v>149.1</v>
      </c>
      <c r="I2500" s="19">
        <v>0.03</v>
      </c>
      <c r="J2500" s="16" t="s">
        <v>595</v>
      </c>
      <c r="K2500" s="18">
        <v>-42.722499999999997</v>
      </c>
      <c r="L2500" s="18">
        <v>7.1</v>
      </c>
      <c r="M2500" s="18">
        <v>6.05</v>
      </c>
      <c r="N2500" s="16" t="s">
        <v>135</v>
      </c>
      <c r="O2500" s="16" t="s">
        <v>606</v>
      </c>
      <c r="P2500" s="16" t="s">
        <v>71</v>
      </c>
      <c r="Q2500" s="16" t="s">
        <v>679</v>
      </c>
      <c r="R2500" s="16" t="s">
        <v>691</v>
      </c>
      <c r="S2500" s="16" t="s">
        <v>591</v>
      </c>
      <c r="T2500" s="20">
        <f>E2500+7</f>
        <v>42302</v>
      </c>
    </row>
    <row r="2501" spans="1:20" x14ac:dyDescent="0.2">
      <c r="A2501" s="16" t="s">
        <v>676</v>
      </c>
      <c r="B2501" s="2">
        <v>7509</v>
      </c>
      <c r="C2501" s="21" t="s">
        <v>598</v>
      </c>
      <c r="D2501" s="16">
        <v>53600</v>
      </c>
      <c r="E2501" s="22">
        <v>42500</v>
      </c>
      <c r="F2501" s="16" t="s">
        <v>582</v>
      </c>
      <c r="G2501" s="21">
        <v>8</v>
      </c>
      <c r="H2501" s="18">
        <f>G2501*L2501</f>
        <v>41.44</v>
      </c>
      <c r="I2501" s="23">
        <v>0.03</v>
      </c>
      <c r="J2501" s="16" t="s">
        <v>594</v>
      </c>
      <c r="K2501" s="24">
        <v>-17.951499999999999</v>
      </c>
      <c r="L2501" s="18">
        <v>5.18</v>
      </c>
      <c r="M2501" s="24">
        <v>5.74</v>
      </c>
      <c r="N2501" s="16" t="s">
        <v>635</v>
      </c>
      <c r="O2501" s="21" t="s">
        <v>599</v>
      </c>
      <c r="P2501" s="16" t="s">
        <v>69</v>
      </c>
      <c r="Q2501" s="21" t="s">
        <v>679</v>
      </c>
      <c r="R2501" s="16" t="s">
        <v>691</v>
      </c>
      <c r="S2501" s="21" t="s">
        <v>591</v>
      </c>
      <c r="T2501" s="20">
        <f>E2501+7</f>
        <v>42507</v>
      </c>
    </row>
    <row r="2502" spans="1:20" x14ac:dyDescent="0.2">
      <c r="A2502" s="16" t="s">
        <v>676</v>
      </c>
      <c r="B2502" s="2">
        <v>3728</v>
      </c>
      <c r="C2502" s="16" t="s">
        <v>598</v>
      </c>
      <c r="D2502" s="16">
        <v>26657</v>
      </c>
      <c r="E2502" s="17">
        <v>42581</v>
      </c>
      <c r="F2502" s="16" t="s">
        <v>582</v>
      </c>
      <c r="G2502" s="16">
        <v>28</v>
      </c>
      <c r="H2502" s="18">
        <f>G2502*L2502</f>
        <v>1147.4399999999998</v>
      </c>
      <c r="I2502" s="19">
        <v>0.06</v>
      </c>
      <c r="J2502" s="16" t="s">
        <v>595</v>
      </c>
      <c r="K2502" s="18">
        <v>333.17450000000002</v>
      </c>
      <c r="L2502" s="18">
        <v>40.98</v>
      </c>
      <c r="M2502" s="18">
        <v>7.47</v>
      </c>
      <c r="N2502" s="16" t="s">
        <v>336</v>
      </c>
      <c r="O2502" s="16" t="s">
        <v>606</v>
      </c>
      <c r="P2502" s="16" t="s">
        <v>68</v>
      </c>
      <c r="Q2502" s="16" t="s">
        <v>679</v>
      </c>
      <c r="R2502" s="16" t="s">
        <v>691</v>
      </c>
      <c r="S2502" s="16" t="s">
        <v>591</v>
      </c>
      <c r="T2502" s="20">
        <f>E2502+7</f>
        <v>42588</v>
      </c>
    </row>
    <row r="2503" spans="1:20" x14ac:dyDescent="0.2">
      <c r="A2503" s="16" t="s">
        <v>676</v>
      </c>
      <c r="B2503" s="4">
        <v>1238</v>
      </c>
      <c r="C2503" s="21" t="s">
        <v>598</v>
      </c>
      <c r="D2503" s="16">
        <v>9024</v>
      </c>
      <c r="E2503" s="22">
        <v>42462</v>
      </c>
      <c r="F2503" s="16" t="s">
        <v>582</v>
      </c>
      <c r="G2503" s="21">
        <v>2</v>
      </c>
      <c r="H2503" s="18">
        <f>G2503*L2503</f>
        <v>10.86</v>
      </c>
      <c r="I2503" s="23">
        <v>0.03</v>
      </c>
      <c r="J2503" s="16" t="s">
        <v>595</v>
      </c>
      <c r="K2503" s="24">
        <v>-4.55</v>
      </c>
      <c r="L2503" s="18">
        <v>5.43</v>
      </c>
      <c r="M2503" s="24">
        <v>0.95</v>
      </c>
      <c r="N2503" s="16" t="s">
        <v>629</v>
      </c>
      <c r="O2503" s="21" t="s">
        <v>607</v>
      </c>
      <c r="P2503" s="16" t="s">
        <v>68</v>
      </c>
      <c r="Q2503" s="21" t="s">
        <v>679</v>
      </c>
      <c r="R2503" s="16" t="s">
        <v>686</v>
      </c>
      <c r="S2503" s="21" t="s">
        <v>588</v>
      </c>
      <c r="T2503" s="20">
        <f>E2503+7</f>
        <v>42469</v>
      </c>
    </row>
    <row r="2504" spans="1:20" x14ac:dyDescent="0.2">
      <c r="A2504" s="16" t="s">
        <v>676</v>
      </c>
      <c r="B2504" s="4">
        <v>4603</v>
      </c>
      <c r="C2504" s="16" t="s">
        <v>598</v>
      </c>
      <c r="D2504" s="16">
        <v>32803</v>
      </c>
      <c r="E2504" s="17">
        <v>42293</v>
      </c>
      <c r="F2504" s="16" t="s">
        <v>582</v>
      </c>
      <c r="G2504" s="16">
        <v>49</v>
      </c>
      <c r="H2504" s="18">
        <f>G2504*L2504</f>
        <v>384.15999999999997</v>
      </c>
      <c r="I2504" s="19">
        <v>0.08</v>
      </c>
      <c r="J2504" s="16" t="s">
        <v>594</v>
      </c>
      <c r="K2504" s="18">
        <v>-10.327</v>
      </c>
      <c r="L2504" s="18">
        <v>7.84</v>
      </c>
      <c r="M2504" s="18">
        <v>4.71</v>
      </c>
      <c r="N2504" s="16" t="s">
        <v>179</v>
      </c>
      <c r="O2504" s="16" t="s">
        <v>600</v>
      </c>
      <c r="P2504" s="16" t="s">
        <v>71</v>
      </c>
      <c r="Q2504" s="16" t="s">
        <v>679</v>
      </c>
      <c r="R2504" s="16" t="s">
        <v>691</v>
      </c>
      <c r="S2504" s="16" t="s">
        <v>591</v>
      </c>
      <c r="T2504" s="20">
        <f>E2504+7</f>
        <v>42300</v>
      </c>
    </row>
    <row r="2505" spans="1:20" x14ac:dyDescent="0.2">
      <c r="A2505" s="16" t="s">
        <v>676</v>
      </c>
      <c r="B2505" s="4">
        <v>3034</v>
      </c>
      <c r="C2505" s="21" t="s">
        <v>598</v>
      </c>
      <c r="D2505" s="16">
        <v>21796</v>
      </c>
      <c r="E2505" s="22">
        <v>42435</v>
      </c>
      <c r="F2505" s="16" t="s">
        <v>584</v>
      </c>
      <c r="G2505" s="21">
        <v>41</v>
      </c>
      <c r="H2505" s="18">
        <f>G2505*L2505</f>
        <v>642.47</v>
      </c>
      <c r="I2505" s="23">
        <v>0.1</v>
      </c>
      <c r="J2505" s="16" t="s">
        <v>595</v>
      </c>
      <c r="K2505" s="24">
        <v>274.66000000000003</v>
      </c>
      <c r="L2505" s="18">
        <v>15.67</v>
      </c>
      <c r="M2505" s="24">
        <v>1.39</v>
      </c>
      <c r="N2505" s="16" t="s">
        <v>378</v>
      </c>
      <c r="O2505" s="21" t="s">
        <v>600</v>
      </c>
      <c r="P2505" s="16" t="s">
        <v>68</v>
      </c>
      <c r="Q2505" s="21" t="s">
        <v>679</v>
      </c>
      <c r="R2505" s="16" t="s">
        <v>682</v>
      </c>
      <c r="S2505" s="21" t="s">
        <v>591</v>
      </c>
      <c r="T2505" s="20">
        <f>E2505+7</f>
        <v>42442</v>
      </c>
    </row>
    <row r="2506" spans="1:20" x14ac:dyDescent="0.2">
      <c r="A2506" s="16" t="s">
        <v>676</v>
      </c>
      <c r="B2506" s="2">
        <v>1572</v>
      </c>
      <c r="C2506" s="16" t="s">
        <v>598</v>
      </c>
      <c r="D2506" s="16">
        <v>11362</v>
      </c>
      <c r="E2506" s="17">
        <v>42562</v>
      </c>
      <c r="F2506" s="16" t="s">
        <v>584</v>
      </c>
      <c r="G2506" s="16">
        <v>27</v>
      </c>
      <c r="H2506" s="18">
        <f>G2506*L2506</f>
        <v>58.860000000000007</v>
      </c>
      <c r="I2506" s="19">
        <v>7.0000000000000007E-2</v>
      </c>
      <c r="J2506" s="16" t="s">
        <v>595</v>
      </c>
      <c r="K2506" s="18">
        <v>-119.66</v>
      </c>
      <c r="L2506" s="18">
        <v>2.1800000000000002</v>
      </c>
      <c r="M2506" s="18">
        <v>5</v>
      </c>
      <c r="N2506" s="16" t="s">
        <v>637</v>
      </c>
      <c r="O2506" s="16" t="s">
        <v>599</v>
      </c>
      <c r="P2506" s="16" t="s">
        <v>71</v>
      </c>
      <c r="Q2506" s="16" t="s">
        <v>679</v>
      </c>
      <c r="R2506" s="16" t="s">
        <v>684</v>
      </c>
      <c r="S2506" s="16" t="s">
        <v>588</v>
      </c>
      <c r="T2506" s="20">
        <f>E2506+7</f>
        <v>42569</v>
      </c>
    </row>
    <row r="2507" spans="1:20" x14ac:dyDescent="0.2">
      <c r="A2507" s="16" t="s">
        <v>676</v>
      </c>
      <c r="B2507" s="4">
        <v>8170</v>
      </c>
      <c r="C2507" s="21" t="s">
        <v>598</v>
      </c>
      <c r="D2507" s="16">
        <v>58372</v>
      </c>
      <c r="E2507" s="22">
        <v>42035</v>
      </c>
      <c r="F2507" s="16" t="s">
        <v>584</v>
      </c>
      <c r="G2507" s="21">
        <v>48</v>
      </c>
      <c r="H2507" s="18">
        <f>G2507*L2507</f>
        <v>191.04</v>
      </c>
      <c r="I2507" s="23">
        <v>0.04</v>
      </c>
      <c r="J2507" s="16" t="s">
        <v>595</v>
      </c>
      <c r="K2507" s="24">
        <v>43.2</v>
      </c>
      <c r="L2507" s="18">
        <v>3.98</v>
      </c>
      <c r="M2507" s="24">
        <v>0.7</v>
      </c>
      <c r="N2507" s="16" t="s">
        <v>637</v>
      </c>
      <c r="O2507" s="21" t="s">
        <v>599</v>
      </c>
      <c r="P2507" s="16" t="s">
        <v>71</v>
      </c>
      <c r="Q2507" s="21" t="s">
        <v>679</v>
      </c>
      <c r="R2507" s="16" t="s">
        <v>683</v>
      </c>
      <c r="S2507" s="21" t="s">
        <v>588</v>
      </c>
      <c r="T2507" s="20">
        <f>E2507+7</f>
        <v>42042</v>
      </c>
    </row>
    <row r="2508" spans="1:20" x14ac:dyDescent="0.2">
      <c r="A2508" s="16" t="s">
        <v>676</v>
      </c>
      <c r="B2508" s="4">
        <v>2570</v>
      </c>
      <c r="C2508" s="16" t="s">
        <v>598</v>
      </c>
      <c r="D2508" s="16">
        <v>18534</v>
      </c>
      <c r="E2508" s="17">
        <v>42307</v>
      </c>
      <c r="F2508" s="16" t="s">
        <v>584</v>
      </c>
      <c r="G2508" s="16">
        <v>36</v>
      </c>
      <c r="H2508" s="18">
        <f>G2508*L2508</f>
        <v>299.88</v>
      </c>
      <c r="I2508" s="19">
        <v>0.1</v>
      </c>
      <c r="J2508" s="16" t="s">
        <v>594</v>
      </c>
      <c r="K2508" s="18">
        <v>21.68</v>
      </c>
      <c r="L2508" s="18">
        <v>8.33</v>
      </c>
      <c r="M2508" s="18">
        <v>1.99</v>
      </c>
      <c r="N2508" s="16" t="s">
        <v>636</v>
      </c>
      <c r="O2508" s="16" t="s">
        <v>599</v>
      </c>
      <c r="P2508" s="16" t="s">
        <v>71</v>
      </c>
      <c r="Q2508" s="16" t="s">
        <v>681</v>
      </c>
      <c r="R2508" s="16" t="s">
        <v>689</v>
      </c>
      <c r="S2508" s="16" t="s">
        <v>592</v>
      </c>
      <c r="T2508" s="20">
        <f>E2508+7</f>
        <v>42314</v>
      </c>
    </row>
    <row r="2509" spans="1:20" x14ac:dyDescent="0.2">
      <c r="A2509" s="16" t="s">
        <v>676</v>
      </c>
      <c r="B2509" s="2">
        <v>5439</v>
      </c>
      <c r="C2509" s="21" t="s">
        <v>598</v>
      </c>
      <c r="D2509" s="16">
        <v>38628</v>
      </c>
      <c r="E2509" s="22">
        <v>42245</v>
      </c>
      <c r="F2509" s="16" t="s">
        <v>584</v>
      </c>
      <c r="G2509" s="21">
        <v>23</v>
      </c>
      <c r="H2509" s="18">
        <f>G2509*L2509</f>
        <v>827.7700000000001</v>
      </c>
      <c r="I2509" s="23">
        <v>0.06</v>
      </c>
      <c r="J2509" s="16" t="s">
        <v>595</v>
      </c>
      <c r="K2509" s="24">
        <v>251.262</v>
      </c>
      <c r="L2509" s="18">
        <v>35.99</v>
      </c>
      <c r="M2509" s="24">
        <v>1.25</v>
      </c>
      <c r="N2509" s="16" t="s">
        <v>147</v>
      </c>
      <c r="O2509" s="21" t="s">
        <v>606</v>
      </c>
      <c r="P2509" s="16" t="s">
        <v>69</v>
      </c>
      <c r="Q2509" s="21" t="s">
        <v>681</v>
      </c>
      <c r="R2509" s="16" t="s">
        <v>688</v>
      </c>
      <c r="S2509" s="21" t="s">
        <v>592</v>
      </c>
      <c r="T2509" s="20">
        <f>E2509+7</f>
        <v>42252</v>
      </c>
    </row>
    <row r="2510" spans="1:20" x14ac:dyDescent="0.2">
      <c r="A2510" s="16" t="s">
        <v>676</v>
      </c>
      <c r="B2510" s="4">
        <v>7425</v>
      </c>
      <c r="C2510" s="16" t="s">
        <v>598</v>
      </c>
      <c r="D2510" s="16">
        <v>52930</v>
      </c>
      <c r="E2510" s="17">
        <v>42255</v>
      </c>
      <c r="F2510" s="16" t="s">
        <v>584</v>
      </c>
      <c r="G2510" s="16">
        <v>24</v>
      </c>
      <c r="H2510" s="18">
        <f>G2510*L2510</f>
        <v>1343.76</v>
      </c>
      <c r="I2510" s="19">
        <v>0.09</v>
      </c>
      <c r="J2510" s="16" t="s">
        <v>595</v>
      </c>
      <c r="K2510" s="18">
        <v>140.80500000000001</v>
      </c>
      <c r="L2510" s="18">
        <v>55.99</v>
      </c>
      <c r="M2510" s="18">
        <v>3.3</v>
      </c>
      <c r="N2510" s="16" t="s">
        <v>630</v>
      </c>
      <c r="O2510" s="16" t="s">
        <v>607</v>
      </c>
      <c r="P2510" s="16" t="s">
        <v>71</v>
      </c>
      <c r="Q2510" s="16" t="s">
        <v>681</v>
      </c>
      <c r="R2510" s="16" t="s">
        <v>688</v>
      </c>
      <c r="S2510" s="16" t="s">
        <v>592</v>
      </c>
      <c r="T2510" s="20">
        <f>E2510+7</f>
        <v>42262</v>
      </c>
    </row>
    <row r="2511" spans="1:20" x14ac:dyDescent="0.2">
      <c r="A2511" s="16" t="s">
        <v>676</v>
      </c>
      <c r="B2511" s="4">
        <v>7426</v>
      </c>
      <c r="C2511" s="21" t="s">
        <v>598</v>
      </c>
      <c r="D2511" s="16">
        <v>52930</v>
      </c>
      <c r="E2511" s="22">
        <v>42255</v>
      </c>
      <c r="F2511" s="16" t="s">
        <v>584</v>
      </c>
      <c r="G2511" s="21">
        <v>40</v>
      </c>
      <c r="H2511" s="18">
        <f>G2511*L2511</f>
        <v>2239.6</v>
      </c>
      <c r="I2511" s="23">
        <v>0.02</v>
      </c>
      <c r="J2511" s="16" t="s">
        <v>595</v>
      </c>
      <c r="K2511" s="24">
        <v>972.9</v>
      </c>
      <c r="L2511" s="18">
        <v>55.99</v>
      </c>
      <c r="M2511" s="24">
        <v>1.25</v>
      </c>
      <c r="N2511" s="16" t="s">
        <v>256</v>
      </c>
      <c r="O2511" s="21" t="s">
        <v>600</v>
      </c>
      <c r="P2511" s="16" t="s">
        <v>71</v>
      </c>
      <c r="Q2511" s="21" t="s">
        <v>681</v>
      </c>
      <c r="R2511" s="16" t="s">
        <v>688</v>
      </c>
      <c r="S2511" s="21" t="s">
        <v>592</v>
      </c>
      <c r="T2511" s="20">
        <f>E2511+7</f>
        <v>42262</v>
      </c>
    </row>
    <row r="2512" spans="1:20" x14ac:dyDescent="0.2">
      <c r="A2512" s="16" t="s">
        <v>676</v>
      </c>
      <c r="B2512" s="4">
        <v>5792</v>
      </c>
      <c r="C2512" s="16" t="s">
        <v>598</v>
      </c>
      <c r="D2512" s="16">
        <v>41063</v>
      </c>
      <c r="E2512" s="17">
        <v>42634</v>
      </c>
      <c r="F2512" s="16" t="s">
        <v>584</v>
      </c>
      <c r="G2512" s="16">
        <v>26</v>
      </c>
      <c r="H2512" s="18">
        <f>G2512*L2512</f>
        <v>2235.7399999999998</v>
      </c>
      <c r="I2512" s="19">
        <v>0.06</v>
      </c>
      <c r="J2512" s="16" t="s">
        <v>595</v>
      </c>
      <c r="K2512" s="18">
        <v>822.88800000000003</v>
      </c>
      <c r="L2512" s="18">
        <v>85.99</v>
      </c>
      <c r="M2512" s="18">
        <v>1.25</v>
      </c>
      <c r="N2512" s="16" t="s">
        <v>630</v>
      </c>
      <c r="O2512" s="16" t="s">
        <v>607</v>
      </c>
      <c r="P2512" s="16" t="s">
        <v>68</v>
      </c>
      <c r="Q2512" s="16" t="s">
        <v>681</v>
      </c>
      <c r="R2512" s="16" t="s">
        <v>688</v>
      </c>
      <c r="S2512" s="16" t="s">
        <v>592</v>
      </c>
      <c r="T2512" s="20">
        <f>E2512+7</f>
        <v>42641</v>
      </c>
    </row>
    <row r="2513" spans="1:20" x14ac:dyDescent="0.2">
      <c r="A2513" s="16" t="s">
        <v>676</v>
      </c>
      <c r="B2513" s="2">
        <v>3651</v>
      </c>
      <c r="C2513" s="21" t="s">
        <v>598</v>
      </c>
      <c r="D2513" s="16">
        <v>26145</v>
      </c>
      <c r="E2513" s="22">
        <v>42128</v>
      </c>
      <c r="F2513" s="16" t="s">
        <v>584</v>
      </c>
      <c r="G2513" s="21">
        <v>18</v>
      </c>
      <c r="H2513" s="18">
        <f>G2513*L2513</f>
        <v>88.38</v>
      </c>
      <c r="I2513" s="23">
        <v>0</v>
      </c>
      <c r="J2513" s="16" t="s">
        <v>595</v>
      </c>
      <c r="K2513" s="24">
        <v>-51.198</v>
      </c>
      <c r="L2513" s="18">
        <v>4.91</v>
      </c>
      <c r="M2513" s="24">
        <v>5.68</v>
      </c>
      <c r="N2513" s="16" t="s">
        <v>637</v>
      </c>
      <c r="O2513" s="21" t="s">
        <v>599</v>
      </c>
      <c r="P2513" s="16" t="s">
        <v>71</v>
      </c>
      <c r="Q2513" s="21" t="s">
        <v>679</v>
      </c>
      <c r="R2513" s="16" t="s">
        <v>691</v>
      </c>
      <c r="S2513" s="21" t="s">
        <v>591</v>
      </c>
      <c r="T2513" s="20">
        <f>E2513+7</f>
        <v>42135</v>
      </c>
    </row>
    <row r="2514" spans="1:20" x14ac:dyDescent="0.2">
      <c r="A2514" s="16" t="s">
        <v>676</v>
      </c>
      <c r="B2514" s="2">
        <v>1452</v>
      </c>
      <c r="C2514" s="16" t="s">
        <v>598</v>
      </c>
      <c r="D2514" s="16">
        <v>10470</v>
      </c>
      <c r="E2514" s="17">
        <v>42433</v>
      </c>
      <c r="F2514" s="16" t="s">
        <v>584</v>
      </c>
      <c r="G2514" s="16">
        <v>40</v>
      </c>
      <c r="H2514" s="18">
        <f>G2514*L2514</f>
        <v>1760.3999999999999</v>
      </c>
      <c r="I2514" s="19">
        <v>0.02</v>
      </c>
      <c r="J2514" s="16" t="s">
        <v>594</v>
      </c>
      <c r="K2514" s="18">
        <v>490.77</v>
      </c>
      <c r="L2514" s="18">
        <v>44.01</v>
      </c>
      <c r="M2514" s="18">
        <v>3.5</v>
      </c>
      <c r="N2514" s="16" t="s">
        <v>637</v>
      </c>
      <c r="O2514" s="16" t="s">
        <v>599</v>
      </c>
      <c r="P2514" s="16" t="s">
        <v>71</v>
      </c>
      <c r="Q2514" s="16" t="s">
        <v>679</v>
      </c>
      <c r="R2514" s="16" t="s">
        <v>685</v>
      </c>
      <c r="S2514" s="16" t="s">
        <v>591</v>
      </c>
      <c r="T2514" s="20">
        <f>E2514+7</f>
        <v>42440</v>
      </c>
    </row>
    <row r="2515" spans="1:20" x14ac:dyDescent="0.2">
      <c r="A2515" s="16" t="s">
        <v>676</v>
      </c>
      <c r="B2515" s="2">
        <v>7310</v>
      </c>
      <c r="C2515" s="21" t="s">
        <v>598</v>
      </c>
      <c r="D2515" s="16">
        <v>52130</v>
      </c>
      <c r="E2515" s="22">
        <v>42557</v>
      </c>
      <c r="F2515" s="16" t="s">
        <v>584</v>
      </c>
      <c r="G2515" s="21">
        <v>13</v>
      </c>
      <c r="H2515" s="18">
        <f>G2515*L2515</f>
        <v>53.69</v>
      </c>
      <c r="I2515" s="23">
        <v>0</v>
      </c>
      <c r="J2515" s="16" t="s">
        <v>595</v>
      </c>
      <c r="K2515" s="24">
        <v>-39.962499999999999</v>
      </c>
      <c r="L2515" s="18">
        <v>4.13</v>
      </c>
      <c r="M2515" s="24">
        <v>5.34</v>
      </c>
      <c r="N2515" s="16" t="s">
        <v>636</v>
      </c>
      <c r="O2515" s="21" t="s">
        <v>599</v>
      </c>
      <c r="P2515" s="16" t="s">
        <v>70</v>
      </c>
      <c r="Q2515" s="21" t="s">
        <v>679</v>
      </c>
      <c r="R2515" s="16" t="s">
        <v>691</v>
      </c>
      <c r="S2515" s="21" t="s">
        <v>591</v>
      </c>
      <c r="T2515" s="20">
        <f>E2515+7</f>
        <v>42564</v>
      </c>
    </row>
    <row r="2516" spans="1:20" x14ac:dyDescent="0.2">
      <c r="A2516" s="16" t="s">
        <v>676</v>
      </c>
      <c r="B2516" s="4">
        <v>5441</v>
      </c>
      <c r="C2516" s="16" t="s">
        <v>598</v>
      </c>
      <c r="D2516" s="16">
        <v>38656</v>
      </c>
      <c r="E2516" s="17">
        <v>42531</v>
      </c>
      <c r="F2516" s="16" t="s">
        <v>584</v>
      </c>
      <c r="G2516" s="16">
        <v>41</v>
      </c>
      <c r="H2516" s="18">
        <f>G2516*L2516</f>
        <v>169.32999999999998</v>
      </c>
      <c r="I2516" s="19">
        <v>0.09</v>
      </c>
      <c r="J2516" s="16" t="s">
        <v>595</v>
      </c>
      <c r="K2516" s="18">
        <v>-148.39599999999999</v>
      </c>
      <c r="L2516" s="18">
        <v>4.13</v>
      </c>
      <c r="M2516" s="18">
        <v>5.34</v>
      </c>
      <c r="N2516" s="16" t="s">
        <v>323</v>
      </c>
      <c r="O2516" s="16" t="s">
        <v>606</v>
      </c>
      <c r="P2516" s="16" t="s">
        <v>70</v>
      </c>
      <c r="Q2516" s="16" t="s">
        <v>679</v>
      </c>
      <c r="R2516" s="16" t="s">
        <v>691</v>
      </c>
      <c r="S2516" s="16" t="s">
        <v>591</v>
      </c>
      <c r="T2516" s="20">
        <f>E2516+7</f>
        <v>42538</v>
      </c>
    </row>
    <row r="2517" spans="1:20" x14ac:dyDescent="0.2">
      <c r="A2517" s="16" t="s">
        <v>676</v>
      </c>
      <c r="B2517" s="2">
        <v>890</v>
      </c>
      <c r="C2517" s="21" t="s">
        <v>598</v>
      </c>
      <c r="D2517" s="16">
        <v>6402</v>
      </c>
      <c r="E2517" s="22">
        <v>42056</v>
      </c>
      <c r="F2517" s="16" t="s">
        <v>584</v>
      </c>
      <c r="G2517" s="21">
        <v>35</v>
      </c>
      <c r="H2517" s="18">
        <f>G2517*L2517</f>
        <v>358.05</v>
      </c>
      <c r="I2517" s="23">
        <v>0.01</v>
      </c>
      <c r="J2517" s="16" t="s">
        <v>595</v>
      </c>
      <c r="K2517" s="24">
        <v>-22.18</v>
      </c>
      <c r="L2517" s="18">
        <v>10.23</v>
      </c>
      <c r="M2517" s="24">
        <v>4.68</v>
      </c>
      <c r="N2517" s="16" t="s">
        <v>625</v>
      </c>
      <c r="O2517" s="21" t="s">
        <v>607</v>
      </c>
      <c r="P2517" s="16" t="s">
        <v>71</v>
      </c>
      <c r="Q2517" s="21" t="s">
        <v>679</v>
      </c>
      <c r="R2517" s="16" t="s">
        <v>684</v>
      </c>
      <c r="S2517" s="21" t="s">
        <v>592</v>
      </c>
      <c r="T2517" s="20">
        <f>E2517+7</f>
        <v>42063</v>
      </c>
    </row>
    <row r="2518" spans="1:20" x14ac:dyDescent="0.2">
      <c r="A2518" s="16" t="s">
        <v>676</v>
      </c>
      <c r="B2518" s="2">
        <v>3021</v>
      </c>
      <c r="C2518" s="16" t="s">
        <v>598</v>
      </c>
      <c r="D2518" s="16">
        <v>21729</v>
      </c>
      <c r="E2518" s="17">
        <v>42649</v>
      </c>
      <c r="F2518" s="16" t="s">
        <v>584</v>
      </c>
      <c r="G2518" s="16">
        <v>14</v>
      </c>
      <c r="H2518" s="18">
        <f>G2518*L2518</f>
        <v>1113.28</v>
      </c>
      <c r="I2518" s="19">
        <v>0.08</v>
      </c>
      <c r="J2518" s="16" t="s">
        <v>595</v>
      </c>
      <c r="K2518" s="18">
        <v>-256.93</v>
      </c>
      <c r="L2518" s="18">
        <v>79.52</v>
      </c>
      <c r="M2518" s="18">
        <v>48.2</v>
      </c>
      <c r="N2518" s="16" t="s">
        <v>636</v>
      </c>
      <c r="O2518" s="16" t="s">
        <v>599</v>
      </c>
      <c r="P2518" s="16" t="s">
        <v>71</v>
      </c>
      <c r="Q2518" s="16" t="s">
        <v>680</v>
      </c>
      <c r="R2518" s="16" t="s">
        <v>687</v>
      </c>
      <c r="S2518" s="16" t="s">
        <v>590</v>
      </c>
      <c r="T2518" s="20">
        <f>E2518+7</f>
        <v>42656</v>
      </c>
    </row>
    <row r="2519" spans="1:20" x14ac:dyDescent="0.2">
      <c r="A2519" s="16" t="s">
        <v>676</v>
      </c>
      <c r="B2519" s="4">
        <v>3319</v>
      </c>
      <c r="C2519" s="21" t="s">
        <v>598</v>
      </c>
      <c r="D2519" s="16">
        <v>23745</v>
      </c>
      <c r="E2519" s="22">
        <v>42648</v>
      </c>
      <c r="F2519" s="16" t="s">
        <v>584</v>
      </c>
      <c r="G2519" s="21">
        <v>12</v>
      </c>
      <c r="H2519" s="18">
        <f>G2519*L2519</f>
        <v>666</v>
      </c>
      <c r="I2519" s="23">
        <v>0.06</v>
      </c>
      <c r="J2519" s="16" t="s">
        <v>595</v>
      </c>
      <c r="K2519" s="24">
        <v>-279.12</v>
      </c>
      <c r="L2519" s="18">
        <v>55.5</v>
      </c>
      <c r="M2519" s="24">
        <v>52.2</v>
      </c>
      <c r="N2519" s="16" t="s">
        <v>633</v>
      </c>
      <c r="O2519" s="21" t="s">
        <v>599</v>
      </c>
      <c r="P2519" s="16" t="s">
        <v>71</v>
      </c>
      <c r="Q2519" s="21" t="s">
        <v>680</v>
      </c>
      <c r="R2519" s="16" t="s">
        <v>687</v>
      </c>
      <c r="S2519" s="21" t="s">
        <v>590</v>
      </c>
      <c r="T2519" s="20">
        <f>E2519+7</f>
        <v>42655</v>
      </c>
    </row>
    <row r="2520" spans="1:20" x14ac:dyDescent="0.2">
      <c r="A2520" s="16" t="s">
        <v>676</v>
      </c>
      <c r="B2520" s="2">
        <v>3037</v>
      </c>
      <c r="C2520" s="16" t="s">
        <v>598</v>
      </c>
      <c r="D2520" s="16">
        <v>21824</v>
      </c>
      <c r="E2520" s="17">
        <v>41981</v>
      </c>
      <c r="F2520" s="16" t="s">
        <v>584</v>
      </c>
      <c r="G2520" s="16">
        <v>37</v>
      </c>
      <c r="H2520" s="18">
        <f>G2520*L2520</f>
        <v>3366.26</v>
      </c>
      <c r="I2520" s="19">
        <v>0.04</v>
      </c>
      <c r="J2520" s="16" t="s">
        <v>594</v>
      </c>
      <c r="K2520" s="18">
        <v>-1036.92</v>
      </c>
      <c r="L2520" s="18">
        <v>90.98</v>
      </c>
      <c r="M2520" s="18">
        <v>56.2</v>
      </c>
      <c r="N2520" s="16" t="s">
        <v>632</v>
      </c>
      <c r="O2520" s="16" t="s">
        <v>599</v>
      </c>
      <c r="P2520" s="16" t="s">
        <v>68</v>
      </c>
      <c r="Q2520" s="16" t="s">
        <v>680</v>
      </c>
      <c r="R2520" s="16" t="s">
        <v>687</v>
      </c>
      <c r="S2520" s="16" t="s">
        <v>590</v>
      </c>
      <c r="T2520" s="20">
        <f>E2520+7</f>
        <v>41988</v>
      </c>
    </row>
    <row r="2521" spans="1:20" x14ac:dyDescent="0.2">
      <c r="A2521" s="16" t="s">
        <v>676</v>
      </c>
      <c r="B2521" s="2">
        <v>7050</v>
      </c>
      <c r="C2521" s="21" t="s">
        <v>598</v>
      </c>
      <c r="D2521" s="16">
        <v>50309</v>
      </c>
      <c r="E2521" s="22">
        <v>42017</v>
      </c>
      <c r="F2521" s="16" t="s">
        <v>584</v>
      </c>
      <c r="G2521" s="21">
        <v>36</v>
      </c>
      <c r="H2521" s="18">
        <f>G2521*L2521</f>
        <v>251.28000000000003</v>
      </c>
      <c r="I2521" s="23">
        <v>0.08</v>
      </c>
      <c r="J2521" s="16" t="s">
        <v>595</v>
      </c>
      <c r="K2521" s="24">
        <v>-314.22000000000003</v>
      </c>
      <c r="L2521" s="18">
        <v>6.98</v>
      </c>
      <c r="M2521" s="24">
        <v>9.69</v>
      </c>
      <c r="N2521" s="16" t="s">
        <v>634</v>
      </c>
      <c r="O2521" s="21" t="s">
        <v>599</v>
      </c>
      <c r="P2521" s="16" t="s">
        <v>69</v>
      </c>
      <c r="Q2521" s="21" t="s">
        <v>679</v>
      </c>
      <c r="R2521" s="16" t="s">
        <v>692</v>
      </c>
      <c r="S2521" s="21" t="s">
        <v>591</v>
      </c>
      <c r="T2521" s="20">
        <f>E2521+7</f>
        <v>42024</v>
      </c>
    </row>
    <row r="2522" spans="1:20" x14ac:dyDescent="0.2">
      <c r="A2522" s="16" t="s">
        <v>676</v>
      </c>
      <c r="B2522" s="2">
        <v>5206</v>
      </c>
      <c r="C2522" s="16" t="s">
        <v>598</v>
      </c>
      <c r="D2522" s="16">
        <v>36998</v>
      </c>
      <c r="E2522" s="17">
        <v>42581</v>
      </c>
      <c r="F2522" s="16" t="s">
        <v>584</v>
      </c>
      <c r="G2522" s="16">
        <v>50</v>
      </c>
      <c r="H2522" s="18">
        <f>G2522*L2522</f>
        <v>499</v>
      </c>
      <c r="I2522" s="19">
        <v>7.0000000000000007E-2</v>
      </c>
      <c r="J2522" s="16" t="s">
        <v>595</v>
      </c>
      <c r="K2522" s="18">
        <v>-409.24</v>
      </c>
      <c r="L2522" s="18">
        <v>9.98</v>
      </c>
      <c r="M2522" s="18">
        <v>12.52</v>
      </c>
      <c r="N2522" s="16" t="s">
        <v>629</v>
      </c>
      <c r="O2522" s="16" t="s">
        <v>607</v>
      </c>
      <c r="P2522" s="16" t="s">
        <v>71</v>
      </c>
      <c r="Q2522" s="16" t="s">
        <v>680</v>
      </c>
      <c r="R2522" s="16" t="s">
        <v>687</v>
      </c>
      <c r="S2522" s="16" t="s">
        <v>591</v>
      </c>
      <c r="T2522" s="20">
        <f>E2522+7</f>
        <v>42588</v>
      </c>
    </row>
    <row r="2523" spans="1:20" x14ac:dyDescent="0.2">
      <c r="A2523" s="16" t="s">
        <v>676</v>
      </c>
      <c r="B2523" s="2">
        <v>900</v>
      </c>
      <c r="C2523" s="21" t="s">
        <v>598</v>
      </c>
      <c r="D2523" s="16">
        <v>6465</v>
      </c>
      <c r="E2523" s="22">
        <v>42167</v>
      </c>
      <c r="F2523" s="16" t="s">
        <v>584</v>
      </c>
      <c r="G2523" s="21">
        <v>36</v>
      </c>
      <c r="H2523" s="18">
        <f>G2523*L2523</f>
        <v>247.68</v>
      </c>
      <c r="I2523" s="23">
        <v>0.06</v>
      </c>
      <c r="J2523" s="16" t="s">
        <v>594</v>
      </c>
      <c r="K2523" s="24">
        <v>57.78</v>
      </c>
      <c r="L2523" s="18">
        <v>6.88</v>
      </c>
      <c r="M2523" s="24">
        <v>2</v>
      </c>
      <c r="N2523" s="16" t="s">
        <v>637</v>
      </c>
      <c r="O2523" s="21" t="s">
        <v>606</v>
      </c>
      <c r="P2523" s="16" t="s">
        <v>69</v>
      </c>
      <c r="Q2523" s="21" t="s">
        <v>679</v>
      </c>
      <c r="R2523" s="16" t="s">
        <v>686</v>
      </c>
      <c r="S2523" s="21" t="s">
        <v>588</v>
      </c>
      <c r="T2523" s="20">
        <f>E2523+7</f>
        <v>42174</v>
      </c>
    </row>
    <row r="2524" spans="1:20" x14ac:dyDescent="0.2">
      <c r="A2524" s="16" t="s">
        <v>676</v>
      </c>
      <c r="B2524" s="4">
        <v>2598</v>
      </c>
      <c r="C2524" s="16" t="s">
        <v>598</v>
      </c>
      <c r="D2524" s="16">
        <v>18757</v>
      </c>
      <c r="E2524" s="17">
        <v>42451</v>
      </c>
      <c r="F2524" s="16" t="s">
        <v>584</v>
      </c>
      <c r="G2524" s="16">
        <v>43</v>
      </c>
      <c r="H2524" s="18">
        <f>G2524*L2524</f>
        <v>300.14000000000004</v>
      </c>
      <c r="I2524" s="19">
        <v>0.01</v>
      </c>
      <c r="J2524" s="16" t="s">
        <v>594</v>
      </c>
      <c r="K2524" s="18">
        <v>123.15</v>
      </c>
      <c r="L2524" s="18">
        <v>6.98</v>
      </c>
      <c r="M2524" s="18">
        <v>1.6</v>
      </c>
      <c r="N2524" s="16" t="s">
        <v>237</v>
      </c>
      <c r="O2524" s="16" t="s">
        <v>607</v>
      </c>
      <c r="P2524" s="16" t="s">
        <v>70</v>
      </c>
      <c r="Q2524" s="16" t="s">
        <v>679</v>
      </c>
      <c r="R2524" s="16" t="s">
        <v>686</v>
      </c>
      <c r="S2524" s="16" t="s">
        <v>588</v>
      </c>
      <c r="T2524" s="20">
        <f>E2524+7</f>
        <v>42458</v>
      </c>
    </row>
    <row r="2525" spans="1:20" x14ac:dyDescent="0.2">
      <c r="A2525" s="16" t="s">
        <v>676</v>
      </c>
      <c r="B2525" s="2">
        <v>1152</v>
      </c>
      <c r="C2525" s="21" t="s">
        <v>598</v>
      </c>
      <c r="D2525" s="16">
        <v>8388</v>
      </c>
      <c r="E2525" s="22">
        <v>42362</v>
      </c>
      <c r="F2525" s="16" t="s">
        <v>584</v>
      </c>
      <c r="G2525" s="21">
        <v>42</v>
      </c>
      <c r="H2525" s="18">
        <f>G2525*L2525</f>
        <v>293.16000000000003</v>
      </c>
      <c r="I2525" s="23">
        <v>0.02</v>
      </c>
      <c r="J2525" s="16" t="s">
        <v>595</v>
      </c>
      <c r="K2525" s="24">
        <v>96.34</v>
      </c>
      <c r="L2525" s="18">
        <v>6.98</v>
      </c>
      <c r="M2525" s="24">
        <v>1.6</v>
      </c>
      <c r="N2525" s="16" t="s">
        <v>634</v>
      </c>
      <c r="O2525" s="21" t="s">
        <v>599</v>
      </c>
      <c r="P2525" s="16" t="s">
        <v>68</v>
      </c>
      <c r="Q2525" s="21" t="s">
        <v>679</v>
      </c>
      <c r="R2525" s="16" t="s">
        <v>686</v>
      </c>
      <c r="S2525" s="21" t="s">
        <v>588</v>
      </c>
      <c r="T2525" s="20">
        <f>E2525+7</f>
        <v>42369</v>
      </c>
    </row>
    <row r="2526" spans="1:20" x14ac:dyDescent="0.2">
      <c r="A2526" s="16" t="s">
        <v>676</v>
      </c>
      <c r="B2526" s="2">
        <v>7385</v>
      </c>
      <c r="C2526" s="16" t="s">
        <v>598</v>
      </c>
      <c r="D2526" s="16">
        <v>52642</v>
      </c>
      <c r="E2526" s="17">
        <v>42108</v>
      </c>
      <c r="F2526" s="16" t="s">
        <v>584</v>
      </c>
      <c r="G2526" s="16">
        <v>14</v>
      </c>
      <c r="H2526" s="18">
        <f>G2526*L2526</f>
        <v>2134.7199999999998</v>
      </c>
      <c r="I2526" s="19">
        <v>0.03</v>
      </c>
      <c r="J2526" s="16" t="s">
        <v>595</v>
      </c>
      <c r="K2526" s="18">
        <v>-281.67</v>
      </c>
      <c r="L2526" s="18">
        <v>152.47999999999999</v>
      </c>
      <c r="M2526" s="18">
        <v>4</v>
      </c>
      <c r="N2526" s="16" t="s">
        <v>633</v>
      </c>
      <c r="O2526" s="16" t="s">
        <v>599</v>
      </c>
      <c r="P2526" s="16" t="s">
        <v>68</v>
      </c>
      <c r="Q2526" s="16" t="s">
        <v>681</v>
      </c>
      <c r="R2526" s="16" t="s">
        <v>689</v>
      </c>
      <c r="S2526" s="16" t="s">
        <v>591</v>
      </c>
      <c r="T2526" s="20">
        <f>E2526+7</f>
        <v>42115</v>
      </c>
    </row>
    <row r="2527" spans="1:20" x14ac:dyDescent="0.2">
      <c r="A2527" s="16" t="s">
        <v>676</v>
      </c>
      <c r="B2527" s="4">
        <v>2265</v>
      </c>
      <c r="C2527" s="21" t="s">
        <v>598</v>
      </c>
      <c r="D2527" s="16">
        <v>16262</v>
      </c>
      <c r="E2527" s="22">
        <v>41944</v>
      </c>
      <c r="F2527" s="16" t="s">
        <v>584</v>
      </c>
      <c r="G2527" s="21">
        <v>11</v>
      </c>
      <c r="H2527" s="18">
        <f>G2527*L2527</f>
        <v>56.98</v>
      </c>
      <c r="I2527" s="23">
        <v>0.06</v>
      </c>
      <c r="J2527" s="16" t="s">
        <v>594</v>
      </c>
      <c r="K2527" s="24">
        <v>9.5299999999999994</v>
      </c>
      <c r="L2527" s="18">
        <v>5.18</v>
      </c>
      <c r="M2527" s="24">
        <v>2.04</v>
      </c>
      <c r="N2527" s="16" t="s">
        <v>625</v>
      </c>
      <c r="O2527" s="21" t="s">
        <v>607</v>
      </c>
      <c r="P2527" s="16" t="s">
        <v>70</v>
      </c>
      <c r="Q2527" s="21" t="s">
        <v>679</v>
      </c>
      <c r="R2527" s="16" t="s">
        <v>686</v>
      </c>
      <c r="S2527" s="21" t="s">
        <v>588</v>
      </c>
      <c r="T2527" s="20">
        <f>E2527+7</f>
        <v>41951</v>
      </c>
    </row>
    <row r="2528" spans="1:20" x14ac:dyDescent="0.2">
      <c r="A2528" s="16" t="s">
        <v>676</v>
      </c>
      <c r="B2528" s="4">
        <v>2742</v>
      </c>
      <c r="C2528" s="16" t="s">
        <v>598</v>
      </c>
      <c r="D2528" s="16">
        <v>19782</v>
      </c>
      <c r="E2528" s="17">
        <v>42600</v>
      </c>
      <c r="F2528" s="16" t="s">
        <v>584</v>
      </c>
      <c r="G2528" s="16">
        <v>18</v>
      </c>
      <c r="H2528" s="18">
        <f>G2528*L2528</f>
        <v>32.58</v>
      </c>
      <c r="I2528" s="19">
        <v>0.06</v>
      </c>
      <c r="J2528" s="16" t="s">
        <v>595</v>
      </c>
      <c r="K2528" s="18">
        <v>-0.85</v>
      </c>
      <c r="L2528" s="18">
        <v>1.81</v>
      </c>
      <c r="M2528" s="18">
        <v>0.75</v>
      </c>
      <c r="N2528" s="16" t="s">
        <v>422</v>
      </c>
      <c r="O2528" s="16" t="s">
        <v>600</v>
      </c>
      <c r="P2528" s="16" t="s">
        <v>70</v>
      </c>
      <c r="Q2528" s="16" t="s">
        <v>679</v>
      </c>
      <c r="R2528" s="16" t="s">
        <v>690</v>
      </c>
      <c r="S2528" s="16" t="s">
        <v>588</v>
      </c>
      <c r="T2528" s="20">
        <f>E2528+7</f>
        <v>42607</v>
      </c>
    </row>
    <row r="2529" spans="1:20" x14ac:dyDescent="0.2">
      <c r="A2529" s="16" t="s">
        <v>676</v>
      </c>
      <c r="B2529" s="4">
        <v>5981</v>
      </c>
      <c r="C2529" s="21" t="s">
        <v>598</v>
      </c>
      <c r="D2529" s="16">
        <v>42400</v>
      </c>
      <c r="E2529" s="22">
        <v>42530</v>
      </c>
      <c r="F2529" s="16" t="s">
        <v>584</v>
      </c>
      <c r="G2529" s="21">
        <v>44</v>
      </c>
      <c r="H2529" s="18">
        <f>G2529*L2529</f>
        <v>879.12</v>
      </c>
      <c r="I2529" s="23">
        <v>0.03</v>
      </c>
      <c r="J2529" s="16" t="s">
        <v>595</v>
      </c>
      <c r="K2529" s="24">
        <v>11.55</v>
      </c>
      <c r="L2529" s="18">
        <v>19.98</v>
      </c>
      <c r="M2529" s="24">
        <v>4</v>
      </c>
      <c r="N2529" s="16" t="s">
        <v>638</v>
      </c>
      <c r="O2529" s="21" t="s">
        <v>599</v>
      </c>
      <c r="P2529" s="16" t="s">
        <v>68</v>
      </c>
      <c r="Q2529" s="21" t="s">
        <v>681</v>
      </c>
      <c r="R2529" s="16" t="s">
        <v>689</v>
      </c>
      <c r="S2529" s="21" t="s">
        <v>591</v>
      </c>
      <c r="T2529" s="20">
        <f>E2529+7</f>
        <v>42537</v>
      </c>
    </row>
    <row r="2530" spans="1:20" x14ac:dyDescent="0.2">
      <c r="A2530" s="16" t="s">
        <v>676</v>
      </c>
      <c r="B2530" s="2">
        <v>5678</v>
      </c>
      <c r="C2530" s="16" t="s">
        <v>598</v>
      </c>
      <c r="D2530" s="16">
        <v>40134</v>
      </c>
      <c r="E2530" s="17">
        <v>42225</v>
      </c>
      <c r="F2530" s="16" t="s">
        <v>584</v>
      </c>
      <c r="G2530" s="16">
        <v>10</v>
      </c>
      <c r="H2530" s="18">
        <f>G2530*L2530</f>
        <v>108.9</v>
      </c>
      <c r="I2530" s="19">
        <v>0.1</v>
      </c>
      <c r="J2530" s="16" t="s">
        <v>595</v>
      </c>
      <c r="K2530" s="18">
        <v>-21.66</v>
      </c>
      <c r="L2530" s="18">
        <v>10.89</v>
      </c>
      <c r="M2530" s="18">
        <v>4.5</v>
      </c>
      <c r="N2530" s="16" t="s">
        <v>144</v>
      </c>
      <c r="O2530" s="16" t="s">
        <v>600</v>
      </c>
      <c r="P2530" s="16" t="s">
        <v>69</v>
      </c>
      <c r="Q2530" s="16" t="s">
        <v>679</v>
      </c>
      <c r="R2530" s="16" t="s">
        <v>685</v>
      </c>
      <c r="S2530" s="16" t="s">
        <v>591</v>
      </c>
      <c r="T2530" s="20">
        <f>E2530+7</f>
        <v>42232</v>
      </c>
    </row>
    <row r="2531" spans="1:20" x14ac:dyDescent="0.2">
      <c r="A2531" s="16" t="s">
        <v>676</v>
      </c>
      <c r="B2531" s="4">
        <v>4236</v>
      </c>
      <c r="C2531" s="21" t="s">
        <v>598</v>
      </c>
      <c r="D2531" s="16">
        <v>30144</v>
      </c>
      <c r="E2531" s="22">
        <v>42161</v>
      </c>
      <c r="F2531" s="16" t="s">
        <v>584</v>
      </c>
      <c r="G2531" s="21">
        <v>25</v>
      </c>
      <c r="H2531" s="18">
        <f>G2531*L2531</f>
        <v>5468.75</v>
      </c>
      <c r="I2531" s="23">
        <v>0.08</v>
      </c>
      <c r="J2531" s="16" t="s">
        <v>593</v>
      </c>
      <c r="K2531" s="24">
        <v>-528.65312500000005</v>
      </c>
      <c r="L2531" s="18">
        <v>218.75</v>
      </c>
      <c r="M2531" s="24">
        <v>69.64</v>
      </c>
      <c r="N2531" s="16" t="s">
        <v>623</v>
      </c>
      <c r="O2531" s="21" t="s">
        <v>607</v>
      </c>
      <c r="P2531" s="16" t="s">
        <v>69</v>
      </c>
      <c r="Q2531" s="21" t="s">
        <v>680</v>
      </c>
      <c r="R2531" s="16" t="s">
        <v>693</v>
      </c>
      <c r="S2531" s="21" t="s">
        <v>587</v>
      </c>
      <c r="T2531" s="20">
        <f>E2531+7</f>
        <v>42168</v>
      </c>
    </row>
    <row r="2532" spans="1:20" x14ac:dyDescent="0.2">
      <c r="A2532" s="16" t="s">
        <v>676</v>
      </c>
      <c r="B2532" s="2">
        <v>1267</v>
      </c>
      <c r="C2532" s="16" t="s">
        <v>598</v>
      </c>
      <c r="D2532" s="16">
        <v>9221</v>
      </c>
      <c r="E2532" s="17">
        <v>41946</v>
      </c>
      <c r="F2532" s="16" t="s">
        <v>584</v>
      </c>
      <c r="G2532" s="16">
        <v>9</v>
      </c>
      <c r="H2532" s="18">
        <f>G2532*L2532</f>
        <v>29.25</v>
      </c>
      <c r="I2532" s="19">
        <v>0.03</v>
      </c>
      <c r="J2532" s="16" t="s">
        <v>595</v>
      </c>
      <c r="K2532" s="18">
        <v>-377.74</v>
      </c>
      <c r="L2532" s="18">
        <v>3.25</v>
      </c>
      <c r="M2532" s="18">
        <v>49</v>
      </c>
      <c r="N2532" s="16" t="s">
        <v>630</v>
      </c>
      <c r="O2532" s="16" t="s">
        <v>607</v>
      </c>
      <c r="P2532" s="16" t="s">
        <v>70</v>
      </c>
      <c r="Q2532" s="16" t="s">
        <v>679</v>
      </c>
      <c r="R2532" s="16" t="s">
        <v>685</v>
      </c>
      <c r="S2532" s="16" t="s">
        <v>589</v>
      </c>
      <c r="T2532" s="20">
        <f>E2532+7</f>
        <v>41953</v>
      </c>
    </row>
    <row r="2533" spans="1:20" x14ac:dyDescent="0.2">
      <c r="A2533" s="16" t="s">
        <v>676</v>
      </c>
      <c r="B2533" s="4">
        <v>7292</v>
      </c>
      <c r="C2533" s="21" t="s">
        <v>598</v>
      </c>
      <c r="D2533" s="16">
        <v>52003</v>
      </c>
      <c r="E2533" s="22">
        <v>42357</v>
      </c>
      <c r="F2533" s="16" t="s">
        <v>584</v>
      </c>
      <c r="G2533" s="21">
        <v>11</v>
      </c>
      <c r="H2533" s="18">
        <f>G2533*L2533</f>
        <v>2338.6</v>
      </c>
      <c r="I2533" s="23">
        <v>0.04</v>
      </c>
      <c r="J2533" s="16" t="s">
        <v>593</v>
      </c>
      <c r="K2533" s="24">
        <v>-776.72</v>
      </c>
      <c r="L2533" s="18">
        <v>212.6</v>
      </c>
      <c r="M2533" s="24">
        <v>110.2</v>
      </c>
      <c r="N2533" s="16" t="s">
        <v>627</v>
      </c>
      <c r="O2533" s="21" t="s">
        <v>607</v>
      </c>
      <c r="P2533" s="16" t="s">
        <v>70</v>
      </c>
      <c r="Q2533" s="21" t="s">
        <v>680</v>
      </c>
      <c r="R2533" s="16" t="s">
        <v>693</v>
      </c>
      <c r="S2533" s="21" t="s">
        <v>587</v>
      </c>
      <c r="T2533" s="20">
        <f>E2533+7</f>
        <v>42364</v>
      </c>
    </row>
    <row r="2534" spans="1:20" x14ac:dyDescent="0.2">
      <c r="A2534" s="16" t="s">
        <v>676</v>
      </c>
      <c r="B2534" s="4">
        <v>7805</v>
      </c>
      <c r="C2534" s="16" t="s">
        <v>598</v>
      </c>
      <c r="D2534" s="16">
        <v>55845</v>
      </c>
      <c r="E2534" s="17">
        <v>42145</v>
      </c>
      <c r="F2534" s="16" t="s">
        <v>584</v>
      </c>
      <c r="G2534" s="16">
        <v>29</v>
      </c>
      <c r="H2534" s="18">
        <f>G2534*L2534</f>
        <v>4378.42</v>
      </c>
      <c r="I2534" s="19">
        <v>0.1</v>
      </c>
      <c r="J2534" s="16" t="s">
        <v>593</v>
      </c>
      <c r="K2534" s="18">
        <v>-865.88</v>
      </c>
      <c r="L2534" s="18">
        <v>150.97999999999999</v>
      </c>
      <c r="M2534" s="18">
        <v>66.27</v>
      </c>
      <c r="N2534" s="16" t="s">
        <v>630</v>
      </c>
      <c r="O2534" s="16" t="s">
        <v>607</v>
      </c>
      <c r="P2534" s="16" t="s">
        <v>68</v>
      </c>
      <c r="Q2534" s="16" t="s">
        <v>680</v>
      </c>
      <c r="R2534" s="16" t="s">
        <v>695</v>
      </c>
      <c r="S2534" s="16" t="s">
        <v>587</v>
      </c>
      <c r="T2534" s="20">
        <f>E2534+7</f>
        <v>42152</v>
      </c>
    </row>
    <row r="2535" spans="1:20" x14ac:dyDescent="0.2">
      <c r="A2535" s="16" t="s">
        <v>676</v>
      </c>
      <c r="B2535" s="4">
        <v>7186</v>
      </c>
      <c r="C2535" s="21" t="s">
        <v>598</v>
      </c>
      <c r="D2535" s="16">
        <v>51267</v>
      </c>
      <c r="E2535" s="22">
        <v>42432</v>
      </c>
      <c r="F2535" s="16" t="s">
        <v>584</v>
      </c>
      <c r="G2535" s="21">
        <v>46</v>
      </c>
      <c r="H2535" s="18">
        <f>G2535*L2535</f>
        <v>4645.08</v>
      </c>
      <c r="I2535" s="23">
        <v>0.08</v>
      </c>
      <c r="J2535" s="16" t="s">
        <v>593</v>
      </c>
      <c r="K2535" s="24">
        <v>-335.77</v>
      </c>
      <c r="L2535" s="18">
        <v>100.98</v>
      </c>
      <c r="M2535" s="24">
        <v>35.840000000000003</v>
      </c>
      <c r="N2535" s="16" t="s">
        <v>636</v>
      </c>
      <c r="O2535" s="21" t="s">
        <v>599</v>
      </c>
      <c r="P2535" s="16" t="s">
        <v>68</v>
      </c>
      <c r="Q2535" s="21" t="s">
        <v>680</v>
      </c>
      <c r="R2535" s="16" t="s">
        <v>695</v>
      </c>
      <c r="S2535" s="21" t="s">
        <v>587</v>
      </c>
      <c r="T2535" s="20">
        <f>E2535+7</f>
        <v>42439</v>
      </c>
    </row>
    <row r="2536" spans="1:20" x14ac:dyDescent="0.2">
      <c r="A2536" s="16" t="s">
        <v>676</v>
      </c>
      <c r="B2536" s="4">
        <v>6461</v>
      </c>
      <c r="C2536" s="16" t="s">
        <v>598</v>
      </c>
      <c r="D2536" s="16">
        <v>45991</v>
      </c>
      <c r="E2536" s="17">
        <v>41988</v>
      </c>
      <c r="F2536" s="16" t="s">
        <v>584</v>
      </c>
      <c r="G2536" s="16">
        <v>1</v>
      </c>
      <c r="H2536" s="18">
        <f>G2536*L2536</f>
        <v>100.98</v>
      </c>
      <c r="I2536" s="19">
        <v>0.1</v>
      </c>
      <c r="J2536" s="16" t="s">
        <v>593</v>
      </c>
      <c r="K2536" s="18">
        <v>-68.16</v>
      </c>
      <c r="L2536" s="18">
        <v>100.98</v>
      </c>
      <c r="M2536" s="18">
        <v>35.840000000000003</v>
      </c>
      <c r="N2536" s="16" t="s">
        <v>265</v>
      </c>
      <c r="O2536" s="16" t="s">
        <v>606</v>
      </c>
      <c r="P2536" s="16" t="s">
        <v>70</v>
      </c>
      <c r="Q2536" s="16" t="s">
        <v>680</v>
      </c>
      <c r="R2536" s="16" t="s">
        <v>695</v>
      </c>
      <c r="S2536" s="16" t="s">
        <v>587</v>
      </c>
      <c r="T2536" s="20">
        <f>E2536+7</f>
        <v>41995</v>
      </c>
    </row>
    <row r="2537" spans="1:20" x14ac:dyDescent="0.2">
      <c r="A2537" s="16" t="s">
        <v>676</v>
      </c>
      <c r="B2537" s="2">
        <v>1710</v>
      </c>
      <c r="C2537" s="21" t="s">
        <v>598</v>
      </c>
      <c r="D2537" s="16">
        <v>12289</v>
      </c>
      <c r="E2537" s="22">
        <v>42301</v>
      </c>
      <c r="F2537" s="16" t="s">
        <v>584</v>
      </c>
      <c r="G2537" s="21">
        <v>25</v>
      </c>
      <c r="H2537" s="18">
        <f>G2537*L2537</f>
        <v>3024.25</v>
      </c>
      <c r="I2537" s="23">
        <v>0.04</v>
      </c>
      <c r="J2537" s="16" t="s">
        <v>595</v>
      </c>
      <c r="K2537" s="24">
        <v>1269.05</v>
      </c>
      <c r="L2537" s="18">
        <v>120.97</v>
      </c>
      <c r="M2537" s="24">
        <v>7.11</v>
      </c>
      <c r="N2537" s="16" t="s">
        <v>634</v>
      </c>
      <c r="O2537" s="21" t="s">
        <v>599</v>
      </c>
      <c r="P2537" s="16" t="s">
        <v>71</v>
      </c>
      <c r="Q2537" s="21" t="s">
        <v>681</v>
      </c>
      <c r="R2537" s="16" t="s">
        <v>694</v>
      </c>
      <c r="S2537" s="21" t="s">
        <v>590</v>
      </c>
      <c r="T2537" s="20">
        <f>E2537+7</f>
        <v>42308</v>
      </c>
    </row>
    <row r="2538" spans="1:20" x14ac:dyDescent="0.2">
      <c r="A2538" s="16" t="s">
        <v>676</v>
      </c>
      <c r="B2538" s="4">
        <v>3841</v>
      </c>
      <c r="C2538" s="16" t="s">
        <v>598</v>
      </c>
      <c r="D2538" s="16">
        <v>27392</v>
      </c>
      <c r="E2538" s="17">
        <v>42370</v>
      </c>
      <c r="F2538" s="16" t="s">
        <v>584</v>
      </c>
      <c r="G2538" s="16">
        <v>37</v>
      </c>
      <c r="H2538" s="18">
        <f>G2538*L2538</f>
        <v>5586.2599999999993</v>
      </c>
      <c r="I2538" s="19">
        <v>0</v>
      </c>
      <c r="J2538" s="16" t="s">
        <v>595</v>
      </c>
      <c r="K2538" s="18">
        <v>2509.52</v>
      </c>
      <c r="L2538" s="18">
        <v>150.97999999999999</v>
      </c>
      <c r="M2538" s="18">
        <v>13.99</v>
      </c>
      <c r="N2538" s="16" t="s">
        <v>624</v>
      </c>
      <c r="O2538" s="16" t="s">
        <v>607</v>
      </c>
      <c r="P2538" s="16" t="s">
        <v>71</v>
      </c>
      <c r="Q2538" s="16" t="s">
        <v>681</v>
      </c>
      <c r="R2538" s="16" t="s">
        <v>694</v>
      </c>
      <c r="S2538" s="16" t="s">
        <v>590</v>
      </c>
      <c r="T2538" s="20">
        <f>E2538+7</f>
        <v>42377</v>
      </c>
    </row>
    <row r="2539" spans="1:20" x14ac:dyDescent="0.2">
      <c r="A2539" s="16" t="s">
        <v>676</v>
      </c>
      <c r="B2539" s="2">
        <v>5450</v>
      </c>
      <c r="C2539" s="21" t="s">
        <v>598</v>
      </c>
      <c r="D2539" s="16">
        <v>38693</v>
      </c>
      <c r="E2539" s="22">
        <v>42108</v>
      </c>
      <c r="F2539" s="16" t="s">
        <v>584</v>
      </c>
      <c r="G2539" s="21">
        <v>3</v>
      </c>
      <c r="H2539" s="18">
        <f>G2539*L2539</f>
        <v>2099.9700000000003</v>
      </c>
      <c r="I2539" s="23">
        <v>0.02</v>
      </c>
      <c r="J2539" s="16" t="s">
        <v>595</v>
      </c>
      <c r="K2539" s="24">
        <v>196.08</v>
      </c>
      <c r="L2539" s="18">
        <v>699.99</v>
      </c>
      <c r="M2539" s="24">
        <v>24.49</v>
      </c>
      <c r="N2539" s="16" t="s">
        <v>95</v>
      </c>
      <c r="O2539" s="21" t="s">
        <v>606</v>
      </c>
      <c r="P2539" s="16" t="s">
        <v>68</v>
      </c>
      <c r="Q2539" s="21" t="s">
        <v>681</v>
      </c>
      <c r="R2539" s="16" t="s">
        <v>697</v>
      </c>
      <c r="S2539" s="21" t="s">
        <v>589</v>
      </c>
      <c r="T2539" s="20">
        <f>E2539+7</f>
        <v>42115</v>
      </c>
    </row>
    <row r="2540" spans="1:20" x14ac:dyDescent="0.2">
      <c r="A2540" s="16" t="s">
        <v>676</v>
      </c>
      <c r="B2540" s="4">
        <v>3827</v>
      </c>
      <c r="C2540" s="16" t="s">
        <v>598</v>
      </c>
      <c r="D2540" s="16">
        <v>27298</v>
      </c>
      <c r="E2540" s="17">
        <v>42266</v>
      </c>
      <c r="F2540" s="16" t="s">
        <v>584</v>
      </c>
      <c r="G2540" s="16">
        <v>40</v>
      </c>
      <c r="H2540" s="18">
        <f>G2540*L2540</f>
        <v>7999.6</v>
      </c>
      <c r="I2540" s="19">
        <v>0.09</v>
      </c>
      <c r="J2540" s="16" t="s">
        <v>595</v>
      </c>
      <c r="K2540" s="18">
        <v>2154.33</v>
      </c>
      <c r="L2540" s="18">
        <v>199.99</v>
      </c>
      <c r="M2540" s="18">
        <v>24.49</v>
      </c>
      <c r="N2540" s="16" t="s">
        <v>624</v>
      </c>
      <c r="O2540" s="16" t="s">
        <v>607</v>
      </c>
      <c r="P2540" s="16" t="s">
        <v>69</v>
      </c>
      <c r="Q2540" s="16" t="s">
        <v>681</v>
      </c>
      <c r="R2540" s="16" t="s">
        <v>697</v>
      </c>
      <c r="S2540" s="16" t="s">
        <v>589</v>
      </c>
      <c r="T2540" s="20">
        <f>E2540+7</f>
        <v>42273</v>
      </c>
    </row>
    <row r="2541" spans="1:20" x14ac:dyDescent="0.2">
      <c r="A2541" s="16" t="s">
        <v>676</v>
      </c>
      <c r="B2541" s="2">
        <v>3165</v>
      </c>
      <c r="C2541" s="21" t="s">
        <v>598</v>
      </c>
      <c r="D2541" s="16">
        <v>22752</v>
      </c>
      <c r="E2541" s="22">
        <v>42650</v>
      </c>
      <c r="F2541" s="16" t="s">
        <v>584</v>
      </c>
      <c r="G2541" s="21">
        <v>2</v>
      </c>
      <c r="H2541" s="18">
        <f>G2541*L2541</f>
        <v>221.96</v>
      </c>
      <c r="I2541" s="23">
        <v>0.1</v>
      </c>
      <c r="J2541" s="16" t="s">
        <v>595</v>
      </c>
      <c r="K2541" s="24">
        <v>-235.21</v>
      </c>
      <c r="L2541" s="18">
        <v>110.98</v>
      </c>
      <c r="M2541" s="24">
        <v>35</v>
      </c>
      <c r="N2541" s="16" t="s">
        <v>634</v>
      </c>
      <c r="O2541" s="21" t="s">
        <v>606</v>
      </c>
      <c r="P2541" s="16" t="s">
        <v>71</v>
      </c>
      <c r="Q2541" s="21" t="s">
        <v>679</v>
      </c>
      <c r="R2541" s="16" t="s">
        <v>692</v>
      </c>
      <c r="S2541" s="21" t="s">
        <v>589</v>
      </c>
      <c r="T2541" s="20">
        <f>E2541+7</f>
        <v>42657</v>
      </c>
    </row>
    <row r="2542" spans="1:20" x14ac:dyDescent="0.2">
      <c r="A2542" s="16" t="s">
        <v>676</v>
      </c>
      <c r="B2542" s="4">
        <v>4493</v>
      </c>
      <c r="C2542" s="16" t="s">
        <v>598</v>
      </c>
      <c r="D2542" s="16">
        <v>32000</v>
      </c>
      <c r="E2542" s="17">
        <v>42565</v>
      </c>
      <c r="F2542" s="16" t="s">
        <v>584</v>
      </c>
      <c r="G2542" s="16">
        <v>26</v>
      </c>
      <c r="H2542" s="18">
        <f>G2542*L2542</f>
        <v>14325.48</v>
      </c>
      <c r="I2542" s="19">
        <v>0.02</v>
      </c>
      <c r="J2542" s="16" t="s">
        <v>593</v>
      </c>
      <c r="K2542" s="18">
        <v>-1096.7760000000001</v>
      </c>
      <c r="L2542" s="18">
        <v>550.98</v>
      </c>
      <c r="M2542" s="18">
        <v>147.12</v>
      </c>
      <c r="N2542" s="16" t="s">
        <v>453</v>
      </c>
      <c r="O2542" s="16" t="s">
        <v>606</v>
      </c>
      <c r="P2542" s="16" t="s">
        <v>68</v>
      </c>
      <c r="Q2542" s="16" t="s">
        <v>680</v>
      </c>
      <c r="R2542" s="16" t="s">
        <v>693</v>
      </c>
      <c r="S2542" s="16" t="s">
        <v>587</v>
      </c>
      <c r="T2542" s="20">
        <f>E2542+7</f>
        <v>42572</v>
      </c>
    </row>
    <row r="2543" spans="1:20" x14ac:dyDescent="0.2">
      <c r="A2543" s="16" t="s">
        <v>676</v>
      </c>
      <c r="B2543" s="4">
        <v>3645</v>
      </c>
      <c r="C2543" s="21" t="s">
        <v>598</v>
      </c>
      <c r="D2543" s="16">
        <v>26053</v>
      </c>
      <c r="E2543" s="22">
        <v>42332</v>
      </c>
      <c r="F2543" s="16" t="s">
        <v>584</v>
      </c>
      <c r="G2543" s="21">
        <v>48</v>
      </c>
      <c r="H2543" s="18">
        <f>G2543*L2543</f>
        <v>910.56</v>
      </c>
      <c r="I2543" s="23">
        <v>7.0000000000000007E-2</v>
      </c>
      <c r="J2543" s="16" t="s">
        <v>594</v>
      </c>
      <c r="K2543" s="24">
        <v>70.459999999999994</v>
      </c>
      <c r="L2543" s="18">
        <v>18.97</v>
      </c>
      <c r="M2543" s="24">
        <v>9.0299999999999994</v>
      </c>
      <c r="N2543" s="16" t="s">
        <v>623</v>
      </c>
      <c r="O2543" s="21" t="s">
        <v>607</v>
      </c>
      <c r="P2543" s="16" t="s">
        <v>71</v>
      </c>
      <c r="Q2543" s="21" t="s">
        <v>679</v>
      </c>
      <c r="R2543" s="16" t="s">
        <v>686</v>
      </c>
      <c r="S2543" s="21" t="s">
        <v>591</v>
      </c>
      <c r="T2543" s="20">
        <f>E2543+7</f>
        <v>42339</v>
      </c>
    </row>
    <row r="2544" spans="1:20" x14ac:dyDescent="0.2">
      <c r="A2544" s="16" t="s">
        <v>676</v>
      </c>
      <c r="B2544" s="4">
        <v>2471</v>
      </c>
      <c r="C2544" s="16" t="s">
        <v>598</v>
      </c>
      <c r="D2544" s="16">
        <v>17958</v>
      </c>
      <c r="E2544" s="17">
        <v>42166</v>
      </c>
      <c r="F2544" s="16" t="s">
        <v>584</v>
      </c>
      <c r="G2544" s="16">
        <v>33</v>
      </c>
      <c r="H2544" s="18">
        <f>G2544*L2544</f>
        <v>1071.8399999999999</v>
      </c>
      <c r="I2544" s="19">
        <v>7.0000000000000007E-2</v>
      </c>
      <c r="J2544" s="16" t="s">
        <v>595</v>
      </c>
      <c r="K2544" s="18">
        <v>359.53</v>
      </c>
      <c r="L2544" s="18">
        <v>32.479999999999997</v>
      </c>
      <c r="M2544" s="18">
        <v>7.09</v>
      </c>
      <c r="N2544" s="16" t="s">
        <v>639</v>
      </c>
      <c r="O2544" s="16" t="s">
        <v>599</v>
      </c>
      <c r="P2544" s="16" t="s">
        <v>68</v>
      </c>
      <c r="Q2544" s="16" t="s">
        <v>680</v>
      </c>
      <c r="R2544" s="16" t="s">
        <v>687</v>
      </c>
      <c r="S2544" s="16" t="s">
        <v>591</v>
      </c>
      <c r="T2544" s="20">
        <f>E2544+7</f>
        <v>42173</v>
      </c>
    </row>
    <row r="2545" spans="1:20" x14ac:dyDescent="0.2">
      <c r="A2545" s="16" t="s">
        <v>676</v>
      </c>
      <c r="B2545" s="4">
        <v>2287</v>
      </c>
      <c r="C2545" s="21" t="s">
        <v>598</v>
      </c>
      <c r="D2545" s="16">
        <v>16481</v>
      </c>
      <c r="E2545" s="22">
        <v>41992</v>
      </c>
      <c r="F2545" s="16" t="s">
        <v>584</v>
      </c>
      <c r="G2545" s="21">
        <v>50</v>
      </c>
      <c r="H2545" s="18">
        <f>G2545*L2545</f>
        <v>2848</v>
      </c>
      <c r="I2545" s="23">
        <v>0</v>
      </c>
      <c r="J2545" s="16" t="s">
        <v>595</v>
      </c>
      <c r="K2545" s="24">
        <v>719.26</v>
      </c>
      <c r="L2545" s="18">
        <v>56.96</v>
      </c>
      <c r="M2545" s="24">
        <v>13.22</v>
      </c>
      <c r="N2545" s="16" t="s">
        <v>639</v>
      </c>
      <c r="O2545" s="21" t="s">
        <v>599</v>
      </c>
      <c r="P2545" s="16" t="s">
        <v>71</v>
      </c>
      <c r="Q2545" s="21" t="s">
        <v>679</v>
      </c>
      <c r="R2545" s="16" t="s">
        <v>685</v>
      </c>
      <c r="S2545" s="21" t="s">
        <v>591</v>
      </c>
      <c r="T2545" s="20">
        <f>E2545+7</f>
        <v>41999</v>
      </c>
    </row>
    <row r="2546" spans="1:20" x14ac:dyDescent="0.2">
      <c r="A2546" s="16" t="s">
        <v>676</v>
      </c>
      <c r="B2546" s="4">
        <v>648</v>
      </c>
      <c r="C2546" s="16" t="s">
        <v>598</v>
      </c>
      <c r="D2546" s="16">
        <v>4578</v>
      </c>
      <c r="E2546" s="17">
        <v>42564</v>
      </c>
      <c r="F2546" s="16" t="s">
        <v>584</v>
      </c>
      <c r="G2546" s="16">
        <v>15</v>
      </c>
      <c r="H2546" s="18">
        <f>G2546*L2546</f>
        <v>303.59999999999997</v>
      </c>
      <c r="I2546" s="19">
        <v>7.0000000000000007E-2</v>
      </c>
      <c r="J2546" s="16" t="s">
        <v>595</v>
      </c>
      <c r="K2546" s="18">
        <v>86.33</v>
      </c>
      <c r="L2546" s="18">
        <v>20.239999999999998</v>
      </c>
      <c r="M2546" s="18">
        <v>6.67</v>
      </c>
      <c r="N2546" s="16" t="s">
        <v>631</v>
      </c>
      <c r="O2546" s="16" t="s">
        <v>607</v>
      </c>
      <c r="P2546" s="16" t="s">
        <v>71</v>
      </c>
      <c r="Q2546" s="16" t="s">
        <v>680</v>
      </c>
      <c r="R2546" s="16" t="s">
        <v>687</v>
      </c>
      <c r="S2546" s="16" t="s">
        <v>592</v>
      </c>
      <c r="T2546" s="20">
        <f>E2546+7</f>
        <v>42571</v>
      </c>
    </row>
    <row r="2547" spans="1:20" x14ac:dyDescent="0.2">
      <c r="A2547" s="16" t="s">
        <v>676</v>
      </c>
      <c r="B2547" s="4">
        <v>6426</v>
      </c>
      <c r="C2547" s="21" t="s">
        <v>598</v>
      </c>
      <c r="D2547" s="16">
        <v>45671</v>
      </c>
      <c r="E2547" s="22">
        <v>42106</v>
      </c>
      <c r="F2547" s="16" t="s">
        <v>584</v>
      </c>
      <c r="G2547" s="21">
        <v>13</v>
      </c>
      <c r="H2547" s="18">
        <f>G2547*L2547</f>
        <v>127.00999999999999</v>
      </c>
      <c r="I2547" s="23">
        <v>0.05</v>
      </c>
      <c r="J2547" s="16" t="s">
        <v>595</v>
      </c>
      <c r="K2547" s="24">
        <v>7</v>
      </c>
      <c r="L2547" s="18">
        <v>9.77</v>
      </c>
      <c r="M2547" s="24">
        <v>6.02</v>
      </c>
      <c r="N2547" s="16" t="s">
        <v>632</v>
      </c>
      <c r="O2547" s="21" t="s">
        <v>599</v>
      </c>
      <c r="P2547" s="16" t="s">
        <v>70</v>
      </c>
      <c r="Q2547" s="21" t="s">
        <v>680</v>
      </c>
      <c r="R2547" s="16" t="s">
        <v>687</v>
      </c>
      <c r="S2547" s="21" t="s">
        <v>590</v>
      </c>
      <c r="T2547" s="20">
        <f>E2547+7</f>
        <v>42113</v>
      </c>
    </row>
    <row r="2548" spans="1:20" x14ac:dyDescent="0.2">
      <c r="A2548" s="16" t="s">
        <v>676</v>
      </c>
      <c r="B2548" s="2">
        <v>972</v>
      </c>
      <c r="C2548" s="16" t="s">
        <v>598</v>
      </c>
      <c r="D2548" s="16">
        <v>7075</v>
      </c>
      <c r="E2548" s="17">
        <v>42226</v>
      </c>
      <c r="F2548" s="16" t="s">
        <v>584</v>
      </c>
      <c r="G2548" s="16">
        <v>15</v>
      </c>
      <c r="H2548" s="18">
        <f>G2548*L2548</f>
        <v>231.3</v>
      </c>
      <c r="I2548" s="19">
        <v>0.02</v>
      </c>
      <c r="J2548" s="16" t="s">
        <v>595</v>
      </c>
      <c r="K2548" s="18">
        <v>-83.3</v>
      </c>
      <c r="L2548" s="18">
        <v>15.42</v>
      </c>
      <c r="M2548" s="18">
        <v>10.68</v>
      </c>
      <c r="N2548" s="16" t="s">
        <v>519</v>
      </c>
      <c r="O2548" s="16" t="s">
        <v>606</v>
      </c>
      <c r="P2548" s="16" t="s">
        <v>71</v>
      </c>
      <c r="Q2548" s="16" t="s">
        <v>679</v>
      </c>
      <c r="R2548" s="16" t="s">
        <v>692</v>
      </c>
      <c r="S2548" s="16" t="s">
        <v>591</v>
      </c>
      <c r="T2548" s="20">
        <f>E2548+7</f>
        <v>42233</v>
      </c>
    </row>
    <row r="2549" spans="1:20" x14ac:dyDescent="0.2">
      <c r="A2549" s="16" t="s">
        <v>676</v>
      </c>
      <c r="B2549" s="2">
        <v>821</v>
      </c>
      <c r="C2549" s="21" t="s">
        <v>598</v>
      </c>
      <c r="D2549" s="16">
        <v>5925</v>
      </c>
      <c r="E2549" s="22">
        <v>42259</v>
      </c>
      <c r="F2549" s="16" t="s">
        <v>584</v>
      </c>
      <c r="G2549" s="21">
        <v>44</v>
      </c>
      <c r="H2549" s="18">
        <f>G2549*L2549</f>
        <v>4058.1200000000003</v>
      </c>
      <c r="I2549" s="23">
        <v>0.08</v>
      </c>
      <c r="J2549" s="16" t="s">
        <v>595</v>
      </c>
      <c r="K2549" s="24">
        <v>-354.9</v>
      </c>
      <c r="L2549" s="18">
        <v>92.23</v>
      </c>
      <c r="M2549" s="24">
        <v>39.61</v>
      </c>
      <c r="N2549" s="16" t="s">
        <v>628</v>
      </c>
      <c r="O2549" s="21" t="s">
        <v>607</v>
      </c>
      <c r="P2549" s="16" t="s">
        <v>68</v>
      </c>
      <c r="Q2549" s="21" t="s">
        <v>680</v>
      </c>
      <c r="R2549" s="16" t="s">
        <v>687</v>
      </c>
      <c r="S2549" s="21" t="s">
        <v>590</v>
      </c>
      <c r="T2549" s="20">
        <f>E2549+7</f>
        <v>42266</v>
      </c>
    </row>
    <row r="2550" spans="1:20" x14ac:dyDescent="0.2">
      <c r="A2550" s="16" t="s">
        <v>676</v>
      </c>
      <c r="B2550" s="4">
        <v>3506</v>
      </c>
      <c r="C2550" s="16" t="s">
        <v>598</v>
      </c>
      <c r="D2550" s="16">
        <v>24965</v>
      </c>
      <c r="E2550" s="17">
        <v>42031</v>
      </c>
      <c r="F2550" s="16" t="s">
        <v>584</v>
      </c>
      <c r="G2550" s="16">
        <v>42</v>
      </c>
      <c r="H2550" s="18">
        <f>G2550*L2550</f>
        <v>1225.56</v>
      </c>
      <c r="I2550" s="19">
        <v>0.09</v>
      </c>
      <c r="J2550" s="16" t="s">
        <v>595</v>
      </c>
      <c r="K2550" s="18">
        <v>330.63</v>
      </c>
      <c r="L2550" s="18">
        <v>29.18</v>
      </c>
      <c r="M2550" s="18">
        <v>8.5500000000000007</v>
      </c>
      <c r="N2550" s="16" t="s">
        <v>633</v>
      </c>
      <c r="O2550" s="16" t="s">
        <v>599</v>
      </c>
      <c r="P2550" s="16" t="s">
        <v>71</v>
      </c>
      <c r="Q2550" s="16" t="s">
        <v>680</v>
      </c>
      <c r="R2550" s="16" t="s">
        <v>687</v>
      </c>
      <c r="S2550" s="16" t="s">
        <v>591</v>
      </c>
      <c r="T2550" s="20">
        <f>E2550+7</f>
        <v>42038</v>
      </c>
    </row>
    <row r="2551" spans="1:20" x14ac:dyDescent="0.2">
      <c r="A2551" s="16" t="s">
        <v>676</v>
      </c>
      <c r="B2551" s="4">
        <v>7387</v>
      </c>
      <c r="C2551" s="21" t="s">
        <v>598</v>
      </c>
      <c r="D2551" s="16">
        <v>52645</v>
      </c>
      <c r="E2551" s="22">
        <v>42375</v>
      </c>
      <c r="F2551" s="16" t="s">
        <v>584</v>
      </c>
      <c r="G2551" s="21">
        <v>11</v>
      </c>
      <c r="H2551" s="18">
        <f>G2551*L2551</f>
        <v>64.349999999999994</v>
      </c>
      <c r="I2551" s="23">
        <v>0.09</v>
      </c>
      <c r="J2551" s="16" t="s">
        <v>595</v>
      </c>
      <c r="K2551" s="24">
        <v>-8.3699999999999992</v>
      </c>
      <c r="L2551" s="18">
        <v>5.85</v>
      </c>
      <c r="M2551" s="24">
        <v>2.27</v>
      </c>
      <c r="N2551" s="16" t="s">
        <v>636</v>
      </c>
      <c r="O2551" s="21" t="s">
        <v>606</v>
      </c>
      <c r="P2551" s="16" t="s">
        <v>71</v>
      </c>
      <c r="Q2551" s="21" t="s">
        <v>679</v>
      </c>
      <c r="R2551" s="16" t="s">
        <v>683</v>
      </c>
      <c r="S2551" s="21" t="s">
        <v>588</v>
      </c>
      <c r="T2551" s="20">
        <f>E2551+7</f>
        <v>42382</v>
      </c>
    </row>
    <row r="2552" spans="1:20" x14ac:dyDescent="0.2">
      <c r="A2552" s="16" t="s">
        <v>676</v>
      </c>
      <c r="B2552" s="4">
        <v>3087</v>
      </c>
      <c r="C2552" s="16" t="s">
        <v>598</v>
      </c>
      <c r="D2552" s="16">
        <v>22149</v>
      </c>
      <c r="E2552" s="17">
        <v>42209</v>
      </c>
      <c r="F2552" s="16" t="s">
        <v>584</v>
      </c>
      <c r="G2552" s="16">
        <v>47</v>
      </c>
      <c r="H2552" s="18">
        <f>G2552*L2552</f>
        <v>200.22</v>
      </c>
      <c r="I2552" s="19">
        <v>7.0000000000000007E-2</v>
      </c>
      <c r="J2552" s="16" t="s">
        <v>595</v>
      </c>
      <c r="K2552" s="18">
        <v>38.11</v>
      </c>
      <c r="L2552" s="18">
        <v>4.26</v>
      </c>
      <c r="M2552" s="18">
        <v>1.2</v>
      </c>
      <c r="N2552" s="16" t="s">
        <v>629</v>
      </c>
      <c r="O2552" s="16" t="s">
        <v>607</v>
      </c>
      <c r="P2552" s="16" t="s">
        <v>69</v>
      </c>
      <c r="Q2552" s="16" t="s">
        <v>679</v>
      </c>
      <c r="R2552" s="16" t="s">
        <v>683</v>
      </c>
      <c r="S2552" s="16" t="s">
        <v>588</v>
      </c>
      <c r="T2552" s="20">
        <f>E2552+7</f>
        <v>42216</v>
      </c>
    </row>
    <row r="2553" spans="1:20" x14ac:dyDescent="0.2">
      <c r="A2553" s="16" t="s">
        <v>676</v>
      </c>
      <c r="B2553" s="4">
        <v>1065</v>
      </c>
      <c r="C2553" s="21" t="s">
        <v>598</v>
      </c>
      <c r="D2553" s="16">
        <v>7846</v>
      </c>
      <c r="E2553" s="22">
        <v>42119</v>
      </c>
      <c r="F2553" s="16" t="s">
        <v>584</v>
      </c>
      <c r="G2553" s="21">
        <v>20</v>
      </c>
      <c r="H2553" s="18">
        <f>G2553*L2553</f>
        <v>41.6</v>
      </c>
      <c r="I2553" s="23">
        <v>0.1</v>
      </c>
      <c r="J2553" s="16" t="s">
        <v>595</v>
      </c>
      <c r="K2553" s="24">
        <v>-10.223500000000001</v>
      </c>
      <c r="L2553" s="18">
        <v>2.08</v>
      </c>
      <c r="M2553" s="24">
        <v>1.49</v>
      </c>
      <c r="N2553" s="16" t="s">
        <v>63</v>
      </c>
      <c r="O2553" s="21" t="s">
        <v>606</v>
      </c>
      <c r="P2553" s="16" t="s">
        <v>71</v>
      </c>
      <c r="Q2553" s="21" t="s">
        <v>679</v>
      </c>
      <c r="R2553" s="16" t="s">
        <v>691</v>
      </c>
      <c r="S2553" s="21" t="s">
        <v>591</v>
      </c>
      <c r="T2553" s="20">
        <f>E2553+7</f>
        <v>42126</v>
      </c>
    </row>
    <row r="2554" spans="1:20" x14ac:dyDescent="0.2">
      <c r="A2554" s="16" t="s">
        <v>676</v>
      </c>
      <c r="B2554" s="4">
        <v>4311</v>
      </c>
      <c r="C2554" s="16" t="s">
        <v>598</v>
      </c>
      <c r="D2554" s="16">
        <v>30720</v>
      </c>
      <c r="E2554" s="17">
        <v>42579</v>
      </c>
      <c r="F2554" s="16" t="s">
        <v>584</v>
      </c>
      <c r="G2554" s="16">
        <v>27</v>
      </c>
      <c r="H2554" s="18">
        <f>G2554*L2554</f>
        <v>2577.4199999999996</v>
      </c>
      <c r="I2554" s="19">
        <v>0.09</v>
      </c>
      <c r="J2554" s="16" t="s">
        <v>594</v>
      </c>
      <c r="K2554" s="18">
        <v>656.95</v>
      </c>
      <c r="L2554" s="18">
        <v>95.46</v>
      </c>
      <c r="M2554" s="18">
        <v>18.13</v>
      </c>
      <c r="N2554" s="16" t="s">
        <v>627</v>
      </c>
      <c r="O2554" s="16" t="s">
        <v>607</v>
      </c>
      <c r="P2554" s="16" t="s">
        <v>69</v>
      </c>
      <c r="Q2554" s="16" t="s">
        <v>680</v>
      </c>
      <c r="R2554" s="16" t="s">
        <v>687</v>
      </c>
      <c r="S2554" s="16" t="s">
        <v>589</v>
      </c>
      <c r="T2554" s="20">
        <f>E2554+7</f>
        <v>42586</v>
      </c>
    </row>
    <row r="2555" spans="1:20" x14ac:dyDescent="0.2">
      <c r="A2555" s="16" t="s">
        <v>676</v>
      </c>
      <c r="B2555" s="4">
        <v>5588</v>
      </c>
      <c r="C2555" s="21" t="s">
        <v>598</v>
      </c>
      <c r="D2555" s="16">
        <v>39619</v>
      </c>
      <c r="E2555" s="22">
        <v>42312</v>
      </c>
      <c r="F2555" s="16" t="s">
        <v>584</v>
      </c>
      <c r="G2555" s="21">
        <v>15</v>
      </c>
      <c r="H2555" s="18">
        <f>G2555*L2555</f>
        <v>740.1</v>
      </c>
      <c r="I2555" s="23">
        <v>0.02</v>
      </c>
      <c r="J2555" s="16" t="s">
        <v>595</v>
      </c>
      <c r="K2555" s="24">
        <v>265.87</v>
      </c>
      <c r="L2555" s="18">
        <v>49.34</v>
      </c>
      <c r="M2555" s="24">
        <v>10.25</v>
      </c>
      <c r="N2555" s="16" t="s">
        <v>281</v>
      </c>
      <c r="O2555" s="21" t="s">
        <v>600</v>
      </c>
      <c r="P2555" s="16" t="s">
        <v>70</v>
      </c>
      <c r="Q2555" s="21" t="s">
        <v>680</v>
      </c>
      <c r="R2555" s="16" t="s">
        <v>687</v>
      </c>
      <c r="S2555" s="21" t="s">
        <v>589</v>
      </c>
      <c r="T2555" s="20">
        <f>E2555+7</f>
        <v>42319</v>
      </c>
    </row>
    <row r="2556" spans="1:20" x14ac:dyDescent="0.2">
      <c r="A2556" s="16" t="s">
        <v>676</v>
      </c>
      <c r="B2556" s="4">
        <v>6366</v>
      </c>
      <c r="C2556" s="16" t="s">
        <v>598</v>
      </c>
      <c r="D2556" s="16">
        <v>45156</v>
      </c>
      <c r="E2556" s="17">
        <v>41986</v>
      </c>
      <c r="F2556" s="16" t="s">
        <v>584</v>
      </c>
      <c r="G2556" s="16">
        <v>14</v>
      </c>
      <c r="H2556" s="18">
        <f>G2556*L2556</f>
        <v>175.42</v>
      </c>
      <c r="I2556" s="19">
        <v>0.08</v>
      </c>
      <c r="J2556" s="16" t="s">
        <v>595</v>
      </c>
      <c r="K2556" s="18">
        <v>75.58</v>
      </c>
      <c r="L2556" s="18">
        <v>12.53</v>
      </c>
      <c r="M2556" s="18">
        <v>0.5</v>
      </c>
      <c r="N2556" s="16" t="s">
        <v>219</v>
      </c>
      <c r="O2556" s="16" t="s">
        <v>600</v>
      </c>
      <c r="P2556" s="16" t="s">
        <v>68</v>
      </c>
      <c r="Q2556" s="16" t="s">
        <v>679</v>
      </c>
      <c r="R2556" s="16" t="s">
        <v>698</v>
      </c>
      <c r="S2556" s="16" t="s">
        <v>591</v>
      </c>
      <c r="T2556" s="20">
        <f>E2556+7</f>
        <v>41993</v>
      </c>
    </row>
    <row r="2557" spans="1:20" x14ac:dyDescent="0.2">
      <c r="A2557" s="16" t="s">
        <v>676</v>
      </c>
      <c r="B2557" s="2">
        <v>689</v>
      </c>
      <c r="C2557" s="21" t="s">
        <v>598</v>
      </c>
      <c r="D2557" s="16">
        <v>4800</v>
      </c>
      <c r="E2557" s="22">
        <v>42313</v>
      </c>
      <c r="F2557" s="16" t="s">
        <v>584</v>
      </c>
      <c r="G2557" s="21">
        <v>17</v>
      </c>
      <c r="H2557" s="18">
        <f>G2557*L2557</f>
        <v>83.47</v>
      </c>
      <c r="I2557" s="23">
        <v>0.01</v>
      </c>
      <c r="J2557" s="16" t="s">
        <v>595</v>
      </c>
      <c r="K2557" s="24">
        <v>40.880000000000003</v>
      </c>
      <c r="L2557" s="18">
        <v>4.91</v>
      </c>
      <c r="M2557" s="24">
        <v>0.5</v>
      </c>
      <c r="N2557" s="16" t="s">
        <v>624</v>
      </c>
      <c r="O2557" s="21" t="s">
        <v>607</v>
      </c>
      <c r="P2557" s="16" t="s">
        <v>71</v>
      </c>
      <c r="Q2557" s="21" t="s">
        <v>679</v>
      </c>
      <c r="R2557" s="16" t="s">
        <v>698</v>
      </c>
      <c r="S2557" s="21" t="s">
        <v>591</v>
      </c>
      <c r="T2557" s="20">
        <f>E2557+7</f>
        <v>42320</v>
      </c>
    </row>
    <row r="2558" spans="1:20" x14ac:dyDescent="0.2">
      <c r="A2558" s="16" t="s">
        <v>676</v>
      </c>
      <c r="B2558" s="4">
        <v>4364</v>
      </c>
      <c r="C2558" s="16" t="s">
        <v>598</v>
      </c>
      <c r="D2558" s="16">
        <v>31106</v>
      </c>
      <c r="E2558" s="17">
        <v>42355</v>
      </c>
      <c r="F2558" s="16" t="s">
        <v>584</v>
      </c>
      <c r="G2558" s="16">
        <v>37</v>
      </c>
      <c r="H2558" s="18">
        <f>G2558*L2558</f>
        <v>96.57</v>
      </c>
      <c r="I2558" s="19">
        <v>0</v>
      </c>
      <c r="J2558" s="16" t="s">
        <v>595</v>
      </c>
      <c r="K2558" s="18">
        <v>40.520000000000003</v>
      </c>
      <c r="L2558" s="18">
        <v>2.61</v>
      </c>
      <c r="M2558" s="18">
        <v>0.5</v>
      </c>
      <c r="N2558" s="16" t="s">
        <v>415</v>
      </c>
      <c r="O2558" s="16" t="s">
        <v>606</v>
      </c>
      <c r="P2558" s="16" t="s">
        <v>71</v>
      </c>
      <c r="Q2558" s="16" t="s">
        <v>679</v>
      </c>
      <c r="R2558" s="16" t="s">
        <v>698</v>
      </c>
      <c r="S2558" s="16" t="s">
        <v>591</v>
      </c>
      <c r="T2558" s="20">
        <f>E2558+7</f>
        <v>42362</v>
      </c>
    </row>
    <row r="2559" spans="1:20" x14ac:dyDescent="0.2">
      <c r="A2559" s="16" t="s">
        <v>676</v>
      </c>
      <c r="B2559" s="4">
        <v>6462</v>
      </c>
      <c r="C2559" s="21" t="s">
        <v>598</v>
      </c>
      <c r="D2559" s="16">
        <v>45991</v>
      </c>
      <c r="E2559" s="22">
        <v>41988</v>
      </c>
      <c r="F2559" s="16" t="s">
        <v>584</v>
      </c>
      <c r="G2559" s="21">
        <v>50</v>
      </c>
      <c r="H2559" s="18">
        <f>G2559*L2559</f>
        <v>206.5</v>
      </c>
      <c r="I2559" s="23">
        <v>7.0000000000000007E-2</v>
      </c>
      <c r="J2559" s="16" t="s">
        <v>595</v>
      </c>
      <c r="K2559" s="24">
        <v>82.6</v>
      </c>
      <c r="L2559" s="18">
        <v>4.13</v>
      </c>
      <c r="M2559" s="24">
        <v>0.5</v>
      </c>
      <c r="N2559" s="16" t="s">
        <v>662</v>
      </c>
      <c r="O2559" s="21" t="s">
        <v>607</v>
      </c>
      <c r="P2559" s="16" t="s">
        <v>70</v>
      </c>
      <c r="Q2559" s="21" t="s">
        <v>679</v>
      </c>
      <c r="R2559" s="16" t="s">
        <v>698</v>
      </c>
      <c r="S2559" s="21" t="s">
        <v>591</v>
      </c>
      <c r="T2559" s="20">
        <f>E2559+7</f>
        <v>41995</v>
      </c>
    </row>
    <row r="2560" spans="1:20" x14ac:dyDescent="0.2">
      <c r="A2560" s="16" t="s">
        <v>676</v>
      </c>
      <c r="B2560" s="2">
        <v>7049</v>
      </c>
      <c r="C2560" s="16" t="s">
        <v>598</v>
      </c>
      <c r="D2560" s="16">
        <v>50308</v>
      </c>
      <c r="E2560" s="17">
        <v>42600</v>
      </c>
      <c r="F2560" s="16" t="s">
        <v>584</v>
      </c>
      <c r="G2560" s="16">
        <v>19</v>
      </c>
      <c r="H2560" s="18">
        <f>G2560*L2560</f>
        <v>93.29</v>
      </c>
      <c r="I2560" s="19">
        <v>0.1</v>
      </c>
      <c r="J2560" s="16" t="s">
        <v>595</v>
      </c>
      <c r="K2560" s="18">
        <v>33.58</v>
      </c>
      <c r="L2560" s="18">
        <v>4.91</v>
      </c>
      <c r="M2560" s="18">
        <v>0.5</v>
      </c>
      <c r="N2560" s="16" t="s">
        <v>113</v>
      </c>
      <c r="O2560" s="16" t="s">
        <v>600</v>
      </c>
      <c r="P2560" s="16" t="s">
        <v>68</v>
      </c>
      <c r="Q2560" s="16" t="s">
        <v>679</v>
      </c>
      <c r="R2560" s="16" t="s">
        <v>698</v>
      </c>
      <c r="S2560" s="16" t="s">
        <v>591</v>
      </c>
      <c r="T2560" s="20">
        <f>E2560+7</f>
        <v>42607</v>
      </c>
    </row>
    <row r="2561" spans="1:20" x14ac:dyDescent="0.2">
      <c r="A2561" s="16" t="s">
        <v>676</v>
      </c>
      <c r="B2561" s="4">
        <v>3864</v>
      </c>
      <c r="C2561" s="21" t="s">
        <v>598</v>
      </c>
      <c r="D2561" s="16">
        <v>27557</v>
      </c>
      <c r="E2561" s="22">
        <v>42347</v>
      </c>
      <c r="F2561" s="16" t="s">
        <v>584</v>
      </c>
      <c r="G2561" s="21">
        <v>18</v>
      </c>
      <c r="H2561" s="18">
        <f>G2561*L2561</f>
        <v>51.839999999999996</v>
      </c>
      <c r="I2561" s="23">
        <v>0.02</v>
      </c>
      <c r="J2561" s="16" t="s">
        <v>595</v>
      </c>
      <c r="K2561" s="24">
        <v>-58.47</v>
      </c>
      <c r="L2561" s="18">
        <v>2.88</v>
      </c>
      <c r="M2561" s="24">
        <v>5.33</v>
      </c>
      <c r="N2561" s="16" t="s">
        <v>634</v>
      </c>
      <c r="O2561" s="21" t="s">
        <v>599</v>
      </c>
      <c r="P2561" s="16" t="s">
        <v>71</v>
      </c>
      <c r="Q2561" s="21" t="s">
        <v>679</v>
      </c>
      <c r="R2561" s="16" t="s">
        <v>698</v>
      </c>
      <c r="S2561" s="21" t="s">
        <v>591</v>
      </c>
      <c r="T2561" s="20">
        <f>E2561+7</f>
        <v>42354</v>
      </c>
    </row>
    <row r="2562" spans="1:20" x14ac:dyDescent="0.2">
      <c r="A2562" s="16" t="s">
        <v>676</v>
      </c>
      <c r="B2562" s="2">
        <v>5048</v>
      </c>
      <c r="C2562" s="16" t="s">
        <v>598</v>
      </c>
      <c r="D2562" s="16">
        <v>36001</v>
      </c>
      <c r="E2562" s="17">
        <v>42030</v>
      </c>
      <c r="F2562" s="16" t="s">
        <v>584</v>
      </c>
      <c r="G2562" s="16">
        <v>45</v>
      </c>
      <c r="H2562" s="18">
        <f>G2562*L2562</f>
        <v>1007.0999999999999</v>
      </c>
      <c r="I2562" s="19">
        <v>0.05</v>
      </c>
      <c r="J2562" s="16" t="s">
        <v>595</v>
      </c>
      <c r="K2562" s="18">
        <v>-78.361000000000004</v>
      </c>
      <c r="L2562" s="18">
        <v>22.38</v>
      </c>
      <c r="M2562" s="18">
        <v>15.1</v>
      </c>
      <c r="N2562" s="16" t="s">
        <v>277</v>
      </c>
      <c r="O2562" s="16" t="s">
        <v>600</v>
      </c>
      <c r="P2562" s="16" t="s">
        <v>68</v>
      </c>
      <c r="Q2562" s="16" t="s">
        <v>679</v>
      </c>
      <c r="R2562" s="16" t="s">
        <v>691</v>
      </c>
      <c r="S2562" s="16" t="s">
        <v>591</v>
      </c>
      <c r="T2562" s="20">
        <f>E2562+7</f>
        <v>42037</v>
      </c>
    </row>
    <row r="2563" spans="1:20" x14ac:dyDescent="0.2">
      <c r="A2563" s="16" t="s">
        <v>676</v>
      </c>
      <c r="B2563" s="4">
        <v>7155</v>
      </c>
      <c r="C2563" s="21" t="s">
        <v>598</v>
      </c>
      <c r="D2563" s="16">
        <v>51044</v>
      </c>
      <c r="E2563" s="22">
        <v>42326</v>
      </c>
      <c r="F2563" s="16" t="s">
        <v>584</v>
      </c>
      <c r="G2563" s="21">
        <v>19</v>
      </c>
      <c r="H2563" s="18">
        <f>G2563*L2563</f>
        <v>110.96</v>
      </c>
      <c r="I2563" s="23">
        <v>0.01</v>
      </c>
      <c r="J2563" s="16" t="s">
        <v>595</v>
      </c>
      <c r="K2563" s="24">
        <v>35.450000000000003</v>
      </c>
      <c r="L2563" s="18">
        <v>5.84</v>
      </c>
      <c r="M2563" s="24">
        <v>0.83</v>
      </c>
      <c r="N2563" s="16" t="s">
        <v>280</v>
      </c>
      <c r="O2563" s="21" t="s">
        <v>600</v>
      </c>
      <c r="P2563" s="16" t="s">
        <v>70</v>
      </c>
      <c r="Q2563" s="21" t="s">
        <v>679</v>
      </c>
      <c r="R2563" s="16" t="s">
        <v>683</v>
      </c>
      <c r="S2563" s="21" t="s">
        <v>588</v>
      </c>
      <c r="T2563" s="20">
        <f>E2563+7</f>
        <v>42333</v>
      </c>
    </row>
    <row r="2564" spans="1:20" x14ac:dyDescent="0.2">
      <c r="A2564" s="16" t="s">
        <v>676</v>
      </c>
      <c r="B2564" s="4">
        <v>6281</v>
      </c>
      <c r="C2564" s="16" t="s">
        <v>598</v>
      </c>
      <c r="D2564" s="16">
        <v>44451</v>
      </c>
      <c r="E2564" s="17">
        <v>42197</v>
      </c>
      <c r="F2564" s="16" t="s">
        <v>584</v>
      </c>
      <c r="G2564" s="16">
        <v>4</v>
      </c>
      <c r="H2564" s="18">
        <f>G2564*L2564</f>
        <v>7.92</v>
      </c>
      <c r="I2564" s="19">
        <v>0.08</v>
      </c>
      <c r="J2564" s="16" t="s">
        <v>595</v>
      </c>
      <c r="K2564" s="18">
        <v>-13.500999999999999</v>
      </c>
      <c r="L2564" s="18">
        <v>1.98</v>
      </c>
      <c r="M2564" s="18">
        <v>4.7699999999999996</v>
      </c>
      <c r="N2564" s="16" t="s">
        <v>630</v>
      </c>
      <c r="O2564" s="16" t="s">
        <v>607</v>
      </c>
      <c r="P2564" s="16" t="s">
        <v>68</v>
      </c>
      <c r="Q2564" s="16" t="s">
        <v>679</v>
      </c>
      <c r="R2564" s="16" t="s">
        <v>691</v>
      </c>
      <c r="S2564" s="16" t="s">
        <v>591</v>
      </c>
      <c r="T2564" s="20">
        <f>E2564+7</f>
        <v>42204</v>
      </c>
    </row>
    <row r="2565" spans="1:20" x14ac:dyDescent="0.2">
      <c r="A2565" s="16" t="s">
        <v>676</v>
      </c>
      <c r="B2565" s="4">
        <v>3022</v>
      </c>
      <c r="C2565" s="21" t="s">
        <v>598</v>
      </c>
      <c r="D2565" s="16">
        <v>21731</v>
      </c>
      <c r="E2565" s="22">
        <v>42273</v>
      </c>
      <c r="F2565" s="16" t="s">
        <v>584</v>
      </c>
      <c r="G2565" s="21">
        <v>26</v>
      </c>
      <c r="H2565" s="18">
        <f>G2565*L2565</f>
        <v>1585.48</v>
      </c>
      <c r="I2565" s="23">
        <v>0.08</v>
      </c>
      <c r="J2565" s="16" t="s">
        <v>595</v>
      </c>
      <c r="K2565" s="24">
        <v>-750.82</v>
      </c>
      <c r="L2565" s="18">
        <v>60.98</v>
      </c>
      <c r="M2565" s="24">
        <v>49</v>
      </c>
      <c r="N2565" s="16" t="s">
        <v>151</v>
      </c>
      <c r="O2565" s="21" t="s">
        <v>600</v>
      </c>
      <c r="P2565" s="16" t="s">
        <v>71</v>
      </c>
      <c r="Q2565" s="21" t="s">
        <v>679</v>
      </c>
      <c r="R2565" s="16" t="s">
        <v>685</v>
      </c>
      <c r="S2565" s="21" t="s">
        <v>589</v>
      </c>
      <c r="T2565" s="20">
        <f>E2565+7</f>
        <v>42280</v>
      </c>
    </row>
    <row r="2566" spans="1:20" x14ac:dyDescent="0.2">
      <c r="A2566" s="16" t="s">
        <v>676</v>
      </c>
      <c r="B2566" s="2">
        <v>431</v>
      </c>
      <c r="C2566" s="16" t="s">
        <v>598</v>
      </c>
      <c r="D2566" s="16">
        <v>2883</v>
      </c>
      <c r="E2566" s="17">
        <v>41965</v>
      </c>
      <c r="F2566" s="16" t="s">
        <v>584</v>
      </c>
      <c r="G2566" s="16">
        <v>34</v>
      </c>
      <c r="H2566" s="18">
        <f>G2566*L2566</f>
        <v>2209.3200000000002</v>
      </c>
      <c r="I2566" s="19">
        <v>0.1</v>
      </c>
      <c r="J2566" s="16" t="s">
        <v>595</v>
      </c>
      <c r="K2566" s="18">
        <v>177.66</v>
      </c>
      <c r="L2566" s="18">
        <v>64.98</v>
      </c>
      <c r="M2566" s="18">
        <v>6.88</v>
      </c>
      <c r="N2566" s="16" t="s">
        <v>626</v>
      </c>
      <c r="O2566" s="16" t="s">
        <v>607</v>
      </c>
      <c r="P2566" s="16" t="s">
        <v>70</v>
      </c>
      <c r="Q2566" s="16" t="s">
        <v>679</v>
      </c>
      <c r="R2566" s="16" t="s">
        <v>692</v>
      </c>
      <c r="S2566" s="16" t="s">
        <v>591</v>
      </c>
      <c r="T2566" s="20">
        <f>E2566+7</f>
        <v>41972</v>
      </c>
    </row>
    <row r="2567" spans="1:20" x14ac:dyDescent="0.2">
      <c r="A2567" s="16" t="s">
        <v>676</v>
      </c>
      <c r="B2567" s="2">
        <v>1844</v>
      </c>
      <c r="C2567" s="21" t="s">
        <v>598</v>
      </c>
      <c r="D2567" s="16">
        <v>13282</v>
      </c>
      <c r="E2567" s="22">
        <v>42438</v>
      </c>
      <c r="F2567" s="16" t="s">
        <v>584</v>
      </c>
      <c r="G2567" s="21">
        <v>22</v>
      </c>
      <c r="H2567" s="18">
        <f>G2567*L2567</f>
        <v>769.56</v>
      </c>
      <c r="I2567" s="23">
        <v>0.09</v>
      </c>
      <c r="J2567" s="16" t="s">
        <v>595</v>
      </c>
      <c r="K2567" s="24">
        <v>-126.6</v>
      </c>
      <c r="L2567" s="18">
        <v>34.979999999999997</v>
      </c>
      <c r="M2567" s="24">
        <v>7.53</v>
      </c>
      <c r="N2567" s="16" t="s">
        <v>637</v>
      </c>
      <c r="O2567" s="21" t="s">
        <v>599</v>
      </c>
      <c r="P2567" s="16" t="s">
        <v>71</v>
      </c>
      <c r="Q2567" s="21" t="s">
        <v>681</v>
      </c>
      <c r="R2567" s="16" t="s">
        <v>689</v>
      </c>
      <c r="S2567" s="21" t="s">
        <v>591</v>
      </c>
      <c r="T2567" s="20">
        <f>E2567+7</f>
        <v>42445</v>
      </c>
    </row>
    <row r="2568" spans="1:20" x14ac:dyDescent="0.2">
      <c r="A2568" s="16" t="s">
        <v>676</v>
      </c>
      <c r="B2568" s="2">
        <v>4431</v>
      </c>
      <c r="C2568" s="16" t="s">
        <v>598</v>
      </c>
      <c r="D2568" s="16">
        <v>31586</v>
      </c>
      <c r="E2568" s="17">
        <v>42389</v>
      </c>
      <c r="F2568" s="16" t="s">
        <v>584</v>
      </c>
      <c r="G2568" s="16">
        <v>22</v>
      </c>
      <c r="H2568" s="18">
        <f>G2568*L2568</f>
        <v>950.83999999999992</v>
      </c>
      <c r="I2568" s="19">
        <v>0.05</v>
      </c>
      <c r="J2568" s="16" t="s">
        <v>594</v>
      </c>
      <c r="K2568" s="18">
        <v>94.03</v>
      </c>
      <c r="L2568" s="18">
        <v>43.22</v>
      </c>
      <c r="M2568" s="18">
        <v>4</v>
      </c>
      <c r="N2568" s="16" t="s">
        <v>641</v>
      </c>
      <c r="O2568" s="16" t="s">
        <v>599</v>
      </c>
      <c r="P2568" s="16" t="s">
        <v>68</v>
      </c>
      <c r="Q2568" s="16" t="s">
        <v>681</v>
      </c>
      <c r="R2568" s="16" t="s">
        <v>689</v>
      </c>
      <c r="S2568" s="16" t="s">
        <v>591</v>
      </c>
      <c r="T2568" s="20">
        <f>E2568+7</f>
        <v>42396</v>
      </c>
    </row>
    <row r="2569" spans="1:20" x14ac:dyDescent="0.2">
      <c r="A2569" s="16" t="s">
        <v>676</v>
      </c>
      <c r="B2569" s="2">
        <v>7008</v>
      </c>
      <c r="C2569" s="21" t="s">
        <v>598</v>
      </c>
      <c r="D2569" s="16">
        <v>50017</v>
      </c>
      <c r="E2569" s="22">
        <v>42633</v>
      </c>
      <c r="F2569" s="16" t="s">
        <v>584</v>
      </c>
      <c r="G2569" s="21">
        <v>24</v>
      </c>
      <c r="H2569" s="18">
        <f>G2569*L2569</f>
        <v>2155.92</v>
      </c>
      <c r="I2569" s="23">
        <v>0.1</v>
      </c>
      <c r="J2569" s="16" t="s">
        <v>595</v>
      </c>
      <c r="K2569" s="24">
        <v>-794.94</v>
      </c>
      <c r="L2569" s="18">
        <v>89.83</v>
      </c>
      <c r="M2569" s="24">
        <v>35</v>
      </c>
      <c r="N2569" s="16" t="s">
        <v>378</v>
      </c>
      <c r="O2569" s="21" t="s">
        <v>606</v>
      </c>
      <c r="P2569" s="16" t="s">
        <v>68</v>
      </c>
      <c r="Q2569" s="21" t="s">
        <v>679</v>
      </c>
      <c r="R2569" s="16" t="s">
        <v>692</v>
      </c>
      <c r="S2569" s="21" t="s">
        <v>589</v>
      </c>
      <c r="T2569" s="20">
        <f>E2569+7</f>
        <v>42640</v>
      </c>
    </row>
    <row r="2570" spans="1:20" x14ac:dyDescent="0.2">
      <c r="A2570" s="16" t="s">
        <v>676</v>
      </c>
      <c r="B2570" s="2">
        <v>2225</v>
      </c>
      <c r="C2570" s="16" t="s">
        <v>598</v>
      </c>
      <c r="D2570" s="16">
        <v>16098</v>
      </c>
      <c r="E2570" s="17">
        <v>42511</v>
      </c>
      <c r="F2570" s="16" t="s">
        <v>584</v>
      </c>
      <c r="G2570" s="16">
        <v>31</v>
      </c>
      <c r="H2570" s="18">
        <f>G2570*L2570</f>
        <v>464.38</v>
      </c>
      <c r="I2570" s="19">
        <v>0.06</v>
      </c>
      <c r="J2570" s="16" t="s">
        <v>595</v>
      </c>
      <c r="K2570" s="18">
        <v>50.59</v>
      </c>
      <c r="L2570" s="18">
        <v>14.98</v>
      </c>
      <c r="M2570" s="18">
        <v>8.99</v>
      </c>
      <c r="N2570" s="16" t="s">
        <v>560</v>
      </c>
      <c r="O2570" s="16" t="s">
        <v>606</v>
      </c>
      <c r="P2570" s="16" t="s">
        <v>68</v>
      </c>
      <c r="Q2570" s="16" t="s">
        <v>680</v>
      </c>
      <c r="R2570" s="16" t="s">
        <v>687</v>
      </c>
      <c r="S2570" s="16" t="s">
        <v>592</v>
      </c>
      <c r="T2570" s="20">
        <f>E2570+7</f>
        <v>42518</v>
      </c>
    </row>
    <row r="2571" spans="1:20" x14ac:dyDescent="0.2">
      <c r="A2571" s="16" t="s">
        <v>676</v>
      </c>
      <c r="B2571" s="2">
        <v>8264</v>
      </c>
      <c r="C2571" s="21" t="s">
        <v>598</v>
      </c>
      <c r="D2571" s="16">
        <v>59075</v>
      </c>
      <c r="E2571" s="22">
        <v>42365</v>
      </c>
      <c r="F2571" s="16" t="s">
        <v>584</v>
      </c>
      <c r="G2571" s="21">
        <v>38</v>
      </c>
      <c r="H2571" s="18">
        <f>G2571*L2571</f>
        <v>425.21999999999997</v>
      </c>
      <c r="I2571" s="23">
        <v>0.02</v>
      </c>
      <c r="J2571" s="16" t="s">
        <v>595</v>
      </c>
      <c r="K2571" s="24">
        <v>55.06</v>
      </c>
      <c r="L2571" s="18">
        <v>11.19</v>
      </c>
      <c r="M2571" s="24">
        <v>5.03</v>
      </c>
      <c r="N2571" s="16" t="s">
        <v>624</v>
      </c>
      <c r="O2571" s="21" t="s">
        <v>607</v>
      </c>
      <c r="P2571" s="16" t="s">
        <v>69</v>
      </c>
      <c r="Q2571" s="21" t="s">
        <v>679</v>
      </c>
      <c r="R2571" s="16" t="s">
        <v>686</v>
      </c>
      <c r="S2571" s="21" t="s">
        <v>591</v>
      </c>
      <c r="T2571" s="20">
        <f>E2571+7</f>
        <v>42372</v>
      </c>
    </row>
    <row r="2572" spans="1:20" x14ac:dyDescent="0.2">
      <c r="A2572" s="16" t="s">
        <v>676</v>
      </c>
      <c r="B2572" s="2">
        <v>4162</v>
      </c>
      <c r="C2572" s="16" t="s">
        <v>598</v>
      </c>
      <c r="D2572" s="16">
        <v>29507</v>
      </c>
      <c r="E2572" s="17">
        <v>42348</v>
      </c>
      <c r="F2572" s="16" t="s">
        <v>584</v>
      </c>
      <c r="G2572" s="16">
        <v>14</v>
      </c>
      <c r="H2572" s="18">
        <f>G2572*L2572</f>
        <v>3933.7200000000003</v>
      </c>
      <c r="I2572" s="19">
        <v>0.04</v>
      </c>
      <c r="J2572" s="16" t="s">
        <v>593</v>
      </c>
      <c r="K2572" s="18">
        <v>-679.0443660000002</v>
      </c>
      <c r="L2572" s="18">
        <v>280.98</v>
      </c>
      <c r="M2572" s="18">
        <v>35.67</v>
      </c>
      <c r="N2572" s="16" t="s">
        <v>361</v>
      </c>
      <c r="O2572" s="16" t="s">
        <v>600</v>
      </c>
      <c r="P2572" s="16" t="s">
        <v>70</v>
      </c>
      <c r="Q2572" s="16" t="s">
        <v>680</v>
      </c>
      <c r="R2572" s="16" t="s">
        <v>693</v>
      </c>
      <c r="S2572" s="16" t="s">
        <v>587</v>
      </c>
      <c r="T2572" s="20">
        <f>E2572+7</f>
        <v>42355</v>
      </c>
    </row>
    <row r="2573" spans="1:20" x14ac:dyDescent="0.2">
      <c r="A2573" s="16" t="s">
        <v>676</v>
      </c>
      <c r="B2573" s="4">
        <v>5922</v>
      </c>
      <c r="C2573" s="21" t="s">
        <v>598</v>
      </c>
      <c r="D2573" s="16">
        <v>41991</v>
      </c>
      <c r="E2573" s="22">
        <v>42295</v>
      </c>
      <c r="F2573" s="16" t="s">
        <v>584</v>
      </c>
      <c r="G2573" s="21">
        <v>36</v>
      </c>
      <c r="H2573" s="18">
        <f>G2573*L2573</f>
        <v>1835.28</v>
      </c>
      <c r="I2573" s="23">
        <v>0.06</v>
      </c>
      <c r="J2573" s="16" t="s">
        <v>593</v>
      </c>
      <c r="K2573" s="24">
        <v>133.30000000000001</v>
      </c>
      <c r="L2573" s="18">
        <v>50.98</v>
      </c>
      <c r="M2573" s="24">
        <v>14.19</v>
      </c>
      <c r="N2573" s="16" t="s">
        <v>173</v>
      </c>
      <c r="O2573" s="21" t="s">
        <v>600</v>
      </c>
      <c r="P2573" s="16" t="s">
        <v>71</v>
      </c>
      <c r="Q2573" s="21" t="s">
        <v>680</v>
      </c>
      <c r="R2573" s="16" t="s">
        <v>696</v>
      </c>
      <c r="S2573" s="21" t="s">
        <v>72</v>
      </c>
      <c r="T2573" s="20">
        <f>E2573+7</f>
        <v>42302</v>
      </c>
    </row>
    <row r="2574" spans="1:20" x14ac:dyDescent="0.2">
      <c r="A2574" s="16" t="s">
        <v>676</v>
      </c>
      <c r="B2574" s="2">
        <v>5691</v>
      </c>
      <c r="C2574" s="16" t="s">
        <v>598</v>
      </c>
      <c r="D2574" s="16">
        <v>40225</v>
      </c>
      <c r="E2574" s="17">
        <v>41952</v>
      </c>
      <c r="F2574" s="16" t="s">
        <v>584</v>
      </c>
      <c r="G2574" s="16">
        <v>45</v>
      </c>
      <c r="H2574" s="18">
        <f>G2574*L2574</f>
        <v>5534.55</v>
      </c>
      <c r="I2574" s="19">
        <v>0.05</v>
      </c>
      <c r="J2574" s="16" t="s">
        <v>593</v>
      </c>
      <c r="K2574" s="18">
        <v>-1857.06</v>
      </c>
      <c r="L2574" s="18">
        <v>122.99</v>
      </c>
      <c r="M2574" s="18">
        <v>70.2</v>
      </c>
      <c r="N2574" s="16" t="s">
        <v>623</v>
      </c>
      <c r="O2574" s="16" t="s">
        <v>607</v>
      </c>
      <c r="P2574" s="16" t="s">
        <v>69</v>
      </c>
      <c r="Q2574" s="16" t="s">
        <v>680</v>
      </c>
      <c r="R2574" s="16" t="s">
        <v>696</v>
      </c>
      <c r="S2574" s="16" t="s">
        <v>72</v>
      </c>
      <c r="T2574" s="20">
        <f>E2574+7</f>
        <v>41959</v>
      </c>
    </row>
    <row r="2575" spans="1:20" x14ac:dyDescent="0.2">
      <c r="A2575" s="16" t="s">
        <v>676</v>
      </c>
      <c r="B2575" s="4">
        <v>6311</v>
      </c>
      <c r="C2575" s="21" t="s">
        <v>598</v>
      </c>
      <c r="D2575" s="16">
        <v>44647</v>
      </c>
      <c r="E2575" s="22">
        <v>42332</v>
      </c>
      <c r="F2575" s="16" t="s">
        <v>584</v>
      </c>
      <c r="G2575" s="21">
        <v>47</v>
      </c>
      <c r="H2575" s="18">
        <f>G2575*L2575</f>
        <v>23546.06</v>
      </c>
      <c r="I2575" s="23">
        <v>0.06</v>
      </c>
      <c r="J2575" s="16" t="s">
        <v>593</v>
      </c>
      <c r="K2575" s="24">
        <v>6888.36</v>
      </c>
      <c r="L2575" s="18">
        <v>500.98</v>
      </c>
      <c r="M2575" s="24">
        <v>26</v>
      </c>
      <c r="N2575" s="16" t="s">
        <v>628</v>
      </c>
      <c r="O2575" s="21" t="s">
        <v>607</v>
      </c>
      <c r="P2575" s="16" t="s">
        <v>71</v>
      </c>
      <c r="Q2575" s="21" t="s">
        <v>680</v>
      </c>
      <c r="R2575" s="16" t="s">
        <v>696</v>
      </c>
      <c r="S2575" s="21" t="s">
        <v>72</v>
      </c>
      <c r="T2575" s="20">
        <f>E2575+7</f>
        <v>42339</v>
      </c>
    </row>
    <row r="2576" spans="1:20" x14ac:dyDescent="0.2">
      <c r="A2576" s="16" t="s">
        <v>676</v>
      </c>
      <c r="B2576" s="2">
        <v>6381</v>
      </c>
      <c r="C2576" s="16" t="s">
        <v>598</v>
      </c>
      <c r="D2576" s="16">
        <v>45317</v>
      </c>
      <c r="E2576" s="17">
        <v>42369</v>
      </c>
      <c r="F2576" s="16" t="s">
        <v>584</v>
      </c>
      <c r="G2576" s="16">
        <v>28</v>
      </c>
      <c r="H2576" s="18">
        <f>G2576*L2576</f>
        <v>958.43999999999994</v>
      </c>
      <c r="I2576" s="19">
        <v>0.05</v>
      </c>
      <c r="J2576" s="16" t="s">
        <v>595</v>
      </c>
      <c r="K2576" s="18">
        <v>361.82</v>
      </c>
      <c r="L2576" s="18">
        <v>34.229999999999997</v>
      </c>
      <c r="M2576" s="18">
        <v>5.0199999999999996</v>
      </c>
      <c r="N2576" s="16" t="s">
        <v>638</v>
      </c>
      <c r="O2576" s="16" t="s">
        <v>599</v>
      </c>
      <c r="P2576" s="16" t="s">
        <v>69</v>
      </c>
      <c r="Q2576" s="16" t="s">
        <v>680</v>
      </c>
      <c r="R2576" s="16" t="s">
        <v>687</v>
      </c>
      <c r="S2576" s="16" t="s">
        <v>591</v>
      </c>
      <c r="T2576" s="20">
        <f>E2576+7</f>
        <v>42376</v>
      </c>
    </row>
    <row r="2577" spans="1:20" x14ac:dyDescent="0.2">
      <c r="A2577" s="16" t="s">
        <v>676</v>
      </c>
      <c r="B2577" s="4">
        <v>3452</v>
      </c>
      <c r="C2577" s="21" t="s">
        <v>598</v>
      </c>
      <c r="D2577" s="16">
        <v>24613</v>
      </c>
      <c r="E2577" s="22">
        <v>42506</v>
      </c>
      <c r="F2577" s="16" t="s">
        <v>584</v>
      </c>
      <c r="G2577" s="21">
        <v>16</v>
      </c>
      <c r="H2577" s="18">
        <f>G2577*L2577</f>
        <v>9599.84</v>
      </c>
      <c r="I2577" s="23">
        <v>0</v>
      </c>
      <c r="J2577" s="16" t="s">
        <v>595</v>
      </c>
      <c r="K2577" s="24">
        <v>2752.11</v>
      </c>
      <c r="L2577" s="18">
        <v>599.99</v>
      </c>
      <c r="M2577" s="24">
        <v>24.49</v>
      </c>
      <c r="N2577" s="16" t="s">
        <v>39</v>
      </c>
      <c r="O2577" s="21" t="s">
        <v>600</v>
      </c>
      <c r="P2577" s="16" t="s">
        <v>68</v>
      </c>
      <c r="Q2577" s="21" t="s">
        <v>681</v>
      </c>
      <c r="R2577" s="16" t="s">
        <v>697</v>
      </c>
      <c r="S2577" s="21" t="s">
        <v>589</v>
      </c>
      <c r="T2577" s="20">
        <f>E2577+7</f>
        <v>42513</v>
      </c>
    </row>
    <row r="2578" spans="1:20" x14ac:dyDescent="0.2">
      <c r="A2578" s="16" t="s">
        <v>676</v>
      </c>
      <c r="B2578" s="4">
        <v>3528</v>
      </c>
      <c r="C2578" s="16" t="s">
        <v>598</v>
      </c>
      <c r="D2578" s="16">
        <v>25095</v>
      </c>
      <c r="E2578" s="17">
        <v>41968</v>
      </c>
      <c r="F2578" s="16" t="s">
        <v>584</v>
      </c>
      <c r="G2578" s="16">
        <v>41</v>
      </c>
      <c r="H2578" s="18">
        <f>G2578*L2578</f>
        <v>4755.59</v>
      </c>
      <c r="I2578" s="19">
        <v>0.08</v>
      </c>
      <c r="J2578" s="16" t="s">
        <v>593</v>
      </c>
      <c r="K2578" s="18">
        <v>-167.83169999999998</v>
      </c>
      <c r="L2578" s="18">
        <v>115.99</v>
      </c>
      <c r="M2578" s="18">
        <v>56.14</v>
      </c>
      <c r="N2578" s="16" t="s">
        <v>634</v>
      </c>
      <c r="O2578" s="16" t="s">
        <v>606</v>
      </c>
      <c r="P2578" s="16" t="s">
        <v>70</v>
      </c>
      <c r="Q2578" s="16" t="s">
        <v>681</v>
      </c>
      <c r="R2578" s="16" t="s">
        <v>694</v>
      </c>
      <c r="S2578" s="16" t="s">
        <v>72</v>
      </c>
      <c r="T2578" s="20">
        <f>E2578+7</f>
        <v>41975</v>
      </c>
    </row>
    <row r="2579" spans="1:20" x14ac:dyDescent="0.2">
      <c r="A2579" s="16" t="s">
        <v>676</v>
      </c>
      <c r="B2579" s="2">
        <v>4385</v>
      </c>
      <c r="C2579" s="21" t="s">
        <v>598</v>
      </c>
      <c r="D2579" s="16">
        <v>31233</v>
      </c>
      <c r="E2579" s="22">
        <v>42210</v>
      </c>
      <c r="F2579" s="16" t="s">
        <v>584</v>
      </c>
      <c r="G2579" s="21">
        <v>19</v>
      </c>
      <c r="H2579" s="18">
        <f>G2579*L2579</f>
        <v>3978.03</v>
      </c>
      <c r="I2579" s="23">
        <v>0</v>
      </c>
      <c r="J2579" s="16" t="s">
        <v>595</v>
      </c>
      <c r="K2579" s="24">
        <v>-626.45000000000005</v>
      </c>
      <c r="L2579" s="18">
        <v>209.37</v>
      </c>
      <c r="M2579" s="24">
        <v>69</v>
      </c>
      <c r="N2579" s="16" t="s">
        <v>637</v>
      </c>
      <c r="O2579" s="21" t="s">
        <v>606</v>
      </c>
      <c r="P2579" s="16" t="s">
        <v>68</v>
      </c>
      <c r="Q2579" s="21" t="s">
        <v>680</v>
      </c>
      <c r="R2579" s="16" t="s">
        <v>693</v>
      </c>
      <c r="S2579" s="21" t="s">
        <v>589</v>
      </c>
      <c r="T2579" s="20">
        <f>E2579+7</f>
        <v>42217</v>
      </c>
    </row>
    <row r="2580" spans="1:20" x14ac:dyDescent="0.2">
      <c r="A2580" s="16" t="s">
        <v>676</v>
      </c>
      <c r="B2580" s="4">
        <v>4252</v>
      </c>
      <c r="C2580" s="16" t="s">
        <v>598</v>
      </c>
      <c r="D2580" s="16">
        <v>30276</v>
      </c>
      <c r="E2580" s="17">
        <v>42181</v>
      </c>
      <c r="F2580" s="16" t="s">
        <v>584</v>
      </c>
      <c r="G2580" s="16">
        <v>34</v>
      </c>
      <c r="H2580" s="18">
        <f>G2580*L2580</f>
        <v>10070.120000000001</v>
      </c>
      <c r="I2580" s="19">
        <v>0.1</v>
      </c>
      <c r="J2580" s="16" t="s">
        <v>593</v>
      </c>
      <c r="K2580" s="18">
        <v>-715.7782060000003</v>
      </c>
      <c r="L2580" s="18">
        <v>296.18</v>
      </c>
      <c r="M2580" s="18">
        <v>54.12</v>
      </c>
      <c r="N2580" s="16" t="s">
        <v>635</v>
      </c>
      <c r="O2580" s="16" t="s">
        <v>599</v>
      </c>
      <c r="P2580" s="16" t="s">
        <v>71</v>
      </c>
      <c r="Q2580" s="16" t="s">
        <v>680</v>
      </c>
      <c r="R2580" s="16" t="s">
        <v>693</v>
      </c>
      <c r="S2580" s="16" t="s">
        <v>587</v>
      </c>
      <c r="T2580" s="20">
        <f>E2580+7</f>
        <v>42188</v>
      </c>
    </row>
    <row r="2581" spans="1:20" x14ac:dyDescent="0.2">
      <c r="A2581" s="16" t="s">
        <v>676</v>
      </c>
      <c r="B2581" s="4">
        <v>952</v>
      </c>
      <c r="C2581" s="21" t="s">
        <v>598</v>
      </c>
      <c r="D2581" s="16">
        <v>6885</v>
      </c>
      <c r="E2581" s="22">
        <v>42479</v>
      </c>
      <c r="F2581" s="16" t="s">
        <v>584</v>
      </c>
      <c r="G2581" s="21">
        <v>4</v>
      </c>
      <c r="H2581" s="18">
        <f>G2581*L2581</f>
        <v>455.92</v>
      </c>
      <c r="I2581" s="23">
        <v>0.02</v>
      </c>
      <c r="J2581" s="16" t="s">
        <v>593</v>
      </c>
      <c r="K2581" s="24">
        <v>-181.27</v>
      </c>
      <c r="L2581" s="18">
        <v>113.98</v>
      </c>
      <c r="M2581" s="24">
        <v>30</v>
      </c>
      <c r="N2581" s="16" t="s">
        <v>633</v>
      </c>
      <c r="O2581" s="21" t="s">
        <v>599</v>
      </c>
      <c r="P2581" s="16" t="s">
        <v>71</v>
      </c>
      <c r="Q2581" s="21" t="s">
        <v>680</v>
      </c>
      <c r="R2581" s="16" t="s">
        <v>696</v>
      </c>
      <c r="S2581" s="21" t="s">
        <v>72</v>
      </c>
      <c r="T2581" s="20">
        <f>E2581+7</f>
        <v>42486</v>
      </c>
    </row>
    <row r="2582" spans="1:20" x14ac:dyDescent="0.2">
      <c r="A2582" s="16" t="s">
        <v>676</v>
      </c>
      <c r="B2582" s="2">
        <v>7074</v>
      </c>
      <c r="C2582" s="16" t="s">
        <v>598</v>
      </c>
      <c r="D2582" s="16">
        <v>50471</v>
      </c>
      <c r="E2582" s="17">
        <v>42311</v>
      </c>
      <c r="F2582" s="16" t="s">
        <v>584</v>
      </c>
      <c r="G2582" s="16">
        <v>25</v>
      </c>
      <c r="H2582" s="18">
        <f>G2582*L2582</f>
        <v>5666.75</v>
      </c>
      <c r="I2582" s="19">
        <v>0.02</v>
      </c>
      <c r="J2582" s="16" t="s">
        <v>593</v>
      </c>
      <c r="K2582" s="18">
        <v>1358.53</v>
      </c>
      <c r="L2582" s="18">
        <v>226.67</v>
      </c>
      <c r="M2582" s="18">
        <v>28.16</v>
      </c>
      <c r="N2582" s="16" t="s">
        <v>512</v>
      </c>
      <c r="O2582" s="16" t="s">
        <v>600</v>
      </c>
      <c r="P2582" s="16" t="s">
        <v>71</v>
      </c>
      <c r="Q2582" s="16" t="s">
        <v>680</v>
      </c>
      <c r="R2582" s="16" t="s">
        <v>696</v>
      </c>
      <c r="S2582" s="16" t="s">
        <v>72</v>
      </c>
      <c r="T2582" s="20">
        <f>E2582+7</f>
        <v>42318</v>
      </c>
    </row>
    <row r="2583" spans="1:20" x14ac:dyDescent="0.2">
      <c r="A2583" s="16" t="s">
        <v>676</v>
      </c>
      <c r="B2583" s="4">
        <v>3297</v>
      </c>
      <c r="C2583" s="21" t="s">
        <v>598</v>
      </c>
      <c r="D2583" s="16">
        <v>23558</v>
      </c>
      <c r="E2583" s="22">
        <v>42164</v>
      </c>
      <c r="F2583" s="16" t="s">
        <v>584</v>
      </c>
      <c r="G2583" s="21">
        <v>17</v>
      </c>
      <c r="H2583" s="18">
        <f>G2583*L2583</f>
        <v>539.92000000000007</v>
      </c>
      <c r="I2583" s="23">
        <v>0.03</v>
      </c>
      <c r="J2583" s="16" t="s">
        <v>593</v>
      </c>
      <c r="K2583" s="24">
        <v>24.296400000000002</v>
      </c>
      <c r="L2583" s="18">
        <v>31.76</v>
      </c>
      <c r="M2583" s="24">
        <v>45.51</v>
      </c>
      <c r="N2583" s="16" t="s">
        <v>203</v>
      </c>
      <c r="O2583" s="21" t="s">
        <v>606</v>
      </c>
      <c r="P2583" s="16" t="s">
        <v>68</v>
      </c>
      <c r="Q2583" s="21" t="s">
        <v>680</v>
      </c>
      <c r="R2583" s="16" t="s">
        <v>693</v>
      </c>
      <c r="S2583" s="21" t="s">
        <v>587</v>
      </c>
      <c r="T2583" s="20">
        <f>E2583+7</f>
        <v>42171</v>
      </c>
    </row>
    <row r="2584" spans="1:20" x14ac:dyDescent="0.2">
      <c r="A2584" s="16" t="s">
        <v>676</v>
      </c>
      <c r="B2584" s="2">
        <v>3479</v>
      </c>
      <c r="C2584" s="16" t="s">
        <v>598</v>
      </c>
      <c r="D2584" s="16">
        <v>24743</v>
      </c>
      <c r="E2584" s="17">
        <v>42488</v>
      </c>
      <c r="F2584" s="16" t="s">
        <v>584</v>
      </c>
      <c r="G2584" s="16">
        <v>26</v>
      </c>
      <c r="H2584" s="18">
        <f>G2584*L2584</f>
        <v>3661.06</v>
      </c>
      <c r="I2584" s="19">
        <v>0</v>
      </c>
      <c r="J2584" s="16" t="s">
        <v>595</v>
      </c>
      <c r="K2584" s="18">
        <v>753.61</v>
      </c>
      <c r="L2584" s="18">
        <v>140.81</v>
      </c>
      <c r="M2584" s="18">
        <v>24.49</v>
      </c>
      <c r="N2584" s="16" t="s">
        <v>381</v>
      </c>
      <c r="O2584" s="16" t="s">
        <v>606</v>
      </c>
      <c r="P2584" s="16" t="s">
        <v>71</v>
      </c>
      <c r="Q2584" s="16" t="s">
        <v>680</v>
      </c>
      <c r="R2584" s="16" t="s">
        <v>696</v>
      </c>
      <c r="S2584" s="16" t="s">
        <v>589</v>
      </c>
      <c r="T2584" s="20">
        <f>E2584+7</f>
        <v>42495</v>
      </c>
    </row>
    <row r="2585" spans="1:20" x14ac:dyDescent="0.2">
      <c r="A2585" s="16" t="s">
        <v>676</v>
      </c>
      <c r="B2585" s="4">
        <v>6982</v>
      </c>
      <c r="C2585" s="21" t="s">
        <v>598</v>
      </c>
      <c r="D2585" s="16">
        <v>49892</v>
      </c>
      <c r="E2585" s="22">
        <v>41984</v>
      </c>
      <c r="F2585" s="16" t="s">
        <v>584</v>
      </c>
      <c r="G2585" s="21">
        <v>26</v>
      </c>
      <c r="H2585" s="18">
        <f>G2585*L2585</f>
        <v>116.48000000000002</v>
      </c>
      <c r="I2585" s="23">
        <v>0.02</v>
      </c>
      <c r="J2585" s="16" t="s">
        <v>595</v>
      </c>
      <c r="K2585" s="24">
        <v>-1172.75</v>
      </c>
      <c r="L2585" s="18">
        <v>4.4800000000000004</v>
      </c>
      <c r="M2585" s="24">
        <v>49</v>
      </c>
      <c r="N2585" s="16" t="s">
        <v>165</v>
      </c>
      <c r="O2585" s="21" t="s">
        <v>600</v>
      </c>
      <c r="P2585" s="16" t="s">
        <v>71</v>
      </c>
      <c r="Q2585" s="21" t="s">
        <v>679</v>
      </c>
      <c r="R2585" s="16" t="s">
        <v>685</v>
      </c>
      <c r="S2585" s="21" t="s">
        <v>589</v>
      </c>
      <c r="T2585" s="20">
        <f>E2585+7</f>
        <v>41991</v>
      </c>
    </row>
    <row r="2586" spans="1:20" x14ac:dyDescent="0.2">
      <c r="A2586" s="16" t="s">
        <v>676</v>
      </c>
      <c r="B2586" s="4">
        <v>1284</v>
      </c>
      <c r="C2586" s="16" t="s">
        <v>598</v>
      </c>
      <c r="D2586" s="16">
        <v>9347</v>
      </c>
      <c r="E2586" s="17">
        <v>42530</v>
      </c>
      <c r="F2586" s="16" t="s">
        <v>584</v>
      </c>
      <c r="G2586" s="16">
        <v>31</v>
      </c>
      <c r="H2586" s="18">
        <f>G2586*L2586</f>
        <v>122.45</v>
      </c>
      <c r="I2586" s="19">
        <v>0.01</v>
      </c>
      <c r="J2586" s="16" t="s">
        <v>595</v>
      </c>
      <c r="K2586" s="18">
        <v>-107.98</v>
      </c>
      <c r="L2586" s="18">
        <v>3.95</v>
      </c>
      <c r="M2586" s="18">
        <v>5.13</v>
      </c>
      <c r="N2586" s="16" t="s">
        <v>93</v>
      </c>
      <c r="O2586" s="16" t="s">
        <v>606</v>
      </c>
      <c r="P2586" s="16" t="s">
        <v>71</v>
      </c>
      <c r="Q2586" s="16" t="s">
        <v>679</v>
      </c>
      <c r="R2586" s="16" t="s">
        <v>685</v>
      </c>
      <c r="S2586" s="16" t="s">
        <v>591</v>
      </c>
      <c r="T2586" s="20">
        <f>E2586+7</f>
        <v>42537</v>
      </c>
    </row>
    <row r="2587" spans="1:20" x14ac:dyDescent="0.2">
      <c r="A2587" s="16" t="s">
        <v>676</v>
      </c>
      <c r="B2587" s="2">
        <v>6590</v>
      </c>
      <c r="C2587" s="21" t="s">
        <v>598</v>
      </c>
      <c r="D2587" s="16">
        <v>46885</v>
      </c>
      <c r="E2587" s="22">
        <v>42101</v>
      </c>
      <c r="F2587" s="16" t="s">
        <v>584</v>
      </c>
      <c r="G2587" s="21">
        <v>32</v>
      </c>
      <c r="H2587" s="18">
        <f>G2587*L2587</f>
        <v>2046.08</v>
      </c>
      <c r="I2587" s="23">
        <v>0.05</v>
      </c>
      <c r="J2587" s="16" t="s">
        <v>595</v>
      </c>
      <c r="K2587" s="24">
        <v>720.45</v>
      </c>
      <c r="L2587" s="18">
        <v>63.94</v>
      </c>
      <c r="M2587" s="24">
        <v>14.48</v>
      </c>
      <c r="N2587" s="16" t="s">
        <v>627</v>
      </c>
      <c r="O2587" s="21" t="s">
        <v>607</v>
      </c>
      <c r="P2587" s="16" t="s">
        <v>71</v>
      </c>
      <c r="Q2587" s="21" t="s">
        <v>680</v>
      </c>
      <c r="R2587" s="16" t="s">
        <v>687</v>
      </c>
      <c r="S2587" s="21" t="s">
        <v>591</v>
      </c>
      <c r="T2587" s="20">
        <f>E2587+7</f>
        <v>42108</v>
      </c>
    </row>
    <row r="2588" spans="1:20" x14ac:dyDescent="0.2">
      <c r="A2588" s="16" t="s">
        <v>676</v>
      </c>
      <c r="B2588" s="4">
        <v>3765</v>
      </c>
      <c r="C2588" s="16" t="s">
        <v>598</v>
      </c>
      <c r="D2588" s="16">
        <v>26912</v>
      </c>
      <c r="E2588" s="17">
        <v>42426</v>
      </c>
      <c r="F2588" s="16" t="s">
        <v>584</v>
      </c>
      <c r="G2588" s="16">
        <v>18</v>
      </c>
      <c r="H2588" s="18">
        <f>G2588*L2588</f>
        <v>3707.82</v>
      </c>
      <c r="I2588" s="19">
        <v>7.0000000000000007E-2</v>
      </c>
      <c r="J2588" s="16" t="s">
        <v>595</v>
      </c>
      <c r="K2588" s="18">
        <v>439.77599999999995</v>
      </c>
      <c r="L2588" s="18">
        <v>205.99</v>
      </c>
      <c r="M2588" s="18">
        <v>5.26</v>
      </c>
      <c r="N2588" s="16" t="s">
        <v>638</v>
      </c>
      <c r="O2588" s="16" t="s">
        <v>599</v>
      </c>
      <c r="P2588" s="16" t="s">
        <v>68</v>
      </c>
      <c r="Q2588" s="16" t="s">
        <v>681</v>
      </c>
      <c r="R2588" s="16" t="s">
        <v>688</v>
      </c>
      <c r="S2588" s="16" t="s">
        <v>591</v>
      </c>
      <c r="T2588" s="20">
        <f>E2588+7</f>
        <v>42433</v>
      </c>
    </row>
    <row r="2589" spans="1:20" x14ac:dyDescent="0.2">
      <c r="A2589" s="16" t="s">
        <v>676</v>
      </c>
      <c r="B2589" s="2">
        <v>5233</v>
      </c>
      <c r="C2589" s="21" t="s">
        <v>598</v>
      </c>
      <c r="D2589" s="16">
        <v>37252</v>
      </c>
      <c r="E2589" s="22">
        <v>42266</v>
      </c>
      <c r="F2589" s="16" t="s">
        <v>584</v>
      </c>
      <c r="G2589" s="21">
        <v>1</v>
      </c>
      <c r="H2589" s="18">
        <f>G2589*L2589</f>
        <v>8.32</v>
      </c>
      <c r="I2589" s="23">
        <v>0.02</v>
      </c>
      <c r="J2589" s="16" t="s">
        <v>595</v>
      </c>
      <c r="K2589" s="24">
        <v>-31.2</v>
      </c>
      <c r="L2589" s="18">
        <v>8.32</v>
      </c>
      <c r="M2589" s="24">
        <v>2.38</v>
      </c>
      <c r="N2589" s="16" t="s">
        <v>636</v>
      </c>
      <c r="O2589" s="21" t="s">
        <v>599</v>
      </c>
      <c r="P2589" s="16" t="s">
        <v>71</v>
      </c>
      <c r="Q2589" s="21" t="s">
        <v>681</v>
      </c>
      <c r="R2589" s="16" t="s">
        <v>689</v>
      </c>
      <c r="S2589" s="21" t="s">
        <v>592</v>
      </c>
      <c r="T2589" s="20">
        <f>E2589+7</f>
        <v>42273</v>
      </c>
    </row>
    <row r="2590" spans="1:20" x14ac:dyDescent="0.2">
      <c r="A2590" s="16" t="s">
        <v>676</v>
      </c>
      <c r="B2590" s="2">
        <v>6913</v>
      </c>
      <c r="C2590" s="16" t="s">
        <v>598</v>
      </c>
      <c r="D2590" s="16">
        <v>49319</v>
      </c>
      <c r="E2590" s="17">
        <v>42180</v>
      </c>
      <c r="F2590" s="16" t="s">
        <v>584</v>
      </c>
      <c r="G2590" s="16">
        <v>13</v>
      </c>
      <c r="H2590" s="18">
        <f>G2590*L2590</f>
        <v>95.81</v>
      </c>
      <c r="I2590" s="19">
        <v>0.09</v>
      </c>
      <c r="J2590" s="16" t="s">
        <v>595</v>
      </c>
      <c r="K2590" s="18">
        <v>-68.66</v>
      </c>
      <c r="L2590" s="18">
        <v>7.37</v>
      </c>
      <c r="M2590" s="18">
        <v>5.53</v>
      </c>
      <c r="N2590" s="16" t="s">
        <v>626</v>
      </c>
      <c r="O2590" s="16" t="s">
        <v>607</v>
      </c>
      <c r="P2590" s="16" t="s">
        <v>71</v>
      </c>
      <c r="Q2590" s="16" t="s">
        <v>681</v>
      </c>
      <c r="R2590" s="16" t="s">
        <v>689</v>
      </c>
      <c r="S2590" s="16" t="s">
        <v>592</v>
      </c>
      <c r="T2590" s="20">
        <f>E2590+7</f>
        <v>42187</v>
      </c>
    </row>
    <row r="2591" spans="1:20" x14ac:dyDescent="0.2">
      <c r="A2591" s="16" t="s">
        <v>676</v>
      </c>
      <c r="B2591" s="4">
        <v>3601</v>
      </c>
      <c r="C2591" s="21" t="s">
        <v>598</v>
      </c>
      <c r="D2591" s="16">
        <v>25697</v>
      </c>
      <c r="E2591" s="22">
        <v>42059</v>
      </c>
      <c r="F2591" s="16" t="s">
        <v>584</v>
      </c>
      <c r="G2591" s="21">
        <v>46</v>
      </c>
      <c r="H2591" s="18">
        <f>G2591*L2591</f>
        <v>389.16</v>
      </c>
      <c r="I2591" s="23">
        <v>0.02</v>
      </c>
      <c r="J2591" s="16" t="s">
        <v>595</v>
      </c>
      <c r="K2591" s="24">
        <v>-37.5</v>
      </c>
      <c r="L2591" s="18">
        <v>8.4600000000000009</v>
      </c>
      <c r="M2591" s="24">
        <v>3.62</v>
      </c>
      <c r="N2591" s="16" t="s">
        <v>636</v>
      </c>
      <c r="O2591" s="21" t="s">
        <v>599</v>
      </c>
      <c r="P2591" s="16" t="s">
        <v>70</v>
      </c>
      <c r="Q2591" s="21" t="s">
        <v>681</v>
      </c>
      <c r="R2591" s="16" t="s">
        <v>689</v>
      </c>
      <c r="S2591" s="21" t="s">
        <v>592</v>
      </c>
      <c r="T2591" s="20">
        <f>E2591+7</f>
        <v>42066</v>
      </c>
    </row>
    <row r="2592" spans="1:20" x14ac:dyDescent="0.2">
      <c r="A2592" s="16" t="s">
        <v>676</v>
      </c>
      <c r="B2592" s="2">
        <v>8265</v>
      </c>
      <c r="C2592" s="16" t="s">
        <v>598</v>
      </c>
      <c r="D2592" s="16">
        <v>59075</v>
      </c>
      <c r="E2592" s="17">
        <v>42365</v>
      </c>
      <c r="F2592" s="16" t="s">
        <v>584</v>
      </c>
      <c r="G2592" s="16">
        <v>4</v>
      </c>
      <c r="H2592" s="18">
        <f>G2592*L2592</f>
        <v>19.079999999999998</v>
      </c>
      <c r="I2592" s="19">
        <v>0.02</v>
      </c>
      <c r="J2592" s="16" t="s">
        <v>595</v>
      </c>
      <c r="K2592" s="18">
        <v>-25.31</v>
      </c>
      <c r="L2592" s="18">
        <v>4.7699999999999996</v>
      </c>
      <c r="M2592" s="18">
        <v>2.39</v>
      </c>
      <c r="N2592" s="16" t="s">
        <v>577</v>
      </c>
      <c r="O2592" s="16" t="s">
        <v>600</v>
      </c>
      <c r="P2592" s="16" t="s">
        <v>69</v>
      </c>
      <c r="Q2592" s="16" t="s">
        <v>681</v>
      </c>
      <c r="R2592" s="16" t="s">
        <v>689</v>
      </c>
      <c r="S2592" s="16" t="s">
        <v>592</v>
      </c>
      <c r="T2592" s="20">
        <f>E2592+7</f>
        <v>42372</v>
      </c>
    </row>
    <row r="2593" spans="1:20" x14ac:dyDescent="0.2">
      <c r="A2593" s="16" t="s">
        <v>676</v>
      </c>
      <c r="B2593" s="2">
        <v>5357</v>
      </c>
      <c r="C2593" s="21" t="s">
        <v>598</v>
      </c>
      <c r="D2593" s="16">
        <v>38052</v>
      </c>
      <c r="E2593" s="22">
        <v>42354</v>
      </c>
      <c r="F2593" s="16" t="s">
        <v>584</v>
      </c>
      <c r="G2593" s="21">
        <v>13</v>
      </c>
      <c r="H2593" s="18">
        <f>G2593*L2593</f>
        <v>532.74</v>
      </c>
      <c r="I2593" s="23">
        <v>0.03</v>
      </c>
      <c r="J2593" s="16" t="s">
        <v>595</v>
      </c>
      <c r="K2593" s="24">
        <v>118.4</v>
      </c>
      <c r="L2593" s="18">
        <v>40.98</v>
      </c>
      <c r="M2593" s="24">
        <v>1.99</v>
      </c>
      <c r="N2593" s="16" t="s">
        <v>662</v>
      </c>
      <c r="O2593" s="21" t="s">
        <v>607</v>
      </c>
      <c r="P2593" s="16" t="s">
        <v>70</v>
      </c>
      <c r="Q2593" s="21" t="s">
        <v>681</v>
      </c>
      <c r="R2593" s="16" t="s">
        <v>689</v>
      </c>
      <c r="S2593" s="21" t="s">
        <v>592</v>
      </c>
      <c r="T2593" s="20">
        <f>E2593+7</f>
        <v>42361</v>
      </c>
    </row>
    <row r="2594" spans="1:20" x14ac:dyDescent="0.2">
      <c r="A2594" s="16" t="s">
        <v>676</v>
      </c>
      <c r="B2594" s="2">
        <v>690</v>
      </c>
      <c r="C2594" s="16" t="s">
        <v>598</v>
      </c>
      <c r="D2594" s="16">
        <v>4800</v>
      </c>
      <c r="E2594" s="17">
        <v>42313</v>
      </c>
      <c r="F2594" s="16" t="s">
        <v>584</v>
      </c>
      <c r="G2594" s="16">
        <v>7</v>
      </c>
      <c r="H2594" s="18">
        <f>G2594*L2594</f>
        <v>80.850000000000009</v>
      </c>
      <c r="I2594" s="19">
        <v>7.0000000000000007E-2</v>
      </c>
      <c r="J2594" s="16" t="s">
        <v>595</v>
      </c>
      <c r="K2594" s="18">
        <v>-4.28</v>
      </c>
      <c r="L2594" s="18">
        <v>11.55</v>
      </c>
      <c r="M2594" s="18">
        <v>2.36</v>
      </c>
      <c r="N2594" s="16" t="s">
        <v>636</v>
      </c>
      <c r="O2594" s="16" t="s">
        <v>599</v>
      </c>
      <c r="P2594" s="16" t="s">
        <v>71</v>
      </c>
      <c r="Q2594" s="16" t="s">
        <v>679</v>
      </c>
      <c r="R2594" s="16" t="s">
        <v>683</v>
      </c>
      <c r="S2594" s="16" t="s">
        <v>588</v>
      </c>
      <c r="T2594" s="20">
        <f>E2594+7</f>
        <v>42320</v>
      </c>
    </row>
    <row r="2595" spans="1:20" x14ac:dyDescent="0.2">
      <c r="A2595" s="16" t="s">
        <v>676</v>
      </c>
      <c r="B2595" s="4">
        <v>4539</v>
      </c>
      <c r="C2595" s="21" t="s">
        <v>598</v>
      </c>
      <c r="D2595" s="16">
        <v>32292</v>
      </c>
      <c r="E2595" s="22">
        <v>42354</v>
      </c>
      <c r="F2595" s="16" t="s">
        <v>584</v>
      </c>
      <c r="G2595" s="21">
        <v>1</v>
      </c>
      <c r="H2595" s="18">
        <f>G2595*L2595</f>
        <v>11.55</v>
      </c>
      <c r="I2595" s="23">
        <v>7.0000000000000007E-2</v>
      </c>
      <c r="J2595" s="16" t="s">
        <v>595</v>
      </c>
      <c r="K2595" s="24">
        <v>-6.73</v>
      </c>
      <c r="L2595" s="18">
        <v>11.55</v>
      </c>
      <c r="M2595" s="24">
        <v>2.36</v>
      </c>
      <c r="N2595" s="16" t="s">
        <v>636</v>
      </c>
      <c r="O2595" s="21" t="s">
        <v>606</v>
      </c>
      <c r="P2595" s="16" t="s">
        <v>71</v>
      </c>
      <c r="Q2595" s="21" t="s">
        <v>679</v>
      </c>
      <c r="R2595" s="16" t="s">
        <v>683</v>
      </c>
      <c r="S2595" s="21" t="s">
        <v>588</v>
      </c>
      <c r="T2595" s="20">
        <f>E2595+7</f>
        <v>42361</v>
      </c>
    </row>
    <row r="2596" spans="1:20" x14ac:dyDescent="0.2">
      <c r="A2596" s="16" t="s">
        <v>676</v>
      </c>
      <c r="B2596" s="4">
        <v>3107</v>
      </c>
      <c r="C2596" s="16" t="s">
        <v>598</v>
      </c>
      <c r="D2596" s="16">
        <v>22304</v>
      </c>
      <c r="E2596" s="17">
        <v>42272</v>
      </c>
      <c r="F2596" s="16" t="s">
        <v>584</v>
      </c>
      <c r="G2596" s="16">
        <v>24</v>
      </c>
      <c r="H2596" s="18">
        <f>G2596*L2596</f>
        <v>42.24</v>
      </c>
      <c r="I2596" s="19">
        <v>0.1</v>
      </c>
      <c r="J2596" s="16" t="s">
        <v>595</v>
      </c>
      <c r="K2596" s="18">
        <v>-3.73</v>
      </c>
      <c r="L2596" s="18">
        <v>1.76</v>
      </c>
      <c r="M2596" s="18">
        <v>0.7</v>
      </c>
      <c r="N2596" s="16" t="s">
        <v>17</v>
      </c>
      <c r="O2596" s="16" t="s">
        <v>606</v>
      </c>
      <c r="P2596" s="16" t="s">
        <v>70</v>
      </c>
      <c r="Q2596" s="16" t="s">
        <v>679</v>
      </c>
      <c r="R2596" s="16" t="s">
        <v>683</v>
      </c>
      <c r="S2596" s="16" t="s">
        <v>588</v>
      </c>
      <c r="T2596" s="20">
        <f>E2596+7</f>
        <v>42279</v>
      </c>
    </row>
    <row r="2597" spans="1:20" x14ac:dyDescent="0.2">
      <c r="A2597" s="16" t="s">
        <v>676</v>
      </c>
      <c r="B2597" s="4">
        <v>5036</v>
      </c>
      <c r="C2597" s="21" t="s">
        <v>598</v>
      </c>
      <c r="D2597" s="16">
        <v>35905</v>
      </c>
      <c r="E2597" s="22">
        <v>42358</v>
      </c>
      <c r="F2597" s="16" t="s">
        <v>584</v>
      </c>
      <c r="G2597" s="21">
        <v>20</v>
      </c>
      <c r="H2597" s="18">
        <f>G2597*L2597</f>
        <v>33.6</v>
      </c>
      <c r="I2597" s="23">
        <v>0.09</v>
      </c>
      <c r="J2597" s="16" t="s">
        <v>594</v>
      </c>
      <c r="K2597" s="24">
        <v>-17.18</v>
      </c>
      <c r="L2597" s="18">
        <v>1.68</v>
      </c>
      <c r="M2597" s="24">
        <v>1.57</v>
      </c>
      <c r="N2597" s="16" t="s">
        <v>626</v>
      </c>
      <c r="O2597" s="21" t="s">
        <v>607</v>
      </c>
      <c r="P2597" s="16" t="s">
        <v>71</v>
      </c>
      <c r="Q2597" s="21" t="s">
        <v>679</v>
      </c>
      <c r="R2597" s="16" t="s">
        <v>683</v>
      </c>
      <c r="S2597" s="21" t="s">
        <v>588</v>
      </c>
      <c r="T2597" s="20">
        <f>E2597+7</f>
        <v>42365</v>
      </c>
    </row>
    <row r="2598" spans="1:20" x14ac:dyDescent="0.2">
      <c r="A2598" s="16" t="s">
        <v>676</v>
      </c>
      <c r="B2598" s="2">
        <v>7771</v>
      </c>
      <c r="C2598" s="16" t="s">
        <v>598</v>
      </c>
      <c r="D2598" s="16">
        <v>55621</v>
      </c>
      <c r="E2598" s="17">
        <v>42017</v>
      </c>
      <c r="F2598" s="16" t="s">
        <v>584</v>
      </c>
      <c r="G2598" s="16">
        <v>47</v>
      </c>
      <c r="H2598" s="18">
        <f>G2598*L2598</f>
        <v>201.16000000000003</v>
      </c>
      <c r="I2598" s="19">
        <v>0.09</v>
      </c>
      <c r="J2598" s="16" t="s">
        <v>595</v>
      </c>
      <c r="K2598" s="18">
        <v>27.76</v>
      </c>
      <c r="L2598" s="18">
        <v>4.28</v>
      </c>
      <c r="M2598" s="18">
        <v>0.94</v>
      </c>
      <c r="N2598" s="16" t="s">
        <v>627</v>
      </c>
      <c r="O2598" s="16" t="s">
        <v>607</v>
      </c>
      <c r="P2598" s="16" t="s">
        <v>68</v>
      </c>
      <c r="Q2598" s="16" t="s">
        <v>679</v>
      </c>
      <c r="R2598" s="16" t="s">
        <v>683</v>
      </c>
      <c r="S2598" s="16" t="s">
        <v>588</v>
      </c>
      <c r="T2598" s="20">
        <f>E2598+7</f>
        <v>42024</v>
      </c>
    </row>
    <row r="2599" spans="1:20" x14ac:dyDescent="0.2">
      <c r="A2599" s="16" t="s">
        <v>676</v>
      </c>
      <c r="B2599" s="2">
        <v>8081</v>
      </c>
      <c r="C2599" s="21" t="s">
        <v>598</v>
      </c>
      <c r="D2599" s="16">
        <v>57638</v>
      </c>
      <c r="E2599" s="22">
        <v>42421</v>
      </c>
      <c r="F2599" s="16" t="s">
        <v>584</v>
      </c>
      <c r="G2599" s="21">
        <v>49</v>
      </c>
      <c r="H2599" s="18">
        <f>G2599*L2599</f>
        <v>101.92</v>
      </c>
      <c r="I2599" s="23">
        <v>0.08</v>
      </c>
      <c r="J2599" s="16" t="s">
        <v>595</v>
      </c>
      <c r="K2599" s="24">
        <v>-85.58</v>
      </c>
      <c r="L2599" s="18">
        <v>2.08</v>
      </c>
      <c r="M2599" s="24">
        <v>2.56</v>
      </c>
      <c r="N2599" s="16" t="s">
        <v>638</v>
      </c>
      <c r="O2599" s="21" t="s">
        <v>599</v>
      </c>
      <c r="P2599" s="16" t="s">
        <v>70</v>
      </c>
      <c r="Q2599" s="21" t="s">
        <v>679</v>
      </c>
      <c r="R2599" s="16" t="s">
        <v>684</v>
      </c>
      <c r="S2599" s="21" t="s">
        <v>592</v>
      </c>
      <c r="T2599" s="20">
        <f>E2599+7</f>
        <v>42428</v>
      </c>
    </row>
    <row r="2600" spans="1:20" x14ac:dyDescent="0.2">
      <c r="A2600" s="16" t="s">
        <v>676</v>
      </c>
      <c r="B2600" s="2">
        <v>2972</v>
      </c>
      <c r="C2600" s="16" t="s">
        <v>598</v>
      </c>
      <c r="D2600" s="16">
        <v>21477</v>
      </c>
      <c r="E2600" s="17">
        <v>42084</v>
      </c>
      <c r="F2600" s="16" t="s">
        <v>584</v>
      </c>
      <c r="G2600" s="16">
        <v>7</v>
      </c>
      <c r="H2600" s="18">
        <f>G2600*L2600</f>
        <v>174.65</v>
      </c>
      <c r="I2600" s="19">
        <v>0.01</v>
      </c>
      <c r="J2600" s="16" t="s">
        <v>595</v>
      </c>
      <c r="K2600" s="18">
        <v>43.171500000000002</v>
      </c>
      <c r="L2600" s="18">
        <v>24.95</v>
      </c>
      <c r="M2600" s="18">
        <v>2.99</v>
      </c>
      <c r="N2600" s="16" t="s">
        <v>489</v>
      </c>
      <c r="O2600" s="16" t="s">
        <v>600</v>
      </c>
      <c r="P2600" s="16" t="s">
        <v>68</v>
      </c>
      <c r="Q2600" s="16" t="s">
        <v>679</v>
      </c>
      <c r="R2600" s="16" t="s">
        <v>691</v>
      </c>
      <c r="S2600" s="16" t="s">
        <v>591</v>
      </c>
      <c r="T2600" s="20">
        <f>E2600+7</f>
        <v>42091</v>
      </c>
    </row>
    <row r="2601" spans="1:20" x14ac:dyDescent="0.2">
      <c r="A2601" s="16" t="s">
        <v>676</v>
      </c>
      <c r="B2601" s="2">
        <v>3759</v>
      </c>
      <c r="C2601" s="21" t="s">
        <v>598</v>
      </c>
      <c r="D2601" s="16">
        <v>26853</v>
      </c>
      <c r="E2601" s="22">
        <v>42472</v>
      </c>
      <c r="F2601" s="16" t="s">
        <v>584</v>
      </c>
      <c r="G2601" s="21">
        <v>21</v>
      </c>
      <c r="H2601" s="18">
        <f>G2601*L2601</f>
        <v>55.86</v>
      </c>
      <c r="I2601" s="23">
        <v>0</v>
      </c>
      <c r="J2601" s="16" t="s">
        <v>595</v>
      </c>
      <c r="K2601" s="24">
        <v>-89.02</v>
      </c>
      <c r="L2601" s="18">
        <v>2.66</v>
      </c>
      <c r="M2601" s="24">
        <v>6.35</v>
      </c>
      <c r="N2601" s="16" t="s">
        <v>362</v>
      </c>
      <c r="O2601" s="21" t="s">
        <v>606</v>
      </c>
      <c r="P2601" s="16" t="s">
        <v>69</v>
      </c>
      <c r="Q2601" s="21" t="s">
        <v>679</v>
      </c>
      <c r="R2601" s="16" t="s">
        <v>682</v>
      </c>
      <c r="S2601" s="21" t="s">
        <v>591</v>
      </c>
      <c r="T2601" s="20">
        <f>E2601+7</f>
        <v>42479</v>
      </c>
    </row>
    <row r="2602" spans="1:20" x14ac:dyDescent="0.2">
      <c r="A2602" s="16" t="s">
        <v>676</v>
      </c>
      <c r="B2602" s="2">
        <v>2621</v>
      </c>
      <c r="C2602" s="16" t="s">
        <v>598</v>
      </c>
      <c r="D2602" s="16">
        <v>18950</v>
      </c>
      <c r="E2602" s="17">
        <v>42366</v>
      </c>
      <c r="F2602" s="16" t="s">
        <v>584</v>
      </c>
      <c r="G2602" s="16">
        <v>33</v>
      </c>
      <c r="H2602" s="18">
        <f>G2602*L2602</f>
        <v>3002.0099999999998</v>
      </c>
      <c r="I2602" s="19">
        <v>0.05</v>
      </c>
      <c r="J2602" s="16" t="s">
        <v>593</v>
      </c>
      <c r="K2602" s="18">
        <v>1101.9000000000001</v>
      </c>
      <c r="L2602" s="18">
        <v>90.97</v>
      </c>
      <c r="M2602" s="18">
        <v>14</v>
      </c>
      <c r="N2602" s="16" t="s">
        <v>633</v>
      </c>
      <c r="O2602" s="16" t="s">
        <v>606</v>
      </c>
      <c r="P2602" s="16" t="s">
        <v>69</v>
      </c>
      <c r="Q2602" s="16" t="s">
        <v>681</v>
      </c>
      <c r="R2602" s="16" t="s">
        <v>694</v>
      </c>
      <c r="S2602" s="16" t="s">
        <v>72</v>
      </c>
      <c r="T2602" s="20">
        <f>E2602+7</f>
        <v>42373</v>
      </c>
    </row>
    <row r="2603" spans="1:20" x14ac:dyDescent="0.2">
      <c r="A2603" s="16" t="s">
        <v>676</v>
      </c>
      <c r="B2603" s="4">
        <v>7396</v>
      </c>
      <c r="C2603" s="21" t="s">
        <v>598</v>
      </c>
      <c r="D2603" s="16">
        <v>52706</v>
      </c>
      <c r="E2603" s="22">
        <v>42499</v>
      </c>
      <c r="F2603" s="16" t="s">
        <v>584</v>
      </c>
      <c r="G2603" s="21">
        <v>34</v>
      </c>
      <c r="H2603" s="18">
        <f>G2603*L2603</f>
        <v>970.02</v>
      </c>
      <c r="I2603" s="23">
        <v>0.02</v>
      </c>
      <c r="J2603" s="16" t="s">
        <v>594</v>
      </c>
      <c r="K2603" s="24">
        <v>480.53050000000002</v>
      </c>
      <c r="L2603" s="18">
        <v>28.53</v>
      </c>
      <c r="M2603" s="24">
        <v>1.49</v>
      </c>
      <c r="N2603" s="16" t="s">
        <v>633</v>
      </c>
      <c r="O2603" s="21" t="s">
        <v>599</v>
      </c>
      <c r="P2603" s="16" t="s">
        <v>71</v>
      </c>
      <c r="Q2603" s="21" t="s">
        <v>679</v>
      </c>
      <c r="R2603" s="16" t="s">
        <v>691</v>
      </c>
      <c r="S2603" s="21" t="s">
        <v>591</v>
      </c>
      <c r="T2603" s="20">
        <f>E2603+7</f>
        <v>42506</v>
      </c>
    </row>
    <row r="2604" spans="1:20" x14ac:dyDescent="0.2">
      <c r="A2604" s="16" t="s">
        <v>676</v>
      </c>
      <c r="B2604" s="4">
        <v>4708</v>
      </c>
      <c r="C2604" s="16" t="s">
        <v>598</v>
      </c>
      <c r="D2604" s="16">
        <v>33540</v>
      </c>
      <c r="E2604" s="17">
        <v>42100</v>
      </c>
      <c r="F2604" s="16" t="s">
        <v>584</v>
      </c>
      <c r="G2604" s="16">
        <v>21</v>
      </c>
      <c r="H2604" s="18">
        <f>G2604*L2604</f>
        <v>206.85</v>
      </c>
      <c r="I2604" s="19">
        <v>0.1</v>
      </c>
      <c r="J2604" s="16" t="s">
        <v>595</v>
      </c>
      <c r="K2604" s="18">
        <v>-27.15</v>
      </c>
      <c r="L2604" s="18">
        <v>9.85</v>
      </c>
      <c r="M2604" s="18">
        <v>4.82</v>
      </c>
      <c r="N2604" s="16" t="s">
        <v>646</v>
      </c>
      <c r="O2604" s="16" t="s">
        <v>599</v>
      </c>
      <c r="P2604" s="16" t="s">
        <v>70</v>
      </c>
      <c r="Q2604" s="16" t="s">
        <v>679</v>
      </c>
      <c r="R2604" s="16" t="s">
        <v>683</v>
      </c>
      <c r="S2604" s="16" t="s">
        <v>588</v>
      </c>
      <c r="T2604" s="20">
        <f>E2604+7</f>
        <v>42107</v>
      </c>
    </row>
    <row r="2605" spans="1:20" x14ac:dyDescent="0.2">
      <c r="A2605" s="16" t="s">
        <v>676</v>
      </c>
      <c r="B2605" s="4">
        <v>754</v>
      </c>
      <c r="C2605" s="21" t="s">
        <v>598</v>
      </c>
      <c r="D2605" s="16">
        <v>5408</v>
      </c>
      <c r="E2605" s="22">
        <v>42510</v>
      </c>
      <c r="F2605" s="16" t="s">
        <v>584</v>
      </c>
      <c r="G2605" s="21">
        <v>11</v>
      </c>
      <c r="H2605" s="18">
        <f>G2605*L2605</f>
        <v>2308.2400000000002</v>
      </c>
      <c r="I2605" s="23">
        <v>0.04</v>
      </c>
      <c r="J2605" s="16" t="s">
        <v>595</v>
      </c>
      <c r="K2605" s="24">
        <v>1216.74</v>
      </c>
      <c r="L2605" s="18">
        <v>209.84</v>
      </c>
      <c r="M2605" s="24">
        <v>21.21</v>
      </c>
      <c r="N2605" s="16" t="s">
        <v>637</v>
      </c>
      <c r="O2605" s="21" t="s">
        <v>599</v>
      </c>
      <c r="P2605" s="16" t="s">
        <v>69</v>
      </c>
      <c r="Q2605" s="21" t="s">
        <v>680</v>
      </c>
      <c r="R2605" s="16" t="s">
        <v>687</v>
      </c>
      <c r="S2605" s="21" t="s">
        <v>589</v>
      </c>
      <c r="T2605" s="20">
        <f>E2605+7</f>
        <v>42517</v>
      </c>
    </row>
    <row r="2606" spans="1:20" x14ac:dyDescent="0.2">
      <c r="A2606" s="16" t="s">
        <v>676</v>
      </c>
      <c r="B2606" s="2">
        <v>1427</v>
      </c>
      <c r="C2606" s="16" t="s">
        <v>598</v>
      </c>
      <c r="D2606" s="16">
        <v>10339</v>
      </c>
      <c r="E2606" s="17">
        <v>42227</v>
      </c>
      <c r="F2606" s="16" t="s">
        <v>584</v>
      </c>
      <c r="G2606" s="16">
        <v>49</v>
      </c>
      <c r="H2606" s="18">
        <f>G2606*L2606</f>
        <v>10282.16</v>
      </c>
      <c r="I2606" s="19">
        <v>0.09</v>
      </c>
      <c r="J2606" s="16" t="s">
        <v>595</v>
      </c>
      <c r="K2606" s="18">
        <v>3066.17</v>
      </c>
      <c r="L2606" s="18">
        <v>209.84</v>
      </c>
      <c r="M2606" s="18">
        <v>21.21</v>
      </c>
      <c r="N2606" s="16" t="s">
        <v>631</v>
      </c>
      <c r="O2606" s="16" t="s">
        <v>607</v>
      </c>
      <c r="P2606" s="16" t="s">
        <v>69</v>
      </c>
      <c r="Q2606" s="16" t="s">
        <v>680</v>
      </c>
      <c r="R2606" s="16" t="s">
        <v>687</v>
      </c>
      <c r="S2606" s="16" t="s">
        <v>589</v>
      </c>
      <c r="T2606" s="20">
        <f>E2606+7</f>
        <v>42234</v>
      </c>
    </row>
    <row r="2607" spans="1:20" x14ac:dyDescent="0.2">
      <c r="A2607" s="16" t="s">
        <v>676</v>
      </c>
      <c r="B2607" s="4">
        <v>1574</v>
      </c>
      <c r="C2607" s="21" t="s">
        <v>598</v>
      </c>
      <c r="D2607" s="16">
        <v>11362</v>
      </c>
      <c r="E2607" s="22">
        <v>42562</v>
      </c>
      <c r="F2607" s="16" t="s">
        <v>584</v>
      </c>
      <c r="G2607" s="21">
        <v>25</v>
      </c>
      <c r="H2607" s="18">
        <f>G2607*L2607</f>
        <v>2774.75</v>
      </c>
      <c r="I2607" s="23">
        <v>0.04</v>
      </c>
      <c r="J2607" s="16" t="s">
        <v>595</v>
      </c>
      <c r="K2607" s="24">
        <v>424.14299999999997</v>
      </c>
      <c r="L2607" s="18">
        <v>110.99</v>
      </c>
      <c r="M2607" s="24">
        <v>8.99</v>
      </c>
      <c r="N2607" s="16" t="s">
        <v>624</v>
      </c>
      <c r="O2607" s="21" t="s">
        <v>607</v>
      </c>
      <c r="P2607" s="16" t="s">
        <v>71</v>
      </c>
      <c r="Q2607" s="21" t="s">
        <v>681</v>
      </c>
      <c r="R2607" s="16" t="s">
        <v>688</v>
      </c>
      <c r="S2607" s="21" t="s">
        <v>591</v>
      </c>
      <c r="T2607" s="20">
        <f>E2607+7</f>
        <v>42569</v>
      </c>
    </row>
    <row r="2608" spans="1:20" x14ac:dyDescent="0.2">
      <c r="A2608" s="16" t="s">
        <v>676</v>
      </c>
      <c r="B2608" s="2">
        <v>5228</v>
      </c>
      <c r="C2608" s="16" t="s">
        <v>598</v>
      </c>
      <c r="D2608" s="16">
        <v>37223</v>
      </c>
      <c r="E2608" s="17">
        <v>42257</v>
      </c>
      <c r="F2608" s="16" t="s">
        <v>584</v>
      </c>
      <c r="G2608" s="16">
        <v>21</v>
      </c>
      <c r="H2608" s="18">
        <f>G2608*L2608</f>
        <v>3275.79</v>
      </c>
      <c r="I2608" s="19">
        <v>7.0000000000000007E-2</v>
      </c>
      <c r="J2608" s="16" t="s">
        <v>594</v>
      </c>
      <c r="K2608" s="18">
        <v>310.58999999999997</v>
      </c>
      <c r="L2608" s="18">
        <v>155.99</v>
      </c>
      <c r="M2608" s="18">
        <v>8.99</v>
      </c>
      <c r="N2608" s="16" t="s">
        <v>633</v>
      </c>
      <c r="O2608" s="16" t="s">
        <v>599</v>
      </c>
      <c r="P2608" s="16" t="s">
        <v>68</v>
      </c>
      <c r="Q2608" s="16" t="s">
        <v>681</v>
      </c>
      <c r="R2608" s="16" t="s">
        <v>688</v>
      </c>
      <c r="S2608" s="16" t="s">
        <v>591</v>
      </c>
      <c r="T2608" s="20">
        <f>E2608+7</f>
        <v>42264</v>
      </c>
    </row>
    <row r="2609" spans="1:20" x14ac:dyDescent="0.2">
      <c r="A2609" s="16" t="s">
        <v>676</v>
      </c>
      <c r="B2609" s="4">
        <v>2992</v>
      </c>
      <c r="C2609" s="21" t="s">
        <v>598</v>
      </c>
      <c r="D2609" s="16">
        <v>21601</v>
      </c>
      <c r="E2609" s="22">
        <v>42039</v>
      </c>
      <c r="F2609" s="16" t="s">
        <v>584</v>
      </c>
      <c r="G2609" s="21">
        <v>20</v>
      </c>
      <c r="H2609" s="18">
        <f>G2609*L2609</f>
        <v>2272.8000000000002</v>
      </c>
      <c r="I2609" s="23">
        <v>0.09</v>
      </c>
      <c r="J2609" s="16" t="s">
        <v>595</v>
      </c>
      <c r="K2609" s="24">
        <v>-609.09</v>
      </c>
      <c r="L2609" s="18">
        <v>113.64</v>
      </c>
      <c r="M2609" s="24">
        <v>35</v>
      </c>
      <c r="N2609" s="16" t="s">
        <v>639</v>
      </c>
      <c r="O2609" s="21" t="s">
        <v>599</v>
      </c>
      <c r="P2609" s="16" t="s">
        <v>70</v>
      </c>
      <c r="Q2609" s="21" t="s">
        <v>679</v>
      </c>
      <c r="R2609" s="16" t="s">
        <v>692</v>
      </c>
      <c r="S2609" s="21" t="s">
        <v>589</v>
      </c>
      <c r="T2609" s="20">
        <f>E2609+7</f>
        <v>42046</v>
      </c>
    </row>
    <row r="2610" spans="1:20" x14ac:dyDescent="0.2">
      <c r="A2610" s="16" t="s">
        <v>676</v>
      </c>
      <c r="B2610" s="4">
        <v>7700</v>
      </c>
      <c r="C2610" s="16" t="s">
        <v>598</v>
      </c>
      <c r="D2610" s="16">
        <v>55202</v>
      </c>
      <c r="E2610" s="17">
        <v>42179</v>
      </c>
      <c r="F2610" s="16" t="s">
        <v>584</v>
      </c>
      <c r="G2610" s="16">
        <v>33</v>
      </c>
      <c r="H2610" s="18">
        <f>G2610*L2610</f>
        <v>3167.6699999999996</v>
      </c>
      <c r="I2610" s="19">
        <v>7.0000000000000007E-2</v>
      </c>
      <c r="J2610" s="16" t="s">
        <v>594</v>
      </c>
      <c r="K2610" s="18">
        <v>-850.71</v>
      </c>
      <c r="L2610" s="18">
        <v>95.99</v>
      </c>
      <c r="M2610" s="18">
        <v>35</v>
      </c>
      <c r="N2610" s="16" t="s">
        <v>189</v>
      </c>
      <c r="O2610" s="16" t="s">
        <v>600</v>
      </c>
      <c r="P2610" s="16" t="s">
        <v>69</v>
      </c>
      <c r="Q2610" s="16" t="s">
        <v>679</v>
      </c>
      <c r="R2610" s="16" t="s">
        <v>692</v>
      </c>
      <c r="S2610" s="16" t="s">
        <v>589</v>
      </c>
      <c r="T2610" s="20">
        <f>E2610+7</f>
        <v>42186</v>
      </c>
    </row>
    <row r="2611" spans="1:20" x14ac:dyDescent="0.2">
      <c r="A2611" s="16" t="s">
        <v>676</v>
      </c>
      <c r="B2611" s="2">
        <v>1150</v>
      </c>
      <c r="C2611" s="21" t="s">
        <v>598</v>
      </c>
      <c r="D2611" s="16">
        <v>8388</v>
      </c>
      <c r="E2611" s="22">
        <v>42362</v>
      </c>
      <c r="F2611" s="16" t="s">
        <v>584</v>
      </c>
      <c r="G2611" s="21">
        <v>39</v>
      </c>
      <c r="H2611" s="18">
        <f>G2611*L2611</f>
        <v>296.01</v>
      </c>
      <c r="I2611" s="23">
        <v>7.0000000000000007E-2</v>
      </c>
      <c r="J2611" s="16" t="s">
        <v>595</v>
      </c>
      <c r="K2611" s="24">
        <v>25.16</v>
      </c>
      <c r="L2611" s="18">
        <v>7.59</v>
      </c>
      <c r="M2611" s="24">
        <v>4</v>
      </c>
      <c r="N2611" s="16" t="s">
        <v>42</v>
      </c>
      <c r="O2611" s="21" t="s">
        <v>600</v>
      </c>
      <c r="P2611" s="16" t="s">
        <v>68</v>
      </c>
      <c r="Q2611" s="21" t="s">
        <v>680</v>
      </c>
      <c r="R2611" s="16" t="s">
        <v>687</v>
      </c>
      <c r="S2611" s="21" t="s">
        <v>588</v>
      </c>
      <c r="T2611" s="20">
        <f>E2611+7</f>
        <v>42369</v>
      </c>
    </row>
    <row r="2612" spans="1:20" x14ac:dyDescent="0.2">
      <c r="A2612" s="16" t="s">
        <v>676</v>
      </c>
      <c r="B2612" s="2">
        <v>230</v>
      </c>
      <c r="C2612" s="16" t="s">
        <v>598</v>
      </c>
      <c r="D2612" s="16">
        <v>1539</v>
      </c>
      <c r="E2612" s="17">
        <v>42011</v>
      </c>
      <c r="F2612" s="16" t="s">
        <v>584</v>
      </c>
      <c r="G2612" s="16">
        <v>38</v>
      </c>
      <c r="H2612" s="18">
        <f>G2612*L2612</f>
        <v>185.82</v>
      </c>
      <c r="I2612" s="19">
        <v>0.05</v>
      </c>
      <c r="J2612" s="16" t="s">
        <v>595</v>
      </c>
      <c r="K2612" s="18">
        <v>-144.55000000000001</v>
      </c>
      <c r="L2612" s="18">
        <v>4.8899999999999997</v>
      </c>
      <c r="M2612" s="18">
        <v>4.93</v>
      </c>
      <c r="N2612" s="16" t="s">
        <v>634</v>
      </c>
      <c r="O2612" s="16" t="s">
        <v>599</v>
      </c>
      <c r="P2612" s="16" t="s">
        <v>71</v>
      </c>
      <c r="Q2612" s="16" t="s">
        <v>681</v>
      </c>
      <c r="R2612" s="16" t="s">
        <v>689</v>
      </c>
      <c r="S2612" s="16" t="s">
        <v>592</v>
      </c>
      <c r="T2612" s="20">
        <f>E2612+7</f>
        <v>42018</v>
      </c>
    </row>
    <row r="2613" spans="1:20" x14ac:dyDescent="0.2">
      <c r="A2613" s="16" t="s">
        <v>676</v>
      </c>
      <c r="B2613" s="4">
        <v>4087</v>
      </c>
      <c r="C2613" s="21" t="s">
        <v>598</v>
      </c>
      <c r="D2613" s="16">
        <v>29152</v>
      </c>
      <c r="E2613" s="22">
        <v>42147</v>
      </c>
      <c r="F2613" s="16" t="s">
        <v>584</v>
      </c>
      <c r="G2613" s="21">
        <v>3</v>
      </c>
      <c r="H2613" s="18">
        <f>G2613*L2613</f>
        <v>52.44</v>
      </c>
      <c r="I2613" s="23">
        <v>0</v>
      </c>
      <c r="J2613" s="16" t="s">
        <v>595</v>
      </c>
      <c r="K2613" s="24">
        <v>-40.86</v>
      </c>
      <c r="L2613" s="18">
        <v>17.48</v>
      </c>
      <c r="M2613" s="24">
        <v>1.99</v>
      </c>
      <c r="N2613" s="16" t="s">
        <v>376</v>
      </c>
      <c r="O2613" s="21" t="s">
        <v>600</v>
      </c>
      <c r="P2613" s="16" t="s">
        <v>69</v>
      </c>
      <c r="Q2613" s="21" t="s">
        <v>681</v>
      </c>
      <c r="R2613" s="16" t="s">
        <v>689</v>
      </c>
      <c r="S2613" s="21" t="s">
        <v>592</v>
      </c>
      <c r="T2613" s="20">
        <f>E2613+7</f>
        <v>42154</v>
      </c>
    </row>
    <row r="2614" spans="1:20" x14ac:dyDescent="0.2">
      <c r="A2614" s="16" t="s">
        <v>676</v>
      </c>
      <c r="B2614" s="4">
        <v>7217</v>
      </c>
      <c r="C2614" s="16" t="s">
        <v>598</v>
      </c>
      <c r="D2614" s="16">
        <v>51493</v>
      </c>
      <c r="E2614" s="17">
        <v>42130</v>
      </c>
      <c r="F2614" s="16" t="s">
        <v>584</v>
      </c>
      <c r="G2614" s="16">
        <v>31</v>
      </c>
      <c r="H2614" s="18">
        <f>G2614*L2614</f>
        <v>265.36</v>
      </c>
      <c r="I2614" s="19">
        <v>0.01</v>
      </c>
      <c r="J2614" s="16" t="s">
        <v>595</v>
      </c>
      <c r="K2614" s="18">
        <v>8.34</v>
      </c>
      <c r="L2614" s="18">
        <v>8.56</v>
      </c>
      <c r="M2614" s="18">
        <v>5.16</v>
      </c>
      <c r="N2614" s="16" t="s">
        <v>631</v>
      </c>
      <c r="O2614" s="16" t="s">
        <v>607</v>
      </c>
      <c r="P2614" s="16" t="s">
        <v>71</v>
      </c>
      <c r="Q2614" s="16" t="s">
        <v>679</v>
      </c>
      <c r="R2614" s="16" t="s">
        <v>686</v>
      </c>
      <c r="S2614" s="16" t="s">
        <v>588</v>
      </c>
      <c r="T2614" s="20">
        <f>E2614+7</f>
        <v>42137</v>
      </c>
    </row>
    <row r="2615" spans="1:20" x14ac:dyDescent="0.2">
      <c r="A2615" s="16" t="s">
        <v>676</v>
      </c>
      <c r="B2615" s="4">
        <v>5319</v>
      </c>
      <c r="C2615" s="21" t="s">
        <v>598</v>
      </c>
      <c r="D2615" s="16">
        <v>37828</v>
      </c>
      <c r="E2615" s="22">
        <v>42053</v>
      </c>
      <c r="F2615" s="16" t="s">
        <v>584</v>
      </c>
      <c r="G2615" s="21">
        <v>23</v>
      </c>
      <c r="H2615" s="18">
        <f>G2615*L2615</f>
        <v>482.30999999999995</v>
      </c>
      <c r="I2615" s="23">
        <v>0.04</v>
      </c>
      <c r="J2615" s="16" t="s">
        <v>595</v>
      </c>
      <c r="K2615" s="24">
        <v>-57.09</v>
      </c>
      <c r="L2615" s="18">
        <v>20.97</v>
      </c>
      <c r="M2615" s="24">
        <v>4</v>
      </c>
      <c r="N2615" s="16" t="s">
        <v>632</v>
      </c>
      <c r="O2615" s="21" t="s">
        <v>599</v>
      </c>
      <c r="P2615" s="16" t="s">
        <v>71</v>
      </c>
      <c r="Q2615" s="21" t="s">
        <v>681</v>
      </c>
      <c r="R2615" s="16" t="s">
        <v>689</v>
      </c>
      <c r="S2615" s="21" t="s">
        <v>591</v>
      </c>
      <c r="T2615" s="20">
        <f>E2615+7</f>
        <v>42060</v>
      </c>
    </row>
    <row r="2616" spans="1:20" x14ac:dyDescent="0.2">
      <c r="A2616" s="16" t="s">
        <v>676</v>
      </c>
      <c r="B2616" s="2">
        <v>4394</v>
      </c>
      <c r="C2616" s="16" t="s">
        <v>598</v>
      </c>
      <c r="D2616" s="16">
        <v>31297</v>
      </c>
      <c r="E2616" s="17">
        <v>42539</v>
      </c>
      <c r="F2616" s="16" t="s">
        <v>584</v>
      </c>
      <c r="G2616" s="16">
        <v>39</v>
      </c>
      <c r="H2616" s="18">
        <f>G2616*L2616</f>
        <v>701.6099999999999</v>
      </c>
      <c r="I2616" s="19">
        <v>0.08</v>
      </c>
      <c r="J2616" s="16" t="s">
        <v>595</v>
      </c>
      <c r="K2616" s="18">
        <v>-93.3</v>
      </c>
      <c r="L2616" s="18">
        <v>17.989999999999998</v>
      </c>
      <c r="M2616" s="18">
        <v>8.65</v>
      </c>
      <c r="N2616" s="16" t="s">
        <v>217</v>
      </c>
      <c r="O2616" s="16" t="s">
        <v>606</v>
      </c>
      <c r="P2616" s="16" t="s">
        <v>71</v>
      </c>
      <c r="Q2616" s="16" t="s">
        <v>679</v>
      </c>
      <c r="R2616" s="16" t="s">
        <v>683</v>
      </c>
      <c r="S2616" s="16" t="s">
        <v>591</v>
      </c>
      <c r="T2616" s="20">
        <f>E2616+7</f>
        <v>42546</v>
      </c>
    </row>
    <row r="2617" spans="1:20" x14ac:dyDescent="0.2">
      <c r="A2617" s="16" t="s">
        <v>676</v>
      </c>
      <c r="B2617" s="2">
        <v>1440</v>
      </c>
      <c r="C2617" s="21" t="s">
        <v>598</v>
      </c>
      <c r="D2617" s="16">
        <v>10432</v>
      </c>
      <c r="E2617" s="22">
        <v>42313</v>
      </c>
      <c r="F2617" s="16" t="s">
        <v>584</v>
      </c>
      <c r="G2617" s="21">
        <v>13</v>
      </c>
      <c r="H2617" s="18">
        <f>G2617*L2617</f>
        <v>2339.87</v>
      </c>
      <c r="I2617" s="23">
        <v>0.08</v>
      </c>
      <c r="J2617" s="16" t="s">
        <v>595</v>
      </c>
      <c r="K2617" s="24">
        <v>220.39</v>
      </c>
      <c r="L2617" s="18">
        <v>179.99</v>
      </c>
      <c r="M2617" s="24">
        <v>19.989999999999998</v>
      </c>
      <c r="N2617" s="16" t="s">
        <v>129</v>
      </c>
      <c r="O2617" s="21" t="s">
        <v>600</v>
      </c>
      <c r="P2617" s="16" t="s">
        <v>71</v>
      </c>
      <c r="Q2617" s="21" t="s">
        <v>681</v>
      </c>
      <c r="R2617" s="16" t="s">
        <v>689</v>
      </c>
      <c r="S2617" s="21" t="s">
        <v>591</v>
      </c>
      <c r="T2617" s="20">
        <f>E2617+7</f>
        <v>42320</v>
      </c>
    </row>
    <row r="2618" spans="1:20" x14ac:dyDescent="0.2">
      <c r="A2618" s="16" t="s">
        <v>676</v>
      </c>
      <c r="B2618" s="2">
        <v>3766</v>
      </c>
      <c r="C2618" s="16" t="s">
        <v>598</v>
      </c>
      <c r="D2618" s="16">
        <v>26912</v>
      </c>
      <c r="E2618" s="17">
        <v>42426</v>
      </c>
      <c r="F2618" s="16" t="s">
        <v>584</v>
      </c>
      <c r="G2618" s="16">
        <v>21</v>
      </c>
      <c r="H2618" s="18">
        <f>G2618*L2618</f>
        <v>1133.58</v>
      </c>
      <c r="I2618" s="19">
        <v>0.08</v>
      </c>
      <c r="J2618" s="16" t="s">
        <v>595</v>
      </c>
      <c r="K2618" s="18">
        <v>55.870000000000054</v>
      </c>
      <c r="L2618" s="18">
        <v>53.98</v>
      </c>
      <c r="M2618" s="18">
        <v>5.5</v>
      </c>
      <c r="N2618" s="16" t="s">
        <v>54</v>
      </c>
      <c r="O2618" s="16" t="s">
        <v>600</v>
      </c>
      <c r="P2618" s="16" t="s">
        <v>68</v>
      </c>
      <c r="Q2618" s="16" t="s">
        <v>681</v>
      </c>
      <c r="R2618" s="16" t="s">
        <v>689</v>
      </c>
      <c r="S2618" s="16" t="s">
        <v>591</v>
      </c>
      <c r="T2618" s="20">
        <f>E2618+7</f>
        <v>42433</v>
      </c>
    </row>
    <row r="2619" spans="1:20" x14ac:dyDescent="0.2">
      <c r="A2619" s="16" t="s">
        <v>676</v>
      </c>
      <c r="B2619" s="4">
        <v>6892</v>
      </c>
      <c r="C2619" s="21" t="s">
        <v>598</v>
      </c>
      <c r="D2619" s="16">
        <v>49126</v>
      </c>
      <c r="E2619" s="22">
        <v>42134</v>
      </c>
      <c r="F2619" s="16" t="s">
        <v>584</v>
      </c>
      <c r="G2619" s="21">
        <v>33</v>
      </c>
      <c r="H2619" s="18">
        <f>G2619*L2619</f>
        <v>5312.3399999999992</v>
      </c>
      <c r="I2619" s="23">
        <v>0</v>
      </c>
      <c r="J2619" s="16" t="s">
        <v>593</v>
      </c>
      <c r="K2619" s="24">
        <v>1055.47</v>
      </c>
      <c r="L2619" s="18">
        <v>160.97999999999999</v>
      </c>
      <c r="M2619" s="24">
        <v>30</v>
      </c>
      <c r="N2619" s="16" t="s">
        <v>637</v>
      </c>
      <c r="O2619" s="21" t="s">
        <v>599</v>
      </c>
      <c r="P2619" s="16" t="s">
        <v>71</v>
      </c>
      <c r="Q2619" s="21" t="s">
        <v>680</v>
      </c>
      <c r="R2619" s="16" t="s">
        <v>696</v>
      </c>
      <c r="S2619" s="21" t="s">
        <v>72</v>
      </c>
      <c r="T2619" s="20">
        <f>E2619+7</f>
        <v>42141</v>
      </c>
    </row>
    <row r="2620" spans="1:20" x14ac:dyDescent="0.2">
      <c r="A2620" s="16" t="s">
        <v>676</v>
      </c>
      <c r="B2620" s="4">
        <v>2578</v>
      </c>
      <c r="C2620" s="16" t="s">
        <v>598</v>
      </c>
      <c r="D2620" s="16">
        <v>18596</v>
      </c>
      <c r="E2620" s="17">
        <v>42584</v>
      </c>
      <c r="F2620" s="16" t="s">
        <v>584</v>
      </c>
      <c r="G2620" s="16">
        <v>42</v>
      </c>
      <c r="H2620" s="18">
        <f>G2620*L2620</f>
        <v>4661.16</v>
      </c>
      <c r="I2620" s="19">
        <v>0.02</v>
      </c>
      <c r="J2620" s="16" t="s">
        <v>593</v>
      </c>
      <c r="K2620" s="18">
        <v>126.31</v>
      </c>
      <c r="L2620" s="18">
        <v>110.98</v>
      </c>
      <c r="M2620" s="18">
        <v>30</v>
      </c>
      <c r="N2620" s="16" t="s">
        <v>623</v>
      </c>
      <c r="O2620" s="16" t="s">
        <v>607</v>
      </c>
      <c r="P2620" s="16" t="s">
        <v>69</v>
      </c>
      <c r="Q2620" s="16" t="s">
        <v>680</v>
      </c>
      <c r="R2620" s="16" t="s">
        <v>696</v>
      </c>
      <c r="S2620" s="16" t="s">
        <v>72</v>
      </c>
      <c r="T2620" s="20">
        <f>E2620+7</f>
        <v>42591</v>
      </c>
    </row>
    <row r="2621" spans="1:20" x14ac:dyDescent="0.2">
      <c r="A2621" s="16" t="s">
        <v>676</v>
      </c>
      <c r="B2621" s="4">
        <v>6839</v>
      </c>
      <c r="C2621" s="21" t="s">
        <v>598</v>
      </c>
      <c r="D2621" s="16">
        <v>48706</v>
      </c>
      <c r="E2621" s="22">
        <v>42612</v>
      </c>
      <c r="F2621" s="16" t="s">
        <v>584</v>
      </c>
      <c r="G2621" s="21">
        <v>28</v>
      </c>
      <c r="H2621" s="18">
        <f>G2621*L2621</f>
        <v>31.919999999999998</v>
      </c>
      <c r="I2621" s="23">
        <v>0.09</v>
      </c>
      <c r="J2621" s="16" t="s">
        <v>595</v>
      </c>
      <c r="K2621" s="24">
        <v>-2.81</v>
      </c>
      <c r="L2621" s="18">
        <v>1.1399999999999999</v>
      </c>
      <c r="M2621" s="24">
        <v>0.7</v>
      </c>
      <c r="N2621" s="16" t="s">
        <v>627</v>
      </c>
      <c r="O2621" s="21" t="s">
        <v>607</v>
      </c>
      <c r="P2621" s="16" t="s">
        <v>69</v>
      </c>
      <c r="Q2621" s="21" t="s">
        <v>679</v>
      </c>
      <c r="R2621" s="16" t="s">
        <v>690</v>
      </c>
      <c r="S2621" s="21" t="s">
        <v>588</v>
      </c>
      <c r="T2621" s="20">
        <f>E2621+7</f>
        <v>42619</v>
      </c>
    </row>
    <row r="2622" spans="1:20" x14ac:dyDescent="0.2">
      <c r="A2622" s="16" t="s">
        <v>676</v>
      </c>
      <c r="B2622" s="4">
        <v>2288</v>
      </c>
      <c r="C2622" s="16" t="s">
        <v>598</v>
      </c>
      <c r="D2622" s="16">
        <v>16481</v>
      </c>
      <c r="E2622" s="17">
        <v>41992</v>
      </c>
      <c r="F2622" s="16" t="s">
        <v>584</v>
      </c>
      <c r="G2622" s="16">
        <v>47</v>
      </c>
      <c r="H2622" s="18">
        <f>G2622*L2622</f>
        <v>20780.579999999998</v>
      </c>
      <c r="I2622" s="19">
        <v>0.08</v>
      </c>
      <c r="J2622" s="16" t="s">
        <v>593</v>
      </c>
      <c r="K2622" s="18">
        <v>6168.64</v>
      </c>
      <c r="L2622" s="18">
        <v>442.14</v>
      </c>
      <c r="M2622" s="18">
        <v>14.7</v>
      </c>
      <c r="N2622" s="16" t="s">
        <v>275</v>
      </c>
      <c r="O2622" s="16" t="s">
        <v>600</v>
      </c>
      <c r="P2622" s="16" t="s">
        <v>71</v>
      </c>
      <c r="Q2622" s="16" t="s">
        <v>681</v>
      </c>
      <c r="R2622" s="16" t="s">
        <v>694</v>
      </c>
      <c r="S2622" s="16" t="s">
        <v>72</v>
      </c>
      <c r="T2622" s="20">
        <f>E2622+7</f>
        <v>41999</v>
      </c>
    </row>
    <row r="2623" spans="1:20" x14ac:dyDescent="0.2">
      <c r="A2623" s="16" t="s">
        <v>676</v>
      </c>
      <c r="B2623" s="2">
        <v>6983</v>
      </c>
      <c r="C2623" s="21" t="s">
        <v>598</v>
      </c>
      <c r="D2623" s="16">
        <v>49921</v>
      </c>
      <c r="E2623" s="22">
        <v>41991</v>
      </c>
      <c r="F2623" s="16" t="s">
        <v>584</v>
      </c>
      <c r="G2623" s="21">
        <v>5</v>
      </c>
      <c r="H2623" s="18">
        <f>G2623*L2623</f>
        <v>727.25</v>
      </c>
      <c r="I2623" s="23">
        <v>0.06</v>
      </c>
      <c r="J2623" s="16" t="s">
        <v>593</v>
      </c>
      <c r="K2623" s="24">
        <v>-280.2792</v>
      </c>
      <c r="L2623" s="18">
        <v>145.44999999999999</v>
      </c>
      <c r="M2623" s="24">
        <v>17.850000000000001</v>
      </c>
      <c r="N2623" s="16" t="s">
        <v>634</v>
      </c>
      <c r="O2623" s="21" t="s">
        <v>599</v>
      </c>
      <c r="P2623" s="16" t="s">
        <v>69</v>
      </c>
      <c r="Q2623" s="21" t="s">
        <v>681</v>
      </c>
      <c r="R2623" s="16" t="s">
        <v>694</v>
      </c>
      <c r="S2623" s="21" t="s">
        <v>72</v>
      </c>
      <c r="T2623" s="20">
        <f>E2623+7</f>
        <v>41998</v>
      </c>
    </row>
    <row r="2624" spans="1:20" x14ac:dyDescent="0.2">
      <c r="A2624" s="16" t="s">
        <v>676</v>
      </c>
      <c r="B2624" s="2">
        <v>4055</v>
      </c>
      <c r="C2624" s="16" t="s">
        <v>598</v>
      </c>
      <c r="D2624" s="16">
        <v>28899</v>
      </c>
      <c r="E2624" s="17">
        <v>42474</v>
      </c>
      <c r="F2624" s="16" t="s">
        <v>584</v>
      </c>
      <c r="G2624" s="16">
        <v>27</v>
      </c>
      <c r="H2624" s="18">
        <f>G2624*L2624</f>
        <v>5561.7300000000005</v>
      </c>
      <c r="I2624" s="19">
        <v>0.06</v>
      </c>
      <c r="J2624" s="16" t="s">
        <v>595</v>
      </c>
      <c r="K2624" s="18">
        <v>750.54600000000005</v>
      </c>
      <c r="L2624" s="18">
        <v>205.99</v>
      </c>
      <c r="M2624" s="18">
        <v>5</v>
      </c>
      <c r="N2624" s="16" t="s">
        <v>221</v>
      </c>
      <c r="O2624" s="16" t="s">
        <v>606</v>
      </c>
      <c r="P2624" s="16" t="s">
        <v>70</v>
      </c>
      <c r="Q2624" s="16" t="s">
        <v>681</v>
      </c>
      <c r="R2624" s="16" t="s">
        <v>688</v>
      </c>
      <c r="S2624" s="16" t="s">
        <v>591</v>
      </c>
      <c r="T2624" s="20">
        <f>E2624+7</f>
        <v>42481</v>
      </c>
    </row>
    <row r="2625" spans="1:20" x14ac:dyDescent="0.2">
      <c r="A2625" s="16" t="s">
        <v>676</v>
      </c>
      <c r="B2625" s="4">
        <v>3833</v>
      </c>
      <c r="C2625" s="21" t="s">
        <v>598</v>
      </c>
      <c r="D2625" s="16">
        <v>27302</v>
      </c>
      <c r="E2625" s="22">
        <v>42564</v>
      </c>
      <c r="F2625" s="16" t="s">
        <v>584</v>
      </c>
      <c r="G2625" s="21">
        <v>3</v>
      </c>
      <c r="H2625" s="18">
        <f>G2625*L2625</f>
        <v>146.72999999999999</v>
      </c>
      <c r="I2625" s="23">
        <v>0.08</v>
      </c>
      <c r="J2625" s="16" t="s">
        <v>595</v>
      </c>
      <c r="K2625" s="24">
        <v>-27.51</v>
      </c>
      <c r="L2625" s="18">
        <v>48.91</v>
      </c>
      <c r="M2625" s="24">
        <v>5.81</v>
      </c>
      <c r="N2625" s="16" t="s">
        <v>570</v>
      </c>
      <c r="O2625" s="21" t="s">
        <v>606</v>
      </c>
      <c r="P2625" s="16" t="s">
        <v>71</v>
      </c>
      <c r="Q2625" s="21" t="s">
        <v>679</v>
      </c>
      <c r="R2625" s="16" t="s">
        <v>686</v>
      </c>
      <c r="S2625" s="21" t="s">
        <v>591</v>
      </c>
      <c r="T2625" s="20">
        <f>E2625+7</f>
        <v>42571</v>
      </c>
    </row>
    <row r="2626" spans="1:20" x14ac:dyDescent="0.2">
      <c r="A2626" s="16" t="s">
        <v>676</v>
      </c>
      <c r="B2626" s="2">
        <v>784</v>
      </c>
      <c r="C2626" s="16" t="s">
        <v>598</v>
      </c>
      <c r="D2626" s="16">
        <v>5575</v>
      </c>
      <c r="E2626" s="17">
        <v>42147</v>
      </c>
      <c r="F2626" s="16" t="s">
        <v>584</v>
      </c>
      <c r="G2626" s="16">
        <v>41</v>
      </c>
      <c r="H2626" s="18">
        <f>G2626*L2626</f>
        <v>245.18</v>
      </c>
      <c r="I2626" s="19">
        <v>0.06</v>
      </c>
      <c r="J2626" s="16" t="s">
        <v>595</v>
      </c>
      <c r="K2626" s="18">
        <v>-269.37</v>
      </c>
      <c r="L2626" s="18">
        <v>5.98</v>
      </c>
      <c r="M2626" s="18">
        <v>10.39</v>
      </c>
      <c r="N2626" s="16" t="s">
        <v>521</v>
      </c>
      <c r="O2626" s="16" t="s">
        <v>606</v>
      </c>
      <c r="P2626" s="16" t="s">
        <v>71</v>
      </c>
      <c r="Q2626" s="16" t="s">
        <v>679</v>
      </c>
      <c r="R2626" s="16" t="s">
        <v>686</v>
      </c>
      <c r="S2626" s="16" t="s">
        <v>591</v>
      </c>
      <c r="T2626" s="20">
        <f>E2626+7</f>
        <v>42154</v>
      </c>
    </row>
    <row r="2627" spans="1:20" x14ac:dyDescent="0.2">
      <c r="A2627" s="16" t="s">
        <v>676</v>
      </c>
      <c r="B2627" s="4">
        <v>3828</v>
      </c>
      <c r="C2627" s="21" t="s">
        <v>598</v>
      </c>
      <c r="D2627" s="16">
        <v>27298</v>
      </c>
      <c r="E2627" s="22">
        <v>42266</v>
      </c>
      <c r="F2627" s="16" t="s">
        <v>584</v>
      </c>
      <c r="G2627" s="21">
        <v>31</v>
      </c>
      <c r="H2627" s="18">
        <f>G2627*L2627</f>
        <v>154.38000000000002</v>
      </c>
      <c r="I2627" s="23">
        <v>0.04</v>
      </c>
      <c r="J2627" s="16" t="s">
        <v>595</v>
      </c>
      <c r="K2627" s="24">
        <v>-54.36</v>
      </c>
      <c r="L2627" s="18">
        <v>4.9800000000000004</v>
      </c>
      <c r="M2627" s="24">
        <v>4.8600000000000003</v>
      </c>
      <c r="N2627" s="16" t="s">
        <v>196</v>
      </c>
      <c r="O2627" s="21" t="s">
        <v>600</v>
      </c>
      <c r="P2627" s="16" t="s">
        <v>69</v>
      </c>
      <c r="Q2627" s="21" t="s">
        <v>679</v>
      </c>
      <c r="R2627" s="16" t="s">
        <v>686</v>
      </c>
      <c r="S2627" s="21" t="s">
        <v>591</v>
      </c>
      <c r="T2627" s="20">
        <f>E2627+7</f>
        <v>42273</v>
      </c>
    </row>
    <row r="2628" spans="1:20" x14ac:dyDescent="0.2">
      <c r="A2628" s="16" t="s">
        <v>676</v>
      </c>
      <c r="B2628" s="2">
        <v>1913</v>
      </c>
      <c r="C2628" s="16" t="s">
        <v>598</v>
      </c>
      <c r="D2628" s="16">
        <v>13702</v>
      </c>
      <c r="E2628" s="17">
        <v>42196</v>
      </c>
      <c r="F2628" s="16" t="s">
        <v>584</v>
      </c>
      <c r="G2628" s="16">
        <v>6</v>
      </c>
      <c r="H2628" s="18">
        <f>G2628*L2628</f>
        <v>212.64</v>
      </c>
      <c r="I2628" s="19">
        <v>0.08</v>
      </c>
      <c r="J2628" s="16" t="s">
        <v>595</v>
      </c>
      <c r="K2628" s="18">
        <v>12.32</v>
      </c>
      <c r="L2628" s="18">
        <v>35.44</v>
      </c>
      <c r="M2628" s="18">
        <v>7.5</v>
      </c>
      <c r="N2628" s="16" t="s">
        <v>286</v>
      </c>
      <c r="O2628" s="16" t="s">
        <v>606</v>
      </c>
      <c r="P2628" s="16" t="s">
        <v>69</v>
      </c>
      <c r="Q2628" s="16" t="s">
        <v>679</v>
      </c>
      <c r="R2628" s="16" t="s">
        <v>686</v>
      </c>
      <c r="S2628" s="16" t="s">
        <v>591</v>
      </c>
      <c r="T2628" s="20">
        <f>E2628+7</f>
        <v>42203</v>
      </c>
    </row>
    <row r="2629" spans="1:20" x14ac:dyDescent="0.2">
      <c r="A2629" s="16" t="s">
        <v>676</v>
      </c>
      <c r="B2629" s="2">
        <v>2328</v>
      </c>
      <c r="C2629" s="21" t="s">
        <v>598</v>
      </c>
      <c r="D2629" s="16">
        <v>16775</v>
      </c>
      <c r="E2629" s="22">
        <v>42635</v>
      </c>
      <c r="F2629" s="16" t="s">
        <v>584</v>
      </c>
      <c r="G2629" s="21">
        <v>49</v>
      </c>
      <c r="H2629" s="18">
        <f>G2629*L2629</f>
        <v>2398.06</v>
      </c>
      <c r="I2629" s="23">
        <v>0.04</v>
      </c>
      <c r="J2629" s="16" t="s">
        <v>595</v>
      </c>
      <c r="K2629" s="24">
        <v>1244.81</v>
      </c>
      <c r="L2629" s="18">
        <v>48.94</v>
      </c>
      <c r="M2629" s="24">
        <v>5.86</v>
      </c>
      <c r="N2629" s="16" t="s">
        <v>198</v>
      </c>
      <c r="O2629" s="21" t="s">
        <v>606</v>
      </c>
      <c r="P2629" s="16" t="s">
        <v>71</v>
      </c>
      <c r="Q2629" s="21" t="s">
        <v>679</v>
      </c>
      <c r="R2629" s="16" t="s">
        <v>686</v>
      </c>
      <c r="S2629" s="21" t="s">
        <v>591</v>
      </c>
      <c r="T2629" s="20">
        <f>E2629+7</f>
        <v>42642</v>
      </c>
    </row>
    <row r="2630" spans="1:20" x14ac:dyDescent="0.2">
      <c r="A2630" s="16" t="s">
        <v>676</v>
      </c>
      <c r="B2630" s="4">
        <v>7211</v>
      </c>
      <c r="C2630" s="16" t="s">
        <v>598</v>
      </c>
      <c r="D2630" s="16">
        <v>51463</v>
      </c>
      <c r="E2630" s="17">
        <v>42294</v>
      </c>
      <c r="F2630" s="16" t="s">
        <v>584</v>
      </c>
      <c r="G2630" s="16">
        <v>4</v>
      </c>
      <c r="H2630" s="18">
        <f>G2630*L2630</f>
        <v>19.920000000000002</v>
      </c>
      <c r="I2630" s="19">
        <v>0.01</v>
      </c>
      <c r="J2630" s="16" t="s">
        <v>595</v>
      </c>
      <c r="K2630" s="18">
        <v>-18.55</v>
      </c>
      <c r="L2630" s="18">
        <v>4.9800000000000004</v>
      </c>
      <c r="M2630" s="18">
        <v>7.44</v>
      </c>
      <c r="N2630" s="16" t="s">
        <v>637</v>
      </c>
      <c r="O2630" s="16" t="s">
        <v>599</v>
      </c>
      <c r="P2630" s="16" t="s">
        <v>71</v>
      </c>
      <c r="Q2630" s="16" t="s">
        <v>679</v>
      </c>
      <c r="R2630" s="16" t="s">
        <v>686</v>
      </c>
      <c r="S2630" s="16" t="s">
        <v>591</v>
      </c>
      <c r="T2630" s="20">
        <f>E2630+7</f>
        <v>42301</v>
      </c>
    </row>
    <row r="2631" spans="1:20" x14ac:dyDescent="0.2">
      <c r="A2631" s="16" t="s">
        <v>676</v>
      </c>
      <c r="B2631" s="2">
        <v>5308</v>
      </c>
      <c r="C2631" s="21" t="s">
        <v>598</v>
      </c>
      <c r="D2631" s="16">
        <v>37765</v>
      </c>
      <c r="E2631" s="22">
        <v>42637</v>
      </c>
      <c r="F2631" s="16" t="s">
        <v>584</v>
      </c>
      <c r="G2631" s="21">
        <v>18</v>
      </c>
      <c r="H2631" s="18">
        <f>G2631*L2631</f>
        <v>637.91999999999996</v>
      </c>
      <c r="I2631" s="23">
        <v>0.01</v>
      </c>
      <c r="J2631" s="16" t="s">
        <v>595</v>
      </c>
      <c r="K2631" s="24">
        <v>250.67</v>
      </c>
      <c r="L2631" s="18">
        <v>35.44</v>
      </c>
      <c r="M2631" s="24">
        <v>5.09</v>
      </c>
      <c r="N2631" s="16" t="s">
        <v>562</v>
      </c>
      <c r="O2631" s="21" t="s">
        <v>606</v>
      </c>
      <c r="P2631" s="16" t="s">
        <v>70</v>
      </c>
      <c r="Q2631" s="21" t="s">
        <v>679</v>
      </c>
      <c r="R2631" s="16" t="s">
        <v>686</v>
      </c>
      <c r="S2631" s="21" t="s">
        <v>591</v>
      </c>
      <c r="T2631" s="20">
        <f>E2631+7</f>
        <v>42644</v>
      </c>
    </row>
    <row r="2632" spans="1:20" x14ac:dyDescent="0.2">
      <c r="A2632" s="16" t="s">
        <v>676</v>
      </c>
      <c r="B2632" s="4">
        <v>1764</v>
      </c>
      <c r="C2632" s="16" t="s">
        <v>598</v>
      </c>
      <c r="D2632" s="16">
        <v>12641</v>
      </c>
      <c r="E2632" s="17">
        <v>41996</v>
      </c>
      <c r="F2632" s="16" t="s">
        <v>584</v>
      </c>
      <c r="G2632" s="16">
        <v>25</v>
      </c>
      <c r="H2632" s="18">
        <f>G2632*L2632</f>
        <v>659.5</v>
      </c>
      <c r="I2632" s="19">
        <v>0.05</v>
      </c>
      <c r="J2632" s="16" t="s">
        <v>595</v>
      </c>
      <c r="K2632" s="18">
        <v>219.78</v>
      </c>
      <c r="L2632" s="18">
        <v>26.38</v>
      </c>
      <c r="M2632" s="18">
        <v>5.86</v>
      </c>
      <c r="N2632" s="16" t="s">
        <v>630</v>
      </c>
      <c r="O2632" s="16" t="s">
        <v>607</v>
      </c>
      <c r="P2632" s="16" t="s">
        <v>68</v>
      </c>
      <c r="Q2632" s="16" t="s">
        <v>679</v>
      </c>
      <c r="R2632" s="16" t="s">
        <v>686</v>
      </c>
      <c r="S2632" s="16" t="s">
        <v>591</v>
      </c>
      <c r="T2632" s="20">
        <f>E2632+7</f>
        <v>42003</v>
      </c>
    </row>
    <row r="2633" spans="1:20" x14ac:dyDescent="0.2">
      <c r="A2633" s="16" t="s">
        <v>676</v>
      </c>
      <c r="B2633" s="2">
        <v>179</v>
      </c>
      <c r="C2633" s="21" t="s">
        <v>598</v>
      </c>
      <c r="D2633" s="16">
        <v>1185</v>
      </c>
      <c r="E2633" s="22">
        <v>42544</v>
      </c>
      <c r="F2633" s="16" t="s">
        <v>584</v>
      </c>
      <c r="G2633" s="21">
        <v>7</v>
      </c>
      <c r="H2633" s="18">
        <f>G2633*L2633</f>
        <v>388.35999999999996</v>
      </c>
      <c r="I2633" s="23">
        <v>0.09</v>
      </c>
      <c r="J2633" s="16" t="s">
        <v>595</v>
      </c>
      <c r="K2633" s="24">
        <v>20.03</v>
      </c>
      <c r="L2633" s="18">
        <v>55.48</v>
      </c>
      <c r="M2633" s="24">
        <v>14.3</v>
      </c>
      <c r="N2633" s="16" t="s">
        <v>625</v>
      </c>
      <c r="O2633" s="21" t="s">
        <v>607</v>
      </c>
      <c r="P2633" s="16" t="s">
        <v>68</v>
      </c>
      <c r="Q2633" s="21" t="s">
        <v>679</v>
      </c>
      <c r="R2633" s="16" t="s">
        <v>686</v>
      </c>
      <c r="S2633" s="21" t="s">
        <v>591</v>
      </c>
      <c r="T2633" s="20">
        <f>E2633+7</f>
        <v>42551</v>
      </c>
    </row>
    <row r="2634" spans="1:20" x14ac:dyDescent="0.2">
      <c r="A2634" s="16" t="s">
        <v>676</v>
      </c>
      <c r="B2634" s="2">
        <v>5680</v>
      </c>
      <c r="C2634" s="16" t="s">
        <v>598</v>
      </c>
      <c r="D2634" s="16">
        <v>40134</v>
      </c>
      <c r="E2634" s="17">
        <v>42225</v>
      </c>
      <c r="F2634" s="16" t="s">
        <v>584</v>
      </c>
      <c r="G2634" s="16">
        <v>1</v>
      </c>
      <c r="H2634" s="18">
        <f>G2634*L2634</f>
        <v>4.9800000000000004</v>
      </c>
      <c r="I2634" s="19">
        <v>0</v>
      </c>
      <c r="J2634" s="16" t="s">
        <v>595</v>
      </c>
      <c r="K2634" s="18">
        <v>-6.72</v>
      </c>
      <c r="L2634" s="18">
        <v>4.9800000000000004</v>
      </c>
      <c r="M2634" s="18">
        <v>4.72</v>
      </c>
      <c r="N2634" s="16" t="s">
        <v>636</v>
      </c>
      <c r="O2634" s="16" t="s">
        <v>599</v>
      </c>
      <c r="P2634" s="16" t="s">
        <v>69</v>
      </c>
      <c r="Q2634" s="16" t="s">
        <v>679</v>
      </c>
      <c r="R2634" s="16" t="s">
        <v>686</v>
      </c>
      <c r="S2634" s="16" t="s">
        <v>591</v>
      </c>
      <c r="T2634" s="20">
        <f>E2634+7</f>
        <v>42232</v>
      </c>
    </row>
    <row r="2635" spans="1:20" x14ac:dyDescent="0.2">
      <c r="A2635" s="16" t="s">
        <v>676</v>
      </c>
      <c r="B2635" s="2">
        <v>6602</v>
      </c>
      <c r="C2635" s="21" t="s">
        <v>598</v>
      </c>
      <c r="D2635" s="16">
        <v>46979</v>
      </c>
      <c r="E2635" s="22">
        <v>42506</v>
      </c>
      <c r="F2635" s="16" t="s">
        <v>584</v>
      </c>
      <c r="G2635" s="21">
        <v>26</v>
      </c>
      <c r="H2635" s="18">
        <f>G2635*L2635</f>
        <v>129.48000000000002</v>
      </c>
      <c r="I2635" s="23">
        <v>0.05</v>
      </c>
      <c r="J2635" s="16" t="s">
        <v>595</v>
      </c>
      <c r="K2635" s="24">
        <v>-66.02</v>
      </c>
      <c r="L2635" s="18">
        <v>4.9800000000000004</v>
      </c>
      <c r="M2635" s="24">
        <v>5.49</v>
      </c>
      <c r="N2635" s="16" t="s">
        <v>569</v>
      </c>
      <c r="O2635" s="21" t="s">
        <v>600</v>
      </c>
      <c r="P2635" s="16" t="s">
        <v>70</v>
      </c>
      <c r="Q2635" s="21" t="s">
        <v>679</v>
      </c>
      <c r="R2635" s="16" t="s">
        <v>686</v>
      </c>
      <c r="S2635" s="21" t="s">
        <v>591</v>
      </c>
      <c r="T2635" s="20">
        <f>E2635+7</f>
        <v>42513</v>
      </c>
    </row>
    <row r="2636" spans="1:20" x14ac:dyDescent="0.2">
      <c r="A2636" s="16" t="s">
        <v>676</v>
      </c>
      <c r="B2636" s="2">
        <v>5208</v>
      </c>
      <c r="C2636" s="16" t="s">
        <v>598</v>
      </c>
      <c r="D2636" s="16">
        <v>36998</v>
      </c>
      <c r="E2636" s="17">
        <v>42581</v>
      </c>
      <c r="F2636" s="16" t="s">
        <v>584</v>
      </c>
      <c r="G2636" s="16">
        <v>8</v>
      </c>
      <c r="H2636" s="18">
        <f>G2636*L2636</f>
        <v>51.84</v>
      </c>
      <c r="I2636" s="19">
        <v>0.02</v>
      </c>
      <c r="J2636" s="16" t="s">
        <v>595</v>
      </c>
      <c r="K2636" s="18">
        <v>-17.16</v>
      </c>
      <c r="L2636" s="18">
        <v>6.48</v>
      </c>
      <c r="M2636" s="18">
        <v>5.19</v>
      </c>
      <c r="N2636" s="16" t="s">
        <v>635</v>
      </c>
      <c r="O2636" s="16" t="s">
        <v>599</v>
      </c>
      <c r="P2636" s="16" t="s">
        <v>71</v>
      </c>
      <c r="Q2636" s="16" t="s">
        <v>679</v>
      </c>
      <c r="R2636" s="16" t="s">
        <v>686</v>
      </c>
      <c r="S2636" s="16" t="s">
        <v>591</v>
      </c>
      <c r="T2636" s="20">
        <f>E2636+7</f>
        <v>42588</v>
      </c>
    </row>
    <row r="2637" spans="1:20" x14ac:dyDescent="0.2">
      <c r="A2637" s="16" t="s">
        <v>676</v>
      </c>
      <c r="B2637" s="4">
        <v>7427</v>
      </c>
      <c r="C2637" s="21" t="s">
        <v>598</v>
      </c>
      <c r="D2637" s="16">
        <v>52932</v>
      </c>
      <c r="E2637" s="22">
        <v>42441</v>
      </c>
      <c r="F2637" s="16" t="s">
        <v>584</v>
      </c>
      <c r="G2637" s="21">
        <v>3</v>
      </c>
      <c r="H2637" s="18">
        <f>G2637*L2637</f>
        <v>19.440000000000001</v>
      </c>
      <c r="I2637" s="23">
        <v>0</v>
      </c>
      <c r="J2637" s="16" t="s">
        <v>595</v>
      </c>
      <c r="K2637" s="24">
        <v>-13.72</v>
      </c>
      <c r="L2637" s="18">
        <v>6.48</v>
      </c>
      <c r="M2637" s="24">
        <v>6.6</v>
      </c>
      <c r="N2637" s="16" t="s">
        <v>369</v>
      </c>
      <c r="O2637" s="21" t="s">
        <v>600</v>
      </c>
      <c r="P2637" s="16" t="s">
        <v>68</v>
      </c>
      <c r="Q2637" s="21" t="s">
        <v>679</v>
      </c>
      <c r="R2637" s="16" t="s">
        <v>686</v>
      </c>
      <c r="S2637" s="21" t="s">
        <v>591</v>
      </c>
      <c r="T2637" s="20">
        <f>E2637+7</f>
        <v>42448</v>
      </c>
    </row>
    <row r="2638" spans="1:20" x14ac:dyDescent="0.2">
      <c r="A2638" s="16" t="s">
        <v>676</v>
      </c>
      <c r="B2638" s="2">
        <v>2793</v>
      </c>
      <c r="C2638" s="16" t="s">
        <v>598</v>
      </c>
      <c r="D2638" s="16">
        <v>20134</v>
      </c>
      <c r="E2638" s="17">
        <v>42014</v>
      </c>
      <c r="F2638" s="16" t="s">
        <v>584</v>
      </c>
      <c r="G2638" s="16">
        <v>47</v>
      </c>
      <c r="H2638" s="18">
        <f>G2638*L2638</f>
        <v>304.56</v>
      </c>
      <c r="I2638" s="19">
        <v>0.1</v>
      </c>
      <c r="J2638" s="16" t="s">
        <v>595</v>
      </c>
      <c r="K2638" s="18">
        <v>-190.57</v>
      </c>
      <c r="L2638" s="18">
        <v>6.48</v>
      </c>
      <c r="M2638" s="18">
        <v>7.37</v>
      </c>
      <c r="N2638" s="16" t="s">
        <v>629</v>
      </c>
      <c r="O2638" s="16" t="s">
        <v>607</v>
      </c>
      <c r="P2638" s="16" t="s">
        <v>71</v>
      </c>
      <c r="Q2638" s="16" t="s">
        <v>679</v>
      </c>
      <c r="R2638" s="16" t="s">
        <v>686</v>
      </c>
      <c r="S2638" s="16" t="s">
        <v>591</v>
      </c>
      <c r="T2638" s="20">
        <f>E2638+7</f>
        <v>42021</v>
      </c>
    </row>
    <row r="2639" spans="1:20" x14ac:dyDescent="0.2">
      <c r="A2639" s="16" t="s">
        <v>676</v>
      </c>
      <c r="B2639" s="2">
        <v>6340</v>
      </c>
      <c r="C2639" s="21" t="s">
        <v>598</v>
      </c>
      <c r="D2639" s="16">
        <v>44960</v>
      </c>
      <c r="E2639" s="22">
        <v>42066</v>
      </c>
      <c r="F2639" s="16" t="s">
        <v>584</v>
      </c>
      <c r="G2639" s="21">
        <v>16</v>
      </c>
      <c r="H2639" s="18">
        <f>G2639*L2639</f>
        <v>103.68</v>
      </c>
      <c r="I2639" s="23">
        <v>0.04</v>
      </c>
      <c r="J2639" s="16" t="s">
        <v>595</v>
      </c>
      <c r="K2639" s="24">
        <v>-72.81</v>
      </c>
      <c r="L2639" s="18">
        <v>6.48</v>
      </c>
      <c r="M2639" s="24">
        <v>8.4</v>
      </c>
      <c r="N2639" s="16" t="s">
        <v>635</v>
      </c>
      <c r="O2639" s="21" t="s">
        <v>599</v>
      </c>
      <c r="P2639" s="16" t="s">
        <v>70</v>
      </c>
      <c r="Q2639" s="21" t="s">
        <v>679</v>
      </c>
      <c r="R2639" s="16" t="s">
        <v>686</v>
      </c>
      <c r="S2639" s="21" t="s">
        <v>591</v>
      </c>
      <c r="T2639" s="20">
        <f>E2639+7</f>
        <v>42073</v>
      </c>
    </row>
    <row r="2640" spans="1:20" x14ac:dyDescent="0.2">
      <c r="A2640" s="16" t="s">
        <v>676</v>
      </c>
      <c r="B2640" s="2">
        <v>1785</v>
      </c>
      <c r="C2640" s="16" t="s">
        <v>598</v>
      </c>
      <c r="D2640" s="16">
        <v>12773</v>
      </c>
      <c r="E2640" s="17">
        <v>41954</v>
      </c>
      <c r="F2640" s="16" t="s">
        <v>584</v>
      </c>
      <c r="G2640" s="16">
        <v>19</v>
      </c>
      <c r="H2640" s="18">
        <f>G2640*L2640</f>
        <v>123.12</v>
      </c>
      <c r="I2640" s="19">
        <v>0.05</v>
      </c>
      <c r="J2640" s="16" t="s">
        <v>595</v>
      </c>
      <c r="K2640" s="18">
        <v>-77.180000000000007</v>
      </c>
      <c r="L2640" s="18">
        <v>6.48</v>
      </c>
      <c r="M2640" s="18">
        <v>7.86</v>
      </c>
      <c r="N2640" s="16" t="s">
        <v>624</v>
      </c>
      <c r="O2640" s="16" t="s">
        <v>607</v>
      </c>
      <c r="P2640" s="16" t="s">
        <v>71</v>
      </c>
      <c r="Q2640" s="16" t="s">
        <v>679</v>
      </c>
      <c r="R2640" s="16" t="s">
        <v>686</v>
      </c>
      <c r="S2640" s="16" t="s">
        <v>591</v>
      </c>
      <c r="T2640" s="20">
        <f>E2640+7</f>
        <v>41961</v>
      </c>
    </row>
    <row r="2641" spans="1:20" x14ac:dyDescent="0.2">
      <c r="A2641" s="16" t="s">
        <v>676</v>
      </c>
      <c r="B2641" s="2">
        <v>646</v>
      </c>
      <c r="C2641" s="21" t="s">
        <v>598</v>
      </c>
      <c r="D2641" s="16">
        <v>4578</v>
      </c>
      <c r="E2641" s="22">
        <v>42564</v>
      </c>
      <c r="F2641" s="16" t="s">
        <v>584</v>
      </c>
      <c r="G2641" s="21">
        <v>45</v>
      </c>
      <c r="H2641" s="18">
        <f>G2641*L2641</f>
        <v>291.60000000000002</v>
      </c>
      <c r="I2641" s="23">
        <v>0.09</v>
      </c>
      <c r="J2641" s="16" t="s">
        <v>595</v>
      </c>
      <c r="K2641" s="24">
        <v>-141.44</v>
      </c>
      <c r="L2641" s="18">
        <v>6.48</v>
      </c>
      <c r="M2641" s="24">
        <v>6.74</v>
      </c>
      <c r="N2641" s="16" t="s">
        <v>45</v>
      </c>
      <c r="O2641" s="21" t="s">
        <v>606</v>
      </c>
      <c r="P2641" s="16" t="s">
        <v>71</v>
      </c>
      <c r="Q2641" s="21" t="s">
        <v>679</v>
      </c>
      <c r="R2641" s="16" t="s">
        <v>686</v>
      </c>
      <c r="S2641" s="21" t="s">
        <v>591</v>
      </c>
      <c r="T2641" s="20">
        <f>E2641+7</f>
        <v>42571</v>
      </c>
    </row>
    <row r="2642" spans="1:20" x14ac:dyDescent="0.2">
      <c r="A2642" s="16" t="s">
        <v>676</v>
      </c>
      <c r="B2642" s="4">
        <v>1855</v>
      </c>
      <c r="C2642" s="16" t="s">
        <v>598</v>
      </c>
      <c r="D2642" s="16">
        <v>13346</v>
      </c>
      <c r="E2642" s="17">
        <v>42628</v>
      </c>
      <c r="F2642" s="16" t="s">
        <v>584</v>
      </c>
      <c r="G2642" s="16">
        <v>44</v>
      </c>
      <c r="H2642" s="18">
        <f>G2642*L2642</f>
        <v>285.12</v>
      </c>
      <c r="I2642" s="19">
        <v>0.09</v>
      </c>
      <c r="J2642" s="16" t="s">
        <v>595</v>
      </c>
      <c r="K2642" s="18">
        <v>-240.83</v>
      </c>
      <c r="L2642" s="18">
        <v>6.48</v>
      </c>
      <c r="M2642" s="18">
        <v>8.8800000000000008</v>
      </c>
      <c r="N2642" s="16" t="s">
        <v>244</v>
      </c>
      <c r="O2642" s="16" t="s">
        <v>606</v>
      </c>
      <c r="P2642" s="16" t="s">
        <v>71</v>
      </c>
      <c r="Q2642" s="16" t="s">
        <v>679</v>
      </c>
      <c r="R2642" s="16" t="s">
        <v>686</v>
      </c>
      <c r="S2642" s="16" t="s">
        <v>591</v>
      </c>
      <c r="T2642" s="20">
        <f>E2642+7</f>
        <v>42635</v>
      </c>
    </row>
    <row r="2643" spans="1:20" x14ac:dyDescent="0.2">
      <c r="A2643" s="16" t="s">
        <v>676</v>
      </c>
      <c r="B2643" s="2">
        <v>5948</v>
      </c>
      <c r="C2643" s="21" t="s">
        <v>598</v>
      </c>
      <c r="D2643" s="16">
        <v>42214</v>
      </c>
      <c r="E2643" s="22">
        <v>42087</v>
      </c>
      <c r="F2643" s="16" t="s">
        <v>584</v>
      </c>
      <c r="G2643" s="21">
        <v>28</v>
      </c>
      <c r="H2643" s="18">
        <f>G2643*L2643</f>
        <v>181.44</v>
      </c>
      <c r="I2643" s="23">
        <v>0.02</v>
      </c>
      <c r="J2643" s="16" t="s">
        <v>595</v>
      </c>
      <c r="K2643" s="24">
        <v>-59.96</v>
      </c>
      <c r="L2643" s="18">
        <v>6.48</v>
      </c>
      <c r="M2643" s="24">
        <v>5.84</v>
      </c>
      <c r="N2643" s="16" t="s">
        <v>133</v>
      </c>
      <c r="O2643" s="21" t="s">
        <v>600</v>
      </c>
      <c r="P2643" s="16" t="s">
        <v>68</v>
      </c>
      <c r="Q2643" s="21" t="s">
        <v>679</v>
      </c>
      <c r="R2643" s="16" t="s">
        <v>686</v>
      </c>
      <c r="S2643" s="21" t="s">
        <v>591</v>
      </c>
      <c r="T2643" s="20">
        <f>E2643+7</f>
        <v>42094</v>
      </c>
    </row>
    <row r="2644" spans="1:20" x14ac:dyDescent="0.2">
      <c r="A2644" s="16" t="s">
        <v>676</v>
      </c>
      <c r="B2644" s="4">
        <v>6247</v>
      </c>
      <c r="C2644" s="16" t="s">
        <v>598</v>
      </c>
      <c r="D2644" s="16">
        <v>44256</v>
      </c>
      <c r="E2644" s="17">
        <v>42266</v>
      </c>
      <c r="F2644" s="16" t="s">
        <v>584</v>
      </c>
      <c r="G2644" s="16">
        <v>17</v>
      </c>
      <c r="H2644" s="18">
        <f>G2644*L2644</f>
        <v>110.16000000000001</v>
      </c>
      <c r="I2644" s="19">
        <v>0.08</v>
      </c>
      <c r="J2644" s="16" t="s">
        <v>595</v>
      </c>
      <c r="K2644" s="18">
        <v>-38.72</v>
      </c>
      <c r="L2644" s="18">
        <v>6.48</v>
      </c>
      <c r="M2644" s="18">
        <v>5.84</v>
      </c>
      <c r="N2644" s="16" t="s">
        <v>257</v>
      </c>
      <c r="O2644" s="16" t="s">
        <v>600</v>
      </c>
      <c r="P2644" s="16" t="s">
        <v>71</v>
      </c>
      <c r="Q2644" s="16" t="s">
        <v>679</v>
      </c>
      <c r="R2644" s="16" t="s">
        <v>686</v>
      </c>
      <c r="S2644" s="16" t="s">
        <v>591</v>
      </c>
      <c r="T2644" s="20">
        <f>E2644+7</f>
        <v>42273</v>
      </c>
    </row>
    <row r="2645" spans="1:20" x14ac:dyDescent="0.2">
      <c r="A2645" s="16" t="s">
        <v>676</v>
      </c>
      <c r="B2645" s="2">
        <v>5669</v>
      </c>
      <c r="C2645" s="21" t="s">
        <v>598</v>
      </c>
      <c r="D2645" s="16">
        <v>40100</v>
      </c>
      <c r="E2645" s="22">
        <v>42343</v>
      </c>
      <c r="F2645" s="16" t="s">
        <v>584</v>
      </c>
      <c r="G2645" s="21">
        <v>47</v>
      </c>
      <c r="H2645" s="18">
        <f>G2645*L2645</f>
        <v>939.06000000000006</v>
      </c>
      <c r="I2645" s="23">
        <v>0</v>
      </c>
      <c r="J2645" s="16" t="s">
        <v>595</v>
      </c>
      <c r="K2645" s="24">
        <v>333.18</v>
      </c>
      <c r="L2645" s="18">
        <v>19.98</v>
      </c>
      <c r="M2645" s="24">
        <v>5.77</v>
      </c>
      <c r="N2645" s="16" t="s">
        <v>636</v>
      </c>
      <c r="O2645" s="21" t="s">
        <v>599</v>
      </c>
      <c r="P2645" s="16" t="s">
        <v>68</v>
      </c>
      <c r="Q2645" s="21" t="s">
        <v>679</v>
      </c>
      <c r="R2645" s="16" t="s">
        <v>686</v>
      </c>
      <c r="S2645" s="21" t="s">
        <v>591</v>
      </c>
      <c r="T2645" s="20">
        <f>E2645+7</f>
        <v>42350</v>
      </c>
    </row>
    <row r="2646" spans="1:20" x14ac:dyDescent="0.2">
      <c r="A2646" s="16" t="s">
        <v>676</v>
      </c>
      <c r="B2646" s="4">
        <v>7965</v>
      </c>
      <c r="C2646" s="16" t="s">
        <v>598</v>
      </c>
      <c r="D2646" s="16">
        <v>56930</v>
      </c>
      <c r="E2646" s="17">
        <v>42538</v>
      </c>
      <c r="F2646" s="16" t="s">
        <v>584</v>
      </c>
      <c r="G2646" s="16">
        <v>47</v>
      </c>
      <c r="H2646" s="18">
        <f>G2646*L2646</f>
        <v>221.37</v>
      </c>
      <c r="I2646" s="19">
        <v>0.03</v>
      </c>
      <c r="J2646" s="16" t="s">
        <v>595</v>
      </c>
      <c r="K2646" s="18">
        <v>8.89</v>
      </c>
      <c r="L2646" s="18">
        <v>4.71</v>
      </c>
      <c r="M2646" s="18">
        <v>0.7</v>
      </c>
      <c r="N2646" s="16" t="s">
        <v>638</v>
      </c>
      <c r="O2646" s="16" t="s">
        <v>599</v>
      </c>
      <c r="P2646" s="16" t="s">
        <v>68</v>
      </c>
      <c r="Q2646" s="16" t="s">
        <v>679</v>
      </c>
      <c r="R2646" s="16" t="s">
        <v>690</v>
      </c>
      <c r="S2646" s="16" t="s">
        <v>588</v>
      </c>
      <c r="T2646" s="20">
        <f>E2646+7</f>
        <v>42545</v>
      </c>
    </row>
    <row r="2647" spans="1:20" x14ac:dyDescent="0.2">
      <c r="A2647" s="16" t="s">
        <v>676</v>
      </c>
      <c r="B2647" s="2">
        <v>2396</v>
      </c>
      <c r="C2647" s="21" t="s">
        <v>598</v>
      </c>
      <c r="D2647" s="16">
        <v>17377</v>
      </c>
      <c r="E2647" s="22">
        <v>42244</v>
      </c>
      <c r="F2647" s="16" t="s">
        <v>584</v>
      </c>
      <c r="G2647" s="21">
        <v>39</v>
      </c>
      <c r="H2647" s="18">
        <f>G2647*L2647</f>
        <v>108.41999999999999</v>
      </c>
      <c r="I2647" s="23">
        <v>0.05</v>
      </c>
      <c r="J2647" s="16" t="s">
        <v>595</v>
      </c>
      <c r="K2647" s="24">
        <v>-4.8600000000000003</v>
      </c>
      <c r="L2647" s="18">
        <v>2.78</v>
      </c>
      <c r="M2647" s="24">
        <v>1.2</v>
      </c>
      <c r="N2647" s="16" t="s">
        <v>401</v>
      </c>
      <c r="O2647" s="21" t="s">
        <v>606</v>
      </c>
      <c r="P2647" s="16" t="s">
        <v>71</v>
      </c>
      <c r="Q2647" s="21" t="s">
        <v>679</v>
      </c>
      <c r="R2647" s="16" t="s">
        <v>683</v>
      </c>
      <c r="S2647" s="21" t="s">
        <v>588</v>
      </c>
      <c r="T2647" s="20">
        <f>E2647+7</f>
        <v>42251</v>
      </c>
    </row>
    <row r="2648" spans="1:20" x14ac:dyDescent="0.2">
      <c r="A2648" s="16" t="s">
        <v>676</v>
      </c>
      <c r="B2648" s="2">
        <v>2923</v>
      </c>
      <c r="C2648" s="16" t="s">
        <v>598</v>
      </c>
      <c r="D2648" s="16">
        <v>21159</v>
      </c>
      <c r="E2648" s="17">
        <v>42101</v>
      </c>
      <c r="F2648" s="16" t="s">
        <v>584</v>
      </c>
      <c r="G2648" s="16">
        <v>5</v>
      </c>
      <c r="H2648" s="18">
        <f>G2648*L2648</f>
        <v>14.9</v>
      </c>
      <c r="I2648" s="19">
        <v>0.05</v>
      </c>
      <c r="J2648" s="16" t="s">
        <v>594</v>
      </c>
      <c r="K2648" s="18">
        <v>-4.32</v>
      </c>
      <c r="L2648" s="18">
        <v>2.98</v>
      </c>
      <c r="M2648" s="18">
        <v>2.0299999999999998</v>
      </c>
      <c r="N2648" s="16" t="s">
        <v>637</v>
      </c>
      <c r="O2648" s="16" t="s">
        <v>599</v>
      </c>
      <c r="P2648" s="16" t="s">
        <v>70</v>
      </c>
      <c r="Q2648" s="16" t="s">
        <v>679</v>
      </c>
      <c r="R2648" s="16" t="s">
        <v>683</v>
      </c>
      <c r="S2648" s="16" t="s">
        <v>588</v>
      </c>
      <c r="T2648" s="20">
        <f>E2648+7</f>
        <v>42108</v>
      </c>
    </row>
    <row r="2649" spans="1:20" x14ac:dyDescent="0.2">
      <c r="A2649" s="16" t="s">
        <v>676</v>
      </c>
      <c r="B2649" s="4">
        <v>6884</v>
      </c>
      <c r="C2649" s="21" t="s">
        <v>598</v>
      </c>
      <c r="D2649" s="16">
        <v>49062</v>
      </c>
      <c r="E2649" s="22">
        <v>42410</v>
      </c>
      <c r="F2649" s="16" t="s">
        <v>584</v>
      </c>
      <c r="G2649" s="21">
        <v>33</v>
      </c>
      <c r="H2649" s="18">
        <f>G2649*L2649</f>
        <v>98.34</v>
      </c>
      <c r="I2649" s="23">
        <v>0</v>
      </c>
      <c r="J2649" s="16" t="s">
        <v>595</v>
      </c>
      <c r="K2649" s="24">
        <v>-25.68</v>
      </c>
      <c r="L2649" s="18">
        <v>2.98</v>
      </c>
      <c r="M2649" s="24">
        <v>2.0299999999999998</v>
      </c>
      <c r="N2649" s="16" t="s">
        <v>635</v>
      </c>
      <c r="O2649" s="21" t="s">
        <v>599</v>
      </c>
      <c r="P2649" s="16" t="s">
        <v>68</v>
      </c>
      <c r="Q2649" s="21" t="s">
        <v>679</v>
      </c>
      <c r="R2649" s="16" t="s">
        <v>683</v>
      </c>
      <c r="S2649" s="21" t="s">
        <v>588</v>
      </c>
      <c r="T2649" s="20">
        <f>E2649+7</f>
        <v>42417</v>
      </c>
    </row>
    <row r="2650" spans="1:20" x14ac:dyDescent="0.2">
      <c r="A2650" s="16" t="s">
        <v>676</v>
      </c>
      <c r="B2650" s="2">
        <v>6312</v>
      </c>
      <c r="C2650" s="16" t="s">
        <v>598</v>
      </c>
      <c r="D2650" s="16">
        <v>44647</v>
      </c>
      <c r="E2650" s="17">
        <v>42332</v>
      </c>
      <c r="F2650" s="16" t="s">
        <v>584</v>
      </c>
      <c r="G2650" s="16">
        <v>24</v>
      </c>
      <c r="H2650" s="18">
        <f>G2650*L2650</f>
        <v>294.71999999999997</v>
      </c>
      <c r="I2650" s="19">
        <v>0.05</v>
      </c>
      <c r="J2650" s="16" t="s">
        <v>595</v>
      </c>
      <c r="K2650" s="18">
        <v>-36.76</v>
      </c>
      <c r="L2650" s="18">
        <v>12.28</v>
      </c>
      <c r="M2650" s="18">
        <v>6.13</v>
      </c>
      <c r="N2650" s="16" t="s">
        <v>558</v>
      </c>
      <c r="O2650" s="16" t="s">
        <v>600</v>
      </c>
      <c r="P2650" s="16" t="s">
        <v>71</v>
      </c>
      <c r="Q2650" s="16" t="s">
        <v>679</v>
      </c>
      <c r="R2650" s="16" t="s">
        <v>692</v>
      </c>
      <c r="S2650" s="16" t="s">
        <v>591</v>
      </c>
      <c r="T2650" s="20">
        <f>E2650+7</f>
        <v>42339</v>
      </c>
    </row>
    <row r="2651" spans="1:20" x14ac:dyDescent="0.2">
      <c r="A2651" s="16" t="s">
        <v>676</v>
      </c>
      <c r="B2651" s="2">
        <v>1603</v>
      </c>
      <c r="C2651" s="21" t="s">
        <v>598</v>
      </c>
      <c r="D2651" s="16">
        <v>11648</v>
      </c>
      <c r="E2651" s="22">
        <v>42042</v>
      </c>
      <c r="F2651" s="16" t="s">
        <v>584</v>
      </c>
      <c r="G2651" s="21">
        <v>33</v>
      </c>
      <c r="H2651" s="18">
        <f>G2651*L2651</f>
        <v>552.41999999999996</v>
      </c>
      <c r="I2651" s="23">
        <v>0</v>
      </c>
      <c r="J2651" s="16" t="s">
        <v>595</v>
      </c>
      <c r="K2651" s="24">
        <v>-142.75</v>
      </c>
      <c r="L2651" s="18">
        <v>16.739999999999998</v>
      </c>
      <c r="M2651" s="24">
        <v>7.04</v>
      </c>
      <c r="N2651" s="16" t="s">
        <v>635</v>
      </c>
      <c r="O2651" s="21" t="s">
        <v>599</v>
      </c>
      <c r="P2651" s="16" t="s">
        <v>71</v>
      </c>
      <c r="Q2651" s="21" t="s">
        <v>679</v>
      </c>
      <c r="R2651" s="16" t="s">
        <v>692</v>
      </c>
      <c r="S2651" s="21" t="s">
        <v>591</v>
      </c>
      <c r="T2651" s="20">
        <f>E2651+7</f>
        <v>42049</v>
      </c>
    </row>
    <row r="2652" spans="1:20" x14ac:dyDescent="0.2">
      <c r="A2652" s="16" t="s">
        <v>676</v>
      </c>
      <c r="B2652" s="2">
        <v>8217</v>
      </c>
      <c r="C2652" s="16" t="s">
        <v>598</v>
      </c>
      <c r="D2652" s="16">
        <v>58755</v>
      </c>
      <c r="E2652" s="17">
        <v>42280</v>
      </c>
      <c r="F2652" s="16" t="s">
        <v>584</v>
      </c>
      <c r="G2652" s="16">
        <v>7</v>
      </c>
      <c r="H2652" s="18">
        <f>G2652*L2652</f>
        <v>14.56</v>
      </c>
      <c r="I2652" s="19">
        <v>0.03</v>
      </c>
      <c r="J2652" s="16" t="s">
        <v>595</v>
      </c>
      <c r="K2652" s="18">
        <v>-5.1864999999999997</v>
      </c>
      <c r="L2652" s="18">
        <v>2.08</v>
      </c>
      <c r="M2652" s="18">
        <v>1.49</v>
      </c>
      <c r="N2652" s="16" t="s">
        <v>449</v>
      </c>
      <c r="O2652" s="16" t="s">
        <v>600</v>
      </c>
      <c r="P2652" s="16" t="s">
        <v>68</v>
      </c>
      <c r="Q2652" s="16" t="s">
        <v>679</v>
      </c>
      <c r="R2652" s="16" t="s">
        <v>691</v>
      </c>
      <c r="S2652" s="16" t="s">
        <v>591</v>
      </c>
      <c r="T2652" s="20">
        <f>E2652+7</f>
        <v>42287</v>
      </c>
    </row>
    <row r="2653" spans="1:20" x14ac:dyDescent="0.2">
      <c r="A2653" s="16" t="s">
        <v>676</v>
      </c>
      <c r="B2653" s="2">
        <v>1571</v>
      </c>
      <c r="C2653" s="21" t="s">
        <v>598</v>
      </c>
      <c r="D2653" s="16">
        <v>11362</v>
      </c>
      <c r="E2653" s="22">
        <v>42562</v>
      </c>
      <c r="F2653" s="16" t="s">
        <v>584</v>
      </c>
      <c r="G2653" s="21">
        <v>32</v>
      </c>
      <c r="H2653" s="18">
        <f>G2653*L2653</f>
        <v>3551.36</v>
      </c>
      <c r="I2653" s="23">
        <v>0.09</v>
      </c>
      <c r="J2653" s="16" t="s">
        <v>595</v>
      </c>
      <c r="K2653" s="24">
        <v>569.57000000000005</v>
      </c>
      <c r="L2653" s="18">
        <v>110.98</v>
      </c>
      <c r="M2653" s="24">
        <v>13.99</v>
      </c>
      <c r="N2653" s="16" t="s">
        <v>9</v>
      </c>
      <c r="O2653" s="21" t="s">
        <v>606</v>
      </c>
      <c r="P2653" s="16" t="s">
        <v>71</v>
      </c>
      <c r="Q2653" s="21" t="s">
        <v>680</v>
      </c>
      <c r="R2653" s="16" t="s">
        <v>687</v>
      </c>
      <c r="S2653" s="21" t="s">
        <v>590</v>
      </c>
      <c r="T2653" s="20">
        <f>E2653+7</f>
        <v>42569</v>
      </c>
    </row>
    <row r="2654" spans="1:20" x14ac:dyDescent="0.2">
      <c r="A2654" s="16" t="s">
        <v>676</v>
      </c>
      <c r="B2654" s="2">
        <v>3088</v>
      </c>
      <c r="C2654" s="16" t="s">
        <v>598</v>
      </c>
      <c r="D2654" s="16">
        <v>22149</v>
      </c>
      <c r="E2654" s="17">
        <v>42209</v>
      </c>
      <c r="F2654" s="16" t="s">
        <v>584</v>
      </c>
      <c r="G2654" s="16">
        <v>17</v>
      </c>
      <c r="H2654" s="18">
        <f>G2654*L2654</f>
        <v>48.96</v>
      </c>
      <c r="I2654" s="19">
        <v>0.09</v>
      </c>
      <c r="J2654" s="16" t="s">
        <v>595</v>
      </c>
      <c r="K2654" s="18">
        <v>-1.62</v>
      </c>
      <c r="L2654" s="18">
        <v>2.88</v>
      </c>
      <c r="M2654" s="18">
        <v>1.01</v>
      </c>
      <c r="N2654" s="16" t="s">
        <v>312</v>
      </c>
      <c r="O2654" s="16" t="s">
        <v>600</v>
      </c>
      <c r="P2654" s="16" t="s">
        <v>69</v>
      </c>
      <c r="Q2654" s="16" t="s">
        <v>679</v>
      </c>
      <c r="R2654" s="16" t="s">
        <v>683</v>
      </c>
      <c r="S2654" s="16" t="s">
        <v>588</v>
      </c>
      <c r="T2654" s="20">
        <f>E2654+7</f>
        <v>42216</v>
      </c>
    </row>
    <row r="2655" spans="1:20" x14ac:dyDescent="0.2">
      <c r="A2655" s="16" t="s">
        <v>676</v>
      </c>
      <c r="B2655" s="2">
        <v>4222</v>
      </c>
      <c r="C2655" s="21" t="s">
        <v>598</v>
      </c>
      <c r="D2655" s="16">
        <v>29991</v>
      </c>
      <c r="E2655" s="22">
        <v>42587</v>
      </c>
      <c r="F2655" s="16" t="s">
        <v>584</v>
      </c>
      <c r="G2655" s="21">
        <v>41</v>
      </c>
      <c r="H2655" s="18">
        <f>G2655*L2655</f>
        <v>129.15</v>
      </c>
      <c r="I2655" s="23">
        <v>0.06</v>
      </c>
      <c r="J2655" s="16" t="s">
        <v>595</v>
      </c>
      <c r="K2655" s="24">
        <v>48.93</v>
      </c>
      <c r="L2655" s="18">
        <v>3.15</v>
      </c>
      <c r="M2655" s="24">
        <v>0.49</v>
      </c>
      <c r="N2655" s="16" t="s">
        <v>230</v>
      </c>
      <c r="O2655" s="21" t="s">
        <v>606</v>
      </c>
      <c r="P2655" s="16" t="s">
        <v>69</v>
      </c>
      <c r="Q2655" s="21" t="s">
        <v>679</v>
      </c>
      <c r="R2655" s="16" t="s">
        <v>698</v>
      </c>
      <c r="S2655" s="21" t="s">
        <v>591</v>
      </c>
      <c r="T2655" s="20">
        <f>E2655+7</f>
        <v>42594</v>
      </c>
    </row>
    <row r="2656" spans="1:20" x14ac:dyDescent="0.2">
      <c r="A2656" s="16" t="s">
        <v>676</v>
      </c>
      <c r="B2656" s="2">
        <v>1136</v>
      </c>
      <c r="C2656" s="16" t="s">
        <v>598</v>
      </c>
      <c r="D2656" s="16">
        <v>8293</v>
      </c>
      <c r="E2656" s="17">
        <v>42531</v>
      </c>
      <c r="F2656" s="16" t="s">
        <v>584</v>
      </c>
      <c r="G2656" s="16">
        <v>22</v>
      </c>
      <c r="H2656" s="18">
        <f>G2656*L2656</f>
        <v>69.08</v>
      </c>
      <c r="I2656" s="19">
        <v>0.02</v>
      </c>
      <c r="J2656" s="16" t="s">
        <v>595</v>
      </c>
      <c r="K2656" s="18">
        <v>-31.52</v>
      </c>
      <c r="L2656" s="18">
        <v>3.14</v>
      </c>
      <c r="M2656" s="18">
        <v>1.92</v>
      </c>
      <c r="N2656" s="16" t="s">
        <v>624</v>
      </c>
      <c r="O2656" s="16" t="s">
        <v>607</v>
      </c>
      <c r="P2656" s="16" t="s">
        <v>69</v>
      </c>
      <c r="Q2656" s="16" t="s">
        <v>679</v>
      </c>
      <c r="R2656" s="16" t="s">
        <v>684</v>
      </c>
      <c r="S2656" s="16" t="s">
        <v>588</v>
      </c>
      <c r="T2656" s="20">
        <f>E2656+7</f>
        <v>42538</v>
      </c>
    </row>
    <row r="2657" spans="1:20" x14ac:dyDescent="0.2">
      <c r="A2657" s="16" t="s">
        <v>676</v>
      </c>
      <c r="B2657" s="4">
        <v>7384</v>
      </c>
      <c r="C2657" s="21" t="s">
        <v>598</v>
      </c>
      <c r="D2657" s="16">
        <v>52642</v>
      </c>
      <c r="E2657" s="22">
        <v>42108</v>
      </c>
      <c r="F2657" s="16" t="s">
        <v>584</v>
      </c>
      <c r="G2657" s="21">
        <v>9</v>
      </c>
      <c r="H2657" s="18">
        <f>G2657*L2657</f>
        <v>638.82000000000005</v>
      </c>
      <c r="I2657" s="23">
        <v>0.01</v>
      </c>
      <c r="J2657" s="16" t="s">
        <v>593</v>
      </c>
      <c r="K2657" s="24">
        <v>-320.7</v>
      </c>
      <c r="L2657" s="18">
        <v>70.98</v>
      </c>
      <c r="M2657" s="24">
        <v>59.81</v>
      </c>
      <c r="N2657" s="16" t="s">
        <v>624</v>
      </c>
      <c r="O2657" s="21" t="s">
        <v>607</v>
      </c>
      <c r="P2657" s="16" t="s">
        <v>68</v>
      </c>
      <c r="Q2657" s="21" t="s">
        <v>680</v>
      </c>
      <c r="R2657" s="16" t="s">
        <v>696</v>
      </c>
      <c r="S2657" s="21" t="s">
        <v>72</v>
      </c>
      <c r="T2657" s="20">
        <f>E2657+7</f>
        <v>42115</v>
      </c>
    </row>
    <row r="2658" spans="1:20" x14ac:dyDescent="0.2">
      <c r="A2658" s="16" t="s">
        <v>676</v>
      </c>
      <c r="B2658" s="2">
        <v>5004</v>
      </c>
      <c r="C2658" s="16" t="s">
        <v>598</v>
      </c>
      <c r="D2658" s="16">
        <v>35684</v>
      </c>
      <c r="E2658" s="17">
        <v>42158</v>
      </c>
      <c r="F2658" s="16" t="s">
        <v>584</v>
      </c>
      <c r="G2658" s="16">
        <v>10</v>
      </c>
      <c r="H2658" s="18">
        <f>G2658*L2658</f>
        <v>964.5</v>
      </c>
      <c r="I2658" s="19">
        <v>7.0000000000000007E-2</v>
      </c>
      <c r="J2658" s="16" t="s">
        <v>595</v>
      </c>
      <c r="K2658" s="18">
        <v>18.77</v>
      </c>
      <c r="L2658" s="18">
        <v>96.45</v>
      </c>
      <c r="M2658" s="18">
        <v>13.99</v>
      </c>
      <c r="N2658" s="16" t="s">
        <v>629</v>
      </c>
      <c r="O2658" s="16" t="s">
        <v>607</v>
      </c>
      <c r="P2658" s="16" t="s">
        <v>71</v>
      </c>
      <c r="Q2658" s="16" t="s">
        <v>681</v>
      </c>
      <c r="R2658" s="16" t="s">
        <v>694</v>
      </c>
      <c r="S2658" s="16" t="s">
        <v>590</v>
      </c>
      <c r="T2658" s="20">
        <f>E2658+7</f>
        <v>42165</v>
      </c>
    </row>
    <row r="2659" spans="1:20" x14ac:dyDescent="0.2">
      <c r="A2659" s="16" t="s">
        <v>676</v>
      </c>
      <c r="B2659" s="2">
        <v>3201</v>
      </c>
      <c r="C2659" s="21" t="s">
        <v>598</v>
      </c>
      <c r="D2659" s="16">
        <v>22950</v>
      </c>
      <c r="E2659" s="22">
        <v>42298</v>
      </c>
      <c r="F2659" s="16" t="s">
        <v>584</v>
      </c>
      <c r="G2659" s="21">
        <v>29</v>
      </c>
      <c r="H2659" s="18">
        <f>G2659*L2659</f>
        <v>1874.8500000000001</v>
      </c>
      <c r="I2659" s="23">
        <v>0.1</v>
      </c>
      <c r="J2659" s="16" t="s">
        <v>595</v>
      </c>
      <c r="K2659" s="24">
        <v>-888.07</v>
      </c>
      <c r="L2659" s="18">
        <v>64.650000000000006</v>
      </c>
      <c r="M2659" s="24">
        <v>35</v>
      </c>
      <c r="N2659" s="16" t="s">
        <v>626</v>
      </c>
      <c r="O2659" s="21" t="s">
        <v>607</v>
      </c>
      <c r="P2659" s="16" t="s">
        <v>71</v>
      </c>
      <c r="Q2659" s="21" t="s">
        <v>679</v>
      </c>
      <c r="R2659" s="16" t="s">
        <v>692</v>
      </c>
      <c r="S2659" s="21" t="s">
        <v>589</v>
      </c>
      <c r="T2659" s="20">
        <f>E2659+7</f>
        <v>42305</v>
      </c>
    </row>
    <row r="2660" spans="1:20" x14ac:dyDescent="0.2">
      <c r="A2660" s="16" t="s">
        <v>676</v>
      </c>
      <c r="B2660" s="2">
        <v>2796</v>
      </c>
      <c r="C2660" s="16" t="s">
        <v>598</v>
      </c>
      <c r="D2660" s="16">
        <v>20160</v>
      </c>
      <c r="E2660" s="17">
        <v>42238</v>
      </c>
      <c r="F2660" s="16" t="s">
        <v>584</v>
      </c>
      <c r="G2660" s="16">
        <v>42</v>
      </c>
      <c r="H2660" s="18">
        <f>G2660*L2660</f>
        <v>433.02000000000004</v>
      </c>
      <c r="I2660" s="19">
        <v>0.08</v>
      </c>
      <c r="J2660" s="16" t="s">
        <v>594</v>
      </c>
      <c r="K2660" s="18">
        <v>174.89</v>
      </c>
      <c r="L2660" s="18">
        <v>10.31</v>
      </c>
      <c r="M2660" s="18">
        <v>1.79</v>
      </c>
      <c r="N2660" s="16" t="s">
        <v>639</v>
      </c>
      <c r="O2660" s="16" t="s">
        <v>599</v>
      </c>
      <c r="P2660" s="16" t="s">
        <v>69</v>
      </c>
      <c r="Q2660" s="16" t="s">
        <v>679</v>
      </c>
      <c r="R2660" s="16" t="s">
        <v>686</v>
      </c>
      <c r="S2660" s="16" t="s">
        <v>588</v>
      </c>
      <c r="T2660" s="20">
        <f>E2660+7</f>
        <v>42245</v>
      </c>
    </row>
    <row r="2661" spans="1:20" x14ac:dyDescent="0.2">
      <c r="A2661" s="16" t="s">
        <v>676</v>
      </c>
      <c r="B2661" s="4">
        <v>5049</v>
      </c>
      <c r="C2661" s="21" t="s">
        <v>598</v>
      </c>
      <c r="D2661" s="16">
        <v>36001</v>
      </c>
      <c r="E2661" s="22">
        <v>42030</v>
      </c>
      <c r="F2661" s="16" t="s">
        <v>584</v>
      </c>
      <c r="G2661" s="21">
        <v>47</v>
      </c>
      <c r="H2661" s="18">
        <f>G2661*L2661</f>
        <v>608.65</v>
      </c>
      <c r="I2661" s="23">
        <v>0.09</v>
      </c>
      <c r="J2661" s="16" t="s">
        <v>595</v>
      </c>
      <c r="K2661" s="24">
        <v>51.8245</v>
      </c>
      <c r="L2661" s="18">
        <v>12.95</v>
      </c>
      <c r="M2661" s="24">
        <v>4.9800000000000004</v>
      </c>
      <c r="N2661" s="16" t="s">
        <v>638</v>
      </c>
      <c r="O2661" s="21" t="s">
        <v>599</v>
      </c>
      <c r="P2661" s="16" t="s">
        <v>68</v>
      </c>
      <c r="Q2661" s="21" t="s">
        <v>679</v>
      </c>
      <c r="R2661" s="16" t="s">
        <v>691</v>
      </c>
      <c r="S2661" s="21" t="s">
        <v>591</v>
      </c>
      <c r="T2661" s="20">
        <f>E2661+7</f>
        <v>42037</v>
      </c>
    </row>
    <row r="2662" spans="1:20" x14ac:dyDescent="0.2">
      <c r="A2662" s="16" t="s">
        <v>676</v>
      </c>
      <c r="B2662" s="4">
        <v>3505</v>
      </c>
      <c r="C2662" s="16" t="s">
        <v>598</v>
      </c>
      <c r="D2662" s="16">
        <v>24965</v>
      </c>
      <c r="E2662" s="17">
        <v>42031</v>
      </c>
      <c r="F2662" s="16" t="s">
        <v>584</v>
      </c>
      <c r="G2662" s="16">
        <v>6</v>
      </c>
      <c r="H2662" s="18">
        <f>G2662*L2662</f>
        <v>2525.88</v>
      </c>
      <c r="I2662" s="19">
        <v>7.0000000000000007E-2</v>
      </c>
      <c r="J2662" s="16" t="s">
        <v>594</v>
      </c>
      <c r="K2662" s="18">
        <v>580.15049999999997</v>
      </c>
      <c r="L2662" s="18">
        <v>420.98</v>
      </c>
      <c r="M2662" s="18">
        <v>19.989999999999998</v>
      </c>
      <c r="N2662" s="16" t="s">
        <v>139</v>
      </c>
      <c r="O2662" s="16" t="s">
        <v>600</v>
      </c>
      <c r="P2662" s="16" t="s">
        <v>71</v>
      </c>
      <c r="Q2662" s="16" t="s">
        <v>679</v>
      </c>
      <c r="R2662" s="16" t="s">
        <v>691</v>
      </c>
      <c r="S2662" s="16" t="s">
        <v>591</v>
      </c>
      <c r="T2662" s="20">
        <f>E2662+7</f>
        <v>42038</v>
      </c>
    </row>
    <row r="2663" spans="1:20" x14ac:dyDescent="0.2">
      <c r="A2663" s="16" t="s">
        <v>676</v>
      </c>
      <c r="B2663" s="2">
        <v>4008</v>
      </c>
      <c r="C2663" s="21" t="s">
        <v>598</v>
      </c>
      <c r="D2663" s="16">
        <v>28611</v>
      </c>
      <c r="E2663" s="22">
        <v>42670</v>
      </c>
      <c r="F2663" s="16" t="s">
        <v>584</v>
      </c>
      <c r="G2663" s="21">
        <v>30</v>
      </c>
      <c r="H2663" s="18">
        <f>G2663*L2663</f>
        <v>15779.400000000001</v>
      </c>
      <c r="I2663" s="23">
        <v>0.1</v>
      </c>
      <c r="J2663" s="16" t="s">
        <v>595</v>
      </c>
      <c r="K2663" s="24">
        <v>6670.4089999999997</v>
      </c>
      <c r="L2663" s="18">
        <v>525.98</v>
      </c>
      <c r="M2663" s="24">
        <v>19.989999999999998</v>
      </c>
      <c r="N2663" s="16" t="s">
        <v>627</v>
      </c>
      <c r="O2663" s="21" t="s">
        <v>607</v>
      </c>
      <c r="P2663" s="16" t="s">
        <v>70</v>
      </c>
      <c r="Q2663" s="21" t="s">
        <v>679</v>
      </c>
      <c r="R2663" s="16" t="s">
        <v>691</v>
      </c>
      <c r="S2663" s="21" t="s">
        <v>591</v>
      </c>
      <c r="T2663" s="20">
        <f>E2663+7</f>
        <v>42677</v>
      </c>
    </row>
    <row r="2664" spans="1:20" x14ac:dyDescent="0.2">
      <c r="A2664" s="16" t="s">
        <v>676</v>
      </c>
      <c r="B2664" s="2">
        <v>4567</v>
      </c>
      <c r="C2664" s="16" t="s">
        <v>598</v>
      </c>
      <c r="D2664" s="16">
        <v>32513</v>
      </c>
      <c r="E2664" s="17">
        <v>42341</v>
      </c>
      <c r="F2664" s="16" t="s">
        <v>584</v>
      </c>
      <c r="G2664" s="16">
        <v>23</v>
      </c>
      <c r="H2664" s="18">
        <f>G2664*L2664</f>
        <v>3817.54</v>
      </c>
      <c r="I2664" s="19">
        <v>0.03</v>
      </c>
      <c r="J2664" s="16" t="s">
        <v>595</v>
      </c>
      <c r="K2664" s="18">
        <v>1413.941</v>
      </c>
      <c r="L2664" s="18">
        <v>165.98</v>
      </c>
      <c r="M2664" s="18">
        <v>19.989999999999998</v>
      </c>
      <c r="N2664" s="16" t="s">
        <v>626</v>
      </c>
      <c r="O2664" s="16" t="s">
        <v>607</v>
      </c>
      <c r="P2664" s="16" t="s">
        <v>71</v>
      </c>
      <c r="Q2664" s="16" t="s">
        <v>679</v>
      </c>
      <c r="R2664" s="16" t="s">
        <v>691</v>
      </c>
      <c r="S2664" s="16" t="s">
        <v>591</v>
      </c>
      <c r="T2664" s="20">
        <f>E2664+7</f>
        <v>42348</v>
      </c>
    </row>
    <row r="2665" spans="1:20" x14ac:dyDescent="0.2">
      <c r="A2665" s="16" t="s">
        <v>676</v>
      </c>
      <c r="B2665" s="4">
        <v>632</v>
      </c>
      <c r="C2665" s="21" t="s">
        <v>598</v>
      </c>
      <c r="D2665" s="16">
        <v>4416</v>
      </c>
      <c r="E2665" s="22">
        <v>42489</v>
      </c>
      <c r="F2665" s="16" t="s">
        <v>584</v>
      </c>
      <c r="G2665" s="21">
        <v>46</v>
      </c>
      <c r="H2665" s="18">
        <f>G2665*L2665</f>
        <v>7635.08</v>
      </c>
      <c r="I2665" s="23">
        <v>0.1</v>
      </c>
      <c r="J2665" s="16" t="s">
        <v>595</v>
      </c>
      <c r="K2665" s="24">
        <v>2665.3960000000002</v>
      </c>
      <c r="L2665" s="18">
        <v>165.98</v>
      </c>
      <c r="M2665" s="24">
        <v>19.989999999999998</v>
      </c>
      <c r="N2665" s="16" t="s">
        <v>626</v>
      </c>
      <c r="O2665" s="21" t="s">
        <v>607</v>
      </c>
      <c r="P2665" s="16" t="s">
        <v>71</v>
      </c>
      <c r="Q2665" s="21" t="s">
        <v>679</v>
      </c>
      <c r="R2665" s="16" t="s">
        <v>691</v>
      </c>
      <c r="S2665" s="21" t="s">
        <v>591</v>
      </c>
      <c r="T2665" s="20">
        <f>E2665+7</f>
        <v>42496</v>
      </c>
    </row>
    <row r="2666" spans="1:20" x14ac:dyDescent="0.2">
      <c r="A2666" s="16" t="s">
        <v>676</v>
      </c>
      <c r="B2666" s="4">
        <v>5690</v>
      </c>
      <c r="C2666" s="16" t="s">
        <v>598</v>
      </c>
      <c r="D2666" s="16">
        <v>40225</v>
      </c>
      <c r="E2666" s="17">
        <v>41952</v>
      </c>
      <c r="F2666" s="16" t="s">
        <v>584</v>
      </c>
      <c r="G2666" s="16">
        <v>50</v>
      </c>
      <c r="H2666" s="18">
        <f>G2666*L2666</f>
        <v>836.99999999999989</v>
      </c>
      <c r="I2666" s="19">
        <v>0.06</v>
      </c>
      <c r="J2666" s="16" t="s">
        <v>595</v>
      </c>
      <c r="K2666" s="18">
        <v>212.7295</v>
      </c>
      <c r="L2666" s="18">
        <v>16.739999999999998</v>
      </c>
      <c r="M2666" s="18">
        <v>5.08</v>
      </c>
      <c r="N2666" s="16" t="s">
        <v>632</v>
      </c>
      <c r="O2666" s="16" t="s">
        <v>599</v>
      </c>
      <c r="P2666" s="16" t="s">
        <v>69</v>
      </c>
      <c r="Q2666" s="16" t="s">
        <v>679</v>
      </c>
      <c r="R2666" s="16" t="s">
        <v>691</v>
      </c>
      <c r="S2666" s="16" t="s">
        <v>591</v>
      </c>
      <c r="T2666" s="20">
        <f>E2666+7</f>
        <v>41959</v>
      </c>
    </row>
    <row r="2667" spans="1:20" x14ac:dyDescent="0.2">
      <c r="A2667" s="16" t="s">
        <v>676</v>
      </c>
      <c r="B2667" s="2">
        <v>229</v>
      </c>
      <c r="C2667" s="21" t="s">
        <v>598</v>
      </c>
      <c r="D2667" s="16">
        <v>1539</v>
      </c>
      <c r="E2667" s="22">
        <v>42011</v>
      </c>
      <c r="F2667" s="16" t="s">
        <v>584</v>
      </c>
      <c r="G2667" s="21">
        <v>33</v>
      </c>
      <c r="H2667" s="18">
        <f>G2667*L2667</f>
        <v>527.66999999999996</v>
      </c>
      <c r="I2667" s="23">
        <v>0.1</v>
      </c>
      <c r="J2667" s="16" t="s">
        <v>595</v>
      </c>
      <c r="K2667" s="24">
        <v>-172.87950000000001</v>
      </c>
      <c r="L2667" s="18">
        <v>15.99</v>
      </c>
      <c r="M2667" s="24">
        <v>13.18</v>
      </c>
      <c r="N2667" s="16" t="s">
        <v>250</v>
      </c>
      <c r="O2667" s="21" t="s">
        <v>600</v>
      </c>
      <c r="P2667" s="16" t="s">
        <v>71</v>
      </c>
      <c r="Q2667" s="21" t="s">
        <v>679</v>
      </c>
      <c r="R2667" s="16" t="s">
        <v>691</v>
      </c>
      <c r="S2667" s="21" t="s">
        <v>591</v>
      </c>
      <c r="T2667" s="20">
        <f>E2667+7</f>
        <v>42018</v>
      </c>
    </row>
    <row r="2668" spans="1:20" x14ac:dyDescent="0.2">
      <c r="A2668" s="16" t="s">
        <v>676</v>
      </c>
      <c r="B2668" s="4">
        <v>3279</v>
      </c>
      <c r="C2668" s="16" t="s">
        <v>598</v>
      </c>
      <c r="D2668" s="16">
        <v>23427</v>
      </c>
      <c r="E2668" s="17">
        <v>42163</v>
      </c>
      <c r="F2668" s="16" t="s">
        <v>584</v>
      </c>
      <c r="G2668" s="16">
        <v>22</v>
      </c>
      <c r="H2668" s="18">
        <f>G2668*L2668</f>
        <v>2661.56</v>
      </c>
      <c r="I2668" s="19">
        <v>0.03</v>
      </c>
      <c r="J2668" s="16" t="s">
        <v>595</v>
      </c>
      <c r="K2668" s="18">
        <v>1115.1405</v>
      </c>
      <c r="L2668" s="18">
        <v>120.98</v>
      </c>
      <c r="M2668" s="18">
        <v>9.07</v>
      </c>
      <c r="N2668" s="16" t="s">
        <v>632</v>
      </c>
      <c r="O2668" s="16" t="s">
        <v>599</v>
      </c>
      <c r="P2668" s="16" t="s">
        <v>71</v>
      </c>
      <c r="Q2668" s="16" t="s">
        <v>679</v>
      </c>
      <c r="R2668" s="16" t="s">
        <v>691</v>
      </c>
      <c r="S2668" s="16" t="s">
        <v>591</v>
      </c>
      <c r="T2668" s="20">
        <f>E2668+7</f>
        <v>42170</v>
      </c>
    </row>
    <row r="2669" spans="1:20" x14ac:dyDescent="0.2">
      <c r="A2669" s="16" t="s">
        <v>676</v>
      </c>
      <c r="B2669" s="2">
        <v>4878</v>
      </c>
      <c r="C2669" s="21" t="s">
        <v>598</v>
      </c>
      <c r="D2669" s="16">
        <v>34694</v>
      </c>
      <c r="E2669" s="22">
        <v>42061</v>
      </c>
      <c r="F2669" s="16" t="s">
        <v>584</v>
      </c>
      <c r="G2669" s="21">
        <v>11</v>
      </c>
      <c r="H2669" s="18">
        <f>G2669*L2669</f>
        <v>49.28</v>
      </c>
      <c r="I2669" s="23">
        <v>0.04</v>
      </c>
      <c r="J2669" s="16" t="s">
        <v>595</v>
      </c>
      <c r="K2669" s="24">
        <v>-37.32</v>
      </c>
      <c r="L2669" s="18">
        <v>4.4800000000000004</v>
      </c>
      <c r="M2669" s="24">
        <v>7.24</v>
      </c>
      <c r="N2669" s="16" t="s">
        <v>80</v>
      </c>
      <c r="O2669" s="21" t="s">
        <v>600</v>
      </c>
      <c r="P2669" s="16" t="s">
        <v>70</v>
      </c>
      <c r="Q2669" s="21" t="s">
        <v>680</v>
      </c>
      <c r="R2669" s="16" t="s">
        <v>687</v>
      </c>
      <c r="S2669" s="21" t="s">
        <v>591</v>
      </c>
      <c r="T2669" s="20">
        <f>E2669+7</f>
        <v>42068</v>
      </c>
    </row>
    <row r="2670" spans="1:20" x14ac:dyDescent="0.2">
      <c r="A2670" s="16" t="s">
        <v>676</v>
      </c>
      <c r="B2670" s="2">
        <v>3714</v>
      </c>
      <c r="C2670" s="16" t="s">
        <v>598</v>
      </c>
      <c r="D2670" s="16">
        <v>26529</v>
      </c>
      <c r="E2670" s="17">
        <v>41971</v>
      </c>
      <c r="F2670" s="16" t="s">
        <v>584</v>
      </c>
      <c r="G2670" s="16">
        <v>17</v>
      </c>
      <c r="H2670" s="18">
        <f>G2670*L2670</f>
        <v>192.78</v>
      </c>
      <c r="I2670" s="19">
        <v>0.05</v>
      </c>
      <c r="J2670" s="16" t="s">
        <v>595</v>
      </c>
      <c r="K2670" s="18">
        <v>-81.61</v>
      </c>
      <c r="L2670" s="18">
        <v>11.34</v>
      </c>
      <c r="M2670" s="18">
        <v>11.25</v>
      </c>
      <c r="N2670" s="16" t="s">
        <v>174</v>
      </c>
      <c r="O2670" s="16" t="s">
        <v>606</v>
      </c>
      <c r="P2670" s="16" t="s">
        <v>70</v>
      </c>
      <c r="Q2670" s="16" t="s">
        <v>679</v>
      </c>
      <c r="R2670" s="16" t="s">
        <v>686</v>
      </c>
      <c r="S2670" s="16" t="s">
        <v>591</v>
      </c>
      <c r="T2670" s="20">
        <f>E2670+7</f>
        <v>41978</v>
      </c>
    </row>
    <row r="2671" spans="1:20" x14ac:dyDescent="0.2">
      <c r="A2671" s="16" t="s">
        <v>676</v>
      </c>
      <c r="B2671" s="4">
        <v>912</v>
      </c>
      <c r="C2671" s="21" t="s">
        <v>598</v>
      </c>
      <c r="D2671" s="16">
        <v>6560</v>
      </c>
      <c r="E2671" s="22">
        <v>41947</v>
      </c>
      <c r="F2671" s="16" t="s">
        <v>584</v>
      </c>
      <c r="G2671" s="21">
        <v>20</v>
      </c>
      <c r="H2671" s="18">
        <f>G2671*L2671</f>
        <v>173.4</v>
      </c>
      <c r="I2671" s="23">
        <v>0.09</v>
      </c>
      <c r="J2671" s="16" t="s">
        <v>595</v>
      </c>
      <c r="K2671" s="24">
        <v>-18.73</v>
      </c>
      <c r="L2671" s="18">
        <v>8.67</v>
      </c>
      <c r="M2671" s="24">
        <v>3.5</v>
      </c>
      <c r="N2671" s="16" t="s">
        <v>111</v>
      </c>
      <c r="O2671" s="21" t="s">
        <v>606</v>
      </c>
      <c r="P2671" s="16" t="s">
        <v>71</v>
      </c>
      <c r="Q2671" s="21" t="s">
        <v>679</v>
      </c>
      <c r="R2671" s="16" t="s">
        <v>685</v>
      </c>
      <c r="S2671" s="21" t="s">
        <v>591</v>
      </c>
      <c r="T2671" s="20">
        <f>E2671+7</f>
        <v>41954</v>
      </c>
    </row>
    <row r="2672" spans="1:20" x14ac:dyDescent="0.2">
      <c r="A2672" s="16" t="s">
        <v>676</v>
      </c>
      <c r="B2672" s="4">
        <v>3877</v>
      </c>
      <c r="C2672" s="16" t="s">
        <v>598</v>
      </c>
      <c r="D2672" s="16">
        <v>27684</v>
      </c>
      <c r="E2672" s="17">
        <v>42191</v>
      </c>
      <c r="F2672" s="16" t="s">
        <v>584</v>
      </c>
      <c r="G2672" s="16">
        <v>1</v>
      </c>
      <c r="H2672" s="18">
        <f>G2672*L2672</f>
        <v>10.48</v>
      </c>
      <c r="I2672" s="19">
        <v>0.06</v>
      </c>
      <c r="J2672" s="16" t="s">
        <v>595</v>
      </c>
      <c r="K2672" s="18">
        <v>-6.62</v>
      </c>
      <c r="L2672" s="18">
        <v>10.48</v>
      </c>
      <c r="M2672" s="18">
        <v>2.89</v>
      </c>
      <c r="N2672" s="16" t="s">
        <v>262</v>
      </c>
      <c r="O2672" s="16" t="s">
        <v>606</v>
      </c>
      <c r="P2672" s="16" t="s">
        <v>71</v>
      </c>
      <c r="Q2672" s="16" t="s">
        <v>679</v>
      </c>
      <c r="R2672" s="16" t="s">
        <v>683</v>
      </c>
      <c r="S2672" s="16" t="s">
        <v>592</v>
      </c>
      <c r="T2672" s="20">
        <f>E2672+7</f>
        <v>42198</v>
      </c>
    </row>
    <row r="2673" spans="1:20" x14ac:dyDescent="0.2">
      <c r="A2673" s="16" t="s">
        <v>676</v>
      </c>
      <c r="B2673" s="2">
        <v>3636</v>
      </c>
      <c r="C2673" s="21" t="s">
        <v>598</v>
      </c>
      <c r="D2673" s="16">
        <v>25985</v>
      </c>
      <c r="E2673" s="22">
        <v>42554</v>
      </c>
      <c r="F2673" s="16" t="s">
        <v>584</v>
      </c>
      <c r="G2673" s="21">
        <v>22</v>
      </c>
      <c r="H2673" s="18">
        <f>G2673*L2673</f>
        <v>83.16</v>
      </c>
      <c r="I2673" s="23">
        <v>0.1</v>
      </c>
      <c r="J2673" s="16" t="s">
        <v>595</v>
      </c>
      <c r="K2673" s="24">
        <v>25.18</v>
      </c>
      <c r="L2673" s="18">
        <v>3.78</v>
      </c>
      <c r="M2673" s="24">
        <v>0.71</v>
      </c>
      <c r="N2673" s="16" t="s">
        <v>105</v>
      </c>
      <c r="O2673" s="21" t="s">
        <v>606</v>
      </c>
      <c r="P2673" s="16" t="s">
        <v>69</v>
      </c>
      <c r="Q2673" s="21" t="s">
        <v>679</v>
      </c>
      <c r="R2673" s="16" t="s">
        <v>690</v>
      </c>
      <c r="S2673" s="21" t="s">
        <v>588</v>
      </c>
      <c r="T2673" s="20">
        <f>E2673+7</f>
        <v>42561</v>
      </c>
    </row>
    <row r="2674" spans="1:20" x14ac:dyDescent="0.2">
      <c r="A2674" s="16" t="s">
        <v>676</v>
      </c>
      <c r="B2674" s="2">
        <v>7077</v>
      </c>
      <c r="C2674" s="16" t="s">
        <v>598</v>
      </c>
      <c r="D2674" s="16">
        <v>50500</v>
      </c>
      <c r="E2674" s="17">
        <v>42192</v>
      </c>
      <c r="F2674" s="16" t="s">
        <v>584</v>
      </c>
      <c r="G2674" s="16">
        <v>45</v>
      </c>
      <c r="H2674" s="18">
        <f>G2674*L2674</f>
        <v>111.15</v>
      </c>
      <c r="I2674" s="19">
        <v>7.0000000000000007E-2</v>
      </c>
      <c r="J2674" s="16" t="s">
        <v>594</v>
      </c>
      <c r="K2674" s="18">
        <v>16.309999999999999</v>
      </c>
      <c r="L2674" s="18">
        <v>2.4700000000000002</v>
      </c>
      <c r="M2674" s="18">
        <v>1.02</v>
      </c>
      <c r="N2674" s="16" t="s">
        <v>393</v>
      </c>
      <c r="O2674" s="16" t="s">
        <v>606</v>
      </c>
      <c r="P2674" s="16" t="s">
        <v>70</v>
      </c>
      <c r="Q2674" s="16" t="s">
        <v>679</v>
      </c>
      <c r="R2674" s="16" t="s">
        <v>690</v>
      </c>
      <c r="S2674" s="16" t="s">
        <v>588</v>
      </c>
      <c r="T2674" s="20">
        <f>E2674+7</f>
        <v>42199</v>
      </c>
    </row>
    <row r="2675" spans="1:20" x14ac:dyDescent="0.2">
      <c r="A2675" s="16" t="s">
        <v>676</v>
      </c>
      <c r="B2675" s="2">
        <v>5573</v>
      </c>
      <c r="C2675" s="21" t="s">
        <v>598</v>
      </c>
      <c r="D2675" s="16">
        <v>39490</v>
      </c>
      <c r="E2675" s="22">
        <v>42533</v>
      </c>
      <c r="F2675" s="16" t="s">
        <v>584</v>
      </c>
      <c r="G2675" s="21">
        <v>38</v>
      </c>
      <c r="H2675" s="18">
        <f>G2675*L2675</f>
        <v>454.86</v>
      </c>
      <c r="I2675" s="23">
        <v>0.02</v>
      </c>
      <c r="J2675" s="16" t="s">
        <v>595</v>
      </c>
      <c r="K2675" s="24">
        <v>-61.61</v>
      </c>
      <c r="L2675" s="18">
        <v>11.97</v>
      </c>
      <c r="M2675" s="24">
        <v>5.81</v>
      </c>
      <c r="N2675" s="16" t="s">
        <v>643</v>
      </c>
      <c r="O2675" s="21" t="s">
        <v>599</v>
      </c>
      <c r="P2675" s="16" t="s">
        <v>69</v>
      </c>
      <c r="Q2675" s="21" t="s">
        <v>679</v>
      </c>
      <c r="R2675" s="16" t="s">
        <v>683</v>
      </c>
      <c r="S2675" s="21" t="s">
        <v>592</v>
      </c>
      <c r="T2675" s="20">
        <f>E2675+7</f>
        <v>42540</v>
      </c>
    </row>
    <row r="2676" spans="1:20" x14ac:dyDescent="0.2">
      <c r="A2676" s="16" t="s">
        <v>676</v>
      </c>
      <c r="B2676" s="4">
        <v>2748</v>
      </c>
      <c r="C2676" s="16" t="s">
        <v>598</v>
      </c>
      <c r="D2676" s="16">
        <v>19841</v>
      </c>
      <c r="E2676" s="17">
        <v>41938</v>
      </c>
      <c r="F2676" s="16" t="s">
        <v>584</v>
      </c>
      <c r="G2676" s="16">
        <v>17</v>
      </c>
      <c r="H2676" s="18">
        <f>G2676*L2676</f>
        <v>203.49</v>
      </c>
      <c r="I2676" s="19">
        <v>0.03</v>
      </c>
      <c r="J2676" s="16" t="s">
        <v>595</v>
      </c>
      <c r="K2676" s="18">
        <v>-31.74</v>
      </c>
      <c r="L2676" s="18">
        <v>11.97</v>
      </c>
      <c r="M2676" s="18">
        <v>5.81</v>
      </c>
      <c r="N2676" s="16" t="s">
        <v>556</v>
      </c>
      <c r="O2676" s="16" t="s">
        <v>600</v>
      </c>
      <c r="P2676" s="16" t="s">
        <v>71</v>
      </c>
      <c r="Q2676" s="16" t="s">
        <v>679</v>
      </c>
      <c r="R2676" s="16" t="s">
        <v>683</v>
      </c>
      <c r="S2676" s="16" t="s">
        <v>592</v>
      </c>
      <c r="T2676" s="20">
        <f>E2676+7</f>
        <v>41945</v>
      </c>
    </row>
    <row r="2677" spans="1:20" x14ac:dyDescent="0.2">
      <c r="A2677" s="16" t="s">
        <v>676</v>
      </c>
      <c r="B2677" s="2">
        <v>7842</v>
      </c>
      <c r="C2677" s="21" t="s">
        <v>598</v>
      </c>
      <c r="D2677" s="16">
        <v>56069</v>
      </c>
      <c r="E2677" s="22">
        <v>42596</v>
      </c>
      <c r="F2677" s="16" t="s">
        <v>584</v>
      </c>
      <c r="G2677" s="21">
        <v>10</v>
      </c>
      <c r="H2677" s="18">
        <f>G2677*L2677</f>
        <v>56.8</v>
      </c>
      <c r="I2677" s="23">
        <v>0.09</v>
      </c>
      <c r="J2677" s="16" t="s">
        <v>595</v>
      </c>
      <c r="K2677" s="24">
        <v>8.82</v>
      </c>
      <c r="L2677" s="18">
        <v>5.68</v>
      </c>
      <c r="M2677" s="24">
        <v>1.39</v>
      </c>
      <c r="N2677" s="16" t="s">
        <v>661</v>
      </c>
      <c r="O2677" s="21" t="s">
        <v>599</v>
      </c>
      <c r="P2677" s="16" t="s">
        <v>71</v>
      </c>
      <c r="Q2677" s="21" t="s">
        <v>679</v>
      </c>
      <c r="R2677" s="16" t="s">
        <v>682</v>
      </c>
      <c r="S2677" s="21" t="s">
        <v>591</v>
      </c>
      <c r="T2677" s="20">
        <f>E2677+7</f>
        <v>42603</v>
      </c>
    </row>
    <row r="2678" spans="1:20" x14ac:dyDescent="0.2">
      <c r="A2678" s="16" t="s">
        <v>676</v>
      </c>
      <c r="B2678" s="4">
        <v>4625</v>
      </c>
      <c r="C2678" s="16" t="s">
        <v>598</v>
      </c>
      <c r="D2678" s="16">
        <v>32929</v>
      </c>
      <c r="E2678" s="17">
        <v>42065</v>
      </c>
      <c r="F2678" s="16" t="s">
        <v>584</v>
      </c>
      <c r="G2678" s="16">
        <v>8</v>
      </c>
      <c r="H2678" s="18">
        <f>G2678*L2678</f>
        <v>45.44</v>
      </c>
      <c r="I2678" s="19">
        <v>0.05</v>
      </c>
      <c r="J2678" s="16" t="s">
        <v>595</v>
      </c>
      <c r="K2678" s="18">
        <v>4.8099999999999996</v>
      </c>
      <c r="L2678" s="18">
        <v>5.68</v>
      </c>
      <c r="M2678" s="18">
        <v>1.39</v>
      </c>
      <c r="N2678" s="16" t="s">
        <v>635</v>
      </c>
      <c r="O2678" s="16" t="s">
        <v>599</v>
      </c>
      <c r="P2678" s="16" t="s">
        <v>71</v>
      </c>
      <c r="Q2678" s="16" t="s">
        <v>679</v>
      </c>
      <c r="R2678" s="16" t="s">
        <v>682</v>
      </c>
      <c r="S2678" s="16" t="s">
        <v>591</v>
      </c>
      <c r="T2678" s="20">
        <f>E2678+7</f>
        <v>42072</v>
      </c>
    </row>
    <row r="2679" spans="1:20" x14ac:dyDescent="0.2">
      <c r="A2679" s="16" t="s">
        <v>676</v>
      </c>
      <c r="B2679" s="4">
        <v>2864</v>
      </c>
      <c r="C2679" s="21" t="s">
        <v>598</v>
      </c>
      <c r="D2679" s="16">
        <v>20676</v>
      </c>
      <c r="E2679" s="22">
        <v>42635</v>
      </c>
      <c r="F2679" s="16" t="s">
        <v>584</v>
      </c>
      <c r="G2679" s="21">
        <v>22</v>
      </c>
      <c r="H2679" s="18">
        <f>G2679*L2679</f>
        <v>41.36</v>
      </c>
      <c r="I2679" s="23">
        <v>0.04</v>
      </c>
      <c r="J2679" s="16" t="s">
        <v>595</v>
      </c>
      <c r="K2679" s="24">
        <v>-9.0504999999999995</v>
      </c>
      <c r="L2679" s="18">
        <v>1.88</v>
      </c>
      <c r="M2679" s="24">
        <v>1.49</v>
      </c>
      <c r="N2679" s="16" t="s">
        <v>520</v>
      </c>
      <c r="O2679" s="21" t="s">
        <v>606</v>
      </c>
      <c r="P2679" s="16" t="s">
        <v>71</v>
      </c>
      <c r="Q2679" s="21" t="s">
        <v>679</v>
      </c>
      <c r="R2679" s="16" t="s">
        <v>691</v>
      </c>
      <c r="S2679" s="21" t="s">
        <v>591</v>
      </c>
      <c r="T2679" s="20">
        <f>E2679+7</f>
        <v>42642</v>
      </c>
    </row>
    <row r="2680" spans="1:20" x14ac:dyDescent="0.2">
      <c r="A2680" s="16" t="s">
        <v>676</v>
      </c>
      <c r="B2680" s="4">
        <v>533</v>
      </c>
      <c r="C2680" s="16" t="s">
        <v>598</v>
      </c>
      <c r="D2680" s="16">
        <v>3622</v>
      </c>
      <c r="E2680" s="17">
        <v>42273</v>
      </c>
      <c r="F2680" s="16" t="s">
        <v>584</v>
      </c>
      <c r="G2680" s="16">
        <v>16</v>
      </c>
      <c r="H2680" s="18">
        <f>G2680*L2680</f>
        <v>67.84</v>
      </c>
      <c r="I2680" s="19">
        <v>0.01</v>
      </c>
      <c r="J2680" s="16" t="s">
        <v>595</v>
      </c>
      <c r="K2680" s="18">
        <v>-48.506999999999998</v>
      </c>
      <c r="L2680" s="18">
        <v>4.24</v>
      </c>
      <c r="M2680" s="18">
        <v>5.41</v>
      </c>
      <c r="N2680" s="16" t="s">
        <v>168</v>
      </c>
      <c r="O2680" s="16" t="s">
        <v>606</v>
      </c>
      <c r="P2680" s="16" t="s">
        <v>70</v>
      </c>
      <c r="Q2680" s="16" t="s">
        <v>679</v>
      </c>
      <c r="R2680" s="16" t="s">
        <v>691</v>
      </c>
      <c r="S2680" s="16" t="s">
        <v>591</v>
      </c>
      <c r="T2680" s="20">
        <f>E2680+7</f>
        <v>42280</v>
      </c>
    </row>
    <row r="2681" spans="1:20" x14ac:dyDescent="0.2">
      <c r="A2681" s="16" t="s">
        <v>676</v>
      </c>
      <c r="B2681" s="2">
        <v>7461</v>
      </c>
      <c r="C2681" s="21" t="s">
        <v>598</v>
      </c>
      <c r="D2681" s="16">
        <v>53223</v>
      </c>
      <c r="E2681" s="22">
        <v>42504</v>
      </c>
      <c r="F2681" s="16" t="s">
        <v>584</v>
      </c>
      <c r="G2681" s="21">
        <v>2</v>
      </c>
      <c r="H2681" s="18">
        <f>G2681*L2681</f>
        <v>8.48</v>
      </c>
      <c r="I2681" s="23">
        <v>0.08</v>
      </c>
      <c r="J2681" s="16" t="s">
        <v>595</v>
      </c>
      <c r="K2681" s="24">
        <v>-10.327</v>
      </c>
      <c r="L2681" s="18">
        <v>4.24</v>
      </c>
      <c r="M2681" s="24">
        <v>5.41</v>
      </c>
      <c r="N2681" s="16" t="s">
        <v>300</v>
      </c>
      <c r="O2681" s="21" t="s">
        <v>600</v>
      </c>
      <c r="P2681" s="16" t="s">
        <v>71</v>
      </c>
      <c r="Q2681" s="21" t="s">
        <v>679</v>
      </c>
      <c r="R2681" s="16" t="s">
        <v>691</v>
      </c>
      <c r="S2681" s="21" t="s">
        <v>591</v>
      </c>
      <c r="T2681" s="20">
        <f>E2681+7</f>
        <v>42511</v>
      </c>
    </row>
    <row r="2682" spans="1:20" x14ac:dyDescent="0.2">
      <c r="A2682" s="16" t="s">
        <v>676</v>
      </c>
      <c r="B2682" s="4">
        <v>6089</v>
      </c>
      <c r="C2682" s="16" t="s">
        <v>598</v>
      </c>
      <c r="D2682" s="16">
        <v>43138</v>
      </c>
      <c r="E2682" s="17">
        <v>42382</v>
      </c>
      <c r="F2682" s="16" t="s">
        <v>584</v>
      </c>
      <c r="G2682" s="16">
        <v>43</v>
      </c>
      <c r="H2682" s="18">
        <f>G2682*L2682</f>
        <v>1314.08</v>
      </c>
      <c r="I2682" s="19">
        <v>0.06</v>
      </c>
      <c r="J2682" s="16" t="s">
        <v>595</v>
      </c>
      <c r="K2682" s="18">
        <v>581.76549999999997</v>
      </c>
      <c r="L2682" s="18">
        <v>30.56</v>
      </c>
      <c r="M2682" s="18">
        <v>2.99</v>
      </c>
      <c r="N2682" s="16" t="s">
        <v>633</v>
      </c>
      <c r="O2682" s="16" t="s">
        <v>599</v>
      </c>
      <c r="P2682" s="16" t="s">
        <v>68</v>
      </c>
      <c r="Q2682" s="16" t="s">
        <v>679</v>
      </c>
      <c r="R2682" s="16" t="s">
        <v>691</v>
      </c>
      <c r="S2682" s="16" t="s">
        <v>591</v>
      </c>
      <c r="T2682" s="20">
        <f>E2682+7</f>
        <v>42389</v>
      </c>
    </row>
    <row r="2683" spans="1:20" x14ac:dyDescent="0.2">
      <c r="A2683" s="16" t="s">
        <v>676</v>
      </c>
      <c r="B2683" s="2">
        <v>3821</v>
      </c>
      <c r="C2683" s="21" t="s">
        <v>598</v>
      </c>
      <c r="D2683" s="16">
        <v>27264</v>
      </c>
      <c r="E2683" s="22">
        <v>42098</v>
      </c>
      <c r="F2683" s="16" t="s">
        <v>584</v>
      </c>
      <c r="G2683" s="21">
        <v>3</v>
      </c>
      <c r="H2683" s="18">
        <f>G2683*L2683</f>
        <v>59.97</v>
      </c>
      <c r="I2683" s="23">
        <v>0.02</v>
      </c>
      <c r="J2683" s="16" t="s">
        <v>595</v>
      </c>
      <c r="K2683" s="24">
        <v>44.54</v>
      </c>
      <c r="L2683" s="18">
        <v>19.989999999999998</v>
      </c>
      <c r="M2683" s="24">
        <v>11.17</v>
      </c>
      <c r="N2683" s="16" t="s">
        <v>636</v>
      </c>
      <c r="O2683" s="21" t="s">
        <v>599</v>
      </c>
      <c r="P2683" s="16" t="s">
        <v>69</v>
      </c>
      <c r="Q2683" s="21" t="s">
        <v>680</v>
      </c>
      <c r="R2683" s="16" t="s">
        <v>687</v>
      </c>
      <c r="S2683" s="21" t="s">
        <v>589</v>
      </c>
      <c r="T2683" s="20">
        <f>E2683+7</f>
        <v>42105</v>
      </c>
    </row>
    <row r="2684" spans="1:20" x14ac:dyDescent="0.2">
      <c r="A2684" s="16" t="s">
        <v>676</v>
      </c>
      <c r="B2684" s="2">
        <v>7388</v>
      </c>
      <c r="C2684" s="16" t="s">
        <v>598</v>
      </c>
      <c r="D2684" s="16">
        <v>52645</v>
      </c>
      <c r="E2684" s="17">
        <v>42375</v>
      </c>
      <c r="F2684" s="16" t="s">
        <v>584</v>
      </c>
      <c r="G2684" s="16">
        <v>10</v>
      </c>
      <c r="H2684" s="18">
        <f>G2684*L2684</f>
        <v>709.7</v>
      </c>
      <c r="I2684" s="19">
        <v>7.0000000000000007E-2</v>
      </c>
      <c r="J2684" s="16" t="s">
        <v>595</v>
      </c>
      <c r="K2684" s="18">
        <v>97.36</v>
      </c>
      <c r="L2684" s="18">
        <v>70.97</v>
      </c>
      <c r="M2684" s="18">
        <v>3.5</v>
      </c>
      <c r="N2684" s="16" t="s">
        <v>662</v>
      </c>
      <c r="O2684" s="16" t="s">
        <v>607</v>
      </c>
      <c r="P2684" s="16" t="s">
        <v>71</v>
      </c>
      <c r="Q2684" s="16" t="s">
        <v>679</v>
      </c>
      <c r="R2684" s="16" t="s">
        <v>685</v>
      </c>
      <c r="S2684" s="16" t="s">
        <v>591</v>
      </c>
      <c r="T2684" s="20">
        <f>E2684+7</f>
        <v>42382</v>
      </c>
    </row>
    <row r="2685" spans="1:20" x14ac:dyDescent="0.2">
      <c r="A2685" s="16" t="s">
        <v>676</v>
      </c>
      <c r="B2685" s="2">
        <v>5133</v>
      </c>
      <c r="C2685" s="21" t="s">
        <v>598</v>
      </c>
      <c r="D2685" s="16">
        <v>36608</v>
      </c>
      <c r="E2685" s="22">
        <v>42214</v>
      </c>
      <c r="F2685" s="16" t="s">
        <v>584</v>
      </c>
      <c r="G2685" s="21">
        <v>49</v>
      </c>
      <c r="H2685" s="18">
        <f>G2685*L2685</f>
        <v>4433.5200000000004</v>
      </c>
      <c r="I2685" s="23">
        <v>0.05</v>
      </c>
      <c r="J2685" s="16" t="s">
        <v>595</v>
      </c>
      <c r="K2685" s="24">
        <v>1340.07</v>
      </c>
      <c r="L2685" s="18">
        <v>90.48</v>
      </c>
      <c r="M2685" s="24">
        <v>19.989999999999998</v>
      </c>
      <c r="N2685" s="16" t="s">
        <v>634</v>
      </c>
      <c r="O2685" s="21" t="s">
        <v>599</v>
      </c>
      <c r="P2685" s="16" t="s">
        <v>69</v>
      </c>
      <c r="Q2685" s="21" t="s">
        <v>679</v>
      </c>
      <c r="R2685" s="16" t="s">
        <v>682</v>
      </c>
      <c r="S2685" s="21" t="s">
        <v>591</v>
      </c>
      <c r="T2685" s="20">
        <f>E2685+7</f>
        <v>42221</v>
      </c>
    </row>
    <row r="2686" spans="1:20" x14ac:dyDescent="0.2">
      <c r="A2686" s="16" t="s">
        <v>676</v>
      </c>
      <c r="B2686" s="2">
        <v>755</v>
      </c>
      <c r="C2686" s="16" t="s">
        <v>598</v>
      </c>
      <c r="D2686" s="16">
        <v>5409</v>
      </c>
      <c r="E2686" s="17">
        <v>42316</v>
      </c>
      <c r="F2686" s="16" t="s">
        <v>584</v>
      </c>
      <c r="G2686" s="16">
        <v>11</v>
      </c>
      <c r="H2686" s="18">
        <f>G2686*L2686</f>
        <v>43.78</v>
      </c>
      <c r="I2686" s="19">
        <v>0.01</v>
      </c>
      <c r="J2686" s="16" t="s">
        <v>595</v>
      </c>
      <c r="K2686" s="18">
        <v>-7.04</v>
      </c>
      <c r="L2686" s="18">
        <v>3.98</v>
      </c>
      <c r="M2686" s="18">
        <v>2.97</v>
      </c>
      <c r="N2686" s="16" t="s">
        <v>623</v>
      </c>
      <c r="O2686" s="16" t="s">
        <v>607</v>
      </c>
      <c r="P2686" s="16" t="s">
        <v>71</v>
      </c>
      <c r="Q2686" s="16" t="s">
        <v>679</v>
      </c>
      <c r="R2686" s="16" t="s">
        <v>686</v>
      </c>
      <c r="S2686" s="16" t="s">
        <v>588</v>
      </c>
      <c r="T2686" s="20">
        <f>E2686+7</f>
        <v>42323</v>
      </c>
    </row>
    <row r="2687" spans="1:20" x14ac:dyDescent="0.2">
      <c r="A2687" s="16" t="s">
        <v>676</v>
      </c>
      <c r="B2687" s="2">
        <v>7243</v>
      </c>
      <c r="C2687" s="21" t="s">
        <v>598</v>
      </c>
      <c r="D2687" s="16">
        <v>51648</v>
      </c>
      <c r="E2687" s="22">
        <v>42309</v>
      </c>
      <c r="F2687" s="16" t="s">
        <v>584</v>
      </c>
      <c r="G2687" s="21">
        <v>50</v>
      </c>
      <c r="H2687" s="18">
        <f>G2687*L2687</f>
        <v>199</v>
      </c>
      <c r="I2687" s="23">
        <v>0.08</v>
      </c>
      <c r="J2687" s="16" t="s">
        <v>595</v>
      </c>
      <c r="K2687" s="24">
        <v>-38.229999999999997</v>
      </c>
      <c r="L2687" s="18">
        <v>3.98</v>
      </c>
      <c r="M2687" s="24">
        <v>2.97</v>
      </c>
      <c r="N2687" s="16" t="s">
        <v>639</v>
      </c>
      <c r="O2687" s="21" t="s">
        <v>599</v>
      </c>
      <c r="P2687" s="16" t="s">
        <v>71</v>
      </c>
      <c r="Q2687" s="21" t="s">
        <v>679</v>
      </c>
      <c r="R2687" s="16" t="s">
        <v>686</v>
      </c>
      <c r="S2687" s="21" t="s">
        <v>588</v>
      </c>
      <c r="T2687" s="20">
        <f>E2687+7</f>
        <v>42316</v>
      </c>
    </row>
    <row r="2688" spans="1:20" x14ac:dyDescent="0.2">
      <c r="A2688" s="16" t="s">
        <v>676</v>
      </c>
      <c r="B2688" s="2">
        <v>5234</v>
      </c>
      <c r="C2688" s="16" t="s">
        <v>598</v>
      </c>
      <c r="D2688" s="16">
        <v>37252</v>
      </c>
      <c r="E2688" s="17">
        <v>42266</v>
      </c>
      <c r="F2688" s="16" t="s">
        <v>584</v>
      </c>
      <c r="G2688" s="16">
        <v>50</v>
      </c>
      <c r="H2688" s="18">
        <f>G2688*L2688</f>
        <v>2499.5</v>
      </c>
      <c r="I2688" s="19">
        <v>0.1</v>
      </c>
      <c r="J2688" s="16" t="s">
        <v>595</v>
      </c>
      <c r="K2688" s="18">
        <v>-37.19</v>
      </c>
      <c r="L2688" s="18">
        <v>49.99</v>
      </c>
      <c r="M2688" s="18">
        <v>19.989999999999998</v>
      </c>
      <c r="N2688" s="16" t="s">
        <v>169</v>
      </c>
      <c r="O2688" s="16" t="s">
        <v>600</v>
      </c>
      <c r="P2688" s="16" t="s">
        <v>71</v>
      </c>
      <c r="Q2688" s="16" t="s">
        <v>681</v>
      </c>
      <c r="R2688" s="16" t="s">
        <v>689</v>
      </c>
      <c r="S2688" s="16" t="s">
        <v>591</v>
      </c>
      <c r="T2688" s="20">
        <f>E2688+7</f>
        <v>42273</v>
      </c>
    </row>
    <row r="2689" spans="1:20" x14ac:dyDescent="0.2">
      <c r="A2689" s="16" t="s">
        <v>676</v>
      </c>
      <c r="B2689" s="2">
        <v>2717</v>
      </c>
      <c r="C2689" s="21" t="s">
        <v>598</v>
      </c>
      <c r="D2689" s="16">
        <v>19617</v>
      </c>
      <c r="E2689" s="22">
        <v>42328</v>
      </c>
      <c r="F2689" s="16" t="s">
        <v>584</v>
      </c>
      <c r="G2689" s="21">
        <v>3</v>
      </c>
      <c r="H2689" s="18">
        <f>G2689*L2689</f>
        <v>197.96999999999997</v>
      </c>
      <c r="I2689" s="23">
        <v>7.0000000000000007E-2</v>
      </c>
      <c r="J2689" s="16" t="s">
        <v>595</v>
      </c>
      <c r="K2689" s="24">
        <v>-296.37299999999999</v>
      </c>
      <c r="L2689" s="18">
        <v>65.989999999999995</v>
      </c>
      <c r="M2689" s="24">
        <v>8.99</v>
      </c>
      <c r="N2689" s="16" t="s">
        <v>139</v>
      </c>
      <c r="O2689" s="21" t="s">
        <v>606</v>
      </c>
      <c r="P2689" s="16" t="s">
        <v>71</v>
      </c>
      <c r="Q2689" s="21" t="s">
        <v>681</v>
      </c>
      <c r="R2689" s="16" t="s">
        <v>688</v>
      </c>
      <c r="S2689" s="21" t="s">
        <v>591</v>
      </c>
      <c r="T2689" s="20">
        <f>E2689+7</f>
        <v>42335</v>
      </c>
    </row>
    <row r="2690" spans="1:20" x14ac:dyDescent="0.2">
      <c r="A2690" s="16" t="s">
        <v>676</v>
      </c>
      <c r="B2690" s="4">
        <v>6392</v>
      </c>
      <c r="C2690" s="16" t="s">
        <v>598</v>
      </c>
      <c r="D2690" s="16">
        <v>45408</v>
      </c>
      <c r="E2690" s="17">
        <v>41938</v>
      </c>
      <c r="F2690" s="16" t="s">
        <v>584</v>
      </c>
      <c r="G2690" s="16">
        <v>25</v>
      </c>
      <c r="H2690" s="18">
        <f>G2690*L2690</f>
        <v>747.25</v>
      </c>
      <c r="I2690" s="19">
        <v>0.05</v>
      </c>
      <c r="J2690" s="16" t="s">
        <v>595</v>
      </c>
      <c r="K2690" s="18">
        <v>174.06</v>
      </c>
      <c r="L2690" s="18">
        <v>29.89</v>
      </c>
      <c r="M2690" s="18">
        <v>1.99</v>
      </c>
      <c r="N2690" s="16" t="s">
        <v>460</v>
      </c>
      <c r="O2690" s="16" t="s">
        <v>600</v>
      </c>
      <c r="P2690" s="16" t="s">
        <v>68</v>
      </c>
      <c r="Q2690" s="16" t="s">
        <v>681</v>
      </c>
      <c r="R2690" s="16" t="s">
        <v>689</v>
      </c>
      <c r="S2690" s="16" t="s">
        <v>592</v>
      </c>
      <c r="T2690" s="20">
        <f>E2690+7</f>
        <v>41945</v>
      </c>
    </row>
    <row r="2691" spans="1:20" x14ac:dyDescent="0.2">
      <c r="A2691" s="16" t="s">
        <v>676</v>
      </c>
      <c r="B2691" s="4">
        <v>7166</v>
      </c>
      <c r="C2691" s="21" t="s">
        <v>598</v>
      </c>
      <c r="D2691" s="16">
        <v>51140</v>
      </c>
      <c r="E2691" s="22">
        <v>42566</v>
      </c>
      <c r="F2691" s="16" t="s">
        <v>584</v>
      </c>
      <c r="G2691" s="21">
        <v>14</v>
      </c>
      <c r="H2691" s="18">
        <f>G2691*L2691</f>
        <v>632.66</v>
      </c>
      <c r="I2691" s="23">
        <v>0.01</v>
      </c>
      <c r="J2691" s="16" t="s">
        <v>595</v>
      </c>
      <c r="K2691" s="24">
        <v>24.56</v>
      </c>
      <c r="L2691" s="18">
        <v>45.19</v>
      </c>
      <c r="M2691" s="24">
        <v>1.99</v>
      </c>
      <c r="N2691" s="16" t="s">
        <v>131</v>
      </c>
      <c r="O2691" s="21" t="s">
        <v>600</v>
      </c>
      <c r="P2691" s="16" t="s">
        <v>71</v>
      </c>
      <c r="Q2691" s="21" t="s">
        <v>681</v>
      </c>
      <c r="R2691" s="16" t="s">
        <v>689</v>
      </c>
      <c r="S2691" s="21" t="s">
        <v>592</v>
      </c>
      <c r="T2691" s="20">
        <f>E2691+7</f>
        <v>42573</v>
      </c>
    </row>
    <row r="2692" spans="1:20" x14ac:dyDescent="0.2">
      <c r="A2692" s="16" t="s">
        <v>676</v>
      </c>
      <c r="B2692" s="2">
        <v>2673</v>
      </c>
      <c r="C2692" s="16" t="s">
        <v>598</v>
      </c>
      <c r="D2692" s="16">
        <v>19361</v>
      </c>
      <c r="E2692" s="17">
        <v>42575</v>
      </c>
      <c r="F2692" s="16" t="s">
        <v>584</v>
      </c>
      <c r="G2692" s="16">
        <v>21</v>
      </c>
      <c r="H2692" s="18">
        <f>G2692*L2692</f>
        <v>791.7</v>
      </c>
      <c r="I2692" s="19">
        <v>0.06</v>
      </c>
      <c r="J2692" s="16" t="s">
        <v>595</v>
      </c>
      <c r="K2692" s="18">
        <v>317.53449999999998</v>
      </c>
      <c r="L2692" s="18">
        <v>37.700000000000003</v>
      </c>
      <c r="M2692" s="18">
        <v>2.99</v>
      </c>
      <c r="N2692" s="16" t="s">
        <v>639</v>
      </c>
      <c r="O2692" s="16" t="s">
        <v>599</v>
      </c>
      <c r="P2692" s="16" t="s">
        <v>70</v>
      </c>
      <c r="Q2692" s="16" t="s">
        <v>679</v>
      </c>
      <c r="R2692" s="16" t="s">
        <v>691</v>
      </c>
      <c r="S2692" s="16" t="s">
        <v>591</v>
      </c>
      <c r="T2692" s="20">
        <f>E2692+7</f>
        <v>42582</v>
      </c>
    </row>
    <row r="2693" spans="1:20" x14ac:dyDescent="0.2">
      <c r="A2693" s="16" t="s">
        <v>676</v>
      </c>
      <c r="B2693" s="2">
        <v>5731</v>
      </c>
      <c r="C2693" s="21" t="s">
        <v>598</v>
      </c>
      <c r="D2693" s="16">
        <v>40673</v>
      </c>
      <c r="E2693" s="22">
        <v>42356</v>
      </c>
      <c r="F2693" s="16" t="s">
        <v>584</v>
      </c>
      <c r="G2693" s="21">
        <v>14</v>
      </c>
      <c r="H2693" s="18">
        <f>G2693*L2693</f>
        <v>153.16</v>
      </c>
      <c r="I2693" s="23">
        <v>0.02</v>
      </c>
      <c r="J2693" s="16" t="s">
        <v>595</v>
      </c>
      <c r="K2693" s="24">
        <v>62.54</v>
      </c>
      <c r="L2693" s="18">
        <v>10.94</v>
      </c>
      <c r="M2693" s="24">
        <v>1.39</v>
      </c>
      <c r="N2693" s="16" t="s">
        <v>641</v>
      </c>
      <c r="O2693" s="21" t="s">
        <v>599</v>
      </c>
      <c r="P2693" s="16" t="s">
        <v>68</v>
      </c>
      <c r="Q2693" s="21" t="s">
        <v>679</v>
      </c>
      <c r="R2693" s="16" t="s">
        <v>682</v>
      </c>
      <c r="S2693" s="21" t="s">
        <v>591</v>
      </c>
      <c r="T2693" s="20">
        <f>E2693+7</f>
        <v>42363</v>
      </c>
    </row>
    <row r="2694" spans="1:20" x14ac:dyDescent="0.2">
      <c r="A2694" s="16" t="s">
        <v>676</v>
      </c>
      <c r="B2694" s="2">
        <v>3905</v>
      </c>
      <c r="C2694" s="16" t="s">
        <v>598</v>
      </c>
      <c r="D2694" s="16">
        <v>27844</v>
      </c>
      <c r="E2694" s="17">
        <v>42123</v>
      </c>
      <c r="F2694" s="16" t="s">
        <v>584</v>
      </c>
      <c r="G2694" s="16">
        <v>1</v>
      </c>
      <c r="H2694" s="18">
        <f>G2694*L2694</f>
        <v>5.8</v>
      </c>
      <c r="I2694" s="19">
        <v>0.09</v>
      </c>
      <c r="J2694" s="16" t="s">
        <v>595</v>
      </c>
      <c r="K2694" s="18">
        <v>-9.6944999999999997</v>
      </c>
      <c r="L2694" s="18">
        <v>5.8</v>
      </c>
      <c r="M2694" s="18">
        <v>5.59</v>
      </c>
      <c r="N2694" s="16" t="s">
        <v>33</v>
      </c>
      <c r="O2694" s="16" t="s">
        <v>606</v>
      </c>
      <c r="P2694" s="16" t="s">
        <v>68</v>
      </c>
      <c r="Q2694" s="16" t="s">
        <v>679</v>
      </c>
      <c r="R2694" s="16" t="s">
        <v>691</v>
      </c>
      <c r="S2694" s="16" t="s">
        <v>591</v>
      </c>
      <c r="T2694" s="20">
        <f>E2694+7</f>
        <v>42130</v>
      </c>
    </row>
    <row r="2695" spans="1:20" x14ac:dyDescent="0.2">
      <c r="A2695" s="16" t="s">
        <v>676</v>
      </c>
      <c r="B2695" s="2">
        <v>6214</v>
      </c>
      <c r="C2695" s="21" t="s">
        <v>598</v>
      </c>
      <c r="D2695" s="16">
        <v>44003</v>
      </c>
      <c r="E2695" s="22">
        <v>42264</v>
      </c>
      <c r="F2695" s="16" t="s">
        <v>584</v>
      </c>
      <c r="G2695" s="21">
        <v>38</v>
      </c>
      <c r="H2695" s="18">
        <f>G2695*L2695</f>
        <v>202.92</v>
      </c>
      <c r="I2695" s="23">
        <v>0.09</v>
      </c>
      <c r="J2695" s="16" t="s">
        <v>595</v>
      </c>
      <c r="K2695" s="24">
        <v>0.85850000000000004</v>
      </c>
      <c r="L2695" s="18">
        <v>5.34</v>
      </c>
      <c r="M2695" s="24">
        <v>2.99</v>
      </c>
      <c r="N2695" s="16" t="s">
        <v>662</v>
      </c>
      <c r="O2695" s="21" t="s">
        <v>607</v>
      </c>
      <c r="P2695" s="16" t="s">
        <v>68</v>
      </c>
      <c r="Q2695" s="21" t="s">
        <v>679</v>
      </c>
      <c r="R2695" s="16" t="s">
        <v>691</v>
      </c>
      <c r="S2695" s="21" t="s">
        <v>591</v>
      </c>
      <c r="T2695" s="20">
        <f>E2695+7</f>
        <v>42271</v>
      </c>
    </row>
    <row r="2696" spans="1:20" x14ac:dyDescent="0.2">
      <c r="A2696" s="16" t="s">
        <v>676</v>
      </c>
      <c r="B2696" s="4">
        <v>6365</v>
      </c>
      <c r="C2696" s="16" t="s">
        <v>598</v>
      </c>
      <c r="D2696" s="16">
        <v>45156</v>
      </c>
      <c r="E2696" s="17">
        <v>41986</v>
      </c>
      <c r="F2696" s="16" t="s">
        <v>584</v>
      </c>
      <c r="G2696" s="16">
        <v>35</v>
      </c>
      <c r="H2696" s="18">
        <f>G2696*L2696</f>
        <v>236.25</v>
      </c>
      <c r="I2696" s="19">
        <v>7.0000000000000007E-2</v>
      </c>
      <c r="J2696" s="16" t="s">
        <v>595</v>
      </c>
      <c r="K2696" s="18">
        <v>31.654000000000003</v>
      </c>
      <c r="L2696" s="18">
        <v>6.75</v>
      </c>
      <c r="M2696" s="18">
        <v>2.99</v>
      </c>
      <c r="N2696" s="16" t="s">
        <v>631</v>
      </c>
      <c r="O2696" s="16" t="s">
        <v>607</v>
      </c>
      <c r="P2696" s="16" t="s">
        <v>68</v>
      </c>
      <c r="Q2696" s="16" t="s">
        <v>679</v>
      </c>
      <c r="R2696" s="16" t="s">
        <v>691</v>
      </c>
      <c r="S2696" s="16" t="s">
        <v>591</v>
      </c>
      <c r="T2696" s="20">
        <f>E2696+7</f>
        <v>41993</v>
      </c>
    </row>
    <row r="2697" spans="1:20" x14ac:dyDescent="0.2">
      <c r="A2697" s="16" t="s">
        <v>676</v>
      </c>
      <c r="B2697" s="4">
        <v>1690</v>
      </c>
      <c r="C2697" s="21" t="s">
        <v>598</v>
      </c>
      <c r="D2697" s="16">
        <v>12199</v>
      </c>
      <c r="E2697" s="22">
        <v>42291</v>
      </c>
      <c r="F2697" s="16" t="s">
        <v>584</v>
      </c>
      <c r="G2697" s="21">
        <v>2</v>
      </c>
      <c r="H2697" s="18">
        <f>G2697*L2697</f>
        <v>13.08</v>
      </c>
      <c r="I2697" s="23">
        <v>0.01</v>
      </c>
      <c r="J2697" s="16" t="s">
        <v>595</v>
      </c>
      <c r="K2697" s="24">
        <v>-10.7295</v>
      </c>
      <c r="L2697" s="18">
        <v>6.54</v>
      </c>
      <c r="M2697" s="24">
        <v>5.27</v>
      </c>
      <c r="N2697" s="16" t="s">
        <v>636</v>
      </c>
      <c r="O2697" s="21" t="s">
        <v>599</v>
      </c>
      <c r="P2697" s="16" t="s">
        <v>71</v>
      </c>
      <c r="Q2697" s="21" t="s">
        <v>679</v>
      </c>
      <c r="R2697" s="16" t="s">
        <v>691</v>
      </c>
      <c r="S2697" s="21" t="s">
        <v>591</v>
      </c>
      <c r="T2697" s="20">
        <f>E2697+7</f>
        <v>42298</v>
      </c>
    </row>
    <row r="2698" spans="1:20" x14ac:dyDescent="0.2">
      <c r="A2698" s="16" t="s">
        <v>676</v>
      </c>
      <c r="B2698" s="2">
        <v>6445</v>
      </c>
      <c r="C2698" s="16" t="s">
        <v>598</v>
      </c>
      <c r="D2698" s="16">
        <v>45860</v>
      </c>
      <c r="E2698" s="17">
        <v>42533</v>
      </c>
      <c r="F2698" s="16" t="s">
        <v>584</v>
      </c>
      <c r="G2698" s="16">
        <v>12</v>
      </c>
      <c r="H2698" s="18">
        <f>G2698*L2698</f>
        <v>65.16</v>
      </c>
      <c r="I2698" s="19">
        <v>0.01</v>
      </c>
      <c r="J2698" s="16" t="s">
        <v>595</v>
      </c>
      <c r="K2698" s="18">
        <v>24.25</v>
      </c>
      <c r="L2698" s="18">
        <v>5.43</v>
      </c>
      <c r="M2698" s="18">
        <v>0.95</v>
      </c>
      <c r="N2698" s="16" t="s">
        <v>237</v>
      </c>
      <c r="O2698" s="16" t="s">
        <v>600</v>
      </c>
      <c r="P2698" s="16" t="s">
        <v>70</v>
      </c>
      <c r="Q2698" s="16" t="s">
        <v>679</v>
      </c>
      <c r="R2698" s="16" t="s">
        <v>686</v>
      </c>
      <c r="S2698" s="16" t="s">
        <v>588</v>
      </c>
      <c r="T2698" s="20">
        <f>E2698+7</f>
        <v>42540</v>
      </c>
    </row>
    <row r="2699" spans="1:20" x14ac:dyDescent="0.2">
      <c r="A2699" s="16" t="s">
        <v>676</v>
      </c>
      <c r="B2699" s="4">
        <v>1009</v>
      </c>
      <c r="C2699" s="21" t="s">
        <v>598</v>
      </c>
      <c r="D2699" s="16">
        <v>7367</v>
      </c>
      <c r="E2699" s="22">
        <v>42099</v>
      </c>
      <c r="F2699" s="16" t="s">
        <v>584</v>
      </c>
      <c r="G2699" s="21">
        <v>48</v>
      </c>
      <c r="H2699" s="18">
        <f>G2699*L2699</f>
        <v>260.64</v>
      </c>
      <c r="I2699" s="23">
        <v>0.05</v>
      </c>
      <c r="J2699" s="16" t="s">
        <v>594</v>
      </c>
      <c r="K2699" s="24">
        <v>119.64</v>
      </c>
      <c r="L2699" s="18">
        <v>5.43</v>
      </c>
      <c r="M2699" s="24">
        <v>0.95</v>
      </c>
      <c r="N2699" s="16" t="s">
        <v>630</v>
      </c>
      <c r="O2699" s="21" t="s">
        <v>607</v>
      </c>
      <c r="P2699" s="16" t="s">
        <v>69</v>
      </c>
      <c r="Q2699" s="21" t="s">
        <v>679</v>
      </c>
      <c r="R2699" s="16" t="s">
        <v>686</v>
      </c>
      <c r="S2699" s="21" t="s">
        <v>588</v>
      </c>
      <c r="T2699" s="20">
        <f>E2699+7</f>
        <v>42106</v>
      </c>
    </row>
    <row r="2700" spans="1:20" x14ac:dyDescent="0.2">
      <c r="A2700" s="16" t="s">
        <v>676</v>
      </c>
      <c r="B2700" s="4">
        <v>5186</v>
      </c>
      <c r="C2700" s="16" t="s">
        <v>598</v>
      </c>
      <c r="D2700" s="16">
        <v>36864</v>
      </c>
      <c r="E2700" s="17">
        <v>42519</v>
      </c>
      <c r="F2700" s="16" t="s">
        <v>584</v>
      </c>
      <c r="G2700" s="16">
        <v>9</v>
      </c>
      <c r="H2700" s="18">
        <f>G2700*L2700</f>
        <v>54.72</v>
      </c>
      <c r="I2700" s="19">
        <v>0.05</v>
      </c>
      <c r="J2700" s="16" t="s">
        <v>595</v>
      </c>
      <c r="K2700" s="18">
        <v>7.23</v>
      </c>
      <c r="L2700" s="18">
        <v>6.08</v>
      </c>
      <c r="M2700" s="18">
        <v>0.91</v>
      </c>
      <c r="N2700" s="16" t="s">
        <v>635</v>
      </c>
      <c r="O2700" s="16" t="s">
        <v>599</v>
      </c>
      <c r="P2700" s="16" t="s">
        <v>68</v>
      </c>
      <c r="Q2700" s="16" t="s">
        <v>679</v>
      </c>
      <c r="R2700" s="16" t="s">
        <v>683</v>
      </c>
      <c r="S2700" s="16" t="s">
        <v>588</v>
      </c>
      <c r="T2700" s="20">
        <f>E2700+7</f>
        <v>42526</v>
      </c>
    </row>
    <row r="2701" spans="1:20" x14ac:dyDescent="0.2">
      <c r="A2701" s="16" t="s">
        <v>676</v>
      </c>
      <c r="B2701" s="4">
        <v>2104</v>
      </c>
      <c r="C2701" s="21" t="s">
        <v>598</v>
      </c>
      <c r="D2701" s="16">
        <v>15044</v>
      </c>
      <c r="E2701" s="22">
        <v>42374</v>
      </c>
      <c r="F2701" s="16" t="s">
        <v>584</v>
      </c>
      <c r="G2701" s="21">
        <v>42</v>
      </c>
      <c r="H2701" s="18">
        <f>G2701*L2701</f>
        <v>1679.5800000000002</v>
      </c>
      <c r="I2701" s="23">
        <v>7.0000000000000007E-2</v>
      </c>
      <c r="J2701" s="16" t="s">
        <v>595</v>
      </c>
      <c r="K2701" s="24">
        <v>167.37</v>
      </c>
      <c r="L2701" s="18">
        <v>39.99</v>
      </c>
      <c r="M2701" s="24">
        <v>10.25</v>
      </c>
      <c r="N2701" s="16" t="s">
        <v>102</v>
      </c>
      <c r="O2701" s="21" t="s">
        <v>600</v>
      </c>
      <c r="P2701" s="16" t="s">
        <v>71</v>
      </c>
      <c r="Q2701" s="21" t="s">
        <v>681</v>
      </c>
      <c r="R2701" s="16" t="s">
        <v>689</v>
      </c>
      <c r="S2701" s="21" t="s">
        <v>591</v>
      </c>
      <c r="T2701" s="20">
        <f>E2701+7</f>
        <v>42381</v>
      </c>
    </row>
  </sheetData>
  <mergeCells count="2">
    <mergeCell ref="A1:T1"/>
    <mergeCell ref="A2:T2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9"/>
  <sheetViews>
    <sheetView workbookViewId="0">
      <selection activeCell="B5" sqref="B5"/>
    </sheetView>
  </sheetViews>
  <sheetFormatPr defaultRowHeight="12.75" x14ac:dyDescent="0.2"/>
  <cols>
    <col min="1" max="1" width="11.5703125" customWidth="1"/>
    <col min="2" max="2" width="9.42578125" customWidth="1"/>
  </cols>
  <sheetData>
    <row r="1" spans="1:2" x14ac:dyDescent="0.2">
      <c r="A1" t="s">
        <v>58</v>
      </c>
      <c r="B1" t="s">
        <v>25</v>
      </c>
    </row>
    <row r="2" spans="1:2" x14ac:dyDescent="0.2">
      <c r="A2">
        <v>65</v>
      </c>
      <c r="B2" t="s">
        <v>26</v>
      </c>
    </row>
    <row r="3" spans="1:2" x14ac:dyDescent="0.2">
      <c r="A3">
        <v>69</v>
      </c>
      <c r="B3" t="s">
        <v>26</v>
      </c>
    </row>
    <row r="4" spans="1:2" x14ac:dyDescent="0.2">
      <c r="A4">
        <v>134</v>
      </c>
      <c r="B4" t="s">
        <v>26</v>
      </c>
    </row>
    <row r="5" spans="1:2" x14ac:dyDescent="0.2">
      <c r="A5">
        <v>135</v>
      </c>
      <c r="B5" t="s">
        <v>26</v>
      </c>
    </row>
    <row r="6" spans="1:2" x14ac:dyDescent="0.2">
      <c r="A6">
        <v>230</v>
      </c>
      <c r="B6" t="s">
        <v>26</v>
      </c>
    </row>
    <row r="7" spans="1:2" x14ac:dyDescent="0.2">
      <c r="A7">
        <v>324</v>
      </c>
      <c r="B7" t="s">
        <v>26</v>
      </c>
    </row>
    <row r="8" spans="1:2" x14ac:dyDescent="0.2">
      <c r="A8">
        <v>359</v>
      </c>
      <c r="B8" t="s">
        <v>26</v>
      </c>
    </row>
    <row r="9" spans="1:2" x14ac:dyDescent="0.2">
      <c r="A9">
        <v>612</v>
      </c>
      <c r="B9" t="s">
        <v>26</v>
      </c>
    </row>
    <row r="10" spans="1:2" x14ac:dyDescent="0.2">
      <c r="A10">
        <v>614</v>
      </c>
      <c r="B10" t="s">
        <v>26</v>
      </c>
    </row>
    <row r="11" spans="1:2" x14ac:dyDescent="0.2">
      <c r="A11">
        <v>678</v>
      </c>
      <c r="B11" t="s">
        <v>26</v>
      </c>
    </row>
    <row r="12" spans="1:2" x14ac:dyDescent="0.2">
      <c r="A12">
        <v>710</v>
      </c>
      <c r="B12" t="s">
        <v>26</v>
      </c>
    </row>
    <row r="13" spans="1:2" x14ac:dyDescent="0.2">
      <c r="A13">
        <v>740</v>
      </c>
      <c r="B13" t="s">
        <v>26</v>
      </c>
    </row>
    <row r="14" spans="1:2" x14ac:dyDescent="0.2">
      <c r="A14">
        <v>775</v>
      </c>
      <c r="B14" t="s">
        <v>26</v>
      </c>
    </row>
    <row r="15" spans="1:2" x14ac:dyDescent="0.2">
      <c r="A15">
        <v>833</v>
      </c>
      <c r="B15" t="s">
        <v>26</v>
      </c>
    </row>
    <row r="16" spans="1:2" x14ac:dyDescent="0.2">
      <c r="A16">
        <v>902</v>
      </c>
      <c r="B16" t="s">
        <v>26</v>
      </c>
    </row>
    <row r="17" spans="1:2" x14ac:dyDescent="0.2">
      <c r="A17">
        <v>930</v>
      </c>
      <c r="B17" t="s">
        <v>26</v>
      </c>
    </row>
    <row r="18" spans="1:2" x14ac:dyDescent="0.2">
      <c r="A18">
        <v>1060</v>
      </c>
      <c r="B18" t="s">
        <v>26</v>
      </c>
    </row>
    <row r="19" spans="1:2" x14ac:dyDescent="0.2">
      <c r="A19">
        <v>1127</v>
      </c>
      <c r="B19" t="s">
        <v>26</v>
      </c>
    </row>
    <row r="20" spans="1:2" x14ac:dyDescent="0.2">
      <c r="A20">
        <v>1285</v>
      </c>
      <c r="B20" t="s">
        <v>26</v>
      </c>
    </row>
    <row r="21" spans="1:2" x14ac:dyDescent="0.2">
      <c r="A21">
        <v>1317</v>
      </c>
      <c r="B21" t="s">
        <v>26</v>
      </c>
    </row>
    <row r="22" spans="1:2" x14ac:dyDescent="0.2">
      <c r="A22">
        <v>1538</v>
      </c>
      <c r="B22" t="s">
        <v>26</v>
      </c>
    </row>
    <row r="23" spans="1:2" x14ac:dyDescent="0.2">
      <c r="A23">
        <v>1665</v>
      </c>
      <c r="B23" t="s">
        <v>26</v>
      </c>
    </row>
    <row r="24" spans="1:2" x14ac:dyDescent="0.2">
      <c r="A24">
        <v>1921</v>
      </c>
      <c r="B24" t="s">
        <v>26</v>
      </c>
    </row>
    <row r="25" spans="1:2" x14ac:dyDescent="0.2">
      <c r="A25">
        <v>2050</v>
      </c>
      <c r="B25" t="s">
        <v>26</v>
      </c>
    </row>
    <row r="26" spans="1:2" x14ac:dyDescent="0.2">
      <c r="A26">
        <v>2052</v>
      </c>
      <c r="B26" t="s">
        <v>26</v>
      </c>
    </row>
    <row r="27" spans="1:2" x14ac:dyDescent="0.2">
      <c r="A27">
        <v>2055</v>
      </c>
      <c r="B27" t="s">
        <v>26</v>
      </c>
    </row>
    <row r="28" spans="1:2" x14ac:dyDescent="0.2">
      <c r="A28">
        <v>2146</v>
      </c>
      <c r="B28" t="s">
        <v>26</v>
      </c>
    </row>
    <row r="29" spans="1:2" x14ac:dyDescent="0.2">
      <c r="A29">
        <v>2213</v>
      </c>
      <c r="B29" t="s">
        <v>26</v>
      </c>
    </row>
    <row r="30" spans="1:2" x14ac:dyDescent="0.2">
      <c r="A30">
        <v>2240</v>
      </c>
      <c r="B30" t="s">
        <v>26</v>
      </c>
    </row>
    <row r="31" spans="1:2" x14ac:dyDescent="0.2">
      <c r="A31">
        <v>2500</v>
      </c>
      <c r="B31" t="s">
        <v>26</v>
      </c>
    </row>
    <row r="32" spans="1:2" x14ac:dyDescent="0.2">
      <c r="A32">
        <v>2503</v>
      </c>
      <c r="B32" t="s">
        <v>26</v>
      </c>
    </row>
    <row r="33" spans="1:2" x14ac:dyDescent="0.2">
      <c r="A33">
        <v>2562</v>
      </c>
      <c r="B33" t="s">
        <v>26</v>
      </c>
    </row>
    <row r="34" spans="1:2" x14ac:dyDescent="0.2">
      <c r="A34">
        <v>2823</v>
      </c>
      <c r="B34" t="s">
        <v>26</v>
      </c>
    </row>
    <row r="35" spans="1:2" x14ac:dyDescent="0.2">
      <c r="A35">
        <v>2915</v>
      </c>
      <c r="B35" t="s">
        <v>26</v>
      </c>
    </row>
    <row r="36" spans="1:2" x14ac:dyDescent="0.2">
      <c r="A36">
        <v>3300</v>
      </c>
      <c r="B36" t="s">
        <v>26</v>
      </c>
    </row>
    <row r="37" spans="1:2" x14ac:dyDescent="0.2">
      <c r="A37">
        <v>3456</v>
      </c>
      <c r="B37" t="s">
        <v>26</v>
      </c>
    </row>
    <row r="38" spans="1:2" x14ac:dyDescent="0.2">
      <c r="A38">
        <v>3525</v>
      </c>
      <c r="B38" t="s">
        <v>26</v>
      </c>
    </row>
    <row r="39" spans="1:2" x14ac:dyDescent="0.2">
      <c r="A39">
        <v>3589</v>
      </c>
      <c r="B39" t="s">
        <v>26</v>
      </c>
    </row>
    <row r="40" spans="1:2" x14ac:dyDescent="0.2">
      <c r="A40">
        <v>3687</v>
      </c>
      <c r="B40" t="s">
        <v>26</v>
      </c>
    </row>
    <row r="41" spans="1:2" x14ac:dyDescent="0.2">
      <c r="A41">
        <v>3777</v>
      </c>
      <c r="B41" t="s">
        <v>26</v>
      </c>
    </row>
    <row r="42" spans="1:2" x14ac:dyDescent="0.2">
      <c r="A42">
        <v>3783</v>
      </c>
      <c r="B42" t="s">
        <v>26</v>
      </c>
    </row>
    <row r="43" spans="1:2" x14ac:dyDescent="0.2">
      <c r="A43">
        <v>4006</v>
      </c>
      <c r="B43" t="s">
        <v>26</v>
      </c>
    </row>
    <row r="44" spans="1:2" x14ac:dyDescent="0.2">
      <c r="A44">
        <v>4037</v>
      </c>
      <c r="B44" t="s">
        <v>26</v>
      </c>
    </row>
    <row r="45" spans="1:2" x14ac:dyDescent="0.2">
      <c r="A45">
        <v>4230</v>
      </c>
      <c r="B45" t="s">
        <v>26</v>
      </c>
    </row>
    <row r="46" spans="1:2" x14ac:dyDescent="0.2">
      <c r="A46">
        <v>4261</v>
      </c>
      <c r="B46" t="s">
        <v>26</v>
      </c>
    </row>
    <row r="47" spans="1:2" x14ac:dyDescent="0.2">
      <c r="A47">
        <v>4391</v>
      </c>
      <c r="B47" t="s">
        <v>26</v>
      </c>
    </row>
    <row r="48" spans="1:2" x14ac:dyDescent="0.2">
      <c r="A48">
        <v>4610</v>
      </c>
      <c r="B48" t="s">
        <v>26</v>
      </c>
    </row>
    <row r="49" spans="1:2" x14ac:dyDescent="0.2">
      <c r="A49">
        <v>4738</v>
      </c>
      <c r="B49" t="s">
        <v>26</v>
      </c>
    </row>
    <row r="50" spans="1:2" x14ac:dyDescent="0.2">
      <c r="A50">
        <v>4864</v>
      </c>
      <c r="B50" t="s">
        <v>26</v>
      </c>
    </row>
    <row r="51" spans="1:2" x14ac:dyDescent="0.2">
      <c r="A51">
        <v>4960</v>
      </c>
      <c r="B51" t="s">
        <v>26</v>
      </c>
    </row>
    <row r="52" spans="1:2" x14ac:dyDescent="0.2">
      <c r="A52">
        <v>5028</v>
      </c>
      <c r="B52" t="s">
        <v>26</v>
      </c>
    </row>
    <row r="53" spans="1:2" x14ac:dyDescent="0.2">
      <c r="A53">
        <v>5059</v>
      </c>
      <c r="B53" t="s">
        <v>26</v>
      </c>
    </row>
    <row r="54" spans="1:2" x14ac:dyDescent="0.2">
      <c r="A54">
        <v>5061</v>
      </c>
      <c r="B54" t="s">
        <v>26</v>
      </c>
    </row>
    <row r="55" spans="1:2" x14ac:dyDescent="0.2">
      <c r="A55">
        <v>5189</v>
      </c>
      <c r="B55" t="s">
        <v>26</v>
      </c>
    </row>
    <row r="56" spans="1:2" x14ac:dyDescent="0.2">
      <c r="A56">
        <v>5381</v>
      </c>
      <c r="B56" t="s">
        <v>26</v>
      </c>
    </row>
    <row r="57" spans="1:2" x14ac:dyDescent="0.2">
      <c r="A57">
        <v>5414</v>
      </c>
      <c r="B57" t="s">
        <v>26</v>
      </c>
    </row>
    <row r="58" spans="1:2" x14ac:dyDescent="0.2">
      <c r="A58">
        <v>5511</v>
      </c>
      <c r="B58" t="s">
        <v>26</v>
      </c>
    </row>
    <row r="59" spans="1:2" x14ac:dyDescent="0.2">
      <c r="A59">
        <v>5699</v>
      </c>
      <c r="B59" t="s">
        <v>26</v>
      </c>
    </row>
    <row r="60" spans="1:2" x14ac:dyDescent="0.2">
      <c r="A60">
        <v>6054</v>
      </c>
      <c r="B60" t="s">
        <v>26</v>
      </c>
    </row>
    <row r="61" spans="1:2" x14ac:dyDescent="0.2">
      <c r="A61">
        <v>6241</v>
      </c>
      <c r="B61" t="s">
        <v>26</v>
      </c>
    </row>
    <row r="62" spans="1:2" x14ac:dyDescent="0.2">
      <c r="A62">
        <v>6272</v>
      </c>
      <c r="B62" t="s">
        <v>26</v>
      </c>
    </row>
    <row r="63" spans="1:2" x14ac:dyDescent="0.2">
      <c r="A63">
        <v>6498</v>
      </c>
      <c r="B63" t="s">
        <v>26</v>
      </c>
    </row>
    <row r="64" spans="1:2" x14ac:dyDescent="0.2">
      <c r="A64">
        <v>6500</v>
      </c>
      <c r="B64" t="s">
        <v>26</v>
      </c>
    </row>
    <row r="65" spans="1:2" x14ac:dyDescent="0.2">
      <c r="A65">
        <v>6502</v>
      </c>
      <c r="B65" t="s">
        <v>26</v>
      </c>
    </row>
    <row r="66" spans="1:2" x14ac:dyDescent="0.2">
      <c r="A66">
        <v>6661</v>
      </c>
      <c r="B66" t="s">
        <v>26</v>
      </c>
    </row>
    <row r="67" spans="1:2" x14ac:dyDescent="0.2">
      <c r="A67">
        <v>6695</v>
      </c>
      <c r="B67" t="s">
        <v>26</v>
      </c>
    </row>
    <row r="68" spans="1:2" x14ac:dyDescent="0.2">
      <c r="A68">
        <v>6757</v>
      </c>
      <c r="B68" t="s">
        <v>26</v>
      </c>
    </row>
    <row r="69" spans="1:2" x14ac:dyDescent="0.2">
      <c r="A69">
        <v>6978</v>
      </c>
      <c r="B69" t="s">
        <v>26</v>
      </c>
    </row>
    <row r="70" spans="1:2" x14ac:dyDescent="0.2">
      <c r="A70">
        <v>6979</v>
      </c>
      <c r="B70" t="s">
        <v>26</v>
      </c>
    </row>
    <row r="71" spans="1:2" x14ac:dyDescent="0.2">
      <c r="A71">
        <v>7079</v>
      </c>
      <c r="B71" t="s">
        <v>26</v>
      </c>
    </row>
    <row r="72" spans="1:2" x14ac:dyDescent="0.2">
      <c r="A72">
        <v>7107</v>
      </c>
      <c r="B72" t="s">
        <v>26</v>
      </c>
    </row>
    <row r="73" spans="1:2" x14ac:dyDescent="0.2">
      <c r="A73">
        <v>7203</v>
      </c>
      <c r="B73" t="s">
        <v>26</v>
      </c>
    </row>
    <row r="74" spans="1:2" x14ac:dyDescent="0.2">
      <c r="A74">
        <v>7269</v>
      </c>
      <c r="B74" t="s">
        <v>26</v>
      </c>
    </row>
    <row r="75" spans="1:2" x14ac:dyDescent="0.2">
      <c r="A75">
        <v>7364</v>
      </c>
      <c r="B75" t="s">
        <v>26</v>
      </c>
    </row>
    <row r="76" spans="1:2" x14ac:dyDescent="0.2">
      <c r="A76">
        <v>7521</v>
      </c>
      <c r="B76" t="s">
        <v>26</v>
      </c>
    </row>
    <row r="77" spans="1:2" x14ac:dyDescent="0.2">
      <c r="A77">
        <v>7744</v>
      </c>
      <c r="B77" t="s">
        <v>26</v>
      </c>
    </row>
    <row r="78" spans="1:2" x14ac:dyDescent="0.2">
      <c r="A78">
        <v>7812</v>
      </c>
      <c r="B78" t="s">
        <v>26</v>
      </c>
    </row>
    <row r="79" spans="1:2" x14ac:dyDescent="0.2">
      <c r="A79">
        <v>7815</v>
      </c>
      <c r="B79" t="s">
        <v>26</v>
      </c>
    </row>
    <row r="80" spans="1:2" x14ac:dyDescent="0.2">
      <c r="A80">
        <v>7841</v>
      </c>
      <c r="B80" t="s">
        <v>26</v>
      </c>
    </row>
    <row r="81" spans="1:2" x14ac:dyDescent="0.2">
      <c r="A81">
        <v>7845</v>
      </c>
      <c r="B81" t="s">
        <v>26</v>
      </c>
    </row>
    <row r="82" spans="1:2" x14ac:dyDescent="0.2">
      <c r="A82">
        <v>8034</v>
      </c>
      <c r="B82" t="s">
        <v>26</v>
      </c>
    </row>
    <row r="83" spans="1:2" x14ac:dyDescent="0.2">
      <c r="A83">
        <v>8133</v>
      </c>
      <c r="B83" t="s">
        <v>26</v>
      </c>
    </row>
    <row r="84" spans="1:2" x14ac:dyDescent="0.2">
      <c r="A84">
        <v>8292</v>
      </c>
      <c r="B84" t="s">
        <v>26</v>
      </c>
    </row>
    <row r="85" spans="1:2" x14ac:dyDescent="0.2">
      <c r="A85">
        <v>8293</v>
      </c>
      <c r="B85" t="s">
        <v>26</v>
      </c>
    </row>
    <row r="86" spans="1:2" x14ac:dyDescent="0.2">
      <c r="A86">
        <v>8353</v>
      </c>
      <c r="B86" t="s">
        <v>26</v>
      </c>
    </row>
    <row r="87" spans="1:2" x14ac:dyDescent="0.2">
      <c r="A87">
        <v>8961</v>
      </c>
      <c r="B87" t="s">
        <v>26</v>
      </c>
    </row>
    <row r="88" spans="1:2" x14ac:dyDescent="0.2">
      <c r="A88">
        <v>9093</v>
      </c>
      <c r="B88" t="s">
        <v>26</v>
      </c>
    </row>
    <row r="89" spans="1:2" x14ac:dyDescent="0.2">
      <c r="A89">
        <v>9152</v>
      </c>
      <c r="B89" t="s">
        <v>26</v>
      </c>
    </row>
    <row r="90" spans="1:2" x14ac:dyDescent="0.2">
      <c r="A90">
        <v>9219</v>
      </c>
      <c r="B90" t="s">
        <v>26</v>
      </c>
    </row>
    <row r="91" spans="1:2" x14ac:dyDescent="0.2">
      <c r="A91">
        <v>9472</v>
      </c>
      <c r="B91" t="s">
        <v>26</v>
      </c>
    </row>
    <row r="92" spans="1:2" x14ac:dyDescent="0.2">
      <c r="A92">
        <v>9574</v>
      </c>
      <c r="B92" t="s">
        <v>26</v>
      </c>
    </row>
    <row r="93" spans="1:2" x14ac:dyDescent="0.2">
      <c r="A93">
        <v>9696</v>
      </c>
      <c r="B93" t="s">
        <v>26</v>
      </c>
    </row>
    <row r="94" spans="1:2" x14ac:dyDescent="0.2">
      <c r="A94">
        <v>9701</v>
      </c>
      <c r="B94" t="s">
        <v>26</v>
      </c>
    </row>
    <row r="95" spans="1:2" x14ac:dyDescent="0.2">
      <c r="A95">
        <v>9762</v>
      </c>
      <c r="B95" t="s">
        <v>26</v>
      </c>
    </row>
    <row r="96" spans="1:2" x14ac:dyDescent="0.2">
      <c r="A96">
        <v>9829</v>
      </c>
      <c r="B96" t="s">
        <v>26</v>
      </c>
    </row>
    <row r="97" spans="1:2" x14ac:dyDescent="0.2">
      <c r="A97">
        <v>9895</v>
      </c>
      <c r="B97" t="s">
        <v>26</v>
      </c>
    </row>
    <row r="98" spans="1:2" x14ac:dyDescent="0.2">
      <c r="A98">
        <v>9923</v>
      </c>
      <c r="B98" t="s">
        <v>26</v>
      </c>
    </row>
    <row r="99" spans="1:2" x14ac:dyDescent="0.2">
      <c r="A99">
        <v>9927</v>
      </c>
      <c r="B99" t="s">
        <v>26</v>
      </c>
    </row>
    <row r="100" spans="1:2" x14ac:dyDescent="0.2">
      <c r="A100">
        <v>10054</v>
      </c>
      <c r="B100" t="s">
        <v>26</v>
      </c>
    </row>
    <row r="101" spans="1:2" x14ac:dyDescent="0.2">
      <c r="A101">
        <v>10183</v>
      </c>
      <c r="B101" t="s">
        <v>26</v>
      </c>
    </row>
    <row r="102" spans="1:2" x14ac:dyDescent="0.2">
      <c r="A102">
        <v>10498</v>
      </c>
      <c r="B102" t="s">
        <v>26</v>
      </c>
    </row>
    <row r="103" spans="1:2" x14ac:dyDescent="0.2">
      <c r="A103">
        <v>10662</v>
      </c>
      <c r="B103" t="s">
        <v>26</v>
      </c>
    </row>
    <row r="104" spans="1:2" x14ac:dyDescent="0.2">
      <c r="A104">
        <v>10917</v>
      </c>
      <c r="B104" t="s">
        <v>26</v>
      </c>
    </row>
    <row r="105" spans="1:2" x14ac:dyDescent="0.2">
      <c r="A105">
        <v>11271</v>
      </c>
      <c r="B105" t="s">
        <v>26</v>
      </c>
    </row>
    <row r="106" spans="1:2" x14ac:dyDescent="0.2">
      <c r="A106">
        <v>11396</v>
      </c>
      <c r="B106" t="s">
        <v>26</v>
      </c>
    </row>
    <row r="107" spans="1:2" x14ac:dyDescent="0.2">
      <c r="A107">
        <v>11425</v>
      </c>
      <c r="B107" t="s">
        <v>26</v>
      </c>
    </row>
    <row r="108" spans="1:2" x14ac:dyDescent="0.2">
      <c r="A108">
        <v>11426</v>
      </c>
      <c r="B108" t="s">
        <v>26</v>
      </c>
    </row>
    <row r="109" spans="1:2" x14ac:dyDescent="0.2">
      <c r="A109">
        <v>11648</v>
      </c>
      <c r="B109" t="s">
        <v>26</v>
      </c>
    </row>
    <row r="110" spans="1:2" x14ac:dyDescent="0.2">
      <c r="A110">
        <v>11652</v>
      </c>
      <c r="B110" t="s">
        <v>26</v>
      </c>
    </row>
    <row r="111" spans="1:2" x14ac:dyDescent="0.2">
      <c r="A111">
        <v>11748</v>
      </c>
      <c r="B111" t="s">
        <v>26</v>
      </c>
    </row>
    <row r="112" spans="1:2" x14ac:dyDescent="0.2">
      <c r="A112">
        <v>11909</v>
      </c>
      <c r="B112" t="s">
        <v>26</v>
      </c>
    </row>
    <row r="113" spans="1:2" x14ac:dyDescent="0.2">
      <c r="A113">
        <v>11911</v>
      </c>
      <c r="B113" t="s">
        <v>26</v>
      </c>
    </row>
    <row r="114" spans="1:2" x14ac:dyDescent="0.2">
      <c r="A114">
        <v>12005</v>
      </c>
      <c r="B114" t="s">
        <v>26</v>
      </c>
    </row>
    <row r="115" spans="1:2" x14ac:dyDescent="0.2">
      <c r="A115">
        <v>12067</v>
      </c>
      <c r="B115" t="s">
        <v>26</v>
      </c>
    </row>
    <row r="116" spans="1:2" x14ac:dyDescent="0.2">
      <c r="A116">
        <v>12096</v>
      </c>
      <c r="B116" t="s">
        <v>26</v>
      </c>
    </row>
    <row r="117" spans="1:2" x14ac:dyDescent="0.2">
      <c r="A117">
        <v>12262</v>
      </c>
      <c r="B117" t="s">
        <v>26</v>
      </c>
    </row>
    <row r="118" spans="1:2" x14ac:dyDescent="0.2">
      <c r="A118">
        <v>12263</v>
      </c>
      <c r="B118" t="s">
        <v>26</v>
      </c>
    </row>
    <row r="119" spans="1:2" x14ac:dyDescent="0.2">
      <c r="A119">
        <v>12389</v>
      </c>
      <c r="B119" t="s">
        <v>26</v>
      </c>
    </row>
    <row r="120" spans="1:2" x14ac:dyDescent="0.2">
      <c r="A120">
        <v>12451</v>
      </c>
      <c r="B120" t="s">
        <v>26</v>
      </c>
    </row>
    <row r="121" spans="1:2" x14ac:dyDescent="0.2">
      <c r="A121">
        <v>12483</v>
      </c>
      <c r="B121" t="s">
        <v>26</v>
      </c>
    </row>
    <row r="122" spans="1:2" x14ac:dyDescent="0.2">
      <c r="A122">
        <v>12580</v>
      </c>
      <c r="B122" t="s">
        <v>26</v>
      </c>
    </row>
    <row r="123" spans="1:2" x14ac:dyDescent="0.2">
      <c r="A123">
        <v>12613</v>
      </c>
      <c r="B123" t="s">
        <v>26</v>
      </c>
    </row>
    <row r="124" spans="1:2" x14ac:dyDescent="0.2">
      <c r="A124">
        <v>12704</v>
      </c>
      <c r="B124" t="s">
        <v>26</v>
      </c>
    </row>
    <row r="125" spans="1:2" x14ac:dyDescent="0.2">
      <c r="A125">
        <v>12706</v>
      </c>
      <c r="B125" t="s">
        <v>26</v>
      </c>
    </row>
    <row r="126" spans="1:2" x14ac:dyDescent="0.2">
      <c r="A126">
        <v>12710</v>
      </c>
      <c r="B126" t="s">
        <v>26</v>
      </c>
    </row>
    <row r="127" spans="1:2" x14ac:dyDescent="0.2">
      <c r="A127">
        <v>12806</v>
      </c>
      <c r="B127" t="s">
        <v>26</v>
      </c>
    </row>
    <row r="128" spans="1:2" x14ac:dyDescent="0.2">
      <c r="A128">
        <v>12900</v>
      </c>
      <c r="B128" t="s">
        <v>26</v>
      </c>
    </row>
    <row r="129" spans="1:2" x14ac:dyDescent="0.2">
      <c r="A129">
        <v>12903</v>
      </c>
      <c r="B129" t="s">
        <v>26</v>
      </c>
    </row>
    <row r="130" spans="1:2" x14ac:dyDescent="0.2">
      <c r="A130">
        <v>13091</v>
      </c>
      <c r="B130" t="s">
        <v>26</v>
      </c>
    </row>
    <row r="131" spans="1:2" x14ac:dyDescent="0.2">
      <c r="A131">
        <v>13158</v>
      </c>
      <c r="B131" t="s">
        <v>26</v>
      </c>
    </row>
    <row r="132" spans="1:2" x14ac:dyDescent="0.2">
      <c r="A132">
        <v>13218</v>
      </c>
      <c r="B132" t="s">
        <v>26</v>
      </c>
    </row>
    <row r="133" spans="1:2" x14ac:dyDescent="0.2">
      <c r="A133">
        <v>13284</v>
      </c>
      <c r="B133" t="s">
        <v>26</v>
      </c>
    </row>
    <row r="134" spans="1:2" x14ac:dyDescent="0.2">
      <c r="A134">
        <v>13410</v>
      </c>
      <c r="B134" t="s">
        <v>26</v>
      </c>
    </row>
    <row r="135" spans="1:2" x14ac:dyDescent="0.2">
      <c r="A135">
        <v>13444</v>
      </c>
      <c r="B135" t="s">
        <v>26</v>
      </c>
    </row>
    <row r="136" spans="1:2" x14ac:dyDescent="0.2">
      <c r="A136">
        <v>13638</v>
      </c>
      <c r="B136" t="s">
        <v>26</v>
      </c>
    </row>
    <row r="137" spans="1:2" x14ac:dyDescent="0.2">
      <c r="A137">
        <v>13729</v>
      </c>
      <c r="B137" t="s">
        <v>26</v>
      </c>
    </row>
    <row r="138" spans="1:2" x14ac:dyDescent="0.2">
      <c r="A138">
        <v>13765</v>
      </c>
      <c r="B138" t="s">
        <v>26</v>
      </c>
    </row>
    <row r="139" spans="1:2" x14ac:dyDescent="0.2">
      <c r="A139">
        <v>13959</v>
      </c>
      <c r="B139" t="s">
        <v>26</v>
      </c>
    </row>
    <row r="140" spans="1:2" x14ac:dyDescent="0.2">
      <c r="A140">
        <v>13984</v>
      </c>
      <c r="B140" t="s">
        <v>26</v>
      </c>
    </row>
    <row r="141" spans="1:2" x14ac:dyDescent="0.2">
      <c r="A141">
        <v>13986</v>
      </c>
      <c r="B141" t="s">
        <v>26</v>
      </c>
    </row>
    <row r="142" spans="1:2" x14ac:dyDescent="0.2">
      <c r="A142">
        <v>14176</v>
      </c>
      <c r="B142" t="s">
        <v>26</v>
      </c>
    </row>
    <row r="143" spans="1:2" x14ac:dyDescent="0.2">
      <c r="A143">
        <v>14242</v>
      </c>
      <c r="B143" t="s">
        <v>26</v>
      </c>
    </row>
    <row r="144" spans="1:2" x14ac:dyDescent="0.2">
      <c r="A144">
        <v>14406</v>
      </c>
      <c r="B144" t="s">
        <v>26</v>
      </c>
    </row>
    <row r="145" spans="1:2" x14ac:dyDescent="0.2">
      <c r="A145">
        <v>14497</v>
      </c>
      <c r="B145" t="s">
        <v>26</v>
      </c>
    </row>
    <row r="146" spans="1:2" x14ac:dyDescent="0.2">
      <c r="A146">
        <v>14528</v>
      </c>
      <c r="B146" t="s">
        <v>26</v>
      </c>
    </row>
    <row r="147" spans="1:2" x14ac:dyDescent="0.2">
      <c r="A147">
        <v>14534</v>
      </c>
      <c r="B147" t="s">
        <v>26</v>
      </c>
    </row>
    <row r="148" spans="1:2" x14ac:dyDescent="0.2">
      <c r="A148">
        <v>14820</v>
      </c>
      <c r="B148" t="s">
        <v>26</v>
      </c>
    </row>
    <row r="149" spans="1:2" x14ac:dyDescent="0.2">
      <c r="A149">
        <v>14951</v>
      </c>
      <c r="B149" t="s">
        <v>26</v>
      </c>
    </row>
    <row r="150" spans="1:2" x14ac:dyDescent="0.2">
      <c r="A150">
        <v>15009</v>
      </c>
      <c r="B150" t="s">
        <v>26</v>
      </c>
    </row>
    <row r="151" spans="1:2" x14ac:dyDescent="0.2">
      <c r="A151">
        <v>15106</v>
      </c>
      <c r="B151" t="s">
        <v>26</v>
      </c>
    </row>
    <row r="152" spans="1:2" x14ac:dyDescent="0.2">
      <c r="A152">
        <v>15202</v>
      </c>
      <c r="B152" t="s">
        <v>26</v>
      </c>
    </row>
    <row r="153" spans="1:2" x14ac:dyDescent="0.2">
      <c r="A153">
        <v>15206</v>
      </c>
      <c r="B153" t="s">
        <v>26</v>
      </c>
    </row>
    <row r="154" spans="1:2" x14ac:dyDescent="0.2">
      <c r="A154">
        <v>15303</v>
      </c>
      <c r="B154" t="s">
        <v>26</v>
      </c>
    </row>
    <row r="155" spans="1:2" x14ac:dyDescent="0.2">
      <c r="A155">
        <v>15712</v>
      </c>
      <c r="B155" t="s">
        <v>26</v>
      </c>
    </row>
    <row r="156" spans="1:2" x14ac:dyDescent="0.2">
      <c r="A156">
        <v>15718</v>
      </c>
      <c r="B156" t="s">
        <v>26</v>
      </c>
    </row>
    <row r="157" spans="1:2" x14ac:dyDescent="0.2">
      <c r="A157">
        <v>15778</v>
      </c>
      <c r="B157" t="s">
        <v>26</v>
      </c>
    </row>
    <row r="158" spans="1:2" x14ac:dyDescent="0.2">
      <c r="A158">
        <v>15872</v>
      </c>
      <c r="B158" t="s">
        <v>26</v>
      </c>
    </row>
    <row r="159" spans="1:2" x14ac:dyDescent="0.2">
      <c r="A159">
        <v>15904</v>
      </c>
      <c r="B159" t="s">
        <v>26</v>
      </c>
    </row>
    <row r="160" spans="1:2" x14ac:dyDescent="0.2">
      <c r="A160">
        <v>16134</v>
      </c>
      <c r="B160" t="s">
        <v>26</v>
      </c>
    </row>
    <row r="161" spans="1:2" x14ac:dyDescent="0.2">
      <c r="A161">
        <v>16582</v>
      </c>
      <c r="B161" t="s">
        <v>26</v>
      </c>
    </row>
    <row r="162" spans="1:2" x14ac:dyDescent="0.2">
      <c r="A162">
        <v>16641</v>
      </c>
      <c r="B162" t="s">
        <v>26</v>
      </c>
    </row>
    <row r="163" spans="1:2" x14ac:dyDescent="0.2">
      <c r="A163">
        <v>16679</v>
      </c>
      <c r="B163" t="s">
        <v>26</v>
      </c>
    </row>
    <row r="164" spans="1:2" x14ac:dyDescent="0.2">
      <c r="A164">
        <v>16864</v>
      </c>
      <c r="B164" t="s">
        <v>26</v>
      </c>
    </row>
    <row r="165" spans="1:2" x14ac:dyDescent="0.2">
      <c r="A165">
        <v>16961</v>
      </c>
      <c r="B165" t="s">
        <v>26</v>
      </c>
    </row>
    <row r="166" spans="1:2" x14ac:dyDescent="0.2">
      <c r="A166">
        <v>17058</v>
      </c>
      <c r="B166" t="s">
        <v>26</v>
      </c>
    </row>
    <row r="167" spans="1:2" x14ac:dyDescent="0.2">
      <c r="A167">
        <v>17155</v>
      </c>
      <c r="B167" t="s">
        <v>26</v>
      </c>
    </row>
    <row r="168" spans="1:2" x14ac:dyDescent="0.2">
      <c r="A168">
        <v>17255</v>
      </c>
      <c r="B168" t="s">
        <v>26</v>
      </c>
    </row>
    <row r="169" spans="1:2" x14ac:dyDescent="0.2">
      <c r="A169">
        <v>17282</v>
      </c>
      <c r="B169" t="s">
        <v>26</v>
      </c>
    </row>
    <row r="170" spans="1:2" x14ac:dyDescent="0.2">
      <c r="A170">
        <v>17313</v>
      </c>
      <c r="B170" t="s">
        <v>26</v>
      </c>
    </row>
    <row r="171" spans="1:2" x14ac:dyDescent="0.2">
      <c r="A171">
        <v>17508</v>
      </c>
      <c r="B171" t="s">
        <v>26</v>
      </c>
    </row>
    <row r="172" spans="1:2" x14ac:dyDescent="0.2">
      <c r="A172">
        <v>17668</v>
      </c>
      <c r="B172" t="s">
        <v>26</v>
      </c>
    </row>
    <row r="173" spans="1:2" x14ac:dyDescent="0.2">
      <c r="A173">
        <v>17858</v>
      </c>
      <c r="B173" t="s">
        <v>26</v>
      </c>
    </row>
    <row r="174" spans="1:2" x14ac:dyDescent="0.2">
      <c r="A174">
        <v>17985</v>
      </c>
      <c r="B174" t="s">
        <v>26</v>
      </c>
    </row>
    <row r="175" spans="1:2" x14ac:dyDescent="0.2">
      <c r="A175">
        <v>17988</v>
      </c>
      <c r="B175" t="s">
        <v>26</v>
      </c>
    </row>
    <row r="176" spans="1:2" x14ac:dyDescent="0.2">
      <c r="A176">
        <v>18119</v>
      </c>
      <c r="B176" t="s">
        <v>26</v>
      </c>
    </row>
    <row r="177" spans="1:2" x14ac:dyDescent="0.2">
      <c r="A177">
        <v>18215</v>
      </c>
      <c r="B177" t="s">
        <v>26</v>
      </c>
    </row>
    <row r="178" spans="1:2" x14ac:dyDescent="0.2">
      <c r="A178">
        <v>18336</v>
      </c>
      <c r="B178" t="s">
        <v>26</v>
      </c>
    </row>
    <row r="179" spans="1:2" x14ac:dyDescent="0.2">
      <c r="A179">
        <v>18496</v>
      </c>
      <c r="B179" t="s">
        <v>26</v>
      </c>
    </row>
    <row r="180" spans="1:2" x14ac:dyDescent="0.2">
      <c r="A180">
        <v>18533</v>
      </c>
      <c r="B180" t="s">
        <v>26</v>
      </c>
    </row>
    <row r="181" spans="1:2" x14ac:dyDescent="0.2">
      <c r="A181">
        <v>18593</v>
      </c>
      <c r="B181" t="s">
        <v>26</v>
      </c>
    </row>
    <row r="182" spans="1:2" x14ac:dyDescent="0.2">
      <c r="A182">
        <v>18661</v>
      </c>
      <c r="B182" t="s">
        <v>26</v>
      </c>
    </row>
    <row r="183" spans="1:2" x14ac:dyDescent="0.2">
      <c r="A183">
        <v>18689</v>
      </c>
      <c r="B183" t="s">
        <v>26</v>
      </c>
    </row>
    <row r="184" spans="1:2" x14ac:dyDescent="0.2">
      <c r="A184">
        <v>18753</v>
      </c>
      <c r="B184" t="s">
        <v>26</v>
      </c>
    </row>
    <row r="185" spans="1:2" x14ac:dyDescent="0.2">
      <c r="A185">
        <v>18822</v>
      </c>
      <c r="B185" t="s">
        <v>26</v>
      </c>
    </row>
    <row r="186" spans="1:2" x14ac:dyDescent="0.2">
      <c r="A186">
        <v>18919</v>
      </c>
      <c r="B186" t="s">
        <v>26</v>
      </c>
    </row>
    <row r="187" spans="1:2" x14ac:dyDescent="0.2">
      <c r="A187">
        <v>19010</v>
      </c>
      <c r="B187" t="s">
        <v>26</v>
      </c>
    </row>
    <row r="188" spans="1:2" x14ac:dyDescent="0.2">
      <c r="A188">
        <v>19078</v>
      </c>
      <c r="B188" t="s">
        <v>26</v>
      </c>
    </row>
    <row r="189" spans="1:2" x14ac:dyDescent="0.2">
      <c r="A189">
        <v>19138</v>
      </c>
      <c r="B189" t="s">
        <v>26</v>
      </c>
    </row>
    <row r="190" spans="1:2" x14ac:dyDescent="0.2">
      <c r="A190">
        <v>19523</v>
      </c>
      <c r="B190" t="s">
        <v>26</v>
      </c>
    </row>
    <row r="191" spans="1:2" x14ac:dyDescent="0.2">
      <c r="A191">
        <v>19616</v>
      </c>
      <c r="B191" t="s">
        <v>26</v>
      </c>
    </row>
    <row r="192" spans="1:2" x14ac:dyDescent="0.2">
      <c r="A192">
        <v>19718</v>
      </c>
      <c r="B192" t="s">
        <v>26</v>
      </c>
    </row>
    <row r="193" spans="1:2" x14ac:dyDescent="0.2">
      <c r="A193">
        <v>20036</v>
      </c>
      <c r="B193" t="s">
        <v>26</v>
      </c>
    </row>
    <row r="194" spans="1:2" x14ac:dyDescent="0.2">
      <c r="A194">
        <v>20134</v>
      </c>
      <c r="B194" t="s">
        <v>26</v>
      </c>
    </row>
    <row r="195" spans="1:2" x14ac:dyDescent="0.2">
      <c r="A195">
        <v>20389</v>
      </c>
      <c r="B195" t="s">
        <v>26</v>
      </c>
    </row>
    <row r="196" spans="1:2" x14ac:dyDescent="0.2">
      <c r="A196">
        <v>20453</v>
      </c>
      <c r="B196" t="s">
        <v>26</v>
      </c>
    </row>
    <row r="197" spans="1:2" x14ac:dyDescent="0.2">
      <c r="A197">
        <v>20480</v>
      </c>
      <c r="B197" t="s">
        <v>26</v>
      </c>
    </row>
    <row r="198" spans="1:2" x14ac:dyDescent="0.2">
      <c r="A198">
        <v>20486</v>
      </c>
      <c r="B198" t="s">
        <v>26</v>
      </c>
    </row>
    <row r="199" spans="1:2" x14ac:dyDescent="0.2">
      <c r="A199">
        <v>20704</v>
      </c>
      <c r="B199" t="s">
        <v>26</v>
      </c>
    </row>
    <row r="200" spans="1:2" x14ac:dyDescent="0.2">
      <c r="A200">
        <v>20743</v>
      </c>
      <c r="B200" t="s">
        <v>26</v>
      </c>
    </row>
    <row r="201" spans="1:2" x14ac:dyDescent="0.2">
      <c r="A201">
        <v>20864</v>
      </c>
      <c r="B201" t="s">
        <v>26</v>
      </c>
    </row>
    <row r="202" spans="1:2" x14ac:dyDescent="0.2">
      <c r="A202">
        <v>20899</v>
      </c>
      <c r="B202" t="s">
        <v>26</v>
      </c>
    </row>
    <row r="203" spans="1:2" x14ac:dyDescent="0.2">
      <c r="A203">
        <v>20934</v>
      </c>
      <c r="B203" t="s">
        <v>26</v>
      </c>
    </row>
    <row r="204" spans="1:2" x14ac:dyDescent="0.2">
      <c r="A204">
        <v>21222</v>
      </c>
      <c r="B204" t="s">
        <v>26</v>
      </c>
    </row>
    <row r="205" spans="1:2" x14ac:dyDescent="0.2">
      <c r="A205">
        <v>21286</v>
      </c>
      <c r="B205" t="s">
        <v>26</v>
      </c>
    </row>
    <row r="206" spans="1:2" x14ac:dyDescent="0.2">
      <c r="A206">
        <v>21346</v>
      </c>
      <c r="B206" t="s">
        <v>26</v>
      </c>
    </row>
    <row r="207" spans="1:2" x14ac:dyDescent="0.2">
      <c r="A207">
        <v>21383</v>
      </c>
      <c r="B207" t="s">
        <v>26</v>
      </c>
    </row>
    <row r="208" spans="1:2" x14ac:dyDescent="0.2">
      <c r="A208">
        <v>21729</v>
      </c>
      <c r="B208" t="s">
        <v>26</v>
      </c>
    </row>
    <row r="209" spans="1:2" x14ac:dyDescent="0.2">
      <c r="A209">
        <v>21824</v>
      </c>
      <c r="B209" t="s">
        <v>26</v>
      </c>
    </row>
    <row r="210" spans="1:2" x14ac:dyDescent="0.2">
      <c r="A210">
        <v>21890</v>
      </c>
      <c r="B210" t="s">
        <v>26</v>
      </c>
    </row>
    <row r="211" spans="1:2" x14ac:dyDescent="0.2">
      <c r="A211">
        <v>22181</v>
      </c>
      <c r="B211" t="s">
        <v>26</v>
      </c>
    </row>
    <row r="212" spans="1:2" x14ac:dyDescent="0.2">
      <c r="A212">
        <v>22402</v>
      </c>
      <c r="B212" t="s">
        <v>26</v>
      </c>
    </row>
    <row r="213" spans="1:2" x14ac:dyDescent="0.2">
      <c r="A213">
        <v>22627</v>
      </c>
      <c r="B213" t="s">
        <v>26</v>
      </c>
    </row>
    <row r="214" spans="1:2" x14ac:dyDescent="0.2">
      <c r="A214">
        <v>22656</v>
      </c>
      <c r="B214" t="s">
        <v>26</v>
      </c>
    </row>
    <row r="215" spans="1:2" x14ac:dyDescent="0.2">
      <c r="A215">
        <v>22661</v>
      </c>
      <c r="B215" t="s">
        <v>26</v>
      </c>
    </row>
    <row r="216" spans="1:2" x14ac:dyDescent="0.2">
      <c r="A216">
        <v>22787</v>
      </c>
      <c r="B216" t="s">
        <v>26</v>
      </c>
    </row>
    <row r="217" spans="1:2" x14ac:dyDescent="0.2">
      <c r="A217">
        <v>22820</v>
      </c>
      <c r="B217" t="s">
        <v>26</v>
      </c>
    </row>
    <row r="218" spans="1:2" x14ac:dyDescent="0.2">
      <c r="A218">
        <v>22947</v>
      </c>
      <c r="B218" t="s">
        <v>26</v>
      </c>
    </row>
    <row r="219" spans="1:2" x14ac:dyDescent="0.2">
      <c r="A219">
        <v>22950</v>
      </c>
      <c r="B219" t="s">
        <v>26</v>
      </c>
    </row>
    <row r="220" spans="1:2" x14ac:dyDescent="0.2">
      <c r="A220">
        <v>23076</v>
      </c>
      <c r="B220" t="s">
        <v>26</v>
      </c>
    </row>
    <row r="221" spans="1:2" x14ac:dyDescent="0.2">
      <c r="A221">
        <v>23168</v>
      </c>
      <c r="B221" t="s">
        <v>26</v>
      </c>
    </row>
    <row r="222" spans="1:2" x14ac:dyDescent="0.2">
      <c r="A222">
        <v>23488</v>
      </c>
      <c r="B222" t="s">
        <v>26</v>
      </c>
    </row>
    <row r="223" spans="1:2" x14ac:dyDescent="0.2">
      <c r="A223">
        <v>23557</v>
      </c>
      <c r="B223" t="s">
        <v>26</v>
      </c>
    </row>
    <row r="224" spans="1:2" x14ac:dyDescent="0.2">
      <c r="A224">
        <v>23559</v>
      </c>
      <c r="B224" t="s">
        <v>26</v>
      </c>
    </row>
    <row r="225" spans="1:2" x14ac:dyDescent="0.2">
      <c r="A225">
        <v>23616</v>
      </c>
      <c r="B225" t="s">
        <v>26</v>
      </c>
    </row>
    <row r="226" spans="1:2" x14ac:dyDescent="0.2">
      <c r="A226">
        <v>23619</v>
      </c>
      <c r="B226" t="s">
        <v>26</v>
      </c>
    </row>
    <row r="227" spans="1:2" x14ac:dyDescent="0.2">
      <c r="A227">
        <v>23748</v>
      </c>
      <c r="B227" t="s">
        <v>26</v>
      </c>
    </row>
    <row r="228" spans="1:2" x14ac:dyDescent="0.2">
      <c r="A228">
        <v>24066</v>
      </c>
      <c r="B228" t="s">
        <v>26</v>
      </c>
    </row>
    <row r="229" spans="1:2" x14ac:dyDescent="0.2">
      <c r="A229">
        <v>24519</v>
      </c>
      <c r="B229" t="s">
        <v>26</v>
      </c>
    </row>
    <row r="230" spans="1:2" x14ac:dyDescent="0.2">
      <c r="A230">
        <v>24707</v>
      </c>
      <c r="B230" t="s">
        <v>26</v>
      </c>
    </row>
    <row r="231" spans="1:2" x14ac:dyDescent="0.2">
      <c r="A231">
        <v>24902</v>
      </c>
      <c r="B231" t="s">
        <v>26</v>
      </c>
    </row>
    <row r="232" spans="1:2" x14ac:dyDescent="0.2">
      <c r="A232">
        <v>25095</v>
      </c>
      <c r="B232" t="s">
        <v>26</v>
      </c>
    </row>
    <row r="233" spans="1:2" x14ac:dyDescent="0.2">
      <c r="A233">
        <v>25152</v>
      </c>
      <c r="B233" t="s">
        <v>26</v>
      </c>
    </row>
    <row r="234" spans="1:2" x14ac:dyDescent="0.2">
      <c r="A234">
        <v>25157</v>
      </c>
      <c r="B234" t="s">
        <v>26</v>
      </c>
    </row>
    <row r="235" spans="1:2" x14ac:dyDescent="0.2">
      <c r="A235">
        <v>25478</v>
      </c>
      <c r="B235" t="s">
        <v>26</v>
      </c>
    </row>
    <row r="236" spans="1:2" x14ac:dyDescent="0.2">
      <c r="A236">
        <v>25479</v>
      </c>
      <c r="B236" t="s">
        <v>26</v>
      </c>
    </row>
    <row r="237" spans="1:2" x14ac:dyDescent="0.2">
      <c r="A237">
        <v>25735</v>
      </c>
      <c r="B237" t="s">
        <v>26</v>
      </c>
    </row>
    <row r="238" spans="1:2" x14ac:dyDescent="0.2">
      <c r="A238">
        <v>25799</v>
      </c>
      <c r="B238" t="s">
        <v>26</v>
      </c>
    </row>
    <row r="239" spans="1:2" x14ac:dyDescent="0.2">
      <c r="A239">
        <v>25828</v>
      </c>
      <c r="B239" t="s">
        <v>26</v>
      </c>
    </row>
    <row r="240" spans="1:2" x14ac:dyDescent="0.2">
      <c r="A240">
        <v>25952</v>
      </c>
      <c r="B240" t="s">
        <v>26</v>
      </c>
    </row>
    <row r="241" spans="1:2" x14ac:dyDescent="0.2">
      <c r="A241">
        <v>26240</v>
      </c>
      <c r="B241" t="s">
        <v>26</v>
      </c>
    </row>
    <row r="242" spans="1:2" x14ac:dyDescent="0.2">
      <c r="A242">
        <v>26372</v>
      </c>
      <c r="B242" t="s">
        <v>26</v>
      </c>
    </row>
    <row r="243" spans="1:2" x14ac:dyDescent="0.2">
      <c r="A243">
        <v>26784</v>
      </c>
      <c r="B243" t="s">
        <v>26</v>
      </c>
    </row>
    <row r="244" spans="1:2" x14ac:dyDescent="0.2">
      <c r="A244">
        <v>26852</v>
      </c>
      <c r="B244" t="s">
        <v>26</v>
      </c>
    </row>
    <row r="245" spans="1:2" x14ac:dyDescent="0.2">
      <c r="A245">
        <v>26881</v>
      </c>
      <c r="B245" t="s">
        <v>26</v>
      </c>
    </row>
    <row r="246" spans="1:2" x14ac:dyDescent="0.2">
      <c r="A246">
        <v>26982</v>
      </c>
      <c r="B246" t="s">
        <v>26</v>
      </c>
    </row>
    <row r="247" spans="1:2" x14ac:dyDescent="0.2">
      <c r="A247">
        <v>27137</v>
      </c>
      <c r="B247" t="s">
        <v>26</v>
      </c>
    </row>
    <row r="248" spans="1:2" x14ac:dyDescent="0.2">
      <c r="A248">
        <v>27490</v>
      </c>
      <c r="B248" t="s">
        <v>26</v>
      </c>
    </row>
    <row r="249" spans="1:2" x14ac:dyDescent="0.2">
      <c r="A249">
        <v>27712</v>
      </c>
      <c r="B249" t="s">
        <v>26</v>
      </c>
    </row>
    <row r="250" spans="1:2" x14ac:dyDescent="0.2">
      <c r="A250">
        <v>27744</v>
      </c>
      <c r="B250" t="s">
        <v>26</v>
      </c>
    </row>
    <row r="251" spans="1:2" x14ac:dyDescent="0.2">
      <c r="A251">
        <v>27750</v>
      </c>
      <c r="B251" t="s">
        <v>26</v>
      </c>
    </row>
    <row r="252" spans="1:2" x14ac:dyDescent="0.2">
      <c r="A252">
        <v>28003</v>
      </c>
      <c r="B252" t="s">
        <v>26</v>
      </c>
    </row>
    <row r="253" spans="1:2" x14ac:dyDescent="0.2">
      <c r="A253">
        <v>28037</v>
      </c>
      <c r="B253" t="s">
        <v>26</v>
      </c>
    </row>
    <row r="254" spans="1:2" x14ac:dyDescent="0.2">
      <c r="A254">
        <v>28291</v>
      </c>
      <c r="B254" t="s">
        <v>26</v>
      </c>
    </row>
    <row r="255" spans="1:2" x14ac:dyDescent="0.2">
      <c r="A255">
        <v>28387</v>
      </c>
      <c r="B255" t="s">
        <v>26</v>
      </c>
    </row>
    <row r="256" spans="1:2" x14ac:dyDescent="0.2">
      <c r="A256">
        <v>28419</v>
      </c>
      <c r="B256" t="s">
        <v>26</v>
      </c>
    </row>
    <row r="257" spans="1:2" x14ac:dyDescent="0.2">
      <c r="A257">
        <v>28455</v>
      </c>
      <c r="B257" t="s">
        <v>26</v>
      </c>
    </row>
    <row r="258" spans="1:2" x14ac:dyDescent="0.2">
      <c r="A258">
        <v>28544</v>
      </c>
      <c r="B258" t="s">
        <v>26</v>
      </c>
    </row>
    <row r="259" spans="1:2" x14ac:dyDescent="0.2">
      <c r="A259">
        <v>28928</v>
      </c>
      <c r="B259" t="s">
        <v>26</v>
      </c>
    </row>
    <row r="260" spans="1:2" x14ac:dyDescent="0.2">
      <c r="A260">
        <v>29095</v>
      </c>
      <c r="B260" t="s">
        <v>26</v>
      </c>
    </row>
    <row r="261" spans="1:2" x14ac:dyDescent="0.2">
      <c r="A261">
        <v>29318</v>
      </c>
      <c r="B261" t="s">
        <v>26</v>
      </c>
    </row>
    <row r="262" spans="1:2" x14ac:dyDescent="0.2">
      <c r="A262">
        <v>29376</v>
      </c>
      <c r="B262" t="s">
        <v>26</v>
      </c>
    </row>
    <row r="263" spans="1:2" x14ac:dyDescent="0.2">
      <c r="A263">
        <v>29380</v>
      </c>
      <c r="B263" t="s">
        <v>26</v>
      </c>
    </row>
    <row r="264" spans="1:2" x14ac:dyDescent="0.2">
      <c r="A264">
        <v>29410</v>
      </c>
      <c r="B264" t="s">
        <v>26</v>
      </c>
    </row>
    <row r="265" spans="1:2" x14ac:dyDescent="0.2">
      <c r="A265">
        <v>29505</v>
      </c>
      <c r="B265" t="s">
        <v>26</v>
      </c>
    </row>
    <row r="266" spans="1:2" x14ac:dyDescent="0.2">
      <c r="A266">
        <v>29506</v>
      </c>
      <c r="B266" t="s">
        <v>26</v>
      </c>
    </row>
    <row r="267" spans="1:2" x14ac:dyDescent="0.2">
      <c r="A267">
        <v>29861</v>
      </c>
      <c r="B267" t="s">
        <v>26</v>
      </c>
    </row>
    <row r="268" spans="1:2" x14ac:dyDescent="0.2">
      <c r="A268">
        <v>29991</v>
      </c>
      <c r="B268" t="s">
        <v>26</v>
      </c>
    </row>
    <row r="269" spans="1:2" x14ac:dyDescent="0.2">
      <c r="A269">
        <v>30176</v>
      </c>
      <c r="B269" t="s">
        <v>26</v>
      </c>
    </row>
    <row r="270" spans="1:2" x14ac:dyDescent="0.2">
      <c r="A270">
        <v>30403</v>
      </c>
      <c r="B270" t="s">
        <v>26</v>
      </c>
    </row>
    <row r="271" spans="1:2" x14ac:dyDescent="0.2">
      <c r="A271">
        <v>30469</v>
      </c>
      <c r="B271" t="s">
        <v>26</v>
      </c>
    </row>
    <row r="272" spans="1:2" x14ac:dyDescent="0.2">
      <c r="A272">
        <v>31073</v>
      </c>
      <c r="B272" t="s">
        <v>26</v>
      </c>
    </row>
    <row r="273" spans="1:2" x14ac:dyDescent="0.2">
      <c r="A273">
        <v>31232</v>
      </c>
      <c r="B273" t="s">
        <v>26</v>
      </c>
    </row>
    <row r="274" spans="1:2" x14ac:dyDescent="0.2">
      <c r="A274">
        <v>31303</v>
      </c>
      <c r="B274" t="s">
        <v>26</v>
      </c>
    </row>
    <row r="275" spans="1:2" x14ac:dyDescent="0.2">
      <c r="A275">
        <v>31682</v>
      </c>
      <c r="B275" t="s">
        <v>26</v>
      </c>
    </row>
    <row r="276" spans="1:2" x14ac:dyDescent="0.2">
      <c r="A276">
        <v>31844</v>
      </c>
      <c r="B276" t="s">
        <v>26</v>
      </c>
    </row>
    <row r="277" spans="1:2" x14ac:dyDescent="0.2">
      <c r="A277">
        <v>31907</v>
      </c>
      <c r="B277" t="s">
        <v>26</v>
      </c>
    </row>
    <row r="278" spans="1:2" x14ac:dyDescent="0.2">
      <c r="A278">
        <v>32036</v>
      </c>
      <c r="B278" t="s">
        <v>26</v>
      </c>
    </row>
    <row r="279" spans="1:2" x14ac:dyDescent="0.2">
      <c r="A279">
        <v>32582</v>
      </c>
      <c r="B279" t="s">
        <v>26</v>
      </c>
    </row>
    <row r="280" spans="1:2" x14ac:dyDescent="0.2">
      <c r="A280">
        <v>32901</v>
      </c>
      <c r="B280" t="s">
        <v>26</v>
      </c>
    </row>
    <row r="281" spans="1:2" x14ac:dyDescent="0.2">
      <c r="A281">
        <v>32931</v>
      </c>
      <c r="B281" t="s">
        <v>26</v>
      </c>
    </row>
    <row r="282" spans="1:2" x14ac:dyDescent="0.2">
      <c r="A282">
        <v>32966</v>
      </c>
      <c r="B282" t="s">
        <v>26</v>
      </c>
    </row>
    <row r="283" spans="1:2" x14ac:dyDescent="0.2">
      <c r="A283">
        <v>32996</v>
      </c>
      <c r="B283" t="s">
        <v>26</v>
      </c>
    </row>
    <row r="284" spans="1:2" x14ac:dyDescent="0.2">
      <c r="A284">
        <v>32998</v>
      </c>
      <c r="B284" t="s">
        <v>26</v>
      </c>
    </row>
    <row r="285" spans="1:2" x14ac:dyDescent="0.2">
      <c r="A285">
        <v>33283</v>
      </c>
      <c r="B285" t="s">
        <v>26</v>
      </c>
    </row>
    <row r="286" spans="1:2" x14ac:dyDescent="0.2">
      <c r="A286">
        <v>33317</v>
      </c>
      <c r="B286" t="s">
        <v>26</v>
      </c>
    </row>
    <row r="287" spans="1:2" x14ac:dyDescent="0.2">
      <c r="A287">
        <v>33477</v>
      </c>
      <c r="B287" t="s">
        <v>26</v>
      </c>
    </row>
    <row r="288" spans="1:2" x14ac:dyDescent="0.2">
      <c r="A288">
        <v>33510</v>
      </c>
      <c r="B288" t="s">
        <v>26</v>
      </c>
    </row>
    <row r="289" spans="1:2" x14ac:dyDescent="0.2">
      <c r="A289">
        <v>33541</v>
      </c>
      <c r="B289" t="s">
        <v>26</v>
      </c>
    </row>
    <row r="290" spans="1:2" x14ac:dyDescent="0.2">
      <c r="A290">
        <v>33637</v>
      </c>
      <c r="B290" t="s">
        <v>26</v>
      </c>
    </row>
    <row r="291" spans="1:2" x14ac:dyDescent="0.2">
      <c r="A291">
        <v>33921</v>
      </c>
      <c r="B291" t="s">
        <v>26</v>
      </c>
    </row>
    <row r="292" spans="1:2" x14ac:dyDescent="0.2">
      <c r="A292">
        <v>34117</v>
      </c>
      <c r="B292" t="s">
        <v>26</v>
      </c>
    </row>
    <row r="293" spans="1:2" x14ac:dyDescent="0.2">
      <c r="A293">
        <v>34209</v>
      </c>
      <c r="B293" t="s">
        <v>26</v>
      </c>
    </row>
    <row r="294" spans="1:2" x14ac:dyDescent="0.2">
      <c r="A294">
        <v>34338</v>
      </c>
      <c r="B294" t="s">
        <v>26</v>
      </c>
    </row>
    <row r="295" spans="1:2" x14ac:dyDescent="0.2">
      <c r="A295">
        <v>34532</v>
      </c>
      <c r="B295" t="s">
        <v>26</v>
      </c>
    </row>
    <row r="296" spans="1:2" x14ac:dyDescent="0.2">
      <c r="A296">
        <v>34658</v>
      </c>
      <c r="B296" t="s">
        <v>26</v>
      </c>
    </row>
    <row r="297" spans="1:2" x14ac:dyDescent="0.2">
      <c r="A297">
        <v>34661</v>
      </c>
      <c r="B297" t="s">
        <v>26</v>
      </c>
    </row>
    <row r="298" spans="1:2" x14ac:dyDescent="0.2">
      <c r="A298">
        <v>34689</v>
      </c>
      <c r="B298" t="s">
        <v>26</v>
      </c>
    </row>
    <row r="299" spans="1:2" x14ac:dyDescent="0.2">
      <c r="A299">
        <v>34916</v>
      </c>
      <c r="B299" t="s">
        <v>26</v>
      </c>
    </row>
    <row r="300" spans="1:2" x14ac:dyDescent="0.2">
      <c r="A300">
        <v>35047</v>
      </c>
      <c r="B300" t="s">
        <v>26</v>
      </c>
    </row>
    <row r="301" spans="1:2" x14ac:dyDescent="0.2">
      <c r="A301">
        <v>35110</v>
      </c>
      <c r="B301" t="s">
        <v>26</v>
      </c>
    </row>
    <row r="302" spans="1:2" x14ac:dyDescent="0.2">
      <c r="A302">
        <v>35111</v>
      </c>
      <c r="B302" t="s">
        <v>26</v>
      </c>
    </row>
    <row r="303" spans="1:2" x14ac:dyDescent="0.2">
      <c r="A303">
        <v>35137</v>
      </c>
      <c r="B303" t="s">
        <v>26</v>
      </c>
    </row>
    <row r="304" spans="1:2" x14ac:dyDescent="0.2">
      <c r="A304">
        <v>35366</v>
      </c>
      <c r="B304" t="s">
        <v>26</v>
      </c>
    </row>
    <row r="305" spans="1:2" x14ac:dyDescent="0.2">
      <c r="A305">
        <v>35492</v>
      </c>
      <c r="B305" t="s">
        <v>26</v>
      </c>
    </row>
    <row r="306" spans="1:2" x14ac:dyDescent="0.2">
      <c r="A306">
        <v>35554</v>
      </c>
      <c r="B306" t="s">
        <v>26</v>
      </c>
    </row>
    <row r="307" spans="1:2" x14ac:dyDescent="0.2">
      <c r="A307">
        <v>35588</v>
      </c>
      <c r="B307" t="s">
        <v>26</v>
      </c>
    </row>
    <row r="308" spans="1:2" x14ac:dyDescent="0.2">
      <c r="A308">
        <v>35687</v>
      </c>
      <c r="B308" t="s">
        <v>26</v>
      </c>
    </row>
    <row r="309" spans="1:2" x14ac:dyDescent="0.2">
      <c r="A309">
        <v>35744</v>
      </c>
      <c r="B309" t="s">
        <v>26</v>
      </c>
    </row>
    <row r="310" spans="1:2" x14ac:dyDescent="0.2">
      <c r="A310">
        <v>35877</v>
      </c>
      <c r="B310" t="s">
        <v>26</v>
      </c>
    </row>
    <row r="311" spans="1:2" x14ac:dyDescent="0.2">
      <c r="A311">
        <v>35910</v>
      </c>
      <c r="B311" t="s">
        <v>26</v>
      </c>
    </row>
    <row r="312" spans="1:2" x14ac:dyDescent="0.2">
      <c r="A312">
        <v>35936</v>
      </c>
      <c r="B312" t="s">
        <v>26</v>
      </c>
    </row>
    <row r="313" spans="1:2" x14ac:dyDescent="0.2">
      <c r="A313">
        <v>36038</v>
      </c>
      <c r="B313" t="s">
        <v>26</v>
      </c>
    </row>
    <row r="314" spans="1:2" x14ac:dyDescent="0.2">
      <c r="A314">
        <v>36067</v>
      </c>
      <c r="B314" t="s">
        <v>26</v>
      </c>
    </row>
    <row r="315" spans="1:2" x14ac:dyDescent="0.2">
      <c r="A315">
        <v>36160</v>
      </c>
      <c r="B315" t="s">
        <v>26</v>
      </c>
    </row>
    <row r="316" spans="1:2" x14ac:dyDescent="0.2">
      <c r="A316">
        <v>36262</v>
      </c>
      <c r="B316" t="s">
        <v>26</v>
      </c>
    </row>
    <row r="317" spans="1:2" x14ac:dyDescent="0.2">
      <c r="A317">
        <v>36449</v>
      </c>
      <c r="B317" t="s">
        <v>26</v>
      </c>
    </row>
    <row r="318" spans="1:2" x14ac:dyDescent="0.2">
      <c r="A318">
        <v>36609</v>
      </c>
      <c r="B318" t="s">
        <v>26</v>
      </c>
    </row>
    <row r="319" spans="1:2" x14ac:dyDescent="0.2">
      <c r="A319">
        <v>36676</v>
      </c>
      <c r="B319" t="s">
        <v>26</v>
      </c>
    </row>
    <row r="320" spans="1:2" x14ac:dyDescent="0.2">
      <c r="A320">
        <v>36679</v>
      </c>
      <c r="B320" t="s">
        <v>26</v>
      </c>
    </row>
    <row r="321" spans="1:2" x14ac:dyDescent="0.2">
      <c r="A321">
        <v>36705</v>
      </c>
      <c r="B321" t="s">
        <v>26</v>
      </c>
    </row>
    <row r="322" spans="1:2" x14ac:dyDescent="0.2">
      <c r="A322">
        <v>36707</v>
      </c>
      <c r="B322" t="s">
        <v>26</v>
      </c>
    </row>
    <row r="323" spans="1:2" x14ac:dyDescent="0.2">
      <c r="A323">
        <v>36743</v>
      </c>
      <c r="B323" t="s">
        <v>26</v>
      </c>
    </row>
    <row r="324" spans="1:2" x14ac:dyDescent="0.2">
      <c r="A324">
        <v>36772</v>
      </c>
      <c r="B324" t="s">
        <v>26</v>
      </c>
    </row>
    <row r="325" spans="1:2" x14ac:dyDescent="0.2">
      <c r="A325">
        <v>36773</v>
      </c>
      <c r="B325" t="s">
        <v>26</v>
      </c>
    </row>
    <row r="326" spans="1:2" x14ac:dyDescent="0.2">
      <c r="A326">
        <v>36932</v>
      </c>
      <c r="B326" t="s">
        <v>26</v>
      </c>
    </row>
    <row r="327" spans="1:2" x14ac:dyDescent="0.2">
      <c r="A327">
        <v>36934</v>
      </c>
      <c r="B327" t="s">
        <v>26</v>
      </c>
    </row>
    <row r="328" spans="1:2" x14ac:dyDescent="0.2">
      <c r="A328">
        <v>36992</v>
      </c>
      <c r="B328" t="s">
        <v>26</v>
      </c>
    </row>
    <row r="329" spans="1:2" x14ac:dyDescent="0.2">
      <c r="A329">
        <v>36994</v>
      </c>
      <c r="B329" t="s">
        <v>26</v>
      </c>
    </row>
    <row r="330" spans="1:2" x14ac:dyDescent="0.2">
      <c r="A330">
        <v>36998</v>
      </c>
      <c r="B330" t="s">
        <v>26</v>
      </c>
    </row>
    <row r="331" spans="1:2" x14ac:dyDescent="0.2">
      <c r="A331">
        <v>36999</v>
      </c>
      <c r="B331" t="s">
        <v>26</v>
      </c>
    </row>
    <row r="332" spans="1:2" x14ac:dyDescent="0.2">
      <c r="A332">
        <v>37250</v>
      </c>
      <c r="B332" t="s">
        <v>26</v>
      </c>
    </row>
    <row r="333" spans="1:2" x14ac:dyDescent="0.2">
      <c r="A333">
        <v>37380</v>
      </c>
      <c r="B333" t="s">
        <v>26</v>
      </c>
    </row>
    <row r="334" spans="1:2" x14ac:dyDescent="0.2">
      <c r="A334">
        <v>37414</v>
      </c>
      <c r="B334" t="s">
        <v>26</v>
      </c>
    </row>
    <row r="335" spans="1:2" x14ac:dyDescent="0.2">
      <c r="A335">
        <v>37572</v>
      </c>
      <c r="B335" t="s">
        <v>26</v>
      </c>
    </row>
    <row r="336" spans="1:2" x14ac:dyDescent="0.2">
      <c r="A336">
        <v>37760</v>
      </c>
      <c r="B336" t="s">
        <v>26</v>
      </c>
    </row>
    <row r="337" spans="1:2" x14ac:dyDescent="0.2">
      <c r="A337">
        <v>37860</v>
      </c>
      <c r="B337" t="s">
        <v>26</v>
      </c>
    </row>
    <row r="338" spans="1:2" x14ac:dyDescent="0.2">
      <c r="A338">
        <v>37862</v>
      </c>
      <c r="B338" t="s">
        <v>26</v>
      </c>
    </row>
    <row r="339" spans="1:2" x14ac:dyDescent="0.2">
      <c r="A339">
        <v>37924</v>
      </c>
      <c r="B339" t="s">
        <v>26</v>
      </c>
    </row>
    <row r="340" spans="1:2" x14ac:dyDescent="0.2">
      <c r="A340">
        <v>38050</v>
      </c>
      <c r="B340" t="s">
        <v>26</v>
      </c>
    </row>
    <row r="341" spans="1:2" x14ac:dyDescent="0.2">
      <c r="A341">
        <v>38210</v>
      </c>
      <c r="B341" t="s">
        <v>26</v>
      </c>
    </row>
    <row r="342" spans="1:2" x14ac:dyDescent="0.2">
      <c r="A342">
        <v>38240</v>
      </c>
      <c r="B342" t="s">
        <v>26</v>
      </c>
    </row>
    <row r="343" spans="1:2" x14ac:dyDescent="0.2">
      <c r="A343">
        <v>38272</v>
      </c>
      <c r="B343" t="s">
        <v>26</v>
      </c>
    </row>
    <row r="344" spans="1:2" x14ac:dyDescent="0.2">
      <c r="A344">
        <v>38400</v>
      </c>
      <c r="B344" t="s">
        <v>26</v>
      </c>
    </row>
    <row r="345" spans="1:2" x14ac:dyDescent="0.2">
      <c r="A345">
        <v>38530</v>
      </c>
      <c r="B345" t="s">
        <v>26</v>
      </c>
    </row>
    <row r="346" spans="1:2" x14ac:dyDescent="0.2">
      <c r="A346">
        <v>38596</v>
      </c>
      <c r="B346" t="s">
        <v>26</v>
      </c>
    </row>
    <row r="347" spans="1:2" x14ac:dyDescent="0.2">
      <c r="A347">
        <v>38661</v>
      </c>
      <c r="B347" t="s">
        <v>26</v>
      </c>
    </row>
    <row r="348" spans="1:2" x14ac:dyDescent="0.2">
      <c r="A348">
        <v>38787</v>
      </c>
      <c r="B348" t="s">
        <v>26</v>
      </c>
    </row>
    <row r="349" spans="1:2" x14ac:dyDescent="0.2">
      <c r="A349">
        <v>39043</v>
      </c>
      <c r="B349" t="s">
        <v>26</v>
      </c>
    </row>
    <row r="350" spans="1:2" x14ac:dyDescent="0.2">
      <c r="A350">
        <v>39075</v>
      </c>
      <c r="B350" t="s">
        <v>26</v>
      </c>
    </row>
    <row r="351" spans="1:2" x14ac:dyDescent="0.2">
      <c r="A351">
        <v>39169</v>
      </c>
      <c r="B351" t="s">
        <v>26</v>
      </c>
    </row>
    <row r="352" spans="1:2" x14ac:dyDescent="0.2">
      <c r="A352">
        <v>39333</v>
      </c>
      <c r="B352" t="s">
        <v>26</v>
      </c>
    </row>
    <row r="353" spans="1:2" x14ac:dyDescent="0.2">
      <c r="A353">
        <v>39490</v>
      </c>
      <c r="B353" t="s">
        <v>26</v>
      </c>
    </row>
    <row r="354" spans="1:2" x14ac:dyDescent="0.2">
      <c r="A354">
        <v>39555</v>
      </c>
      <c r="B354" t="s">
        <v>26</v>
      </c>
    </row>
    <row r="355" spans="1:2" x14ac:dyDescent="0.2">
      <c r="A355">
        <v>39619</v>
      </c>
      <c r="B355" t="s">
        <v>26</v>
      </c>
    </row>
    <row r="356" spans="1:2" x14ac:dyDescent="0.2">
      <c r="A356">
        <v>39872</v>
      </c>
      <c r="B356" t="s">
        <v>26</v>
      </c>
    </row>
    <row r="357" spans="1:2" x14ac:dyDescent="0.2">
      <c r="A357">
        <v>39904</v>
      </c>
      <c r="B357" t="s">
        <v>26</v>
      </c>
    </row>
    <row r="358" spans="1:2" x14ac:dyDescent="0.2">
      <c r="A358">
        <v>39943</v>
      </c>
      <c r="B358" t="s">
        <v>26</v>
      </c>
    </row>
    <row r="359" spans="1:2" x14ac:dyDescent="0.2">
      <c r="A359">
        <v>40097</v>
      </c>
      <c r="B359" t="s">
        <v>26</v>
      </c>
    </row>
    <row r="360" spans="1:2" x14ac:dyDescent="0.2">
      <c r="A360">
        <v>40132</v>
      </c>
      <c r="B360" t="s">
        <v>26</v>
      </c>
    </row>
    <row r="361" spans="1:2" x14ac:dyDescent="0.2">
      <c r="A361">
        <v>40134</v>
      </c>
      <c r="B361" t="s">
        <v>26</v>
      </c>
    </row>
    <row r="362" spans="1:2" x14ac:dyDescent="0.2">
      <c r="A362">
        <v>40160</v>
      </c>
      <c r="B362" t="s">
        <v>26</v>
      </c>
    </row>
    <row r="363" spans="1:2" x14ac:dyDescent="0.2">
      <c r="A363">
        <v>40354</v>
      </c>
      <c r="B363" t="s">
        <v>26</v>
      </c>
    </row>
    <row r="364" spans="1:2" x14ac:dyDescent="0.2">
      <c r="A364">
        <v>40802</v>
      </c>
      <c r="B364" t="s">
        <v>26</v>
      </c>
    </row>
    <row r="365" spans="1:2" x14ac:dyDescent="0.2">
      <c r="A365">
        <v>40806</v>
      </c>
      <c r="B365" t="s">
        <v>26</v>
      </c>
    </row>
    <row r="366" spans="1:2" x14ac:dyDescent="0.2">
      <c r="A366">
        <v>41059</v>
      </c>
      <c r="B366" t="s">
        <v>26</v>
      </c>
    </row>
    <row r="367" spans="1:2" x14ac:dyDescent="0.2">
      <c r="A367">
        <v>41120</v>
      </c>
      <c r="B367" t="s">
        <v>26</v>
      </c>
    </row>
    <row r="368" spans="1:2" x14ac:dyDescent="0.2">
      <c r="A368">
        <v>41186</v>
      </c>
      <c r="B368" t="s">
        <v>26</v>
      </c>
    </row>
    <row r="369" spans="1:2" x14ac:dyDescent="0.2">
      <c r="A369">
        <v>41216</v>
      </c>
      <c r="B369" t="s">
        <v>26</v>
      </c>
    </row>
    <row r="370" spans="1:2" x14ac:dyDescent="0.2">
      <c r="A370">
        <v>41508</v>
      </c>
      <c r="B370" t="s">
        <v>26</v>
      </c>
    </row>
    <row r="371" spans="1:2" x14ac:dyDescent="0.2">
      <c r="A371">
        <v>41760</v>
      </c>
      <c r="B371" t="s">
        <v>26</v>
      </c>
    </row>
    <row r="372" spans="1:2" x14ac:dyDescent="0.2">
      <c r="A372">
        <v>41861</v>
      </c>
      <c r="B372" t="s">
        <v>26</v>
      </c>
    </row>
    <row r="373" spans="1:2" x14ac:dyDescent="0.2">
      <c r="A373">
        <v>42342</v>
      </c>
      <c r="B373" t="s">
        <v>26</v>
      </c>
    </row>
    <row r="374" spans="1:2" x14ac:dyDescent="0.2">
      <c r="A374">
        <v>42375</v>
      </c>
      <c r="B374" t="s">
        <v>26</v>
      </c>
    </row>
    <row r="375" spans="1:2" x14ac:dyDescent="0.2">
      <c r="A375">
        <v>42436</v>
      </c>
      <c r="B375" t="s">
        <v>26</v>
      </c>
    </row>
    <row r="376" spans="1:2" x14ac:dyDescent="0.2">
      <c r="A376">
        <v>42563</v>
      </c>
      <c r="B376" t="s">
        <v>26</v>
      </c>
    </row>
    <row r="377" spans="1:2" x14ac:dyDescent="0.2">
      <c r="A377">
        <v>42628</v>
      </c>
      <c r="B377" t="s">
        <v>26</v>
      </c>
    </row>
    <row r="378" spans="1:2" x14ac:dyDescent="0.2">
      <c r="A378">
        <v>42788</v>
      </c>
      <c r="B378" t="s">
        <v>26</v>
      </c>
    </row>
    <row r="379" spans="1:2" x14ac:dyDescent="0.2">
      <c r="A379">
        <v>42823</v>
      </c>
      <c r="B379" t="s">
        <v>26</v>
      </c>
    </row>
    <row r="380" spans="1:2" x14ac:dyDescent="0.2">
      <c r="A380">
        <v>42850</v>
      </c>
      <c r="B380" t="s">
        <v>26</v>
      </c>
    </row>
    <row r="381" spans="1:2" x14ac:dyDescent="0.2">
      <c r="A381">
        <v>42912</v>
      </c>
      <c r="B381" t="s">
        <v>26</v>
      </c>
    </row>
    <row r="382" spans="1:2" x14ac:dyDescent="0.2">
      <c r="A382">
        <v>42945</v>
      </c>
      <c r="B382" t="s">
        <v>26</v>
      </c>
    </row>
    <row r="383" spans="1:2" x14ac:dyDescent="0.2">
      <c r="A383">
        <v>43138</v>
      </c>
      <c r="B383" t="s">
        <v>26</v>
      </c>
    </row>
    <row r="384" spans="1:2" x14ac:dyDescent="0.2">
      <c r="A384">
        <v>43140</v>
      </c>
      <c r="B384" t="s">
        <v>26</v>
      </c>
    </row>
    <row r="385" spans="1:2" x14ac:dyDescent="0.2">
      <c r="A385">
        <v>43203</v>
      </c>
      <c r="B385" t="s">
        <v>26</v>
      </c>
    </row>
    <row r="386" spans="1:2" x14ac:dyDescent="0.2">
      <c r="A386">
        <v>43269</v>
      </c>
      <c r="B386" t="s">
        <v>26</v>
      </c>
    </row>
    <row r="387" spans="1:2" x14ac:dyDescent="0.2">
      <c r="A387">
        <v>43488</v>
      </c>
      <c r="B387" t="s">
        <v>26</v>
      </c>
    </row>
    <row r="388" spans="1:2" x14ac:dyDescent="0.2">
      <c r="A388">
        <v>43494</v>
      </c>
      <c r="B388" t="s">
        <v>26</v>
      </c>
    </row>
    <row r="389" spans="1:2" x14ac:dyDescent="0.2">
      <c r="A389">
        <v>43585</v>
      </c>
      <c r="B389" t="s">
        <v>26</v>
      </c>
    </row>
    <row r="390" spans="1:2" x14ac:dyDescent="0.2">
      <c r="A390">
        <v>43713</v>
      </c>
      <c r="B390" t="s">
        <v>26</v>
      </c>
    </row>
    <row r="391" spans="1:2" x14ac:dyDescent="0.2">
      <c r="A391">
        <v>44098</v>
      </c>
      <c r="B391" t="s">
        <v>26</v>
      </c>
    </row>
    <row r="392" spans="1:2" x14ac:dyDescent="0.2">
      <c r="A392">
        <v>44292</v>
      </c>
      <c r="B392" t="s">
        <v>26</v>
      </c>
    </row>
    <row r="393" spans="1:2" x14ac:dyDescent="0.2">
      <c r="A393">
        <v>44486</v>
      </c>
      <c r="B393" t="s">
        <v>26</v>
      </c>
    </row>
    <row r="394" spans="1:2" x14ac:dyDescent="0.2">
      <c r="A394">
        <v>44579</v>
      </c>
      <c r="B394" t="s">
        <v>26</v>
      </c>
    </row>
    <row r="395" spans="1:2" x14ac:dyDescent="0.2">
      <c r="A395">
        <v>44583</v>
      </c>
      <c r="B395" t="s">
        <v>26</v>
      </c>
    </row>
    <row r="396" spans="1:2" x14ac:dyDescent="0.2">
      <c r="A396">
        <v>44869</v>
      </c>
      <c r="B396" t="s">
        <v>26</v>
      </c>
    </row>
    <row r="397" spans="1:2" x14ac:dyDescent="0.2">
      <c r="A397">
        <v>44962</v>
      </c>
      <c r="B397" t="s">
        <v>26</v>
      </c>
    </row>
    <row r="398" spans="1:2" x14ac:dyDescent="0.2">
      <c r="A398">
        <v>45127</v>
      </c>
      <c r="B398" t="s">
        <v>26</v>
      </c>
    </row>
    <row r="399" spans="1:2" x14ac:dyDescent="0.2">
      <c r="A399">
        <v>45605</v>
      </c>
      <c r="B399" t="s">
        <v>26</v>
      </c>
    </row>
    <row r="400" spans="1:2" x14ac:dyDescent="0.2">
      <c r="A400">
        <v>45632</v>
      </c>
      <c r="B400" t="s">
        <v>26</v>
      </c>
    </row>
    <row r="401" spans="1:2" x14ac:dyDescent="0.2">
      <c r="A401">
        <v>45698</v>
      </c>
      <c r="B401" t="s">
        <v>26</v>
      </c>
    </row>
    <row r="402" spans="1:2" x14ac:dyDescent="0.2">
      <c r="A402">
        <v>45767</v>
      </c>
      <c r="B402" t="s">
        <v>26</v>
      </c>
    </row>
    <row r="403" spans="1:2" x14ac:dyDescent="0.2">
      <c r="A403">
        <v>45794</v>
      </c>
      <c r="B403" t="s">
        <v>26</v>
      </c>
    </row>
    <row r="404" spans="1:2" x14ac:dyDescent="0.2">
      <c r="A404">
        <v>45863</v>
      </c>
      <c r="B404" t="s">
        <v>26</v>
      </c>
    </row>
    <row r="405" spans="1:2" x14ac:dyDescent="0.2">
      <c r="A405">
        <v>46052</v>
      </c>
      <c r="B405" t="s">
        <v>26</v>
      </c>
    </row>
    <row r="406" spans="1:2" x14ac:dyDescent="0.2">
      <c r="A406">
        <v>46276</v>
      </c>
      <c r="B406" t="s">
        <v>26</v>
      </c>
    </row>
    <row r="407" spans="1:2" x14ac:dyDescent="0.2">
      <c r="A407">
        <v>46311</v>
      </c>
      <c r="B407" t="s">
        <v>26</v>
      </c>
    </row>
    <row r="408" spans="1:2" x14ac:dyDescent="0.2">
      <c r="A408">
        <v>46341</v>
      </c>
      <c r="B408" t="s">
        <v>26</v>
      </c>
    </row>
    <row r="409" spans="1:2" x14ac:dyDescent="0.2">
      <c r="A409">
        <v>46375</v>
      </c>
      <c r="B409" t="s">
        <v>26</v>
      </c>
    </row>
    <row r="410" spans="1:2" x14ac:dyDescent="0.2">
      <c r="A410">
        <v>46497</v>
      </c>
      <c r="B410" t="s">
        <v>26</v>
      </c>
    </row>
    <row r="411" spans="1:2" x14ac:dyDescent="0.2">
      <c r="A411">
        <v>46662</v>
      </c>
      <c r="B411" t="s">
        <v>26</v>
      </c>
    </row>
    <row r="412" spans="1:2" x14ac:dyDescent="0.2">
      <c r="A412">
        <v>46852</v>
      </c>
      <c r="B412" t="s">
        <v>26</v>
      </c>
    </row>
    <row r="413" spans="1:2" x14ac:dyDescent="0.2">
      <c r="A413">
        <v>47078</v>
      </c>
      <c r="B413" t="s">
        <v>26</v>
      </c>
    </row>
    <row r="414" spans="1:2" x14ac:dyDescent="0.2">
      <c r="A414">
        <v>47079</v>
      </c>
      <c r="B414" t="s">
        <v>26</v>
      </c>
    </row>
    <row r="415" spans="1:2" x14ac:dyDescent="0.2">
      <c r="A415">
        <v>47109</v>
      </c>
      <c r="B415" t="s">
        <v>26</v>
      </c>
    </row>
    <row r="416" spans="1:2" x14ac:dyDescent="0.2">
      <c r="A416">
        <v>47138</v>
      </c>
      <c r="B416" t="s">
        <v>26</v>
      </c>
    </row>
    <row r="417" spans="1:2" x14ac:dyDescent="0.2">
      <c r="A417">
        <v>47174</v>
      </c>
      <c r="B417" t="s">
        <v>26</v>
      </c>
    </row>
    <row r="418" spans="1:2" x14ac:dyDescent="0.2">
      <c r="A418">
        <v>47265</v>
      </c>
      <c r="B418" t="s">
        <v>26</v>
      </c>
    </row>
    <row r="419" spans="1:2" x14ac:dyDescent="0.2">
      <c r="A419">
        <v>47271</v>
      </c>
      <c r="B419" t="s">
        <v>26</v>
      </c>
    </row>
    <row r="420" spans="1:2" x14ac:dyDescent="0.2">
      <c r="A420">
        <v>47457</v>
      </c>
      <c r="B420" t="s">
        <v>26</v>
      </c>
    </row>
    <row r="421" spans="1:2" x14ac:dyDescent="0.2">
      <c r="A421">
        <v>47494</v>
      </c>
      <c r="B421" t="s">
        <v>26</v>
      </c>
    </row>
    <row r="422" spans="1:2" x14ac:dyDescent="0.2">
      <c r="A422">
        <v>47620</v>
      </c>
      <c r="B422" t="s">
        <v>26</v>
      </c>
    </row>
    <row r="423" spans="1:2" x14ac:dyDescent="0.2">
      <c r="A423">
        <v>47621</v>
      </c>
      <c r="B423" t="s">
        <v>26</v>
      </c>
    </row>
    <row r="424" spans="1:2" x14ac:dyDescent="0.2">
      <c r="A424">
        <v>47813</v>
      </c>
      <c r="B424" t="s">
        <v>26</v>
      </c>
    </row>
    <row r="425" spans="1:2" x14ac:dyDescent="0.2">
      <c r="A425">
        <v>47876</v>
      </c>
      <c r="B425" t="s">
        <v>26</v>
      </c>
    </row>
    <row r="426" spans="1:2" x14ac:dyDescent="0.2">
      <c r="A426">
        <v>47910</v>
      </c>
      <c r="B426" t="s">
        <v>26</v>
      </c>
    </row>
    <row r="427" spans="1:2" x14ac:dyDescent="0.2">
      <c r="A427">
        <v>48293</v>
      </c>
      <c r="B427" t="s">
        <v>26</v>
      </c>
    </row>
    <row r="428" spans="1:2" x14ac:dyDescent="0.2">
      <c r="A428">
        <v>48295</v>
      </c>
      <c r="B428" t="s">
        <v>26</v>
      </c>
    </row>
    <row r="429" spans="1:2" x14ac:dyDescent="0.2">
      <c r="A429">
        <v>48321</v>
      </c>
      <c r="B429" t="s">
        <v>26</v>
      </c>
    </row>
    <row r="430" spans="1:2" x14ac:dyDescent="0.2">
      <c r="A430">
        <v>48353</v>
      </c>
      <c r="B430" t="s">
        <v>26</v>
      </c>
    </row>
    <row r="431" spans="1:2" x14ac:dyDescent="0.2">
      <c r="A431">
        <v>48391</v>
      </c>
      <c r="B431" t="s">
        <v>26</v>
      </c>
    </row>
    <row r="432" spans="1:2" x14ac:dyDescent="0.2">
      <c r="A432">
        <v>48448</v>
      </c>
      <c r="B432" t="s">
        <v>26</v>
      </c>
    </row>
    <row r="433" spans="1:2" x14ac:dyDescent="0.2">
      <c r="A433">
        <v>48486</v>
      </c>
      <c r="B433" t="s">
        <v>26</v>
      </c>
    </row>
    <row r="434" spans="1:2" x14ac:dyDescent="0.2">
      <c r="A434">
        <v>48487</v>
      </c>
      <c r="B434" t="s">
        <v>26</v>
      </c>
    </row>
    <row r="435" spans="1:2" x14ac:dyDescent="0.2">
      <c r="A435">
        <v>48615</v>
      </c>
      <c r="B435" t="s">
        <v>26</v>
      </c>
    </row>
    <row r="436" spans="1:2" x14ac:dyDescent="0.2">
      <c r="A436">
        <v>48710</v>
      </c>
      <c r="B436" t="s">
        <v>26</v>
      </c>
    </row>
    <row r="437" spans="1:2" x14ac:dyDescent="0.2">
      <c r="A437">
        <v>48773</v>
      </c>
      <c r="B437" t="s">
        <v>26</v>
      </c>
    </row>
    <row r="438" spans="1:2" x14ac:dyDescent="0.2">
      <c r="A438">
        <v>48775</v>
      </c>
      <c r="B438" t="s">
        <v>26</v>
      </c>
    </row>
    <row r="439" spans="1:2" x14ac:dyDescent="0.2">
      <c r="A439">
        <v>48931</v>
      </c>
      <c r="B439" t="s">
        <v>26</v>
      </c>
    </row>
    <row r="440" spans="1:2" x14ac:dyDescent="0.2">
      <c r="A440">
        <v>49026</v>
      </c>
      <c r="B440" t="s">
        <v>26</v>
      </c>
    </row>
    <row r="441" spans="1:2" x14ac:dyDescent="0.2">
      <c r="A441">
        <v>49027</v>
      </c>
      <c r="B441" t="s">
        <v>26</v>
      </c>
    </row>
    <row r="442" spans="1:2" x14ac:dyDescent="0.2">
      <c r="A442">
        <v>49123</v>
      </c>
      <c r="B442" t="s">
        <v>26</v>
      </c>
    </row>
    <row r="443" spans="1:2" x14ac:dyDescent="0.2">
      <c r="A443">
        <v>49255</v>
      </c>
      <c r="B443" t="s">
        <v>26</v>
      </c>
    </row>
    <row r="444" spans="1:2" x14ac:dyDescent="0.2">
      <c r="A444">
        <v>49349</v>
      </c>
      <c r="B444" t="s">
        <v>26</v>
      </c>
    </row>
    <row r="445" spans="1:2" x14ac:dyDescent="0.2">
      <c r="A445">
        <v>49412</v>
      </c>
      <c r="B445" t="s">
        <v>26</v>
      </c>
    </row>
    <row r="446" spans="1:2" x14ac:dyDescent="0.2">
      <c r="A446">
        <v>49510</v>
      </c>
      <c r="B446" t="s">
        <v>26</v>
      </c>
    </row>
    <row r="447" spans="1:2" x14ac:dyDescent="0.2">
      <c r="A447">
        <v>49668</v>
      </c>
      <c r="B447" t="s">
        <v>26</v>
      </c>
    </row>
    <row r="448" spans="1:2" x14ac:dyDescent="0.2">
      <c r="A448">
        <v>49762</v>
      </c>
      <c r="B448" t="s">
        <v>26</v>
      </c>
    </row>
    <row r="449" spans="1:2" x14ac:dyDescent="0.2">
      <c r="A449">
        <v>49797</v>
      </c>
      <c r="B449" t="s">
        <v>26</v>
      </c>
    </row>
    <row r="450" spans="1:2" x14ac:dyDescent="0.2">
      <c r="A450">
        <v>49830</v>
      </c>
      <c r="B450" t="s">
        <v>26</v>
      </c>
    </row>
    <row r="451" spans="1:2" x14ac:dyDescent="0.2">
      <c r="A451">
        <v>49924</v>
      </c>
      <c r="B451" t="s">
        <v>26</v>
      </c>
    </row>
    <row r="452" spans="1:2" x14ac:dyDescent="0.2">
      <c r="A452">
        <v>49988</v>
      </c>
      <c r="B452" t="s">
        <v>26</v>
      </c>
    </row>
    <row r="453" spans="1:2" x14ac:dyDescent="0.2">
      <c r="A453">
        <v>50048</v>
      </c>
      <c r="B453" t="s">
        <v>26</v>
      </c>
    </row>
    <row r="454" spans="1:2" x14ac:dyDescent="0.2">
      <c r="A454">
        <v>50081</v>
      </c>
      <c r="B454" t="s">
        <v>26</v>
      </c>
    </row>
    <row r="455" spans="1:2" x14ac:dyDescent="0.2">
      <c r="A455">
        <v>50083</v>
      </c>
      <c r="B455" t="s">
        <v>26</v>
      </c>
    </row>
    <row r="456" spans="1:2" x14ac:dyDescent="0.2">
      <c r="A456">
        <v>50087</v>
      </c>
      <c r="B456" t="s">
        <v>26</v>
      </c>
    </row>
    <row r="457" spans="1:2" x14ac:dyDescent="0.2">
      <c r="A457">
        <v>50147</v>
      </c>
      <c r="B457" t="s">
        <v>26</v>
      </c>
    </row>
    <row r="458" spans="1:2" x14ac:dyDescent="0.2">
      <c r="A458">
        <v>50246</v>
      </c>
      <c r="B458" t="s">
        <v>26</v>
      </c>
    </row>
    <row r="459" spans="1:2" x14ac:dyDescent="0.2">
      <c r="A459">
        <v>50307</v>
      </c>
      <c r="B459" t="s">
        <v>26</v>
      </c>
    </row>
    <row r="460" spans="1:2" x14ac:dyDescent="0.2">
      <c r="A460">
        <v>50374</v>
      </c>
      <c r="B460" t="s">
        <v>26</v>
      </c>
    </row>
    <row r="461" spans="1:2" x14ac:dyDescent="0.2">
      <c r="A461">
        <v>50432</v>
      </c>
      <c r="B461" t="s">
        <v>26</v>
      </c>
    </row>
    <row r="462" spans="1:2" x14ac:dyDescent="0.2">
      <c r="A462">
        <v>50501</v>
      </c>
      <c r="B462" t="s">
        <v>26</v>
      </c>
    </row>
    <row r="463" spans="1:2" x14ac:dyDescent="0.2">
      <c r="A463">
        <v>50564</v>
      </c>
      <c r="B463" t="s">
        <v>26</v>
      </c>
    </row>
    <row r="464" spans="1:2" x14ac:dyDescent="0.2">
      <c r="A464">
        <v>50566</v>
      </c>
      <c r="B464" t="s">
        <v>26</v>
      </c>
    </row>
    <row r="465" spans="1:2" x14ac:dyDescent="0.2">
      <c r="A465">
        <v>50663</v>
      </c>
      <c r="B465" t="s">
        <v>26</v>
      </c>
    </row>
    <row r="466" spans="1:2" x14ac:dyDescent="0.2">
      <c r="A466">
        <v>50721</v>
      </c>
      <c r="B466" t="s">
        <v>26</v>
      </c>
    </row>
    <row r="467" spans="1:2" x14ac:dyDescent="0.2">
      <c r="A467">
        <v>50789</v>
      </c>
      <c r="B467" t="s">
        <v>26</v>
      </c>
    </row>
    <row r="468" spans="1:2" x14ac:dyDescent="0.2">
      <c r="A468">
        <v>50818</v>
      </c>
      <c r="B468" t="s">
        <v>26</v>
      </c>
    </row>
    <row r="469" spans="1:2" x14ac:dyDescent="0.2">
      <c r="A469">
        <v>50823</v>
      </c>
      <c r="B469" t="s">
        <v>26</v>
      </c>
    </row>
    <row r="470" spans="1:2" x14ac:dyDescent="0.2">
      <c r="A470">
        <v>50850</v>
      </c>
      <c r="B470" t="s">
        <v>26</v>
      </c>
    </row>
    <row r="471" spans="1:2" x14ac:dyDescent="0.2">
      <c r="A471">
        <v>50914</v>
      </c>
      <c r="B471" t="s">
        <v>26</v>
      </c>
    </row>
    <row r="472" spans="1:2" x14ac:dyDescent="0.2">
      <c r="A472">
        <v>51075</v>
      </c>
      <c r="B472" t="s">
        <v>26</v>
      </c>
    </row>
    <row r="473" spans="1:2" x14ac:dyDescent="0.2">
      <c r="A473">
        <v>51239</v>
      </c>
      <c r="B473" t="s">
        <v>26</v>
      </c>
    </row>
    <row r="474" spans="1:2" x14ac:dyDescent="0.2">
      <c r="A474">
        <v>51271</v>
      </c>
      <c r="B474" t="s">
        <v>26</v>
      </c>
    </row>
    <row r="475" spans="1:2" x14ac:dyDescent="0.2">
      <c r="A475">
        <v>51302</v>
      </c>
      <c r="B475" t="s">
        <v>26</v>
      </c>
    </row>
    <row r="476" spans="1:2" x14ac:dyDescent="0.2">
      <c r="A476">
        <v>51553</v>
      </c>
      <c r="B476" t="s">
        <v>26</v>
      </c>
    </row>
    <row r="477" spans="1:2" x14ac:dyDescent="0.2">
      <c r="A477">
        <v>51554</v>
      </c>
      <c r="B477" t="s">
        <v>26</v>
      </c>
    </row>
    <row r="478" spans="1:2" x14ac:dyDescent="0.2">
      <c r="A478">
        <v>51559</v>
      </c>
      <c r="B478" t="s">
        <v>26</v>
      </c>
    </row>
    <row r="479" spans="1:2" x14ac:dyDescent="0.2">
      <c r="A479">
        <v>51876</v>
      </c>
      <c r="B479" t="s">
        <v>26</v>
      </c>
    </row>
    <row r="480" spans="1:2" x14ac:dyDescent="0.2">
      <c r="A480">
        <v>51879</v>
      </c>
      <c r="B480" t="s">
        <v>26</v>
      </c>
    </row>
    <row r="481" spans="1:2" x14ac:dyDescent="0.2">
      <c r="A481">
        <v>51940</v>
      </c>
      <c r="B481" t="s">
        <v>26</v>
      </c>
    </row>
    <row r="482" spans="1:2" x14ac:dyDescent="0.2">
      <c r="A482">
        <v>52035</v>
      </c>
      <c r="B482" t="s">
        <v>26</v>
      </c>
    </row>
    <row r="483" spans="1:2" x14ac:dyDescent="0.2">
      <c r="A483">
        <v>52068</v>
      </c>
      <c r="B483" t="s">
        <v>26</v>
      </c>
    </row>
    <row r="484" spans="1:2" x14ac:dyDescent="0.2">
      <c r="A484">
        <v>52258</v>
      </c>
      <c r="B484" t="s">
        <v>26</v>
      </c>
    </row>
    <row r="485" spans="1:2" x14ac:dyDescent="0.2">
      <c r="A485">
        <v>52288</v>
      </c>
      <c r="B485" t="s">
        <v>26</v>
      </c>
    </row>
    <row r="486" spans="1:2" x14ac:dyDescent="0.2">
      <c r="A486">
        <v>52327</v>
      </c>
      <c r="B486" t="s">
        <v>26</v>
      </c>
    </row>
    <row r="487" spans="1:2" x14ac:dyDescent="0.2">
      <c r="A487">
        <v>52518</v>
      </c>
      <c r="B487" t="s">
        <v>26</v>
      </c>
    </row>
    <row r="488" spans="1:2" x14ac:dyDescent="0.2">
      <c r="A488">
        <v>52608</v>
      </c>
      <c r="B488" t="s">
        <v>26</v>
      </c>
    </row>
    <row r="489" spans="1:2" x14ac:dyDescent="0.2">
      <c r="A489">
        <v>52611</v>
      </c>
      <c r="B489" t="s">
        <v>26</v>
      </c>
    </row>
    <row r="490" spans="1:2" x14ac:dyDescent="0.2">
      <c r="A490">
        <v>52678</v>
      </c>
      <c r="B490" t="s">
        <v>26</v>
      </c>
    </row>
    <row r="491" spans="1:2" x14ac:dyDescent="0.2">
      <c r="A491">
        <v>52805</v>
      </c>
      <c r="B491" t="s">
        <v>26</v>
      </c>
    </row>
    <row r="492" spans="1:2" x14ac:dyDescent="0.2">
      <c r="A492">
        <v>53285</v>
      </c>
      <c r="B492" t="s">
        <v>26</v>
      </c>
    </row>
    <row r="493" spans="1:2" x14ac:dyDescent="0.2">
      <c r="A493">
        <v>53536</v>
      </c>
      <c r="B493" t="s">
        <v>26</v>
      </c>
    </row>
    <row r="494" spans="1:2" x14ac:dyDescent="0.2">
      <c r="A494">
        <v>53600</v>
      </c>
      <c r="B494" t="s">
        <v>26</v>
      </c>
    </row>
    <row r="495" spans="1:2" x14ac:dyDescent="0.2">
      <c r="A495">
        <v>53767</v>
      </c>
      <c r="B495" t="s">
        <v>26</v>
      </c>
    </row>
    <row r="496" spans="1:2" x14ac:dyDescent="0.2">
      <c r="A496">
        <v>54086</v>
      </c>
      <c r="B496" t="s">
        <v>26</v>
      </c>
    </row>
    <row r="497" spans="1:2" x14ac:dyDescent="0.2">
      <c r="A497">
        <v>54119</v>
      </c>
      <c r="B497" t="s">
        <v>26</v>
      </c>
    </row>
    <row r="498" spans="1:2" x14ac:dyDescent="0.2">
      <c r="A498">
        <v>54151</v>
      </c>
      <c r="B498" t="s">
        <v>26</v>
      </c>
    </row>
    <row r="499" spans="1:2" x14ac:dyDescent="0.2">
      <c r="A499">
        <v>54215</v>
      </c>
      <c r="B499" t="s">
        <v>26</v>
      </c>
    </row>
    <row r="500" spans="1:2" x14ac:dyDescent="0.2">
      <c r="A500">
        <v>54243</v>
      </c>
      <c r="B500" t="s">
        <v>26</v>
      </c>
    </row>
    <row r="501" spans="1:2" x14ac:dyDescent="0.2">
      <c r="A501">
        <v>54245</v>
      </c>
      <c r="B501" t="s">
        <v>26</v>
      </c>
    </row>
    <row r="502" spans="1:2" x14ac:dyDescent="0.2">
      <c r="A502">
        <v>54339</v>
      </c>
      <c r="B502" t="s">
        <v>26</v>
      </c>
    </row>
    <row r="503" spans="1:2" x14ac:dyDescent="0.2">
      <c r="A503">
        <v>54368</v>
      </c>
      <c r="B503" t="s">
        <v>26</v>
      </c>
    </row>
    <row r="504" spans="1:2" x14ac:dyDescent="0.2">
      <c r="A504">
        <v>54371</v>
      </c>
      <c r="B504" t="s">
        <v>26</v>
      </c>
    </row>
    <row r="505" spans="1:2" x14ac:dyDescent="0.2">
      <c r="A505">
        <v>54563</v>
      </c>
      <c r="B505" t="s">
        <v>26</v>
      </c>
    </row>
    <row r="506" spans="1:2" x14ac:dyDescent="0.2">
      <c r="A506">
        <v>54595</v>
      </c>
      <c r="B506" t="s">
        <v>26</v>
      </c>
    </row>
    <row r="507" spans="1:2" x14ac:dyDescent="0.2">
      <c r="A507">
        <v>54721</v>
      </c>
      <c r="B507" t="s">
        <v>26</v>
      </c>
    </row>
    <row r="508" spans="1:2" x14ac:dyDescent="0.2">
      <c r="A508">
        <v>54755</v>
      </c>
      <c r="B508" t="s">
        <v>26</v>
      </c>
    </row>
    <row r="509" spans="1:2" x14ac:dyDescent="0.2">
      <c r="A509">
        <v>54787</v>
      </c>
      <c r="B509" t="s">
        <v>26</v>
      </c>
    </row>
    <row r="510" spans="1:2" x14ac:dyDescent="0.2">
      <c r="A510">
        <v>54914</v>
      </c>
      <c r="B510" t="s">
        <v>26</v>
      </c>
    </row>
    <row r="511" spans="1:2" x14ac:dyDescent="0.2">
      <c r="A511">
        <v>55172</v>
      </c>
      <c r="B511" t="s">
        <v>26</v>
      </c>
    </row>
    <row r="512" spans="1:2" x14ac:dyDescent="0.2">
      <c r="A512">
        <v>55203</v>
      </c>
      <c r="B512" t="s">
        <v>26</v>
      </c>
    </row>
    <row r="513" spans="1:2" x14ac:dyDescent="0.2">
      <c r="A513">
        <v>55235</v>
      </c>
      <c r="B513" t="s">
        <v>26</v>
      </c>
    </row>
    <row r="514" spans="1:2" x14ac:dyDescent="0.2">
      <c r="A514">
        <v>55330</v>
      </c>
      <c r="B514" t="s">
        <v>26</v>
      </c>
    </row>
    <row r="515" spans="1:2" x14ac:dyDescent="0.2">
      <c r="A515">
        <v>55526</v>
      </c>
      <c r="B515" t="s">
        <v>26</v>
      </c>
    </row>
    <row r="516" spans="1:2" x14ac:dyDescent="0.2">
      <c r="A516">
        <v>55616</v>
      </c>
      <c r="B516" t="s">
        <v>26</v>
      </c>
    </row>
    <row r="517" spans="1:2" x14ac:dyDescent="0.2">
      <c r="A517">
        <v>55618</v>
      </c>
      <c r="B517" t="s">
        <v>26</v>
      </c>
    </row>
    <row r="518" spans="1:2" x14ac:dyDescent="0.2">
      <c r="A518">
        <v>55623</v>
      </c>
      <c r="B518" t="s">
        <v>26</v>
      </c>
    </row>
    <row r="519" spans="1:2" x14ac:dyDescent="0.2">
      <c r="A519">
        <v>55747</v>
      </c>
      <c r="B519" t="s">
        <v>26</v>
      </c>
    </row>
    <row r="520" spans="1:2" x14ac:dyDescent="0.2">
      <c r="A520">
        <v>55776</v>
      </c>
      <c r="B520" t="s">
        <v>26</v>
      </c>
    </row>
    <row r="521" spans="1:2" x14ac:dyDescent="0.2">
      <c r="A521">
        <v>55808</v>
      </c>
      <c r="B521" t="s">
        <v>26</v>
      </c>
    </row>
    <row r="522" spans="1:2" x14ac:dyDescent="0.2">
      <c r="A522">
        <v>55874</v>
      </c>
      <c r="B522" t="s">
        <v>26</v>
      </c>
    </row>
    <row r="523" spans="1:2" x14ac:dyDescent="0.2">
      <c r="A523">
        <v>55877</v>
      </c>
      <c r="B523" t="s">
        <v>26</v>
      </c>
    </row>
    <row r="524" spans="1:2" x14ac:dyDescent="0.2">
      <c r="A524">
        <v>55968</v>
      </c>
      <c r="B524" t="s">
        <v>26</v>
      </c>
    </row>
    <row r="525" spans="1:2" x14ac:dyDescent="0.2">
      <c r="A525">
        <v>56101</v>
      </c>
      <c r="B525" t="s">
        <v>26</v>
      </c>
    </row>
    <row r="526" spans="1:2" x14ac:dyDescent="0.2">
      <c r="A526">
        <v>56128</v>
      </c>
      <c r="B526" t="s">
        <v>26</v>
      </c>
    </row>
    <row r="527" spans="1:2" x14ac:dyDescent="0.2">
      <c r="A527">
        <v>56257</v>
      </c>
      <c r="B527" t="s">
        <v>26</v>
      </c>
    </row>
    <row r="528" spans="1:2" x14ac:dyDescent="0.2">
      <c r="A528">
        <v>56387</v>
      </c>
      <c r="B528" t="s">
        <v>26</v>
      </c>
    </row>
    <row r="529" spans="1:2" x14ac:dyDescent="0.2">
      <c r="A529">
        <v>56452</v>
      </c>
      <c r="B529" t="s">
        <v>26</v>
      </c>
    </row>
    <row r="530" spans="1:2" x14ac:dyDescent="0.2">
      <c r="A530">
        <v>56514</v>
      </c>
      <c r="B530" t="s">
        <v>26</v>
      </c>
    </row>
    <row r="531" spans="1:2" x14ac:dyDescent="0.2">
      <c r="A531">
        <v>56582</v>
      </c>
      <c r="B531" t="s">
        <v>26</v>
      </c>
    </row>
    <row r="532" spans="1:2" x14ac:dyDescent="0.2">
      <c r="A532">
        <v>56612</v>
      </c>
      <c r="B532" t="s">
        <v>26</v>
      </c>
    </row>
    <row r="533" spans="1:2" x14ac:dyDescent="0.2">
      <c r="A533">
        <v>56768</v>
      </c>
      <c r="B533" t="s">
        <v>26</v>
      </c>
    </row>
    <row r="534" spans="1:2" x14ac:dyDescent="0.2">
      <c r="A534">
        <v>56769</v>
      </c>
      <c r="B534" t="s">
        <v>26</v>
      </c>
    </row>
    <row r="535" spans="1:2" x14ac:dyDescent="0.2">
      <c r="A535">
        <v>56868</v>
      </c>
      <c r="B535" t="s">
        <v>26</v>
      </c>
    </row>
    <row r="536" spans="1:2" x14ac:dyDescent="0.2">
      <c r="A536">
        <v>56901</v>
      </c>
      <c r="B536" t="s">
        <v>26</v>
      </c>
    </row>
    <row r="537" spans="1:2" x14ac:dyDescent="0.2">
      <c r="A537">
        <v>56930</v>
      </c>
      <c r="B537" t="s">
        <v>26</v>
      </c>
    </row>
    <row r="538" spans="1:2" x14ac:dyDescent="0.2">
      <c r="A538">
        <v>56931</v>
      </c>
      <c r="B538" t="s">
        <v>26</v>
      </c>
    </row>
    <row r="539" spans="1:2" x14ac:dyDescent="0.2">
      <c r="A539">
        <v>57157</v>
      </c>
      <c r="B539" t="s">
        <v>26</v>
      </c>
    </row>
    <row r="540" spans="1:2" x14ac:dyDescent="0.2">
      <c r="A540">
        <v>57190</v>
      </c>
      <c r="B540" t="s">
        <v>26</v>
      </c>
    </row>
    <row r="541" spans="1:2" x14ac:dyDescent="0.2">
      <c r="A541">
        <v>57248</v>
      </c>
      <c r="B541" t="s">
        <v>26</v>
      </c>
    </row>
    <row r="542" spans="1:2" x14ac:dyDescent="0.2">
      <c r="A542">
        <v>57253</v>
      </c>
      <c r="B542" t="s">
        <v>26</v>
      </c>
    </row>
    <row r="543" spans="1:2" x14ac:dyDescent="0.2">
      <c r="A543">
        <v>57440</v>
      </c>
      <c r="B543" t="s">
        <v>26</v>
      </c>
    </row>
    <row r="544" spans="1:2" x14ac:dyDescent="0.2">
      <c r="A544">
        <v>57510</v>
      </c>
      <c r="B544" t="s">
        <v>26</v>
      </c>
    </row>
    <row r="545" spans="1:2" x14ac:dyDescent="0.2">
      <c r="A545">
        <v>57600</v>
      </c>
      <c r="B545" t="s">
        <v>26</v>
      </c>
    </row>
    <row r="546" spans="1:2" x14ac:dyDescent="0.2">
      <c r="A546">
        <v>57638</v>
      </c>
      <c r="B546" t="s">
        <v>26</v>
      </c>
    </row>
    <row r="547" spans="1:2" x14ac:dyDescent="0.2">
      <c r="A547">
        <v>57986</v>
      </c>
      <c r="B547" t="s">
        <v>26</v>
      </c>
    </row>
    <row r="548" spans="1:2" x14ac:dyDescent="0.2">
      <c r="A548">
        <v>58368</v>
      </c>
      <c r="B548" t="s">
        <v>26</v>
      </c>
    </row>
    <row r="549" spans="1:2" x14ac:dyDescent="0.2">
      <c r="A549">
        <v>58372</v>
      </c>
      <c r="B549" t="s">
        <v>26</v>
      </c>
    </row>
    <row r="550" spans="1:2" x14ac:dyDescent="0.2">
      <c r="A550">
        <v>58470</v>
      </c>
      <c r="B550" t="s">
        <v>26</v>
      </c>
    </row>
    <row r="551" spans="1:2" x14ac:dyDescent="0.2">
      <c r="A551">
        <v>58500</v>
      </c>
      <c r="B551" t="s">
        <v>26</v>
      </c>
    </row>
    <row r="552" spans="1:2" x14ac:dyDescent="0.2">
      <c r="A552">
        <v>58566</v>
      </c>
      <c r="B552" t="s">
        <v>26</v>
      </c>
    </row>
    <row r="553" spans="1:2" x14ac:dyDescent="0.2">
      <c r="A553">
        <v>58688</v>
      </c>
      <c r="B553" t="s">
        <v>26</v>
      </c>
    </row>
    <row r="554" spans="1:2" x14ac:dyDescent="0.2">
      <c r="A554">
        <v>58720</v>
      </c>
      <c r="B554" t="s">
        <v>26</v>
      </c>
    </row>
    <row r="555" spans="1:2" x14ac:dyDescent="0.2">
      <c r="A555">
        <v>58725</v>
      </c>
      <c r="B555" t="s">
        <v>26</v>
      </c>
    </row>
    <row r="556" spans="1:2" x14ac:dyDescent="0.2">
      <c r="A556">
        <v>58818</v>
      </c>
      <c r="B556" t="s">
        <v>26</v>
      </c>
    </row>
    <row r="557" spans="1:2" x14ac:dyDescent="0.2">
      <c r="A557">
        <v>58949</v>
      </c>
      <c r="B557" t="s">
        <v>26</v>
      </c>
    </row>
    <row r="558" spans="1:2" x14ac:dyDescent="0.2">
      <c r="A558">
        <v>59009</v>
      </c>
      <c r="B558" t="s">
        <v>26</v>
      </c>
    </row>
    <row r="559" spans="1:2" x14ac:dyDescent="0.2">
      <c r="A559">
        <v>59047</v>
      </c>
      <c r="B559" t="s">
        <v>26</v>
      </c>
    </row>
    <row r="560" spans="1:2" x14ac:dyDescent="0.2">
      <c r="A560">
        <v>59072</v>
      </c>
      <c r="B560" t="s">
        <v>26</v>
      </c>
    </row>
    <row r="561" spans="1:2" x14ac:dyDescent="0.2">
      <c r="A561">
        <v>59139</v>
      </c>
      <c r="B561" t="s">
        <v>26</v>
      </c>
    </row>
    <row r="562" spans="1:2" x14ac:dyDescent="0.2">
      <c r="A562">
        <v>59171</v>
      </c>
      <c r="B562" t="s">
        <v>26</v>
      </c>
    </row>
    <row r="563" spans="1:2" x14ac:dyDescent="0.2">
      <c r="A563">
        <v>59585</v>
      </c>
      <c r="B563" t="s">
        <v>26</v>
      </c>
    </row>
    <row r="564" spans="1:2" x14ac:dyDescent="0.2">
      <c r="A564">
        <v>59652</v>
      </c>
      <c r="B564" t="s">
        <v>26</v>
      </c>
    </row>
    <row r="565" spans="1:2" x14ac:dyDescent="0.2">
      <c r="A565">
        <v>59680</v>
      </c>
      <c r="B565" t="s">
        <v>26</v>
      </c>
    </row>
    <row r="566" spans="1:2" x14ac:dyDescent="0.2">
      <c r="A566">
        <v>59683</v>
      </c>
      <c r="B566" t="s">
        <v>26</v>
      </c>
    </row>
    <row r="567" spans="1:2" x14ac:dyDescent="0.2">
      <c r="A567">
        <v>59776</v>
      </c>
      <c r="B567" t="s">
        <v>26</v>
      </c>
    </row>
    <row r="568" spans="1:2" x14ac:dyDescent="0.2">
      <c r="A568">
        <v>59879</v>
      </c>
      <c r="B568" t="s">
        <v>26</v>
      </c>
    </row>
    <row r="569" spans="1:2" x14ac:dyDescent="0.2">
      <c r="A569">
        <v>59937</v>
      </c>
      <c r="B569" t="s">
        <v>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9"/>
  <sheetViews>
    <sheetView workbookViewId="0">
      <selection activeCell="D10" sqref="D10"/>
    </sheetView>
  </sheetViews>
  <sheetFormatPr defaultRowHeight="12.75" x14ac:dyDescent="0.2"/>
  <cols>
    <col min="2" max="2" width="17" customWidth="1"/>
    <col min="3" max="3" width="29.140625" customWidth="1"/>
  </cols>
  <sheetData>
    <row r="1" spans="1:3" x14ac:dyDescent="0.2">
      <c r="A1" s="1" t="s">
        <v>18</v>
      </c>
      <c r="B1" s="1" t="s">
        <v>73</v>
      </c>
      <c r="C1" t="s">
        <v>702</v>
      </c>
    </row>
    <row r="2" spans="1:3" x14ac:dyDescent="0.2">
      <c r="A2" t="s">
        <v>65</v>
      </c>
      <c r="B2" t="s">
        <v>29</v>
      </c>
      <c r="C2" t="s">
        <v>703</v>
      </c>
    </row>
    <row r="3" spans="1:3" x14ac:dyDescent="0.2">
      <c r="A3" t="s">
        <v>67</v>
      </c>
      <c r="B3" t="s">
        <v>30</v>
      </c>
      <c r="C3" t="s">
        <v>704</v>
      </c>
    </row>
    <row r="4" spans="1:3" x14ac:dyDescent="0.2">
      <c r="A4" t="s">
        <v>64</v>
      </c>
      <c r="B4" t="s">
        <v>31</v>
      </c>
      <c r="C4" t="s">
        <v>705</v>
      </c>
    </row>
    <row r="5" spans="1:3" x14ac:dyDescent="0.2">
      <c r="A5" t="s">
        <v>66</v>
      </c>
      <c r="B5" t="s">
        <v>580</v>
      </c>
      <c r="C5" t="s">
        <v>706</v>
      </c>
    </row>
    <row r="6" spans="1:3" x14ac:dyDescent="0.2">
      <c r="A6" t="s">
        <v>66</v>
      </c>
      <c r="B6" t="s">
        <v>28</v>
      </c>
      <c r="C6" t="s">
        <v>707</v>
      </c>
    </row>
    <row r="7" spans="1:3" x14ac:dyDescent="0.2">
      <c r="A7" t="s">
        <v>65</v>
      </c>
      <c r="B7" t="s">
        <v>28</v>
      </c>
      <c r="C7" t="s">
        <v>708</v>
      </c>
    </row>
    <row r="8" spans="1:3" x14ac:dyDescent="0.2">
      <c r="A8" t="s">
        <v>67</v>
      </c>
      <c r="B8" t="s">
        <v>28</v>
      </c>
      <c r="C8" t="s">
        <v>709</v>
      </c>
    </row>
    <row r="9" spans="1:3" x14ac:dyDescent="0.2">
      <c r="A9" t="s">
        <v>64</v>
      </c>
      <c r="B9" t="s">
        <v>28</v>
      </c>
      <c r="C9" t="s">
        <v>710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Orders</vt:lpstr>
      <vt:lpstr>Returns</vt:lpstr>
      <vt:lpstr>Users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2019-06-05T01:18:15Z</dcterms:modified>
</cp:coreProperties>
</file>