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<sst xmlns="http://schemas.openxmlformats.org/spreadsheetml/2006/main" count="115" uniqueCount="69">
  <si>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</si>
  <si>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</si>
  <si>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</si>
  <si>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</si>
  <si>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</si>
  <si>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</si>
  <si>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</si>
  <si>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</si>
  <si>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</si>
  <si>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</si>
  <si>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</si>
  <si>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</si>
  <si>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</si>
  <si>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</si>
  <si>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</si>
  <si>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</si>
  <si>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</si>
  <si>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video</t>
  </si>
  <si>
    <t>Y</t>
  </si>
  <si>
    <t>TC4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</si>
  <si>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</si>
  <si>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</si>
  <si>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</si>
  <si>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</si>
  <si>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</si>
  <si>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</si>
  <si>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</si>
  <si>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</si>
  <si>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</si>
  <si>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</si>
  <si>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</si>
  <si>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</si>
  <si>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</si>
  <si>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</si>
  <si>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</si>
  <si>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</si>
  <si>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</si>
  <si>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</si>
  <si>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</si>
  <si>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</si>
  <si>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</si>
  <si>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</si>
  <si>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</si>
  <si>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</si>
  <si>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</si>
  <si>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</si>
  <si>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</si>
  <si>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</si>
  <si>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</si>
  <si>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</si>
  <si>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</si>
  <si>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</si>
  <si>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*VD01*,120</t>
  </si>
  <si>
    <t>Video player</t>
  </si>
  <si>
    <t>getVideoName</t>
  </si>
  <si>
    <t>$.turn[0].word[*].video[*].file_path</t>
  </si>
  <si>
    <t>Kiểm tra audio play</t>
  </si>
  <si>
    <t>sleep</t>
  </si>
  <si>
    <t>second,1</t>
  </si>
  <si>
    <t>Click skip game</t>
  </si>
  <si>
    <t>GamePlayUI/ButtonSkip,Button,onClick()</t>
  </si>
  <si>
    <t>Đợi màn hình game biến mất</t>
  </si>
  <si>
    <t>waitForObjectNotPresent</t>
  </si>
  <si>
    <t>*VD01*,30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</si>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</sst>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9" t="s">
        <v>13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5" t="s">
        <v>18</v>
      </c>
      <c r="D4" s="10"/>
      <c r="E4" s="10"/>
      <c r="F4" s="5"/>
      <c r="G4" s="5"/>
      <c r="H4" s="5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2" t="s">
        <v>20</v>
      </c>
      <c r="C5" s="5" t="s">
        <v>18</v>
      </c>
      <c r="D5" s="10"/>
      <c r="E5" s="10"/>
      <c r="F5" s="5"/>
      <c r="G5" s="5"/>
      <c r="H5" s="5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31</v>
      </c>
      <c r="C2" s="12" t="s">
        <v>32</v>
      </c>
      <c r="D2" s="12" t="s">
        <v>33</v>
      </c>
      <c r="E2" s="18" t="s">
        <v>34</v>
      </c>
      <c r="F2" s="19"/>
      <c r="G2" s="20" t="s">
        <v>18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35</v>
      </c>
      <c r="C3" s="12" t="s">
        <v>36</v>
      </c>
      <c r="D3" s="12" t="s">
        <v>37</v>
      </c>
      <c r="E3" s="18" t="s">
        <v>38</v>
      </c>
      <c r="F3" s="23" t="s">
        <v>39</v>
      </c>
      <c r="G3" s="20" t="s">
        <v>18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40</v>
      </c>
      <c r="C4" s="12" t="s">
        <v>41</v>
      </c>
      <c r="D4" s="12" t="s">
        <v>42</v>
      </c>
      <c r="E4" s="18" t="s">
        <v>43</v>
      </c>
      <c r="F4" s="19"/>
      <c r="G4" s="20" t="s">
        <v>18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18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18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18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31" t="s">
        <v>16</v>
      </c>
      <c r="B8" s="24" t="s">
        <v>31</v>
      </c>
      <c r="C8" s="24" t="s">
        <v>51</v>
      </c>
      <c r="D8" s="24" t="s">
        <v>33</v>
      </c>
      <c r="E8" s="32" t="s">
        <v>52</v>
      </c>
      <c r="F8" s="25"/>
      <c r="G8" s="26" t="s">
        <v>18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24" t="s">
        <v>16</v>
      </c>
      <c r="B9" s="24" t="s">
        <v>31</v>
      </c>
      <c r="C9" s="24" t="s">
        <v>17</v>
      </c>
      <c r="D9" s="24" t="s">
        <v>33</v>
      </c>
      <c r="E9" s="25" t="s">
        <v>53</v>
      </c>
      <c r="F9" s="25"/>
      <c r="G9" s="26" t="s">
        <v>18</v>
      </c>
      <c r="H9" s="27" t="s">
        <v>54</v>
      </c>
      <c r="I9" s="25" t="s">
        <v>53</v>
      </c>
      <c r="J9" s="27"/>
      <c r="K9" s="28" t="s">
        <v>55</v>
      </c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24" t="s">
        <v>16</v>
      </c>
      <c r="B10" s="24" t="s">
        <v>35</v>
      </c>
      <c r="C10" s="24" t="s">
        <v>56</v>
      </c>
      <c r="D10" s="24" t="s">
        <v>57</v>
      </c>
      <c r="E10" s="32" t="s">
        <v>58</v>
      </c>
      <c r="F10" s="30"/>
      <c r="G10" s="26" t="s">
        <v>18</v>
      </c>
      <c r="H10" s="27"/>
      <c r="I10" s="25"/>
      <c r="J10" s="27"/>
      <c r="K10" s="25"/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12" t="s">
        <v>19</v>
      </c>
      <c r="B11" s="24" t="s">
        <v>31</v>
      </c>
      <c r="C11" s="33" t="s">
        <v>59</v>
      </c>
      <c r="D11" s="33" t="s">
        <v>42</v>
      </c>
      <c r="E11" s="34" t="s">
        <v>60</v>
      </c>
      <c r="F11" s="19"/>
      <c r="G11" s="20" t="s">
        <v>18</v>
      </c>
      <c r="H11" s="8"/>
      <c r="I11" s="21"/>
      <c r="J11" s="8"/>
      <c r="K11" s="2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2" t="s">
        <v>19</v>
      </c>
      <c r="B12" s="12" t="s">
        <v>35</v>
      </c>
      <c r="C12" s="33" t="s">
        <v>61</v>
      </c>
      <c r="D12" s="33" t="s">
        <v>62</v>
      </c>
      <c r="E12" s="18" t="s">
        <v>63</v>
      </c>
      <c r="F12" s="19"/>
      <c r="G12" s="20" t="s">
        <v>18</v>
      </c>
      <c r="H12" s="8"/>
      <c r="I12" s="21"/>
      <c r="J12" s="8"/>
      <c r="K12" s="22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10">
      <formula1>Keywords!$A$2:$A167</formula1>
    </dataValidation>
    <dataValidation type="list" allowBlank="1" showErrorMessage="1" sqref="D2:D4 D11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3:H6 H12">
      <formula1>Keywords!$A$2:$A171</formula1>
    </dataValidation>
    <dataValidation type="list" allowBlank="1" showErrorMessage="1" sqref="H11">
      <formula1>#REF!</formula1>
    </dataValidation>
    <dataValidation type="list" allowBlank="1" showErrorMessage="1" sqref="A2:A4 A11:A12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H7:H9">
      <formula1>Keywords!$A$2:$A166</formula1>
    </dataValidation>
    <dataValidation type="list" allowBlank="1" showErrorMessage="1" sqref="D5:D10">
      <formula1>Keywords!$A$2:$A12</formula1>
    </dataValidation>
    <dataValidation type="list" allowBlank="1" showErrorMessage="1" sqref="A10">
      <formula1>TestCase!$A$1:$A21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5" t="s">
        <v>64</v>
      </c>
      <c r="C1" s="35" t="s">
        <v>65</v>
      </c>
      <c r="D1" s="35" t="s">
        <v>66</v>
      </c>
      <c r="E1" s="1" t="s">
        <v>1</v>
      </c>
    </row>
    <row r="2">
      <c r="A2" s="36"/>
      <c r="B2" s="36"/>
      <c r="C2" s="36"/>
      <c r="D2" s="36"/>
      <c r="E2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 t="str">
        <f>IFERROR(__xludf.DUMMYFUNCTION("""COMPUTED_VALUE"""),"clickLesson")</f>
        <v>clickLesson</v>
      </c>
      <c r="B143" s="40" t="str">
        <f>IFERROR(__xludf.DUMMYFUNCTION("""COMPUTED_VALUE"""),"element,component,property")</f>
        <v>element,component,property</v>
      </c>
      <c r="C143" s="40" t="str">
        <f>IFERROR(__xludf.DUMMYFUNCTION("""COMPUTED_VALUE"""),"void")</f>
        <v>void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 t="str">
        <f>IFERROR(__xludf.DUMMYFUNCTION("""COMPUTED_VALUE"""),"swipeMapMgo")</f>
        <v>swipeMapMgo</v>
      </c>
      <c r="B144" s="40"/>
      <c r="C144" s="40" t="str">
        <f>IFERROR(__xludf.DUMMYFUNCTION("""COMPUTED_VALUE"""),"void")</f>
        <v>void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 t="str">
        <f>IFERROR(__xludf.DUMMYFUNCTION("""COMPUTED_VALUE"""),"verifyFlow")</f>
        <v>verifyFlow</v>
      </c>
      <c r="B145" s="40" t="str">
        <f>IFERROR(__xludf.DUMMYFUNCTION("""COMPUTED_VALUE"""),"file expected")</f>
        <v>file expected</v>
      </c>
      <c r="C145" s="40" t="str">
        <f>IFERROR(__xludf.DUMMYFUNCTION("""COMPUTED_VALUE"""),"void")</f>
        <v>void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 t="str">
        <f>IFERROR(__xludf.DUMMYFUNCTION("""COMPUTED_VALUE"""),"setVariableFileWhichCondition")</f>
        <v>setVariableFileWhichCondition</v>
      </c>
      <c r="B146" s="40"/>
      <c r="C146" s="40" t="str">
        <f>IFERROR(__xludf.DUMMYFUNCTION("""COMPUTED_VALUE"""),"void")</f>
        <v>void</v>
      </c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 t="str">
        <f>IFERROR(__xludf.DUMMYFUNCTION("""COMPUTED_VALUE"""),"setVariableTypeOfStringFile")</f>
        <v>setVariableTypeOfStringFile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 t="str">
        <f>IFERROR(__xludf.DUMMYFUNCTION("""COMPUTED_VALUE"""),"setVariableTypeOfIntFile")</f>
        <v>setVariableTypeOfIntFile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67</v>
      </c>
      <c r="B1" s="45" t="s">
        <v>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