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Session 7 and 1\"/>
    </mc:Choice>
  </mc:AlternateContent>
  <bookViews>
    <workbookView xWindow="0" yWindow="0" windowWidth="17970" windowHeight="6060" activeTab="1"/>
  </bookViews>
  <sheets>
    <sheet name="Range Names" sheetId="6" r:id="rId1"/>
    <sheet name="Car Loan" sheetId="1" r:id="rId2"/>
    <sheet name="Data Variable Practice" sheetId="3" r:id="rId3"/>
    <sheet name="Goal Seek Practice" sheetId="2" r:id="rId4"/>
    <sheet name="Scenario" sheetId="4" r:id="rId5"/>
    <sheet name="Solver" sheetId="5" r:id="rId6"/>
  </sheets>
  <definedNames>
    <definedName name="solver_adj" localSheetId="5" hidden="1">Solver!$B$2:$B$5</definedName>
    <definedName name="solver_cvg" localSheetId="5" hidden="1">0.0001</definedName>
    <definedName name="solver_drv" localSheetId="5" hidden="1">2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5" hidden="1">2147483647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wt" localSheetId="5" hidden="1">1</definedName>
    <definedName name="solver_opt" localSheetId="2" hidden="1">'Data Variable Practice'!$B$4</definedName>
    <definedName name="solver_opt" localSheetId="3" hidden="1">'Goal Seek Practice'!$B$4</definedName>
    <definedName name="solver_opt" localSheetId="5" hidden="1">Solver!$B$12</definedName>
    <definedName name="solver_pre" localSheetId="5" hidden="1">0.000001</definedName>
    <definedName name="solver_rbv" localSheetId="5" hidden="1">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2" hidden="1">1</definedName>
    <definedName name="solver_typ" localSheetId="3" hidden="1">1</definedName>
    <definedName name="solver_typ" localSheetId="5" hidden="1">3</definedName>
    <definedName name="solver_val" localSheetId="2" hidden="1">0</definedName>
    <definedName name="solver_val" localSheetId="3" hidden="1">0</definedName>
    <definedName name="solver_val" localSheetId="5" hidden="1">1000</definedName>
    <definedName name="solver_ver" localSheetId="2" hidden="1">3</definedName>
    <definedName name="solver_ver" localSheetId="3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10" i="1"/>
  <c r="B12" i="1"/>
  <c r="B13" i="1"/>
  <c r="B14" i="1"/>
  <c r="B11" i="5"/>
  <c r="B10" i="5"/>
  <c r="B12" i="5"/>
  <c r="B13" i="5"/>
  <c r="B14" i="5"/>
  <c r="B9" i="5"/>
  <c r="B11" i="3"/>
  <c r="B10" i="3"/>
  <c r="B9" i="3"/>
  <c r="B11" i="2"/>
  <c r="B10" i="2"/>
  <c r="B12" i="2"/>
  <c r="B13" i="2"/>
  <c r="B14" i="2"/>
  <c r="B9" i="2"/>
  <c r="B11" i="1"/>
</calcChain>
</file>

<file path=xl/sharedStrings.xml><?xml version="1.0" encoding="utf-8"?>
<sst xmlns="http://schemas.openxmlformats.org/spreadsheetml/2006/main" count="110" uniqueCount="54">
  <si>
    <t>Input Area</t>
  </si>
  <si>
    <t>One-Variable Data Table: APR</t>
  </si>
  <si>
    <t>Calculated Results for Each APR</t>
  </si>
  <si>
    <t>Monthly Payment by Cost/APR</t>
  </si>
  <si>
    <t>Down Payment</t>
  </si>
  <si>
    <t>APR</t>
  </si>
  <si>
    <t>No. Years for Loan</t>
  </si>
  <si>
    <t>Payments Per Year</t>
  </si>
  <si>
    <t>Output Area</t>
  </si>
  <si>
    <t>Amount of Loan</t>
  </si>
  <si>
    <t>Periodic Rate</t>
  </si>
  <si>
    <t>No. Payment Periods</t>
  </si>
  <si>
    <t>Monthly Payment</t>
  </si>
  <si>
    <t>Total to Repay Loan</t>
  </si>
  <si>
    <t>Total Interest Paid</t>
  </si>
  <si>
    <t>Cost of Car</t>
  </si>
  <si>
    <t>Two-Variable Data Table: APR and Cost of Car</t>
  </si>
  <si>
    <t>Cost of home</t>
  </si>
  <si>
    <t>Loan Payment</t>
  </si>
  <si>
    <t>Analysis Using Scenarios</t>
  </si>
  <si>
    <t>Loan Amount</t>
  </si>
  <si>
    <t>Interest Rate</t>
  </si>
  <si>
    <t>Term in Years</t>
  </si>
  <si>
    <t>Frequency</t>
  </si>
  <si>
    <t>Payment Amount</t>
  </si>
  <si>
    <t>Scenario:</t>
  </si>
  <si>
    <t>You want to know how much your payment is for 5.5%, 6%, and 6.5%</t>
  </si>
  <si>
    <t>Budget</t>
  </si>
  <si>
    <t>Max down payment</t>
  </si>
  <si>
    <t>Highest interest</t>
  </si>
  <si>
    <t>Lowest interest</t>
  </si>
  <si>
    <t>Max years</t>
  </si>
  <si>
    <t>Min years</t>
  </si>
  <si>
    <t>Health &amp; Fitness Gym</t>
  </si>
  <si>
    <t>Nested IF</t>
  </si>
  <si>
    <t>Range</t>
  </si>
  <si>
    <t>Client</t>
  </si>
  <si>
    <t>Membership</t>
  </si>
  <si>
    <t>Cost</t>
  </si>
  <si>
    <t>Andrews</t>
  </si>
  <si>
    <t>Deluxe</t>
  </si>
  <si>
    <t>Baker</t>
  </si>
  <si>
    <t>Individual</t>
  </si>
  <si>
    <t>Carter</t>
  </si>
  <si>
    <t>Family</t>
  </si>
  <si>
    <t>Dudley</t>
  </si>
  <si>
    <t>Evans</t>
  </si>
  <si>
    <t>Foust</t>
  </si>
  <si>
    <t>Gardner</t>
  </si>
  <si>
    <t>Hart</t>
  </si>
  <si>
    <t>Ivans</t>
  </si>
  <si>
    <t>Totals</t>
  </si>
  <si>
    <t>Locker Fee</t>
  </si>
  <si>
    <t>Months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</si>
</sst>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&quot;Monthly&quot;"/>
    <numFmt numFmtId="169" formatCode="&quot;Loan&quot;"/>
    <numFmt numFmtId="170" formatCode="&quot;Interest&quot;"/>
    <numFmt numFmtId="171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2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1" fillId="0" borderId="0"/>
    <xf numFmtId="164" fontId="8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2" applyFont="1"/>
    <xf numFmtId="10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10" fontId="0" fillId="0" borderId="0" xfId="3" applyNumberFormat="1" applyFont="1"/>
    <xf numFmtId="0" fontId="2" fillId="2" borderId="0" xfId="4"/>
    <xf numFmtId="0" fontId="3" fillId="0" borderId="0" xfId="0" applyNumberFormat="1" applyFont="1" applyAlignment="1">
      <alignment horizontal="center"/>
    </xf>
    <xf numFmtId="164" fontId="0" fillId="0" borderId="0" xfId="2" applyNumberFormat="1" applyFont="1"/>
    <xf numFmtId="0" fontId="5" fillId="4" borderId="0" xfId="6" applyFont="1" applyFill="1"/>
    <xf numFmtId="0" fontId="1" fillId="0" borderId="0" xfId="6"/>
    <xf numFmtId="164" fontId="0" fillId="0" borderId="0" xfId="7" applyFont="1"/>
    <xf numFmtId="10" fontId="1" fillId="0" borderId="0" xfId="6" applyNumberFormat="1"/>
    <xf numFmtId="166" fontId="0" fillId="0" borderId="0" xfId="8" applyNumberFormat="1" applyFont="1"/>
    <xf numFmtId="164" fontId="1" fillId="0" borderId="0" xfId="6" applyNumberFormat="1"/>
    <xf numFmtId="10" fontId="0" fillId="0" borderId="0" xfId="9" applyNumberFormat="1" applyFont="1"/>
    <xf numFmtId="0" fontId="5" fillId="4" borderId="0" xfId="10" applyFont="1" applyFill="1"/>
    <xf numFmtId="0" fontId="1" fillId="0" borderId="0" xfId="10"/>
    <xf numFmtId="164" fontId="0" fillId="0" borderId="0" xfId="11" applyFont="1"/>
    <xf numFmtId="0" fontId="7" fillId="0" borderId="0" xfId="10" applyFont="1" applyAlignment="1">
      <alignment horizontal="center"/>
    </xf>
    <xf numFmtId="164" fontId="1" fillId="5" borderId="0" xfId="10" applyNumberFormat="1" applyFill="1"/>
    <xf numFmtId="164" fontId="1" fillId="0" borderId="0" xfId="10" applyNumberFormat="1"/>
    <xf numFmtId="10" fontId="1" fillId="0" borderId="0" xfId="10" applyNumberFormat="1"/>
    <xf numFmtId="10" fontId="0" fillId="6" borderId="0" xfId="13" applyNumberFormat="1" applyFont="1" applyFill="1"/>
    <xf numFmtId="165" fontId="1" fillId="0" borderId="0" xfId="12" applyFont="1"/>
    <xf numFmtId="166" fontId="0" fillId="0" borderId="0" xfId="14" applyNumberFormat="1" applyFont="1"/>
    <xf numFmtId="10" fontId="0" fillId="5" borderId="0" xfId="13" applyNumberFormat="1" applyFont="1" applyFill="1"/>
    <xf numFmtId="165" fontId="1" fillId="5" borderId="0" xfId="12" applyFont="1" applyFill="1"/>
    <xf numFmtId="164" fontId="0" fillId="5" borderId="0" xfId="11" applyFont="1" applyFill="1"/>
    <xf numFmtId="10" fontId="0" fillId="0" borderId="0" xfId="13" applyNumberFormat="1" applyFont="1"/>
    <xf numFmtId="0" fontId="9" fillId="0" borderId="0" xfId="15"/>
    <xf numFmtId="0" fontId="8" fillId="0" borderId="0" xfId="15" applyFont="1"/>
    <xf numFmtId="9" fontId="8" fillId="0" borderId="0" xfId="15" applyNumberFormat="1" applyFont="1"/>
    <xf numFmtId="0" fontId="10" fillId="0" borderId="0" xfId="15" applyFont="1"/>
    <xf numFmtId="0" fontId="8" fillId="5" borderId="0" xfId="15" applyFont="1" applyFill="1"/>
    <xf numFmtId="0" fontId="5" fillId="4" borderId="0" xfId="0" applyFont="1" applyFill="1"/>
    <xf numFmtId="9" fontId="0" fillId="0" borderId="0" xfId="0" applyNumberFormat="1"/>
    <xf numFmtId="0" fontId="11" fillId="0" borderId="0" xfId="16"/>
    <xf numFmtId="14" fontId="8" fillId="0" borderId="0" xfId="16" applyNumberFormat="1" applyFont="1"/>
    <xf numFmtId="14" fontId="11" fillId="0" borderId="0" xfId="16" applyNumberFormat="1"/>
    <xf numFmtId="0" fontId="10" fillId="0" borderId="0" xfId="16" applyFont="1" applyAlignment="1">
      <alignment horizontal="center"/>
    </xf>
    <xf numFmtId="0" fontId="10" fillId="7" borderId="0" xfId="16" applyFont="1" applyFill="1" applyAlignment="1">
      <alignment horizontal="center"/>
    </xf>
    <xf numFmtId="0" fontId="10" fillId="8" borderId="0" xfId="16" applyFont="1" applyFill="1" applyAlignment="1">
      <alignment horizontal="center"/>
    </xf>
    <xf numFmtId="0" fontId="8" fillId="0" borderId="0" xfId="16" applyFont="1"/>
    <xf numFmtId="165" fontId="0" fillId="7" borderId="0" xfId="12" applyFont="1" applyFill="1"/>
    <xf numFmtId="165" fontId="0" fillId="8" borderId="0" xfId="12" applyFont="1" applyFill="1"/>
    <xf numFmtId="0" fontId="10" fillId="0" borderId="0" xfId="16" applyFont="1" applyAlignment="1">
      <alignment horizontal="left" indent="2"/>
    </xf>
    <xf numFmtId="0" fontId="11" fillId="0" borderId="0" xfId="16" applyFill="1"/>
    <xf numFmtId="167" fontId="0" fillId="0" borderId="0" xfId="17" applyNumberFormat="1" applyFont="1"/>
    <xf numFmtId="10" fontId="11" fillId="0" borderId="0" xfId="16" applyNumberFormat="1"/>
    <xf numFmtId="0" fontId="10" fillId="7" borderId="0" xfId="16" applyFont="1" applyFill="1"/>
    <xf numFmtId="0" fontId="10" fillId="8" borderId="0" xfId="16" applyFont="1" applyFill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5" fontId="0" fillId="0" borderId="0" xfId="1" applyFont="1"/>
    <xf numFmtId="165" fontId="0" fillId="5" borderId="0" xfId="1" applyFont="1" applyFill="1"/>
    <xf numFmtId="164" fontId="0" fillId="5" borderId="0" xfId="2" applyFont="1" applyFill="1"/>
    <xf numFmtId="164" fontId="0" fillId="5" borderId="0" xfId="0" applyNumberFormat="1" applyFill="1"/>
    <xf numFmtId="164" fontId="4" fillId="0" borderId="0" xfId="0" applyNumberFormat="1" applyFont="1"/>
    <xf numFmtId="171" fontId="1" fillId="3" borderId="0" xfId="5" applyNumberFormat="1"/>
    <xf numFmtId="165" fontId="1" fillId="3" borderId="0" xfId="1" applyFill="1"/>
    <xf numFmtId="164" fontId="0" fillId="5" borderId="0" xfId="2" applyNumberFormat="1" applyFont="1" applyFill="1"/>
    <xf numFmtId="0" fontId="12" fillId="0" borderId="0" xfId="16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10" applyFont="1" applyAlignment="1">
      <alignment horizontal="center"/>
    </xf>
    <xf numFmtId="0" fontId="6" fillId="0" borderId="0" xfId="10" applyFont="1" applyAlignment="1">
      <alignment horizontal="center"/>
    </xf>
  </cellXfs>
  <cellStyles count="18">
    <cellStyle name="20% - Accent2" xfId="5" builtinId="34"/>
    <cellStyle name="Accent2" xfId="4" builtinId="33"/>
    <cellStyle name="Comma" xfId="1" builtinId="3"/>
    <cellStyle name="Comma 2" xfId="8"/>
    <cellStyle name="Comma 3" xfId="12"/>
    <cellStyle name="Comma 3 2" xfId="14"/>
    <cellStyle name="Currency" xfId="2" builtinId="4"/>
    <cellStyle name="Currency 2" xfId="7"/>
    <cellStyle name="Currency 3" xfId="11"/>
    <cellStyle name="Currency 4" xfId="17"/>
    <cellStyle name="Normal" xfId="0" builtinId="0"/>
    <cellStyle name="Normal 2" xfId="15"/>
    <cellStyle name="Normal 3" xfId="6"/>
    <cellStyle name="Normal 4" xfId="10"/>
    <cellStyle name="Normal 5" xfId="16"/>
    <cellStyle name="Percent" xfId="3" builtinId="5"/>
    <cellStyle name="Percent 2" xfId="9"/>
    <cellStyle name="Percent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20" sqref="E20"/>
    </sheetView>
  </sheetViews>
  <sheetFormatPr defaultRowHeight="12.75" customHeight="1" x14ac:dyDescent="0.2"/>
  <cols>
    <col min="1" max="1" width="15.140625" style="37" bestFit="1" customWidth="1"/>
    <col min="2" max="2" width="12.140625" style="37" bestFit="1" customWidth="1"/>
    <col min="3" max="3" width="14.85546875" style="37" bestFit="1" customWidth="1"/>
    <col min="4" max="4" width="17.140625" style="37" customWidth="1"/>
    <col min="5" max="5" width="14.42578125" style="37" customWidth="1"/>
    <col min="6" max="6" width="11.5703125" style="37" bestFit="1" customWidth="1"/>
    <col min="7" max="7" width="12.5703125" style="37" bestFit="1" customWidth="1"/>
    <col min="8" max="8" width="12.140625" style="37" customWidth="1"/>
    <col min="9" max="9" width="15.140625" style="37" customWidth="1"/>
    <col min="10" max="10" width="16.85546875" style="37" bestFit="1" customWidth="1"/>
    <col min="11" max="11" width="16.28515625" style="37" customWidth="1"/>
    <col min="12" max="12" width="16.85546875" style="37" bestFit="1" customWidth="1"/>
    <col min="13" max="14" width="9.140625" style="37"/>
    <col min="15" max="16" width="11.85546875" style="37" bestFit="1" customWidth="1"/>
    <col min="17" max="16384" width="9.140625" style="37"/>
  </cols>
  <sheetData>
    <row r="1" spans="1:12" ht="24" customHeight="1" x14ac:dyDescent="0.35">
      <c r="A1" s="63" t="s">
        <v>33</v>
      </c>
      <c r="B1" s="63"/>
      <c r="C1" s="63"/>
      <c r="D1" s="63"/>
      <c r="E1" s="63"/>
      <c r="F1" s="63"/>
      <c r="G1" s="63"/>
      <c r="H1" s="63"/>
      <c r="I1" s="63"/>
      <c r="J1" s="63"/>
    </row>
    <row r="2" spans="1:12" ht="12.75" customHeight="1" x14ac:dyDescent="0.25">
      <c r="A2"/>
      <c r="B2"/>
    </row>
    <row r="3" spans="1:12" ht="12.75" customHeight="1" x14ac:dyDescent="0.25">
      <c r="A3" s="38"/>
      <c r="B3" s="39"/>
      <c r="C3" s="50" t="s">
        <v>34</v>
      </c>
      <c r="D3" s="51" t="s">
        <v>35</v>
      </c>
      <c r="E3"/>
      <c r="F3"/>
      <c r="G3"/>
      <c r="H3"/>
      <c r="I3"/>
    </row>
    <row r="4" spans="1:12" ht="15" x14ac:dyDescent="0.25">
      <c r="A4" s="40" t="s">
        <v>36</v>
      </c>
      <c r="B4" s="40" t="s">
        <v>37</v>
      </c>
      <c r="C4" s="41" t="s">
        <v>38</v>
      </c>
      <c r="D4" s="42" t="s">
        <v>38</v>
      </c>
      <c r="E4"/>
      <c r="F4"/>
      <c r="G4"/>
      <c r="H4"/>
      <c r="I4"/>
      <c r="J4"/>
      <c r="K4"/>
      <c r="L4"/>
    </row>
    <row r="5" spans="1:12" ht="15" x14ac:dyDescent="0.25">
      <c r="A5" s="43" t="s">
        <v>39</v>
      </c>
      <c r="B5" s="37" t="s">
        <v>40</v>
      </c>
      <c r="C5" s="44"/>
      <c r="D5" s="45"/>
      <c r="E5"/>
      <c r="F5"/>
      <c r="G5"/>
      <c r="H5"/>
      <c r="I5"/>
      <c r="J5"/>
      <c r="K5"/>
      <c r="L5"/>
    </row>
    <row r="6" spans="1:12" ht="15" x14ac:dyDescent="0.25">
      <c r="A6" s="43" t="s">
        <v>41</v>
      </c>
      <c r="B6" s="37" t="s">
        <v>42</v>
      </c>
      <c r="C6" s="44"/>
      <c r="D6" s="45"/>
      <c r="E6"/>
      <c r="F6"/>
      <c r="G6"/>
      <c r="H6"/>
      <c r="I6"/>
      <c r="J6"/>
      <c r="K6"/>
      <c r="L6"/>
    </row>
    <row r="7" spans="1:12" ht="15" x14ac:dyDescent="0.25">
      <c r="A7" s="43" t="s">
        <v>43</v>
      </c>
      <c r="B7" s="37" t="s">
        <v>44</v>
      </c>
      <c r="C7" s="44"/>
      <c r="D7" s="45"/>
      <c r="E7"/>
      <c r="F7"/>
      <c r="G7"/>
      <c r="H7"/>
      <c r="I7"/>
      <c r="J7"/>
      <c r="K7"/>
      <c r="L7"/>
    </row>
    <row r="8" spans="1:12" ht="15" x14ac:dyDescent="0.25">
      <c r="A8" s="43" t="s">
        <v>45</v>
      </c>
      <c r="B8" s="37" t="s">
        <v>40</v>
      </c>
      <c r="C8" s="44"/>
      <c r="D8" s="45"/>
      <c r="E8"/>
      <c r="F8"/>
      <c r="G8"/>
      <c r="H8"/>
      <c r="I8"/>
      <c r="J8"/>
      <c r="K8"/>
      <c r="L8"/>
    </row>
    <row r="9" spans="1:12" ht="15" x14ac:dyDescent="0.25">
      <c r="A9" s="43" t="s">
        <v>46</v>
      </c>
      <c r="B9" s="37" t="s">
        <v>40</v>
      </c>
      <c r="C9" s="44"/>
      <c r="D9" s="45"/>
      <c r="E9"/>
      <c r="F9"/>
      <c r="G9"/>
      <c r="H9"/>
      <c r="I9"/>
      <c r="J9"/>
      <c r="K9"/>
      <c r="L9"/>
    </row>
    <row r="10" spans="1:12" ht="15" x14ac:dyDescent="0.25">
      <c r="A10" s="43" t="s">
        <v>47</v>
      </c>
      <c r="B10" s="37" t="s">
        <v>42</v>
      </c>
      <c r="C10" s="44"/>
      <c r="D10" s="45"/>
      <c r="E10"/>
      <c r="F10"/>
      <c r="G10"/>
      <c r="H10"/>
      <c r="I10"/>
      <c r="J10"/>
      <c r="K10"/>
      <c r="L10"/>
    </row>
    <row r="11" spans="1:12" ht="15" x14ac:dyDescent="0.25">
      <c r="A11" s="43" t="s">
        <v>48</v>
      </c>
      <c r="B11" s="37" t="s">
        <v>42</v>
      </c>
      <c r="C11" s="44"/>
      <c r="D11" s="45"/>
      <c r="E11"/>
      <c r="F11"/>
      <c r="G11"/>
      <c r="H11"/>
      <c r="I11"/>
      <c r="J11"/>
      <c r="K11"/>
      <c r="L11"/>
    </row>
    <row r="12" spans="1:12" ht="15" x14ac:dyDescent="0.25">
      <c r="A12" s="43" t="s">
        <v>49</v>
      </c>
      <c r="B12" s="37" t="s">
        <v>42</v>
      </c>
      <c r="C12" s="44"/>
      <c r="D12" s="45"/>
      <c r="E12"/>
      <c r="F12"/>
      <c r="G12"/>
      <c r="H12"/>
      <c r="I12"/>
      <c r="J12"/>
      <c r="K12"/>
      <c r="L12"/>
    </row>
    <row r="13" spans="1:12" ht="15" x14ac:dyDescent="0.25">
      <c r="A13" s="43" t="s">
        <v>50</v>
      </c>
      <c r="B13" s="37" t="s">
        <v>42</v>
      </c>
      <c r="C13" s="44"/>
      <c r="D13" s="45"/>
      <c r="E13"/>
      <c r="F13"/>
      <c r="G13"/>
      <c r="H13"/>
      <c r="I13"/>
      <c r="J13"/>
      <c r="K13"/>
      <c r="L13"/>
    </row>
    <row r="14" spans="1:12" ht="12.75" customHeight="1" x14ac:dyDescent="0.2">
      <c r="A14" s="46" t="s">
        <v>51</v>
      </c>
      <c r="D14" s="47"/>
    </row>
    <row r="15" spans="1:12" customFormat="1" ht="12.75" customHeight="1" x14ac:dyDescent="0.25"/>
    <row r="16" spans="1:12" ht="12.75" customHeight="1" x14ac:dyDescent="0.25">
      <c r="E16"/>
      <c r="F16"/>
      <c r="G16"/>
      <c r="H16"/>
      <c r="I16"/>
    </row>
    <row r="17" spans="1:9" ht="15" x14ac:dyDescent="0.25">
      <c r="A17" s="40" t="s">
        <v>37</v>
      </c>
      <c r="B17" s="40" t="s">
        <v>38</v>
      </c>
      <c r="C17" s="40" t="s">
        <v>4</v>
      </c>
      <c r="E17"/>
      <c r="F17"/>
      <c r="G17"/>
      <c r="H17"/>
      <c r="I17"/>
    </row>
    <row r="18" spans="1:9" ht="12.75" customHeight="1" x14ac:dyDescent="0.25">
      <c r="A18" s="37" t="s">
        <v>40</v>
      </c>
      <c r="B18" s="48">
        <v>575</v>
      </c>
      <c r="C18" s="48">
        <v>250</v>
      </c>
      <c r="E18"/>
      <c r="F18"/>
      <c r="G18"/>
      <c r="H18"/>
      <c r="I18"/>
    </row>
    <row r="19" spans="1:9" ht="12.75" customHeight="1" x14ac:dyDescent="0.25">
      <c r="A19" s="37" t="s">
        <v>44</v>
      </c>
      <c r="B19" s="48">
        <v>1500</v>
      </c>
      <c r="C19" s="48">
        <v>700</v>
      </c>
      <c r="E19"/>
      <c r="F19"/>
      <c r="G19"/>
      <c r="H19"/>
      <c r="I19"/>
    </row>
    <row r="20" spans="1:9" ht="12.75" customHeight="1" x14ac:dyDescent="0.25">
      <c r="A20" s="37" t="s">
        <v>42</v>
      </c>
      <c r="B20" s="48">
        <v>300</v>
      </c>
      <c r="C20" s="48">
        <v>150</v>
      </c>
      <c r="E20"/>
      <c r="F20"/>
      <c r="G20"/>
      <c r="H20"/>
      <c r="I20"/>
    </row>
    <row r="21" spans="1:9" ht="12.75" customHeight="1" x14ac:dyDescent="0.25">
      <c r="E21"/>
      <c r="F21"/>
      <c r="G21"/>
      <c r="H21"/>
      <c r="I21"/>
    </row>
    <row r="22" spans="1:9" ht="12.75" customHeight="1" x14ac:dyDescent="0.25">
      <c r="A22" s="37" t="s">
        <v>52</v>
      </c>
      <c r="B22" s="48">
        <v>75</v>
      </c>
      <c r="E22"/>
      <c r="F22"/>
      <c r="G22"/>
      <c r="H22"/>
      <c r="I22"/>
    </row>
    <row r="23" spans="1:9" ht="12.75" customHeight="1" x14ac:dyDescent="0.25">
      <c r="A23" s="43" t="s">
        <v>21</v>
      </c>
      <c r="B23" s="49">
        <v>5.7500000000000002E-2</v>
      </c>
      <c r="E23"/>
      <c r="F23"/>
      <c r="G23"/>
      <c r="H23"/>
      <c r="I23"/>
    </row>
    <row r="24" spans="1:9" ht="12.75" customHeight="1" x14ac:dyDescent="0.2">
      <c r="A24" s="43" t="s">
        <v>53</v>
      </c>
      <c r="B24" s="37">
        <v>12</v>
      </c>
    </row>
    <row r="27" spans="1:9" ht="12.75" customHeight="1" x14ac:dyDescent="0.25">
      <c r="A27"/>
    </row>
    <row r="29" spans="1:9" ht="12.75" customHeight="1" x14ac:dyDescent="0.2">
      <c r="I29" s="43"/>
    </row>
  </sheetData>
  <mergeCells count="1">
    <mergeCell ref="A1:J1"/>
  </mergeCells>
  <pageMargins left="0.75" right="0.75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48" zoomScaleNormal="148" zoomScalePageLayoutView="170" workbookViewId="0">
      <selection activeCell="E10" sqref="E10"/>
    </sheetView>
  </sheetViews>
  <sheetFormatPr defaultColWidth="8.85546875" defaultRowHeight="15" x14ac:dyDescent="0.25"/>
  <cols>
    <col min="1" max="1" width="19.85546875" bestFit="1" customWidth="1"/>
    <col min="2" max="2" width="12.42578125" bestFit="1" customWidth="1"/>
    <col min="3" max="3" width="6.42578125" customWidth="1"/>
    <col min="4" max="4" width="7.140625" customWidth="1"/>
    <col min="5" max="5" width="10.42578125" customWidth="1"/>
    <col min="6" max="7" width="12.7109375" customWidth="1"/>
    <col min="8" max="8" width="6.42578125" customWidth="1"/>
    <col min="9" max="9" width="9.28515625" customWidth="1"/>
    <col min="10" max="11" width="11.42578125" customWidth="1"/>
    <col min="12" max="12" width="12.7109375" customWidth="1"/>
  </cols>
  <sheetData>
    <row r="1" spans="1:12" x14ac:dyDescent="0.25">
      <c r="A1" s="6" t="s">
        <v>0</v>
      </c>
      <c r="B1" s="6"/>
      <c r="D1" s="6" t="s">
        <v>1</v>
      </c>
      <c r="E1" s="6"/>
      <c r="F1" s="6"/>
      <c r="G1" s="6"/>
      <c r="I1" s="6" t="s">
        <v>16</v>
      </c>
      <c r="J1" s="6"/>
      <c r="K1" s="6"/>
      <c r="L1" s="6"/>
    </row>
    <row r="2" spans="1:12" x14ac:dyDescent="0.25">
      <c r="A2" t="s">
        <v>15</v>
      </c>
      <c r="B2" s="1">
        <v>45000</v>
      </c>
      <c r="E2" s="64" t="s">
        <v>2</v>
      </c>
      <c r="F2" s="64"/>
      <c r="G2" s="64"/>
      <c r="J2" s="64" t="s">
        <v>3</v>
      </c>
      <c r="K2" s="64"/>
      <c r="L2" s="64"/>
    </row>
    <row r="3" spans="1:12" x14ac:dyDescent="0.25">
      <c r="A3" t="s">
        <v>4</v>
      </c>
      <c r="B3" s="1">
        <v>8000</v>
      </c>
      <c r="D3" s="7"/>
      <c r="E3" s="52"/>
      <c r="F3" s="53"/>
      <c r="G3" s="54"/>
      <c r="I3" s="59"/>
      <c r="J3" s="61"/>
      <c r="K3" s="61"/>
      <c r="L3" s="61"/>
    </row>
    <row r="4" spans="1:12" x14ac:dyDescent="0.25">
      <c r="A4" t="s">
        <v>5</v>
      </c>
      <c r="B4" s="2">
        <v>4.4999999999999998E-2</v>
      </c>
      <c r="D4" s="60"/>
      <c r="E4" s="56"/>
      <c r="F4" s="56"/>
      <c r="G4" s="56"/>
      <c r="I4" s="60"/>
      <c r="J4" s="8"/>
      <c r="K4" s="8"/>
      <c r="L4" s="62"/>
    </row>
    <row r="5" spans="1:12" x14ac:dyDescent="0.25">
      <c r="A5" t="s">
        <v>6</v>
      </c>
      <c r="B5" s="3">
        <v>5</v>
      </c>
      <c r="D5" s="60"/>
      <c r="E5" s="55"/>
      <c r="F5" s="55"/>
      <c r="G5" s="55"/>
      <c r="I5" s="60"/>
      <c r="J5" s="8"/>
      <c r="K5" s="8"/>
      <c r="L5" s="8"/>
    </row>
    <row r="6" spans="1:12" x14ac:dyDescent="0.25">
      <c r="A6" t="s">
        <v>7</v>
      </c>
      <c r="B6" s="3">
        <v>12</v>
      </c>
      <c r="D6" s="60"/>
      <c r="E6" s="55"/>
      <c r="F6" s="55"/>
      <c r="G6" s="55"/>
      <c r="I6" s="60"/>
      <c r="J6" s="8"/>
      <c r="K6" s="8"/>
      <c r="L6" s="8"/>
    </row>
    <row r="7" spans="1:12" x14ac:dyDescent="0.25">
      <c r="D7" s="60"/>
      <c r="E7" s="55"/>
      <c r="F7" s="55"/>
      <c r="G7" s="55"/>
      <c r="I7" s="60"/>
      <c r="J7" s="8"/>
      <c r="K7" s="8"/>
      <c r="L7" s="8"/>
    </row>
    <row r="8" spans="1:12" x14ac:dyDescent="0.25">
      <c r="A8" s="6" t="s">
        <v>8</v>
      </c>
      <c r="B8" s="6"/>
      <c r="D8" s="60"/>
      <c r="E8" s="55"/>
      <c r="F8" s="55"/>
      <c r="G8" s="55"/>
      <c r="I8" s="60"/>
      <c r="J8" s="8"/>
      <c r="K8" s="8"/>
      <c r="L8" s="8"/>
    </row>
    <row r="9" spans="1:12" x14ac:dyDescent="0.25">
      <c r="A9" t="s">
        <v>9</v>
      </c>
      <c r="B9" s="58">
        <f>B2-B3</f>
        <v>37000</v>
      </c>
      <c r="D9" s="60"/>
      <c r="E9" s="55"/>
      <c r="F9" s="55"/>
      <c r="G9" s="55"/>
      <c r="I9" s="60"/>
      <c r="J9" s="8"/>
      <c r="K9" s="8"/>
      <c r="L9" s="8"/>
    </row>
    <row r="10" spans="1:12" x14ac:dyDescent="0.25">
      <c r="A10" t="s">
        <v>10</v>
      </c>
      <c r="B10" s="5">
        <f>B4/B6</f>
        <v>3.7499999999999999E-3</v>
      </c>
      <c r="D10" s="60"/>
      <c r="E10" s="55"/>
      <c r="F10" s="55"/>
      <c r="G10" s="55"/>
      <c r="I10" s="60"/>
      <c r="J10" s="8"/>
      <c r="K10" s="8"/>
      <c r="L10" s="8"/>
    </row>
    <row r="11" spans="1:12" x14ac:dyDescent="0.25">
      <c r="A11" t="s">
        <v>11</v>
      </c>
      <c r="B11">
        <f>B5*B6</f>
        <v>60</v>
      </c>
      <c r="D11" s="60"/>
      <c r="E11" s="55"/>
      <c r="F11" s="55"/>
      <c r="G11" s="55"/>
      <c r="I11" s="60"/>
      <c r="J11" s="8"/>
      <c r="K11" s="8"/>
      <c r="L11" s="8"/>
    </row>
    <row r="12" spans="1:12" x14ac:dyDescent="0.25">
      <c r="A12" t="s">
        <v>12</v>
      </c>
      <c r="B12" s="57">
        <f>PMT(B10,B11,-B9)</f>
        <v>689.79171193611603</v>
      </c>
      <c r="D12" s="60"/>
      <c r="E12" s="55"/>
      <c r="F12" s="55"/>
      <c r="G12" s="55"/>
      <c r="I12" s="60"/>
      <c r="J12" s="8"/>
      <c r="K12" s="8"/>
      <c r="L12" s="8"/>
    </row>
    <row r="13" spans="1:12" x14ac:dyDescent="0.25">
      <c r="A13" t="s">
        <v>13</v>
      </c>
      <c r="B13" s="1">
        <f>B11*B12</f>
        <v>41387.502716166964</v>
      </c>
      <c r="J13" s="8"/>
      <c r="K13" s="8"/>
      <c r="L13" s="8"/>
    </row>
    <row r="14" spans="1:12" x14ac:dyDescent="0.25">
      <c r="A14" t="s">
        <v>14</v>
      </c>
      <c r="B14" s="58">
        <f>B13-B9</f>
        <v>4387.5027161669641</v>
      </c>
      <c r="J14" s="8"/>
      <c r="K14" s="8"/>
      <c r="L14" s="8"/>
    </row>
    <row r="15" spans="1:12" x14ac:dyDescent="0.25">
      <c r="J15" s="8"/>
      <c r="K15" s="8"/>
      <c r="L15" s="8"/>
    </row>
    <row r="16" spans="1:12" x14ac:dyDescent="0.25">
      <c r="J16" s="8"/>
      <c r="K16" s="8"/>
      <c r="L16" s="8"/>
    </row>
    <row r="17" spans="10:12" x14ac:dyDescent="0.25">
      <c r="J17" s="8"/>
      <c r="K17" s="8"/>
      <c r="L17" s="8"/>
    </row>
    <row r="18" spans="10:12" x14ac:dyDescent="0.25">
      <c r="J18" s="8"/>
      <c r="K18" s="8"/>
      <c r="L18" s="8"/>
    </row>
    <row r="19" spans="10:12" x14ac:dyDescent="0.25">
      <c r="J19" s="8"/>
      <c r="K19" s="8"/>
      <c r="L19" s="8"/>
    </row>
    <row r="20" spans="10:12" x14ac:dyDescent="0.25">
      <c r="J20" s="8"/>
      <c r="K20" s="8"/>
      <c r="L20" s="8"/>
    </row>
  </sheetData>
  <mergeCells count="2">
    <mergeCell ref="E2:G2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23" sqref="G23"/>
    </sheetView>
  </sheetViews>
  <sheetFormatPr defaultRowHeight="15" x14ac:dyDescent="0.25"/>
  <cols>
    <col min="1" max="1" width="19.85546875" style="17" bestFit="1" customWidth="1"/>
    <col min="2" max="2" width="12.5703125" style="17" bestFit="1" customWidth="1"/>
    <col min="3" max="3" width="6.5703125" style="17" customWidth="1"/>
    <col min="4" max="4" width="7.140625" style="17" customWidth="1"/>
    <col min="5" max="5" width="10.42578125" style="17" customWidth="1"/>
    <col min="6" max="7" width="12.7109375" style="17" customWidth="1"/>
    <col min="8" max="8" width="6.5703125" style="17" customWidth="1"/>
    <col min="9" max="9" width="10" style="17" customWidth="1"/>
    <col min="10" max="11" width="11.5703125" style="17" customWidth="1"/>
    <col min="12" max="12" width="12.7109375" style="17" customWidth="1"/>
    <col min="13" max="16384" width="9.140625" style="17"/>
  </cols>
  <sheetData>
    <row r="1" spans="1:12" x14ac:dyDescent="0.25">
      <c r="A1" s="16" t="s">
        <v>0</v>
      </c>
      <c r="B1" s="16"/>
      <c r="D1" s="16" t="s">
        <v>1</v>
      </c>
      <c r="E1" s="16"/>
      <c r="F1" s="16"/>
      <c r="G1" s="16"/>
      <c r="I1" s="16" t="s">
        <v>16</v>
      </c>
      <c r="J1" s="16"/>
      <c r="K1" s="16"/>
      <c r="L1" s="16"/>
    </row>
    <row r="2" spans="1:12" x14ac:dyDescent="0.25">
      <c r="A2" s="17" t="s">
        <v>15</v>
      </c>
      <c r="B2" s="18">
        <v>28000</v>
      </c>
      <c r="E2" s="65" t="s">
        <v>2</v>
      </c>
      <c r="F2" s="65"/>
      <c r="G2" s="65"/>
      <c r="J2" s="66" t="s">
        <v>3</v>
      </c>
      <c r="K2" s="66"/>
      <c r="L2" s="66"/>
    </row>
    <row r="3" spans="1:12" x14ac:dyDescent="0.25">
      <c r="A3" s="17" t="s">
        <v>4</v>
      </c>
      <c r="B3" s="18">
        <v>3000</v>
      </c>
      <c r="D3" s="19"/>
      <c r="E3" s="20"/>
      <c r="F3" s="20"/>
      <c r="G3" s="20"/>
      <c r="I3"/>
      <c r="J3"/>
      <c r="K3"/>
      <c r="L3"/>
    </row>
    <row r="4" spans="1:12" x14ac:dyDescent="0.25">
      <c r="A4" s="17" t="s">
        <v>5</v>
      </c>
      <c r="B4" s="22">
        <v>0.06</v>
      </c>
      <c r="D4" s="23"/>
      <c r="E4" s="24">
        <f t="dataTable" ref="E4:G12" dt2D="0" dtr="0" r1="B4"/>
        <v>0</v>
      </c>
      <c r="F4" s="24">
        <v>0</v>
      </c>
      <c r="G4" s="24">
        <v>0</v>
      </c>
      <c r="I4"/>
      <c r="J4"/>
      <c r="K4"/>
      <c r="L4"/>
    </row>
    <row r="5" spans="1:12" x14ac:dyDescent="0.25">
      <c r="A5" s="17" t="s">
        <v>6</v>
      </c>
      <c r="B5" s="25">
        <v>5</v>
      </c>
      <c r="D5" s="23"/>
      <c r="E5" s="24">
        <v>0</v>
      </c>
      <c r="F5" s="24">
        <v>0</v>
      </c>
      <c r="G5" s="24">
        <v>0</v>
      </c>
      <c r="I5"/>
      <c r="J5"/>
      <c r="K5"/>
      <c r="L5"/>
    </row>
    <row r="6" spans="1:12" x14ac:dyDescent="0.25">
      <c r="A6" s="17" t="s">
        <v>7</v>
      </c>
      <c r="B6" s="25">
        <v>12</v>
      </c>
      <c r="D6" s="23"/>
      <c r="E6" s="24">
        <v>0</v>
      </c>
      <c r="F6" s="24">
        <v>0</v>
      </c>
      <c r="G6" s="24">
        <v>0</v>
      </c>
      <c r="I6"/>
      <c r="J6"/>
      <c r="K6"/>
      <c r="L6"/>
    </row>
    <row r="7" spans="1:12" x14ac:dyDescent="0.25">
      <c r="D7" s="23"/>
      <c r="E7" s="24">
        <v>0</v>
      </c>
      <c r="F7" s="24">
        <v>0</v>
      </c>
      <c r="G7" s="24">
        <v>0</v>
      </c>
      <c r="I7"/>
      <c r="J7"/>
      <c r="K7"/>
      <c r="L7"/>
    </row>
    <row r="8" spans="1:12" x14ac:dyDescent="0.25">
      <c r="A8" s="16" t="s">
        <v>8</v>
      </c>
      <c r="B8" s="16"/>
      <c r="D8" s="26"/>
      <c r="E8" s="27">
        <v>0</v>
      </c>
      <c r="F8" s="27">
        <v>0</v>
      </c>
      <c r="G8" s="27">
        <v>0</v>
      </c>
      <c r="I8"/>
      <c r="J8"/>
      <c r="K8"/>
      <c r="L8"/>
    </row>
    <row r="9" spans="1:12" x14ac:dyDescent="0.25">
      <c r="A9" s="17" t="s">
        <v>9</v>
      </c>
      <c r="B9" s="21">
        <f>B2-B3</f>
        <v>25000</v>
      </c>
      <c r="D9" s="23"/>
      <c r="E9" s="24">
        <v>0</v>
      </c>
      <c r="F9" s="24">
        <v>0</v>
      </c>
      <c r="G9" s="24">
        <v>0</v>
      </c>
      <c r="I9"/>
      <c r="J9"/>
      <c r="K9"/>
      <c r="L9"/>
    </row>
    <row r="10" spans="1:12" x14ac:dyDescent="0.25">
      <c r="A10" s="17" t="s">
        <v>10</v>
      </c>
      <c r="B10" s="29">
        <f>B4/B6</f>
        <v>5.0000000000000001E-3</v>
      </c>
      <c r="D10" s="23"/>
      <c r="E10" s="24">
        <v>0</v>
      </c>
      <c r="F10" s="24">
        <v>0</v>
      </c>
      <c r="G10" s="24">
        <v>0</v>
      </c>
      <c r="I10"/>
      <c r="J10"/>
      <c r="K10"/>
      <c r="L10"/>
    </row>
    <row r="11" spans="1:12" x14ac:dyDescent="0.25">
      <c r="A11" s="17" t="s">
        <v>11</v>
      </c>
      <c r="B11" s="17">
        <f>B5*B6</f>
        <v>60</v>
      </c>
      <c r="D11" s="23"/>
      <c r="E11" s="24">
        <v>0</v>
      </c>
      <c r="F11" s="24">
        <v>0</v>
      </c>
      <c r="G11" s="24">
        <v>0</v>
      </c>
      <c r="I11"/>
      <c r="J11"/>
      <c r="K11"/>
      <c r="L11"/>
    </row>
    <row r="12" spans="1:12" x14ac:dyDescent="0.25">
      <c r="A12" s="17" t="s">
        <v>12</v>
      </c>
      <c r="B12" s="28"/>
      <c r="D12" s="23"/>
      <c r="E12" s="24">
        <v>0</v>
      </c>
      <c r="F12" s="24">
        <v>0</v>
      </c>
      <c r="G12" s="24">
        <v>0</v>
      </c>
      <c r="I12"/>
      <c r="J12"/>
      <c r="K12"/>
      <c r="L12"/>
    </row>
    <row r="13" spans="1:12" x14ac:dyDescent="0.25">
      <c r="A13" s="17" t="s">
        <v>13</v>
      </c>
      <c r="B13" s="28"/>
      <c r="I13" s="30"/>
      <c r="J13" s="18"/>
      <c r="K13" s="18"/>
      <c r="L13" s="18"/>
    </row>
    <row r="14" spans="1:12" x14ac:dyDescent="0.25">
      <c r="A14" s="17" t="s">
        <v>14</v>
      </c>
      <c r="B14" s="20"/>
      <c r="I14" s="30"/>
      <c r="J14" s="18"/>
      <c r="K14" s="18"/>
      <c r="L14" s="18"/>
    </row>
    <row r="15" spans="1:12" x14ac:dyDescent="0.25">
      <c r="I15" s="30"/>
      <c r="J15" s="18"/>
      <c r="K15" s="18"/>
      <c r="L15" s="18"/>
    </row>
    <row r="16" spans="1:12" x14ac:dyDescent="0.25">
      <c r="I16" s="30"/>
      <c r="J16" s="18"/>
      <c r="K16" s="18"/>
      <c r="L16" s="18"/>
    </row>
    <row r="17" spans="9:12" x14ac:dyDescent="0.25">
      <c r="I17" s="30"/>
      <c r="J17" s="18"/>
      <c r="K17" s="18"/>
      <c r="L17" s="18"/>
    </row>
    <row r="18" spans="9:12" x14ac:dyDescent="0.25">
      <c r="I18" s="30"/>
      <c r="J18" s="18"/>
      <c r="K18" s="18"/>
      <c r="L18" s="18"/>
    </row>
    <row r="19" spans="9:12" x14ac:dyDescent="0.25">
      <c r="I19" s="30"/>
      <c r="J19" s="18"/>
      <c r="K19" s="18"/>
      <c r="L19" s="18"/>
    </row>
    <row r="20" spans="9:12" x14ac:dyDescent="0.25">
      <c r="I20" s="30"/>
      <c r="J20" s="18"/>
      <c r="K20" s="18"/>
      <c r="L20" s="18"/>
    </row>
    <row r="21" spans="9:12" x14ac:dyDescent="0.25">
      <c r="I21" s="30"/>
    </row>
  </sheetData>
  <mergeCells count="2">
    <mergeCell ref="E2:G2"/>
    <mergeCell ref="J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7" sqref="D17"/>
    </sheetView>
  </sheetViews>
  <sheetFormatPr defaultRowHeight="15" x14ac:dyDescent="0.25"/>
  <cols>
    <col min="1" max="1" width="19.85546875" style="10" bestFit="1" customWidth="1"/>
    <col min="2" max="2" width="12.5703125" style="10" bestFit="1" customWidth="1"/>
    <col min="3" max="3" width="6.5703125" style="10" customWidth="1"/>
    <col min="4" max="16384" width="9.140625" style="10"/>
  </cols>
  <sheetData>
    <row r="1" spans="1:2" x14ac:dyDescent="0.25">
      <c r="A1" s="9" t="s">
        <v>0</v>
      </c>
      <c r="B1" s="9"/>
    </row>
    <row r="2" spans="1:2" x14ac:dyDescent="0.25">
      <c r="A2" s="10" t="s">
        <v>17</v>
      </c>
      <c r="B2" s="11">
        <v>150000</v>
      </c>
    </row>
    <row r="3" spans="1:2" x14ac:dyDescent="0.25">
      <c r="A3" s="10" t="s">
        <v>4</v>
      </c>
      <c r="B3" s="11">
        <v>10000</v>
      </c>
    </row>
    <row r="4" spans="1:2" x14ac:dyDescent="0.25">
      <c r="A4" s="10" t="s">
        <v>5</v>
      </c>
      <c r="B4" s="12">
        <v>0.04</v>
      </c>
    </row>
    <row r="5" spans="1:2" x14ac:dyDescent="0.25">
      <c r="A5" s="10" t="s">
        <v>6</v>
      </c>
      <c r="B5" s="13">
        <v>30</v>
      </c>
    </row>
    <row r="6" spans="1:2" x14ac:dyDescent="0.25">
      <c r="A6" s="10" t="s">
        <v>7</v>
      </c>
      <c r="B6" s="13">
        <v>12</v>
      </c>
    </row>
    <row r="8" spans="1:2" x14ac:dyDescent="0.25">
      <c r="A8" s="9" t="s">
        <v>8</v>
      </c>
      <c r="B8" s="9"/>
    </row>
    <row r="9" spans="1:2" x14ac:dyDescent="0.25">
      <c r="A9" s="10" t="s">
        <v>9</v>
      </c>
      <c r="B9" s="14">
        <f>B2-B3</f>
        <v>140000</v>
      </c>
    </row>
    <row r="10" spans="1:2" x14ac:dyDescent="0.25">
      <c r="A10" s="10" t="s">
        <v>10</v>
      </c>
      <c r="B10" s="15">
        <f>B4/B6</f>
        <v>3.3333333333333335E-3</v>
      </c>
    </row>
    <row r="11" spans="1:2" x14ac:dyDescent="0.25">
      <c r="A11" s="10" t="s">
        <v>11</v>
      </c>
      <c r="B11" s="10">
        <f>B5*B6</f>
        <v>360</v>
      </c>
    </row>
    <row r="12" spans="1:2" x14ac:dyDescent="0.25">
      <c r="A12" s="10" t="s">
        <v>12</v>
      </c>
      <c r="B12" s="11">
        <f>PMT(B10,B11,-B9)</f>
        <v>668.38141365164336</v>
      </c>
    </row>
    <row r="13" spans="1:2" x14ac:dyDescent="0.25">
      <c r="A13" s="10" t="s">
        <v>13</v>
      </c>
      <c r="B13" s="11">
        <f>B11*B12</f>
        <v>240617.30891459162</v>
      </c>
    </row>
    <row r="14" spans="1:2" x14ac:dyDescent="0.25">
      <c r="A14" s="10" t="s">
        <v>14</v>
      </c>
      <c r="B14" s="14">
        <f>B13-B9</f>
        <v>100617.30891459162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40" zoomScaleNormal="140" workbookViewId="0">
      <selection activeCell="E13" sqref="E13"/>
    </sheetView>
  </sheetViews>
  <sheetFormatPr defaultRowHeight="12.75" x14ac:dyDescent="0.2"/>
  <cols>
    <col min="1" max="1" width="22.7109375" style="31" bestFit="1" customWidth="1"/>
    <col min="2" max="2" width="12.7109375" style="31" customWidth="1"/>
    <col min="3" max="3" width="9.7109375" style="31" customWidth="1"/>
    <col min="4" max="4" width="8.42578125" style="31" customWidth="1"/>
    <col min="5" max="5" width="14.140625" style="31" customWidth="1"/>
    <col min="6" max="16384" width="9.140625" style="31"/>
  </cols>
  <sheetData>
    <row r="1" spans="1:2" x14ac:dyDescent="0.2">
      <c r="A1" s="30" t="s">
        <v>18</v>
      </c>
    </row>
    <row r="2" spans="1:2" x14ac:dyDescent="0.2">
      <c r="A2" s="31" t="s">
        <v>19</v>
      </c>
    </row>
    <row r="5" spans="1:2" x14ac:dyDescent="0.2">
      <c r="A5" s="31" t="s">
        <v>20</v>
      </c>
      <c r="B5" s="34"/>
    </row>
    <row r="6" spans="1:2" x14ac:dyDescent="0.2">
      <c r="A6" s="31" t="s">
        <v>21</v>
      </c>
      <c r="B6" s="32">
        <v>0.05</v>
      </c>
    </row>
    <row r="7" spans="1:2" x14ac:dyDescent="0.2">
      <c r="A7" s="31" t="s">
        <v>22</v>
      </c>
      <c r="B7" s="31">
        <v>5</v>
      </c>
    </row>
    <row r="8" spans="1:2" x14ac:dyDescent="0.2">
      <c r="A8" s="31" t="s">
        <v>23</v>
      </c>
      <c r="B8" s="31">
        <v>12</v>
      </c>
    </row>
    <row r="9" spans="1:2" x14ac:dyDescent="0.2">
      <c r="A9" s="31" t="s">
        <v>24</v>
      </c>
      <c r="B9" s="34"/>
    </row>
    <row r="18" spans="1:1" x14ac:dyDescent="0.2">
      <c r="A18" s="33" t="s">
        <v>25</v>
      </c>
    </row>
    <row r="20" spans="1:1" x14ac:dyDescent="0.2">
      <c r="A20" s="31" t="s">
        <v>26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0" zoomScaleNormal="140"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13.28515625" bestFit="1" customWidth="1"/>
    <col min="3" max="3" width="6.5703125" customWidth="1"/>
    <col min="5" max="5" width="18.7109375" bestFit="1" customWidth="1"/>
    <col min="6" max="6" width="13.28515625" bestFit="1" customWidth="1"/>
  </cols>
  <sheetData>
    <row r="1" spans="1:6" x14ac:dyDescent="0.25">
      <c r="A1" s="35" t="s">
        <v>0</v>
      </c>
      <c r="B1" s="35"/>
    </row>
    <row r="2" spans="1:6" x14ac:dyDescent="0.25">
      <c r="A2" t="s">
        <v>17</v>
      </c>
      <c r="B2" s="1">
        <v>150000</v>
      </c>
      <c r="E2" t="s">
        <v>27</v>
      </c>
      <c r="F2" s="1">
        <v>300000</v>
      </c>
    </row>
    <row r="3" spans="1:6" x14ac:dyDescent="0.25">
      <c r="A3" t="s">
        <v>4</v>
      </c>
      <c r="B3" s="1">
        <v>10000</v>
      </c>
      <c r="E3" t="s">
        <v>28</v>
      </c>
      <c r="F3" s="1">
        <v>10000</v>
      </c>
    </row>
    <row r="4" spans="1:6" x14ac:dyDescent="0.25">
      <c r="A4" t="s">
        <v>5</v>
      </c>
      <c r="B4" s="2">
        <v>0.04</v>
      </c>
      <c r="E4" t="s">
        <v>29</v>
      </c>
      <c r="F4" s="36">
        <v>0.04</v>
      </c>
    </row>
    <row r="5" spans="1:6" x14ac:dyDescent="0.25">
      <c r="A5" t="s">
        <v>6</v>
      </c>
      <c r="B5" s="3">
        <v>30</v>
      </c>
      <c r="E5" t="s">
        <v>30</v>
      </c>
      <c r="F5" s="36">
        <v>0.02</v>
      </c>
    </row>
    <row r="6" spans="1:6" x14ac:dyDescent="0.25">
      <c r="A6" t="s">
        <v>7</v>
      </c>
      <c r="B6" s="3">
        <v>12</v>
      </c>
      <c r="E6" t="s">
        <v>31</v>
      </c>
      <c r="F6">
        <v>30</v>
      </c>
    </row>
    <row r="7" spans="1:6" x14ac:dyDescent="0.25">
      <c r="E7" t="s">
        <v>32</v>
      </c>
      <c r="F7">
        <v>15</v>
      </c>
    </row>
    <row r="8" spans="1:6" x14ac:dyDescent="0.25">
      <c r="A8" s="35" t="s">
        <v>8</v>
      </c>
      <c r="B8" s="35"/>
    </row>
    <row r="9" spans="1:6" x14ac:dyDescent="0.25">
      <c r="A9" t="s">
        <v>9</v>
      </c>
      <c r="B9" s="4">
        <f>B2-B3</f>
        <v>140000</v>
      </c>
    </row>
    <row r="10" spans="1:6" x14ac:dyDescent="0.25">
      <c r="A10" t="s">
        <v>10</v>
      </c>
      <c r="B10" s="5">
        <f>B4/B6</f>
        <v>3.3333333333333335E-3</v>
      </c>
    </row>
    <row r="11" spans="1:6" x14ac:dyDescent="0.25">
      <c r="A11" t="s">
        <v>11</v>
      </c>
      <c r="B11">
        <f>B5*B6</f>
        <v>360</v>
      </c>
    </row>
    <row r="12" spans="1:6" x14ac:dyDescent="0.25">
      <c r="A12" t="s">
        <v>12</v>
      </c>
      <c r="B12" s="1">
        <f>PMT(B10,B11,-B9)</f>
        <v>668.38141365164336</v>
      </c>
    </row>
    <row r="13" spans="1:6" x14ac:dyDescent="0.25">
      <c r="A13" t="s">
        <v>13</v>
      </c>
      <c r="B13" s="1">
        <f>B11*B12</f>
        <v>240617.30891459162</v>
      </c>
    </row>
    <row r="14" spans="1:6" x14ac:dyDescent="0.25">
      <c r="A14" t="s">
        <v>14</v>
      </c>
      <c r="B14" s="4">
        <f>B13-B9</f>
        <v>100617.30891459162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Range Names</vt:lpstr>
      <vt:lpstr>Car Loan</vt:lpstr>
      <vt:lpstr>Data Variable Practice</vt:lpstr>
      <vt:lpstr>Goal Seek Practice</vt:lpstr>
      <vt:lpstr>Scenario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2016-02-27T18:35:16Z</dcterms:created>
  <dcterms:modified xsi:type="dcterms:W3CDTF">2018-09-14T20:20:37Z</dcterms:modified>
</cp:coreProperties>
</file>