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2\Third Draft\Start Files\"/>
    </mc:Choice>
  </mc:AlternateContent>
  <bookViews>
    <workbookView xWindow="0" yWindow="0" windowWidth="15360" windowHeight="8340"/>
  </bookViews>
  <sheets>
    <sheet name="Member Costs" sheetId="2" r:id="rId1"/>
  </sheets>
  <calcPr calcId="162913" concurrentCalc="0"/>
</workbook>
</file>

<file path=xl/calcChain.xml><?xml version="1.0" encoding="utf-8"?>
<calcChain xmlns="http://schemas.openxmlformats.org/spreadsheetml/2006/main">
  <c r="K22" i="2" l="1"/>
  <c r="G10" i="2"/>
  <c r="G11" i="2"/>
  <c r="G12" i="2"/>
  <c r="G13" i="2"/>
  <c r="G14" i="2"/>
  <c r="G15" i="2"/>
  <c r="G16" i="2"/>
  <c r="G17" i="2"/>
  <c r="G18" i="2"/>
  <c r="E20" i="2"/>
  <c r="D20" i="2"/>
  <c r="C20" i="2"/>
  <c r="B20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H10" i="2"/>
  <c r="H11" i="2"/>
  <c r="H12" i="2"/>
  <c r="H13" i="2"/>
  <c r="H14" i="2"/>
  <c r="H15" i="2"/>
  <c r="H16" i="2"/>
  <c r="H17" i="2"/>
  <c r="H18" i="2"/>
  <c r="H9" i="2"/>
  <c r="M15" i="2"/>
  <c r="B4" i="2"/>
  <c r="G9" i="2"/>
  <c r="M17" i="2"/>
  <c r="M16" i="2"/>
  <c r="I21" i="2"/>
  <c r="M18" i="2"/>
  <c r="M14" i="2"/>
  <c r="J21" i="2"/>
  <c r="H21" i="2"/>
  <c r="I20" i="2"/>
  <c r="G20" i="2"/>
  <c r="J20" i="2"/>
  <c r="H20" i="2"/>
  <c r="G22" i="2"/>
  <c r="I22" i="2"/>
  <c r="H22" i="2"/>
  <c r="J22" i="2"/>
  <c r="M13" i="2"/>
  <c r="G21" i="2"/>
  <c r="K21" i="2"/>
  <c r="M9" i="2"/>
  <c r="M21" i="2"/>
  <c r="M10" i="2"/>
  <c r="M11" i="2"/>
  <c r="M12" i="2"/>
  <c r="L9" i="2"/>
  <c r="L21" i="2"/>
  <c r="L12" i="2"/>
  <c r="L11" i="2"/>
  <c r="L10" i="2"/>
</calcChain>
</file>

<file path=xl/sharedStrings.xml><?xml version="1.0" encoding="utf-8"?>
<sst xmlns="http://schemas.openxmlformats.org/spreadsheetml/2006/main" count="79" uniqueCount="42">
  <si>
    <t>Name</t>
  </si>
  <si>
    <t>Totals</t>
  </si>
  <si>
    <t>Base Night Person</t>
  </si>
  <si>
    <t>Additional</t>
  </si>
  <si>
    <t>Total Paid</t>
  </si>
  <si>
    <t>Total Cost</t>
  </si>
  <si>
    <t>Friday</t>
  </si>
  <si>
    <t>Saturday</t>
  </si>
  <si>
    <t>Sunday</t>
  </si>
  <si>
    <t># Staying</t>
  </si>
  <si>
    <t>Thursday</t>
  </si>
  <si>
    <t>Yes</t>
  </si>
  <si>
    <t>Enter Yes if staying that night:</t>
  </si>
  <si>
    <t>Kyle Peterson</t>
  </si>
  <si>
    <t>Ian Matheson</t>
  </si>
  <si>
    <t>Isaac Pearson</t>
  </si>
  <si>
    <t>Daryl Davenport</t>
  </si>
  <si>
    <t>Nick Johnson</t>
  </si>
  <si>
    <t>James Wilson</t>
  </si>
  <si>
    <t>Body Rogers</t>
  </si>
  <si>
    <t>Hector Martinez</t>
  </si>
  <si>
    <t>Short</t>
  </si>
  <si>
    <t>Cost Per Night Per Person</t>
  </si>
  <si>
    <t>Total Rental Cost</t>
  </si>
  <si>
    <t>Number of Nights</t>
  </si>
  <si>
    <t>Rental Per Night</t>
  </si>
  <si>
    <t>Input Section</t>
  </si>
  <si>
    <t>Those who spend Thursday night split the nightly rental cost evenly.</t>
  </si>
  <si>
    <t>Each person pays $30 per night stayed Friday, Saturday, and Sunday.</t>
  </si>
  <si>
    <t>Kyle, Ian, Isaac, and Daryl agreed to pay any difference in the total paid and the total rental cost.</t>
  </si>
  <si>
    <t>Cells B20:E20 should count the number of cells containing "Yes" per night.</t>
  </si>
  <si>
    <t>Cells G20:J20 should count the number of cells containing values per night.</t>
  </si>
  <si>
    <t>The two sets of counts should be consistent.</t>
  </si>
  <si>
    <t>Cells G21:J21 should add the total paid per night. G22:J22 should echo the Rental Per Night cost.</t>
  </si>
  <si>
    <t xml:space="preserve">Cells K21:K22 should total their respective total cells. </t>
  </si>
  <si>
    <t>Cells L9:L12 should contain a logical test to determine if the first four guys will pay any shortfall in amount collected from the entire group.</t>
  </si>
  <si>
    <t>Cell L21 should total the additional amount the four guys paid. Cell M21 should total the total amount paid in column M.</t>
  </si>
  <si>
    <t>The calculated value in cell M21 should be match the total rental value in cell B2, K22, and the sum of K21:L21.</t>
  </si>
  <si>
    <t>Assumptions and Calculation Notes</t>
  </si>
  <si>
    <t>Troy Henderson</t>
  </si>
  <si>
    <t>Rob Turner</t>
  </si>
  <si>
    <t>Verification: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</si>
</sst>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4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</cellStyleXfs>
  <cellXfs count="23">
    <xf numFmtId="0" fontId="0" fillId="0" borderId="0" xfId="0"/>
    <xf numFmtId="44" fontId="0" fillId="0" borderId="0" xfId="3" applyFont="1"/>
    <xf numFmtId="6" fontId="0" fillId="0" borderId="0" xfId="0" applyNumberForma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44" fontId="0" fillId="0" borderId="0" xfId="0" applyNumberFormat="1"/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2" xfId="5" applyAlignment="1">
      <alignment horizontal="center"/>
    </xf>
    <xf numFmtId="0" fontId="8" fillId="4" borderId="4" xfId="1" applyBorder="1" applyAlignment="1">
      <alignment horizontal="center"/>
    </xf>
    <xf numFmtId="0" fontId="8" fillId="4" borderId="0" xfId="1" applyAlignment="1">
      <alignment horizontal="center"/>
    </xf>
    <xf numFmtId="44" fontId="7" fillId="3" borderId="2" xfId="3" applyFont="1" applyFill="1" applyBorder="1"/>
    <xf numFmtId="44" fontId="6" fillId="3" borderId="3" xfId="6" applyNumberFormat="1"/>
    <xf numFmtId="0" fontId="6" fillId="3" borderId="3" xfId="6"/>
    <xf numFmtId="0" fontId="1" fillId="0" borderId="0" xfId="0" applyFont="1"/>
    <xf numFmtId="0" fontId="1" fillId="0" borderId="0" xfId="0" applyFont="1" applyFill="1"/>
    <xf numFmtId="0" fontId="4" fillId="4" borderId="1" xfId="4" applyFill="1" applyAlignment="1">
      <alignment horizontal="center"/>
    </xf>
    <xf numFmtId="0" fontId="4" fillId="4" borderId="1" xfId="4" applyFill="1" applyAlignment="1">
      <alignment horizontal="left"/>
    </xf>
    <xf numFmtId="0" fontId="4" fillId="4" borderId="0" xfId="4" applyFill="1" applyBorder="1" applyAlignment="1">
      <alignment horizontal="left"/>
    </xf>
  </cellXfs>
  <cellStyles count="7">
    <cellStyle name="Accent6" xfId="1" builtinId="49"/>
    <cellStyle name="Comma" xfId="2" builtinId="3"/>
    <cellStyle name="Currency" xfId="3" builtinId="4"/>
    <cellStyle name="Heading 2" xfId="4" builtinId="17"/>
    <cellStyle name="Input" xfId="5" builtinId="20"/>
    <cellStyle name="Normal" xfId="0" builtinId="0"/>
    <cellStyle name="Output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selection sqref="A1:B1"/>
    </sheetView>
  </sheetViews>
  <sheetFormatPr defaultRowHeight="12.75" x14ac:dyDescent="0.2"/>
  <cols>
    <col min="1" max="1" width="16.5703125" customWidth="1"/>
    <col min="2" max="2" width="10.7109375" bestFit="1" customWidth="1"/>
    <col min="6" max="6" width="4.42578125" customWidth="1"/>
    <col min="11" max="11" width="10.7109375" bestFit="1" customWidth="1"/>
    <col min="12" max="12" width="10" customWidth="1"/>
    <col min="13" max="13" width="10.7109375" bestFit="1" customWidth="1"/>
  </cols>
  <sheetData>
    <row r="1" spans="1:13" ht="18" thickBot="1" x14ac:dyDescent="0.35">
      <c r="A1" s="21" t="s">
        <v>26</v>
      </c>
      <c r="B1" s="21"/>
      <c r="G1" s="22" t="s">
        <v>41</v>
      </c>
      <c r="H1" s="22"/>
    </row>
    <row r="2" spans="1:13" ht="13.5" thickTop="1" x14ac:dyDescent="0.2">
      <c r="A2" s="18" t="s">
        <v>23</v>
      </c>
      <c r="B2" s="1">
        <v>1200</v>
      </c>
      <c r="C2" s="1"/>
      <c r="D2" s="1"/>
      <c r="E2" s="1"/>
      <c r="F2" s="1"/>
      <c r="G2" s="1"/>
      <c r="H2" s="2"/>
    </row>
    <row r="3" spans="1:13" x14ac:dyDescent="0.2">
      <c r="A3" s="18" t="s">
        <v>24</v>
      </c>
      <c r="B3" s="3">
        <v>3</v>
      </c>
      <c r="C3" s="3"/>
      <c r="D3" s="3"/>
      <c r="E3" s="3"/>
      <c r="F3" s="3"/>
      <c r="G3" s="3"/>
      <c r="H3" s="2"/>
      <c r="I3" s="2"/>
      <c r="J3" s="2"/>
      <c r="K3" s="2"/>
    </row>
    <row r="4" spans="1:13" x14ac:dyDescent="0.2">
      <c r="A4" s="18" t="s">
        <v>25</v>
      </c>
      <c r="B4" s="1">
        <f>B2/B3</f>
        <v>400</v>
      </c>
      <c r="C4" s="1"/>
      <c r="D4" s="1"/>
      <c r="E4" s="1"/>
      <c r="F4" s="1"/>
      <c r="G4" s="1"/>
      <c r="H4" s="2"/>
      <c r="I4" s="2"/>
      <c r="J4" s="2"/>
      <c r="K4" s="2"/>
    </row>
    <row r="5" spans="1:13" x14ac:dyDescent="0.2">
      <c r="A5" s="6" t="s">
        <v>2</v>
      </c>
      <c r="B5" s="1">
        <v>30</v>
      </c>
      <c r="C5" s="1"/>
      <c r="D5" s="1"/>
      <c r="E5" s="1"/>
      <c r="F5" s="1"/>
      <c r="G5" s="1"/>
      <c r="H5" s="2"/>
      <c r="I5" s="2"/>
      <c r="J5" s="2"/>
      <c r="K5" s="2"/>
    </row>
    <row r="6" spans="1:13" x14ac:dyDescent="0.2">
      <c r="A6" s="6"/>
      <c r="B6" s="1"/>
      <c r="C6" s="1"/>
      <c r="D6" s="1"/>
      <c r="E6" s="1"/>
      <c r="F6" s="1"/>
      <c r="G6" s="1"/>
      <c r="H6" s="2"/>
      <c r="I6" s="2"/>
      <c r="J6" s="2"/>
      <c r="K6" s="2"/>
    </row>
    <row r="7" spans="1:13" ht="18" thickBot="1" x14ac:dyDescent="0.35">
      <c r="B7" s="20" t="s">
        <v>12</v>
      </c>
      <c r="C7" s="20"/>
      <c r="D7" s="20"/>
      <c r="E7" s="20"/>
      <c r="G7" s="20" t="s">
        <v>22</v>
      </c>
      <c r="H7" s="20"/>
      <c r="I7" s="20"/>
      <c r="J7" s="20"/>
    </row>
    <row r="8" spans="1:13" ht="15.75" thickTop="1" x14ac:dyDescent="0.25">
      <c r="A8" s="4" t="s">
        <v>0</v>
      </c>
      <c r="B8" s="13" t="s">
        <v>10</v>
      </c>
      <c r="C8" s="13" t="s">
        <v>6</v>
      </c>
      <c r="D8" s="13" t="s">
        <v>7</v>
      </c>
      <c r="E8" s="13" t="s">
        <v>8</v>
      </c>
      <c r="F8" s="9"/>
      <c r="G8" s="14" t="s">
        <v>10</v>
      </c>
      <c r="H8" s="14" t="s">
        <v>6</v>
      </c>
      <c r="I8" s="14" t="s">
        <v>7</v>
      </c>
      <c r="J8" s="14" t="s">
        <v>8</v>
      </c>
      <c r="K8" s="5"/>
      <c r="L8" s="14" t="s">
        <v>3</v>
      </c>
      <c r="M8" s="14" t="s">
        <v>1</v>
      </c>
    </row>
    <row r="9" spans="1:13" ht="15" x14ac:dyDescent="0.25">
      <c r="A9" s="8" t="s">
        <v>13</v>
      </c>
      <c r="B9" s="12" t="s">
        <v>11</v>
      </c>
      <c r="C9" s="12" t="s">
        <v>11</v>
      </c>
      <c r="D9" s="12" t="s">
        <v>11</v>
      </c>
      <c r="E9" s="12" t="s">
        <v>11</v>
      </c>
      <c r="F9" s="10"/>
      <c r="G9" s="15" t="e">
        <f>IF(B9="Yes",B4/B20,"")</f>
        <v>#DIV/0!</v>
      </c>
      <c r="H9" s="15">
        <f>IF(C9="Yes",$B$5,"")</f>
        <v>30</v>
      </c>
      <c r="I9" s="15">
        <f t="shared" ref="I9:J18" si="0">IF(D9="Yes",$B$5,"")</f>
        <v>30</v>
      </c>
      <c r="J9" s="15">
        <f t="shared" si="0"/>
        <v>30</v>
      </c>
      <c r="K9" s="7"/>
      <c r="L9" s="16" t="e">
        <f>IF(K$21&lt;K$22,300/4,0)</f>
        <v>#DIV/0!</v>
      </c>
      <c r="M9" s="16" t="e">
        <f t="shared" ref="M9:M18" si="1">SUM(G9:L9)</f>
        <v>#DIV/0!</v>
      </c>
    </row>
    <row r="10" spans="1:13" ht="15" x14ac:dyDescent="0.25">
      <c r="A10" s="8" t="s">
        <v>14</v>
      </c>
      <c r="B10" s="12" t="s">
        <v>11</v>
      </c>
      <c r="C10" s="12" t="s">
        <v>11</v>
      </c>
      <c r="D10" s="12" t="s">
        <v>11</v>
      </c>
      <c r="E10" s="12" t="s">
        <v>11</v>
      </c>
      <c r="F10" s="10"/>
      <c r="G10" s="15" t="e">
        <f t="shared" ref="G10:G18" si="2">IF(B10="Yes",B5/B21,"")</f>
        <v>#DIV/0!</v>
      </c>
      <c r="H10" s="15">
        <f t="shared" ref="H10:H18" si="3">IF(C10="Yes",$B$5,"")</f>
        <v>30</v>
      </c>
      <c r="I10" s="15">
        <f t="shared" si="0"/>
        <v>30</v>
      </c>
      <c r="J10" s="15">
        <f t="shared" si="0"/>
        <v>30</v>
      </c>
      <c r="K10" s="7"/>
      <c r="L10" s="16" t="e">
        <f t="shared" ref="L10:L12" si="4">IF(K$21&lt;K$22,300/4,0)</f>
        <v>#DIV/0!</v>
      </c>
      <c r="M10" s="16" t="e">
        <f t="shared" si="1"/>
        <v>#DIV/0!</v>
      </c>
    </row>
    <row r="11" spans="1:13" ht="15" x14ac:dyDescent="0.25">
      <c r="A11" s="8" t="s">
        <v>15</v>
      </c>
      <c r="B11" s="12" t="s">
        <v>11</v>
      </c>
      <c r="C11" s="12" t="s">
        <v>11</v>
      </c>
      <c r="D11" s="12" t="s">
        <v>11</v>
      </c>
      <c r="E11" s="12" t="s">
        <v>11</v>
      </c>
      <c r="F11" s="10"/>
      <c r="G11" s="15" t="e">
        <f t="shared" si="2"/>
        <v>#DIV/0!</v>
      </c>
      <c r="H11" s="15">
        <f t="shared" si="3"/>
        <v>30</v>
      </c>
      <c r="I11" s="15">
        <f t="shared" si="0"/>
        <v>30</v>
      </c>
      <c r="J11" s="15">
        <f t="shared" si="0"/>
        <v>30</v>
      </c>
      <c r="K11" s="7"/>
      <c r="L11" s="16" t="e">
        <f t="shared" si="4"/>
        <v>#DIV/0!</v>
      </c>
      <c r="M11" s="16" t="e">
        <f t="shared" si="1"/>
        <v>#DIV/0!</v>
      </c>
    </row>
    <row r="12" spans="1:13" ht="15" x14ac:dyDescent="0.25">
      <c r="A12" s="8" t="s">
        <v>16</v>
      </c>
      <c r="B12" s="12" t="s">
        <v>11</v>
      </c>
      <c r="C12" s="12" t="s">
        <v>11</v>
      </c>
      <c r="D12" s="12" t="s">
        <v>11</v>
      </c>
      <c r="E12" s="12" t="s">
        <v>11</v>
      </c>
      <c r="F12" s="10"/>
      <c r="G12" s="15" t="e">
        <f t="shared" si="2"/>
        <v>#VALUE!</v>
      </c>
      <c r="H12" s="15">
        <f t="shared" si="3"/>
        <v>30</v>
      </c>
      <c r="I12" s="15">
        <f t="shared" si="0"/>
        <v>30</v>
      </c>
      <c r="J12" s="15">
        <f t="shared" si="0"/>
        <v>30</v>
      </c>
      <c r="K12" s="7"/>
      <c r="L12" s="16" t="e">
        <f t="shared" si="4"/>
        <v>#DIV/0!</v>
      </c>
      <c r="M12" s="16" t="e">
        <f t="shared" si="1"/>
        <v>#VALUE!</v>
      </c>
    </row>
    <row r="13" spans="1:13" ht="15" x14ac:dyDescent="0.25">
      <c r="A13" s="8" t="s">
        <v>17</v>
      </c>
      <c r="B13" s="12" t="s">
        <v>11</v>
      </c>
      <c r="C13" s="12" t="s">
        <v>11</v>
      </c>
      <c r="D13" s="12" t="s">
        <v>11</v>
      </c>
      <c r="E13" s="12" t="s">
        <v>11</v>
      </c>
      <c r="F13" s="10"/>
      <c r="G13" s="15" t="e">
        <f t="shared" si="2"/>
        <v>#VALUE!</v>
      </c>
      <c r="H13" s="15">
        <f t="shared" si="3"/>
        <v>30</v>
      </c>
      <c r="I13" s="15">
        <f t="shared" si="0"/>
        <v>30</v>
      </c>
      <c r="J13" s="15">
        <f t="shared" si="0"/>
        <v>30</v>
      </c>
      <c r="K13" s="7"/>
      <c r="L13" s="16"/>
      <c r="M13" s="16" t="e">
        <f t="shared" si="1"/>
        <v>#VALUE!</v>
      </c>
    </row>
    <row r="14" spans="1:13" ht="15" x14ac:dyDescent="0.25">
      <c r="A14" s="8" t="s">
        <v>18</v>
      </c>
      <c r="B14" s="12"/>
      <c r="C14" s="12" t="s">
        <v>11</v>
      </c>
      <c r="D14" s="12" t="s">
        <v>11</v>
      </c>
      <c r="E14" s="12" t="s">
        <v>11</v>
      </c>
      <c r="F14" s="10"/>
      <c r="G14" s="15" t="str">
        <f t="shared" si="2"/>
        <v/>
      </c>
      <c r="H14" s="15">
        <f t="shared" si="3"/>
        <v>30</v>
      </c>
      <c r="I14" s="15">
        <f t="shared" si="0"/>
        <v>30</v>
      </c>
      <c r="J14" s="15">
        <f t="shared" si="0"/>
        <v>30</v>
      </c>
      <c r="K14" s="7"/>
      <c r="L14" s="16"/>
      <c r="M14" s="16">
        <f t="shared" si="1"/>
        <v>90</v>
      </c>
    </row>
    <row r="15" spans="1:13" ht="15" x14ac:dyDescent="0.25">
      <c r="A15" s="8" t="s">
        <v>19</v>
      </c>
      <c r="B15" s="12"/>
      <c r="C15" s="12" t="s">
        <v>11</v>
      </c>
      <c r="D15" s="12" t="s">
        <v>11</v>
      </c>
      <c r="E15" s="12" t="s">
        <v>11</v>
      </c>
      <c r="F15" s="10"/>
      <c r="G15" s="15" t="str">
        <f t="shared" si="2"/>
        <v/>
      </c>
      <c r="H15" s="15">
        <f t="shared" si="3"/>
        <v>30</v>
      </c>
      <c r="I15" s="15">
        <f t="shared" si="0"/>
        <v>30</v>
      </c>
      <c r="J15" s="15">
        <f t="shared" si="0"/>
        <v>30</v>
      </c>
      <c r="K15" s="7"/>
      <c r="L15" s="16"/>
      <c r="M15" s="16">
        <f t="shared" si="1"/>
        <v>90</v>
      </c>
    </row>
    <row r="16" spans="1:13" ht="15" x14ac:dyDescent="0.25">
      <c r="A16" s="19" t="s">
        <v>39</v>
      </c>
      <c r="B16" s="12"/>
      <c r="C16" s="12"/>
      <c r="D16" s="12" t="s">
        <v>11</v>
      </c>
      <c r="E16" s="12" t="s">
        <v>11</v>
      </c>
      <c r="F16" s="10"/>
      <c r="G16" s="15" t="str">
        <f t="shared" si="2"/>
        <v/>
      </c>
      <c r="H16" s="15" t="str">
        <f t="shared" si="3"/>
        <v/>
      </c>
      <c r="I16" s="15">
        <f t="shared" si="0"/>
        <v>30</v>
      </c>
      <c r="J16" s="15">
        <f t="shared" si="0"/>
        <v>30</v>
      </c>
      <c r="K16" s="7"/>
      <c r="L16" s="16"/>
      <c r="M16" s="16">
        <f t="shared" si="1"/>
        <v>60</v>
      </c>
    </row>
    <row r="17" spans="1:13" ht="15" x14ac:dyDescent="0.25">
      <c r="A17" s="8" t="s">
        <v>20</v>
      </c>
      <c r="B17" s="12"/>
      <c r="C17" s="12"/>
      <c r="D17" s="12" t="s">
        <v>11</v>
      </c>
      <c r="E17" s="12" t="s">
        <v>11</v>
      </c>
      <c r="F17" s="10"/>
      <c r="G17" s="15" t="str">
        <f t="shared" si="2"/>
        <v/>
      </c>
      <c r="H17" s="15" t="str">
        <f t="shared" si="3"/>
        <v/>
      </c>
      <c r="I17" s="15">
        <f t="shared" si="0"/>
        <v>30</v>
      </c>
      <c r="J17" s="15">
        <f t="shared" si="0"/>
        <v>30</v>
      </c>
      <c r="K17" s="7"/>
      <c r="L17" s="16"/>
      <c r="M17" s="16">
        <f t="shared" si="1"/>
        <v>60</v>
      </c>
    </row>
    <row r="18" spans="1:13" ht="15" x14ac:dyDescent="0.25">
      <c r="A18" s="18" t="s">
        <v>40</v>
      </c>
      <c r="B18" s="12"/>
      <c r="C18" s="12"/>
      <c r="D18" s="12" t="s">
        <v>11</v>
      </c>
      <c r="E18" s="12" t="s">
        <v>11</v>
      </c>
      <c r="F18" s="10"/>
      <c r="G18" s="15" t="str">
        <f t="shared" si="2"/>
        <v/>
      </c>
      <c r="H18" s="15" t="str">
        <f t="shared" si="3"/>
        <v/>
      </c>
      <c r="I18" s="15">
        <f t="shared" si="0"/>
        <v>30</v>
      </c>
      <c r="J18" s="15">
        <f t="shared" si="0"/>
        <v>30</v>
      </c>
      <c r="L18" s="17"/>
      <c r="M18" s="16">
        <f t="shared" si="1"/>
        <v>60</v>
      </c>
    </row>
    <row r="19" spans="1:13" x14ac:dyDescent="0.2">
      <c r="B19" s="10"/>
      <c r="C19" s="10"/>
      <c r="D19" s="10"/>
      <c r="E19" s="10"/>
      <c r="F19" s="10"/>
      <c r="G19" s="8"/>
    </row>
    <row r="20" spans="1:13" ht="15" x14ac:dyDescent="0.25">
      <c r="A20" s="4" t="s">
        <v>9</v>
      </c>
      <c r="B20" s="11">
        <f>COUNT(B9:B18)</f>
        <v>0</v>
      </c>
      <c r="C20" s="11">
        <f>COUNT(C9:C18)</f>
        <v>0</v>
      </c>
      <c r="D20" s="11">
        <f>COUNT(D9:D18)</f>
        <v>0</v>
      </c>
      <c r="E20" s="11">
        <f>COUNT(E9:E18)</f>
        <v>0</v>
      </c>
      <c r="F20" s="11"/>
      <c r="G20" s="11">
        <f>COUNT($G$9:$G$18)</f>
        <v>0</v>
      </c>
      <c r="H20" s="11">
        <f>COUNT($G$9:$G$18)</f>
        <v>0</v>
      </c>
      <c r="I20" s="11">
        <f>COUNT($G$9:$G$18)</f>
        <v>0</v>
      </c>
      <c r="J20" s="11">
        <f>COUNT($G$9:$G$18)</f>
        <v>0</v>
      </c>
      <c r="K20" s="14" t="s">
        <v>1</v>
      </c>
      <c r="L20" s="14" t="s">
        <v>21</v>
      </c>
      <c r="M20" s="14" t="s">
        <v>4</v>
      </c>
    </row>
    <row r="21" spans="1:13" x14ac:dyDescent="0.2">
      <c r="A21" s="4" t="s">
        <v>4</v>
      </c>
      <c r="B21" s="4"/>
      <c r="C21" s="4"/>
      <c r="D21" s="4"/>
      <c r="E21" s="4"/>
      <c r="F21" s="4"/>
      <c r="G21" s="1" t="e">
        <f>SUM(G9:G18)</f>
        <v>#DIV/0!</v>
      </c>
      <c r="H21" s="1">
        <f t="shared" ref="H21:J21" si="5">SUM(H9:H18)</f>
        <v>210</v>
      </c>
      <c r="I21" s="1">
        <f t="shared" si="5"/>
        <v>300</v>
      </c>
      <c r="J21" s="1">
        <f t="shared" si="5"/>
        <v>300</v>
      </c>
      <c r="K21" s="1" t="e">
        <f>SUM(G21:J21)</f>
        <v>#DIV/0!</v>
      </c>
      <c r="L21" s="1" t="e">
        <f>SUM(L9:L20)</f>
        <v>#DIV/0!</v>
      </c>
      <c r="M21" s="1" t="e">
        <f>SUM(M9:M18)</f>
        <v>#DIV/0!</v>
      </c>
    </row>
    <row r="22" spans="1:13" x14ac:dyDescent="0.2">
      <c r="A22" s="4" t="s">
        <v>5</v>
      </c>
      <c r="B22" s="6"/>
      <c r="C22" s="6"/>
      <c r="D22" s="6"/>
      <c r="E22" s="6"/>
      <c r="F22" s="6"/>
      <c r="G22" s="1">
        <f>$B$4</f>
        <v>400</v>
      </c>
      <c r="H22" s="1">
        <f>$B$4</f>
        <v>400</v>
      </c>
      <c r="I22" s="1">
        <f>$B$4</f>
        <v>400</v>
      </c>
      <c r="J22" s="1">
        <f>$B$4</f>
        <v>400</v>
      </c>
      <c r="K22" s="1">
        <f>SUM(G22:J22)</f>
        <v>1600</v>
      </c>
    </row>
    <row r="25" spans="1:13" ht="17.25" x14ac:dyDescent="0.3">
      <c r="A25" s="22" t="s">
        <v>38</v>
      </c>
      <c r="B25" s="22"/>
      <c r="C25" s="22"/>
      <c r="D25" s="22"/>
      <c r="E25" s="22"/>
    </row>
    <row r="26" spans="1:13" x14ac:dyDescent="0.2">
      <c r="A26" t="s">
        <v>27</v>
      </c>
    </row>
    <row r="27" spans="1:13" x14ac:dyDescent="0.2">
      <c r="A27" t="s">
        <v>28</v>
      </c>
    </row>
    <row r="28" spans="1:13" x14ac:dyDescent="0.2">
      <c r="A28" t="s">
        <v>29</v>
      </c>
    </row>
    <row r="29" spans="1:13" x14ac:dyDescent="0.2">
      <c r="A29" t="s">
        <v>30</v>
      </c>
    </row>
    <row r="30" spans="1:13" x14ac:dyDescent="0.2">
      <c r="A30" t="s">
        <v>31</v>
      </c>
    </row>
    <row r="31" spans="1:13" x14ac:dyDescent="0.2">
      <c r="A31" t="s">
        <v>32</v>
      </c>
    </row>
    <row r="32" spans="1:13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</sheetData>
  <mergeCells count="5">
    <mergeCell ref="B7:E7"/>
    <mergeCell ref="G7:J7"/>
    <mergeCell ref="A1:B1"/>
    <mergeCell ref="A25:E25"/>
    <mergeCell ref="G1:H1"/>
  </mergeCells>
  <pageMargins left="0.3" right="0.3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2009-05-18T00:46:05Z</cp:lastPrinted>
  <dcterms:created xsi:type="dcterms:W3CDTF">2008-08-15T19:33:25Z</dcterms:created>
  <dcterms:modified xsi:type="dcterms:W3CDTF">2016-04-04T11:58:01Z</dcterms:modified>
</cp:coreProperties>
</file>