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3\14_FPP_AU_to_DE\"/>
    </mc:Choice>
  </mc:AlternateContent>
  <bookViews>
    <workbookView xWindow="0" yWindow="0" windowWidth="20400" windowHeight="8340"/>
  </bookViews>
  <sheets>
    <sheet name="Grades" sheetId="4" r:id="rId1"/>
  </sheets>
  <definedNames>
    <definedName name="grades">Grades!$A$38:$B$42</definedName>
  </definedNames>
  <calcPr calcId="162913"/>
</workbook>
</file>

<file path=xl/calcChain.xml><?xml version="1.0" encoding="utf-8"?>
<calcChain xmlns="http://schemas.openxmlformats.org/spreadsheetml/2006/main"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8" i="4"/>
  <c r="G32" i="4" l="1"/>
  <c r="G23" i="4"/>
  <c r="G11" i="4"/>
  <c r="G9" i="4" l="1"/>
  <c r="G10" i="4"/>
  <c r="G12" i="4"/>
  <c r="G13" i="4"/>
  <c r="G14" i="4"/>
  <c r="G15" i="4"/>
  <c r="G16" i="4"/>
  <c r="G17" i="4"/>
  <c r="G18" i="4"/>
  <c r="G19" i="4"/>
  <c r="G20" i="4"/>
  <c r="G21" i="4"/>
  <c r="G22" i="4"/>
  <c r="G24" i="4"/>
  <c r="G25" i="4"/>
  <c r="G26" i="4"/>
  <c r="G27" i="4"/>
  <c r="G28" i="4"/>
  <c r="G29" i="4"/>
  <c r="G30" i="4"/>
  <c r="G31" i="4"/>
  <c r="G33" i="4"/>
  <c r="G8" i="4"/>
  <c r="G41" i="4" l="1"/>
  <c r="G39" i="4"/>
  <c r="G42" i="4"/>
  <c r="G40" i="4"/>
  <c r="G38" i="4"/>
</calcChain>
</file>

<file path=xl/sharedStrings.xml><?xml version="1.0" encoding="utf-8"?>
<sst xmlns="http://schemas.openxmlformats.org/spreadsheetml/2006/main" count="57" uniqueCount="52">
  <si>
    <t>Name</t>
  </si>
  <si>
    <t>Letter</t>
  </si>
  <si>
    <t>Grade</t>
  </si>
  <si>
    <t>F</t>
  </si>
  <si>
    <t>D</t>
  </si>
  <si>
    <t>Final Exam</t>
  </si>
  <si>
    <t>C</t>
  </si>
  <si>
    <t>B</t>
  </si>
  <si>
    <t>A</t>
  </si>
  <si>
    <t>Grading Scale</t>
  </si>
  <si>
    <t>Grade Book</t>
  </si>
  <si>
    <t>Course:</t>
  </si>
  <si>
    <t>Section:</t>
  </si>
  <si>
    <t>Professor:</t>
  </si>
  <si>
    <t>Atkin</t>
  </si>
  <si>
    <t>Bailey</t>
  </si>
  <si>
    <t>Basquez</t>
  </si>
  <si>
    <t>Ethington</t>
  </si>
  <si>
    <t>Isham</t>
  </si>
  <si>
    <t>Leung</t>
  </si>
  <si>
    <t>McAllister</t>
  </si>
  <si>
    <t>Mellor</t>
  </si>
  <si>
    <t>Myers</t>
  </si>
  <si>
    <t>Noakes</t>
  </si>
  <si>
    <t>Nuvek</t>
  </si>
  <si>
    <t>O'Hair</t>
  </si>
  <si>
    <t>Peugh</t>
  </si>
  <si>
    <t>Pulley</t>
  </si>
  <si>
    <t>Rodarte</t>
  </si>
  <si>
    <t>Sager</t>
  </si>
  <si>
    <t>Smith</t>
  </si>
  <si>
    <t>Stanworth</t>
  </si>
  <si>
    <t>Stuberg</t>
  </si>
  <si>
    <t>Takahashi</t>
  </si>
  <si>
    <t>Thomas</t>
  </si>
  <si>
    <t>Uribe</t>
  </si>
  <si>
    <t>Warburon</t>
  </si>
  <si>
    <t>Passing Score</t>
  </si>
  <si>
    <t>Dr. Monica Unice</t>
  </si>
  <si>
    <t>Unit Test 1</t>
  </si>
  <si>
    <t>Unit Test 2</t>
  </si>
  <si>
    <t>Final Average</t>
  </si>
  <si>
    <t># Students</t>
  </si>
  <si>
    <t>Letter Grade</t>
  </si>
  <si>
    <t>Breakpoint</t>
  </si>
  <si>
    <t>Final Grade Distribution</t>
  </si>
  <si>
    <t>Attendance Record</t>
  </si>
  <si>
    <t>PSY 2030 General Psychology</t>
  </si>
  <si>
    <t>Chapman</t>
  </si>
  <si>
    <t>Quinn</t>
  </si>
  <si>
    <t>Walton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</si>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</sst>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/>
    <xf numFmtId="165" fontId="1" fillId="0" borderId="0" xfId="3" applyNumberFormat="1" applyFont="1" applyFill="1"/>
    <xf numFmtId="0" fontId="5" fillId="0" borderId="0" xfId="0" applyFont="1" applyAlignment="1"/>
    <xf numFmtId="0" fontId="2" fillId="3" borderId="0" xfId="2" applyFill="1"/>
    <xf numFmtId="14" fontId="7" fillId="3" borderId="0" xfId="2" applyNumberFormat="1" applyFont="1" applyFill="1"/>
    <xf numFmtId="0" fontId="7" fillId="3" borderId="0" xfId="2" applyFont="1" applyFill="1" applyAlignment="1">
      <alignment horizontal="left"/>
    </xf>
    <xf numFmtId="0" fontId="7" fillId="3" borderId="0" xfId="1" applyNumberFormat="1" applyFont="1" applyFill="1" applyAlignment="1">
      <alignment horizontal="left"/>
    </xf>
    <xf numFmtId="0" fontId="6" fillId="4" borderId="0" xfId="2" applyFont="1" applyFill="1" applyAlignment="1">
      <alignment horizontal="center"/>
    </xf>
    <xf numFmtId="0" fontId="6" fillId="4" borderId="0" xfId="2" applyFont="1" applyFill="1" applyAlignment="1">
      <alignment horizontal="right" wrapText="1"/>
    </xf>
    <xf numFmtId="0" fontId="6" fillId="4" borderId="0" xfId="2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6" fillId="4" borderId="0" xfId="2" applyFont="1" applyFill="1" applyAlignment="1">
      <alignment horizontal="center"/>
    </xf>
  </cellXfs>
  <cellStyles count="4">
    <cellStyle name="Bad" xfId="2" builtinId="27"/>
    <cellStyle name="Comma" xfId="1" builtinId="3"/>
    <cellStyle name="Normal" xfId="0" builtinId="0"/>
    <cellStyle name="Warning Text" xfId="3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tabSelected="1" workbookViewId="0">
      <selection activeCell="H8" sqref="H8"/>
    </sheetView>
  </sheetViews>
  <sheetFormatPr defaultRowHeight="15" x14ac:dyDescent="0.25"/>
  <cols>
    <col min="1" max="1" width="12.7109375" customWidth="1"/>
    <col min="2" max="2" width="11.42578125" customWidth="1"/>
    <col min="3" max="3" width="11.140625" customWidth="1"/>
    <col min="4" max="4" width="9.85546875" customWidth="1"/>
    <col min="5" max="5" width="12.140625" customWidth="1"/>
    <col min="6" max="6" width="9.85546875" customWidth="1"/>
    <col min="7" max="7" width="14.140625" customWidth="1"/>
  </cols>
  <sheetData>
    <row r="1" spans="1:8" ht="33.75" x14ac:dyDescent="0.5">
      <c r="A1" s="5" t="s">
        <v>10</v>
      </c>
      <c r="B1" s="5"/>
      <c r="C1" s="5"/>
      <c r="D1" s="5"/>
      <c r="E1" s="5"/>
      <c r="F1" s="5"/>
      <c r="G1" s="5"/>
    </row>
    <row r="2" spans="1:8" x14ac:dyDescent="0.25">
      <c r="A2" s="3" t="s">
        <v>11</v>
      </c>
      <c r="B2" s="7" t="s">
        <v>47</v>
      </c>
      <c r="C2" s="6"/>
      <c r="D2" s="6"/>
    </row>
    <row r="3" spans="1:8" x14ac:dyDescent="0.25">
      <c r="A3" s="3" t="s">
        <v>12</v>
      </c>
      <c r="B3" s="8">
        <v>102</v>
      </c>
      <c r="C3" s="6"/>
      <c r="D3" s="6"/>
    </row>
    <row r="4" spans="1:8" x14ac:dyDescent="0.25">
      <c r="A4" s="3" t="s">
        <v>13</v>
      </c>
      <c r="B4" s="7" t="s">
        <v>38</v>
      </c>
      <c r="C4" s="6"/>
      <c r="D4" s="6"/>
    </row>
    <row r="5" spans="1:8" x14ac:dyDescent="0.25">
      <c r="A5" s="3" t="s">
        <v>37</v>
      </c>
      <c r="B5" s="9">
        <v>70</v>
      </c>
      <c r="C5" s="6"/>
      <c r="D5" s="6"/>
    </row>
    <row r="7" spans="1:8" ht="30" x14ac:dyDescent="0.25">
      <c r="A7" s="10" t="s">
        <v>0</v>
      </c>
      <c r="B7" s="11" t="s">
        <v>39</v>
      </c>
      <c r="C7" s="11" t="s">
        <v>40</v>
      </c>
      <c r="D7" s="11" t="s">
        <v>5</v>
      </c>
      <c r="E7" s="11" t="s">
        <v>46</v>
      </c>
      <c r="F7" s="12" t="s">
        <v>41</v>
      </c>
      <c r="G7" s="11" t="s">
        <v>43</v>
      </c>
      <c r="H7" s="12" t="s">
        <v>51</v>
      </c>
    </row>
    <row r="8" spans="1:8" x14ac:dyDescent="0.25">
      <c r="A8" t="s">
        <v>14</v>
      </c>
      <c r="B8">
        <v>90</v>
      </c>
      <c r="C8">
        <v>84</v>
      </c>
      <c r="D8" s="4">
        <v>88</v>
      </c>
      <c r="E8" s="4">
        <v>95</v>
      </c>
      <c r="F8" s="1">
        <f>AVERAGE(B8:D8)</f>
        <v>87.333333333333329</v>
      </c>
      <c r="G8" s="2" t="str">
        <f t="shared" ref="G8:G33" si="0">VLOOKUP(F8,grades,2)</f>
        <v>B</v>
      </c>
    </row>
    <row r="9" spans="1:8" x14ac:dyDescent="0.25">
      <c r="A9" t="s">
        <v>15</v>
      </c>
      <c r="B9">
        <v>91</v>
      </c>
      <c r="C9">
        <v>88</v>
      </c>
      <c r="D9" s="4">
        <v>90</v>
      </c>
      <c r="E9" s="4">
        <v>85</v>
      </c>
      <c r="F9" s="1">
        <f t="shared" ref="F9:F33" si="1">AVERAGE(B9:D9)</f>
        <v>89.666666666666671</v>
      </c>
      <c r="G9" s="2" t="str">
        <f t="shared" si="0"/>
        <v>A</v>
      </c>
    </row>
    <row r="10" spans="1:8" x14ac:dyDescent="0.25">
      <c r="A10" t="s">
        <v>16</v>
      </c>
      <c r="B10">
        <v>78</v>
      </c>
      <c r="C10">
        <v>70</v>
      </c>
      <c r="D10" s="4">
        <v>68</v>
      </c>
      <c r="E10" s="4">
        <v>85</v>
      </c>
      <c r="F10" s="1">
        <f t="shared" si="1"/>
        <v>72</v>
      </c>
      <c r="G10" s="2" t="str">
        <f t="shared" si="0"/>
        <v>C</v>
      </c>
    </row>
    <row r="11" spans="1:8" x14ac:dyDescent="0.25">
      <c r="A11" t="s">
        <v>48</v>
      </c>
      <c r="B11">
        <v>88</v>
      </c>
      <c r="C11">
        <v>88</v>
      </c>
      <c r="D11" s="4">
        <v>78</v>
      </c>
      <c r="E11" s="4">
        <v>80</v>
      </c>
      <c r="F11" s="1">
        <f t="shared" si="1"/>
        <v>84.666666666666671</v>
      </c>
      <c r="G11" s="2" t="str">
        <f t="shared" si="0"/>
        <v>B</v>
      </c>
    </row>
    <row r="12" spans="1:8" x14ac:dyDescent="0.25">
      <c r="A12" t="s">
        <v>17</v>
      </c>
      <c r="B12">
        <v>60</v>
      </c>
      <c r="C12">
        <v>64</v>
      </c>
      <c r="D12" s="4">
        <v>58</v>
      </c>
      <c r="E12" s="4">
        <v>60</v>
      </c>
      <c r="F12" s="1">
        <f t="shared" si="1"/>
        <v>60.666666666666664</v>
      </c>
      <c r="G12" s="2" t="str">
        <f t="shared" si="0"/>
        <v>D</v>
      </c>
    </row>
    <row r="13" spans="1:8" x14ac:dyDescent="0.25">
      <c r="A13" t="s">
        <v>18</v>
      </c>
      <c r="B13">
        <v>82</v>
      </c>
      <c r="C13">
        <v>74</v>
      </c>
      <c r="D13" s="4">
        <v>82</v>
      </c>
      <c r="E13" s="4">
        <v>90</v>
      </c>
      <c r="F13" s="1">
        <f t="shared" si="1"/>
        <v>79.333333333333329</v>
      </c>
      <c r="G13" s="2" t="str">
        <f t="shared" si="0"/>
        <v>C</v>
      </c>
    </row>
    <row r="14" spans="1:8" x14ac:dyDescent="0.25">
      <c r="A14" t="s">
        <v>19</v>
      </c>
      <c r="B14">
        <v>84</v>
      </c>
      <c r="C14">
        <v>90</v>
      </c>
      <c r="D14" s="4">
        <v>80</v>
      </c>
      <c r="E14" s="4">
        <v>80</v>
      </c>
      <c r="F14" s="1">
        <f t="shared" si="1"/>
        <v>84.666666666666671</v>
      </c>
      <c r="G14" s="2" t="str">
        <f t="shared" si="0"/>
        <v>B</v>
      </c>
    </row>
    <row r="15" spans="1:8" x14ac:dyDescent="0.25">
      <c r="A15" t="s">
        <v>20</v>
      </c>
      <c r="B15">
        <v>70</v>
      </c>
      <c r="C15">
        <v>66</v>
      </c>
      <c r="D15" s="4">
        <v>62</v>
      </c>
      <c r="E15" s="4">
        <v>55</v>
      </c>
      <c r="F15" s="1">
        <f t="shared" si="1"/>
        <v>66</v>
      </c>
      <c r="G15" s="2" t="str">
        <f t="shared" si="0"/>
        <v>D</v>
      </c>
    </row>
    <row r="16" spans="1:8" x14ac:dyDescent="0.25">
      <c r="A16" t="s">
        <v>21</v>
      </c>
      <c r="B16">
        <v>74</v>
      </c>
      <c r="C16">
        <v>76</v>
      </c>
      <c r="D16" s="4">
        <v>80</v>
      </c>
      <c r="E16" s="4">
        <v>80</v>
      </c>
      <c r="F16" s="1">
        <f t="shared" si="1"/>
        <v>76.666666666666671</v>
      </c>
      <c r="G16" s="2" t="str">
        <f t="shared" si="0"/>
        <v>C</v>
      </c>
    </row>
    <row r="17" spans="1:7" x14ac:dyDescent="0.25">
      <c r="A17" t="s">
        <v>22</v>
      </c>
      <c r="B17">
        <v>86</v>
      </c>
      <c r="C17">
        <v>90</v>
      </c>
      <c r="D17" s="4">
        <v>84</v>
      </c>
      <c r="E17" s="4">
        <v>70</v>
      </c>
      <c r="F17" s="1">
        <f t="shared" si="1"/>
        <v>86.666666666666671</v>
      </c>
      <c r="G17" s="2" t="str">
        <f t="shared" si="0"/>
        <v>B</v>
      </c>
    </row>
    <row r="18" spans="1:7" x14ac:dyDescent="0.25">
      <c r="A18" t="s">
        <v>23</v>
      </c>
      <c r="B18">
        <v>74</v>
      </c>
      <c r="C18">
        <v>78</v>
      </c>
      <c r="D18" s="4">
        <v>84</v>
      </c>
      <c r="E18" s="4">
        <v>85</v>
      </c>
      <c r="F18" s="1">
        <f t="shared" si="1"/>
        <v>78.666666666666671</v>
      </c>
      <c r="G18" s="2" t="str">
        <f t="shared" si="0"/>
        <v>C</v>
      </c>
    </row>
    <row r="19" spans="1:7" x14ac:dyDescent="0.25">
      <c r="A19" t="s">
        <v>24</v>
      </c>
      <c r="B19">
        <v>82</v>
      </c>
      <c r="C19">
        <v>78</v>
      </c>
      <c r="D19" s="4">
        <v>74</v>
      </c>
      <c r="E19" s="4">
        <v>100</v>
      </c>
      <c r="F19" s="1">
        <f t="shared" si="1"/>
        <v>78</v>
      </c>
      <c r="G19" s="2" t="str">
        <f t="shared" si="0"/>
        <v>C</v>
      </c>
    </row>
    <row r="20" spans="1:7" x14ac:dyDescent="0.25">
      <c r="A20" t="s">
        <v>25</v>
      </c>
      <c r="B20">
        <v>56</v>
      </c>
      <c r="C20">
        <v>52</v>
      </c>
      <c r="D20" s="4">
        <v>60</v>
      </c>
      <c r="E20" s="4">
        <v>50</v>
      </c>
      <c r="F20" s="1">
        <f t="shared" si="1"/>
        <v>56</v>
      </c>
      <c r="G20" s="2" t="str">
        <f t="shared" si="0"/>
        <v>F</v>
      </c>
    </row>
    <row r="21" spans="1:7" x14ac:dyDescent="0.25">
      <c r="A21" t="s">
        <v>26</v>
      </c>
      <c r="B21">
        <v>78</v>
      </c>
      <c r="C21">
        <v>85</v>
      </c>
      <c r="D21" s="4">
        <v>88</v>
      </c>
      <c r="E21" s="4">
        <v>90</v>
      </c>
      <c r="F21" s="1">
        <f t="shared" si="1"/>
        <v>83.666666666666671</v>
      </c>
      <c r="G21" s="2" t="str">
        <f t="shared" si="0"/>
        <v>B</v>
      </c>
    </row>
    <row r="22" spans="1:7" x14ac:dyDescent="0.25">
      <c r="A22" t="s">
        <v>27</v>
      </c>
      <c r="B22">
        <v>76</v>
      </c>
      <c r="C22">
        <v>84</v>
      </c>
      <c r="D22" s="4">
        <v>74</v>
      </c>
      <c r="E22" s="4">
        <v>90</v>
      </c>
      <c r="F22" s="1">
        <f t="shared" si="1"/>
        <v>78</v>
      </c>
      <c r="G22" s="2" t="str">
        <f t="shared" si="0"/>
        <v>C</v>
      </c>
    </row>
    <row r="23" spans="1:7" x14ac:dyDescent="0.25">
      <c r="A23" t="s">
        <v>49</v>
      </c>
      <c r="B23">
        <v>92</v>
      </c>
      <c r="C23">
        <v>90</v>
      </c>
      <c r="D23" s="4">
        <v>92</v>
      </c>
      <c r="E23" s="4">
        <v>85</v>
      </c>
      <c r="F23" s="1">
        <f t="shared" si="1"/>
        <v>91.333333333333329</v>
      </c>
      <c r="G23" s="2" t="str">
        <f t="shared" si="0"/>
        <v>A</v>
      </c>
    </row>
    <row r="24" spans="1:7" x14ac:dyDescent="0.25">
      <c r="A24" t="s">
        <v>28</v>
      </c>
      <c r="B24">
        <v>82</v>
      </c>
      <c r="C24">
        <v>76</v>
      </c>
      <c r="D24" s="4">
        <v>86</v>
      </c>
      <c r="E24" s="4">
        <v>80</v>
      </c>
      <c r="F24" s="1">
        <f t="shared" si="1"/>
        <v>81.333333333333329</v>
      </c>
      <c r="G24" s="2" t="str">
        <f t="shared" si="0"/>
        <v>B</v>
      </c>
    </row>
    <row r="25" spans="1:7" x14ac:dyDescent="0.25">
      <c r="A25" t="s">
        <v>29</v>
      </c>
      <c r="B25">
        <v>50</v>
      </c>
      <c r="C25">
        <v>64</v>
      </c>
      <c r="D25" s="4">
        <v>68</v>
      </c>
      <c r="E25" s="4">
        <v>75</v>
      </c>
      <c r="F25" s="1">
        <f t="shared" si="1"/>
        <v>60.666666666666664</v>
      </c>
      <c r="G25" s="2" t="str">
        <f t="shared" si="0"/>
        <v>D</v>
      </c>
    </row>
    <row r="26" spans="1:7" x14ac:dyDescent="0.25">
      <c r="A26" t="s">
        <v>30</v>
      </c>
      <c r="B26">
        <v>54</v>
      </c>
      <c r="C26">
        <v>50</v>
      </c>
      <c r="D26" s="4">
        <v>48</v>
      </c>
      <c r="E26" s="4">
        <v>75</v>
      </c>
      <c r="F26" s="1">
        <f t="shared" si="1"/>
        <v>50.666666666666664</v>
      </c>
      <c r="G26" s="2" t="str">
        <f t="shared" si="0"/>
        <v>F</v>
      </c>
    </row>
    <row r="27" spans="1:7" x14ac:dyDescent="0.25">
      <c r="A27" t="s">
        <v>31</v>
      </c>
      <c r="B27">
        <v>68</v>
      </c>
      <c r="C27">
        <v>62</v>
      </c>
      <c r="D27" s="4">
        <v>74</v>
      </c>
      <c r="E27" s="4">
        <v>80</v>
      </c>
      <c r="F27" s="1">
        <f t="shared" si="1"/>
        <v>68</v>
      </c>
      <c r="G27" s="2" t="str">
        <f t="shared" si="0"/>
        <v>D</v>
      </c>
    </row>
    <row r="28" spans="1:7" x14ac:dyDescent="0.25">
      <c r="A28" t="s">
        <v>32</v>
      </c>
      <c r="B28">
        <v>98</v>
      </c>
      <c r="C28">
        <v>96</v>
      </c>
      <c r="D28" s="4">
        <v>100</v>
      </c>
      <c r="E28" s="4">
        <v>95</v>
      </c>
      <c r="F28" s="1">
        <f t="shared" si="1"/>
        <v>98</v>
      </c>
      <c r="G28" s="2" t="str">
        <f t="shared" si="0"/>
        <v>A</v>
      </c>
    </row>
    <row r="29" spans="1:7" x14ac:dyDescent="0.25">
      <c r="A29" t="s">
        <v>33</v>
      </c>
      <c r="B29">
        <v>86</v>
      </c>
      <c r="C29">
        <v>88</v>
      </c>
      <c r="D29" s="4">
        <v>94</v>
      </c>
      <c r="E29" s="4">
        <v>100</v>
      </c>
      <c r="F29" s="1">
        <f t="shared" si="1"/>
        <v>89.333333333333329</v>
      </c>
      <c r="G29" s="2" t="str">
        <f t="shared" si="0"/>
        <v>B</v>
      </c>
    </row>
    <row r="30" spans="1:7" x14ac:dyDescent="0.25">
      <c r="A30" t="s">
        <v>34</v>
      </c>
      <c r="B30">
        <v>78</v>
      </c>
      <c r="C30">
        <v>74</v>
      </c>
      <c r="D30" s="4">
        <v>74</v>
      </c>
      <c r="E30" s="4">
        <v>90</v>
      </c>
      <c r="F30" s="1">
        <f t="shared" si="1"/>
        <v>75.333333333333329</v>
      </c>
      <c r="G30" s="2" t="str">
        <f t="shared" si="0"/>
        <v>C</v>
      </c>
    </row>
    <row r="31" spans="1:7" x14ac:dyDescent="0.25">
      <c r="A31" t="s">
        <v>35</v>
      </c>
      <c r="B31">
        <v>96</v>
      </c>
      <c r="C31">
        <v>100</v>
      </c>
      <c r="D31" s="4">
        <v>100</v>
      </c>
      <c r="E31" s="4">
        <v>95</v>
      </c>
      <c r="F31" s="1">
        <f t="shared" si="1"/>
        <v>98.666666666666671</v>
      </c>
      <c r="G31" s="2" t="str">
        <f t="shared" si="0"/>
        <v>A</v>
      </c>
    </row>
    <row r="32" spans="1:7" x14ac:dyDescent="0.25">
      <c r="A32" t="s">
        <v>50</v>
      </c>
      <c r="B32">
        <v>72</v>
      </c>
      <c r="C32">
        <v>76</v>
      </c>
      <c r="D32" s="4">
        <v>74</v>
      </c>
      <c r="E32" s="4">
        <v>70</v>
      </c>
      <c r="F32" s="1">
        <f t="shared" si="1"/>
        <v>74</v>
      </c>
      <c r="G32" s="2" t="str">
        <f t="shared" si="0"/>
        <v>C</v>
      </c>
    </row>
    <row r="33" spans="1:7" x14ac:dyDescent="0.25">
      <c r="A33" t="s">
        <v>36</v>
      </c>
      <c r="B33">
        <v>64</v>
      </c>
      <c r="C33">
        <v>55</v>
      </c>
      <c r="D33" s="4">
        <v>58</v>
      </c>
      <c r="E33" s="4">
        <v>55</v>
      </c>
      <c r="F33" s="1">
        <f t="shared" si="1"/>
        <v>59</v>
      </c>
      <c r="G33" s="2" t="str">
        <f t="shared" si="0"/>
        <v>F</v>
      </c>
    </row>
    <row r="34" spans="1:7" x14ac:dyDescent="0.25">
      <c r="D34" s="4"/>
      <c r="E34" s="4"/>
      <c r="F34" s="4"/>
      <c r="G34" s="4"/>
    </row>
    <row r="36" spans="1:7" x14ac:dyDescent="0.25">
      <c r="A36" s="16" t="s">
        <v>9</v>
      </c>
      <c r="B36" s="16"/>
      <c r="F36" s="16" t="s">
        <v>45</v>
      </c>
      <c r="G36" s="16"/>
    </row>
    <row r="37" spans="1:7" x14ac:dyDescent="0.25">
      <c r="A37" s="14" t="s">
        <v>44</v>
      </c>
      <c r="B37" s="14" t="s">
        <v>1</v>
      </c>
      <c r="F37" s="14" t="s">
        <v>2</v>
      </c>
      <c r="G37" s="15" t="s">
        <v>42</v>
      </c>
    </row>
    <row r="38" spans="1:7" x14ac:dyDescent="0.25">
      <c r="A38" s="2">
        <v>0</v>
      </c>
      <c r="B38" s="2" t="s">
        <v>3</v>
      </c>
      <c r="F38" s="13" t="s">
        <v>8</v>
      </c>
      <c r="G38" s="13">
        <f>COUNTIF($G$8:$G$33,"A")</f>
        <v>4</v>
      </c>
    </row>
    <row r="39" spans="1:7" x14ac:dyDescent="0.25">
      <c r="A39" s="2">
        <v>59.5</v>
      </c>
      <c r="B39" s="2" t="s">
        <v>4</v>
      </c>
      <c r="F39" s="13" t="s">
        <v>7</v>
      </c>
      <c r="G39" s="13">
        <f>COUNTIF($G$8:$G$33,"B")</f>
        <v>7</v>
      </c>
    </row>
    <row r="40" spans="1:7" x14ac:dyDescent="0.25">
      <c r="A40" s="2">
        <v>69.5</v>
      </c>
      <c r="B40" s="2" t="s">
        <v>6</v>
      </c>
      <c r="F40" s="13" t="s">
        <v>6</v>
      </c>
      <c r="G40" s="13">
        <f>COUNTIF($G$8:$G$33,"C")</f>
        <v>8</v>
      </c>
    </row>
    <row r="41" spans="1:7" x14ac:dyDescent="0.25">
      <c r="A41" s="2">
        <v>79.5</v>
      </c>
      <c r="B41" s="2" t="s">
        <v>7</v>
      </c>
      <c r="F41" s="13" t="s">
        <v>4</v>
      </c>
      <c r="G41" s="13">
        <f>COUNTIF($G$8:$G$33,"D")</f>
        <v>4</v>
      </c>
    </row>
    <row r="42" spans="1:7" x14ac:dyDescent="0.25">
      <c r="A42" s="2">
        <v>89.5</v>
      </c>
      <c r="B42" s="2" t="s">
        <v>8</v>
      </c>
      <c r="F42" s="13" t="s">
        <v>3</v>
      </c>
      <c r="G42" s="13">
        <f>COUNTIF($G$8:$G$33,"F")</f>
        <v>3</v>
      </c>
    </row>
  </sheetData>
  <sortState ref="A8:F30">
    <sortCondition ref="A9"/>
  </sortState>
  <mergeCells count="2">
    <mergeCell ref="A36:B36"/>
    <mergeCell ref="F36:G36"/>
  </mergeCells>
  <printOptions horizontalCentered="1"/>
  <pageMargins left="0.2" right="0.2" top="0.75" bottom="0.75" header="0.3" footer="0.3"/>
  <pageSetup orientation="portrait" r:id="rId1"/>
  <ignoredErrors>
    <ignoredError sqref="F8:F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2009-05-25T07:05:21Z</cp:lastPrinted>
  <dcterms:created xsi:type="dcterms:W3CDTF">2009-05-18T06:04:51Z</dcterms:created>
  <dcterms:modified xsi:type="dcterms:W3CDTF">2015-09-06T23:20:08Z</dcterms:modified>
</cp:coreProperties>
</file>