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hidePivotFieldList="1"/>
  <bookViews>
    <workbookView xWindow="13770" yWindow="75" windowWidth="14895" windowHeight="12900" tabRatio="809" activeTab="1"/>
  </bookViews>
  <sheets>
    <sheet name="Expense Chart" sheetId="7" r:id="rId1"/>
    <sheet name="Year Trends" sheetId="6" r:id="rId2"/>
    <sheet name="Compatibility" sheetId="8" r:id="rId3"/>
  </sheets>
  <definedNames>
    <definedName name="_xlnm.Print_Area" localSheetId="1">'Year Trends'!$A$1:$E$19</definedName>
  </definedNames>
  <calcPr calcId="162913"/>
</workbook>
</file>

<file path=xl/calcChain.xml><?xml version="1.0" encoding="utf-8"?>
<calcChain xmlns="http://schemas.openxmlformats.org/spreadsheetml/2006/main">
  <c r="D16" i="6" l="1"/>
  <c r="C16" i="6"/>
  <c r="B16" i="6"/>
  <c r="E16" i="6"/>
</calcChain>
</file>

<file path=xl/sharedStrings.xml><?xml version="1.0" encoding="utf-8"?>
<sst xmlns="http://schemas.openxmlformats.org/spreadsheetml/2006/main" count="20" uniqueCount="20">
  <si>
    <t>Total</t>
  </si>
  <si>
    <t>May</t>
  </si>
  <si>
    <t>Month</t>
  </si>
  <si>
    <t>Trends</t>
  </si>
  <si>
    <t>Week 1</t>
  </si>
  <si>
    <t>Week 2</t>
  </si>
  <si>
    <t>Week 3</t>
  </si>
  <si>
    <t>Week 4</t>
  </si>
  <si>
    <t>Consultation Revenue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</si>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</sst>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6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 style="thin">
        <color theme="4"/>
      </left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2" fontId="0" fillId="0" borderId="0" xfId="0" applyNumberFormat="1" applyFill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textRotation="45"/>
    </xf>
    <xf numFmtId="164" fontId="0" fillId="0" borderId="1" xfId="1" applyNumberFormat="1" applyFont="1" applyBorder="1"/>
    <xf numFmtId="165" fontId="0" fillId="0" borderId="1" xfId="2" applyNumberFormat="1" applyFont="1" applyBorder="1"/>
    <xf numFmtId="0" fontId="1" fillId="0" borderId="0" xfId="0" applyFont="1" applyBorder="1"/>
    <xf numFmtId="165" fontId="1" fillId="0" borderId="0" xfId="2" applyNumberFormat="1" applyFont="1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164" fontId="0" fillId="0" borderId="3" xfId="0" applyNumberFormat="1" applyFont="1" applyBorder="1"/>
    <xf numFmtId="0" fontId="1" fillId="0" borderId="0" xfId="0" applyFont="1" applyAlignment="1">
      <alignment vertical="center"/>
    </xf>
    <xf numFmtId="0" fontId="0" fillId="2" borderId="0" xfId="0" applyFill="1"/>
    <xf numFmtId="0" fontId="2" fillId="0" borderId="0" xfId="0" applyFont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_(* #,##0_);_(* \(#,##0\);_(* &quot;-&quot;??_);_(@_)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_(* #,##0_);_(* \(#,##0\);_(* &quot;-&quot;??_);_(@_)"/>
      <border diagonalUp="0" diagonalDown="0">
        <left style="thin">
          <color theme="4"/>
        </left>
        <right/>
        <top style="medium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_(* #,##0_);_(* \(#,##0\);_(* &quot;-&quot;??_);_(@_)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_(* #,##0_);_(* \(#,##0\);_(* &quot;-&quot;??_);_(@_)"/>
      <border diagonalUp="0" diagonalDown="0">
        <left style="thin">
          <color theme="4"/>
        </left>
        <right/>
        <top style="medium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_(* #,##0_);_(* \(#,##0\);_(* &quot;-&quot;??_);_(@_)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_(* #,##0_);_(* \(#,##0\);_(* &quot;-&quot;??_);_(@_)"/>
      <border diagonalUp="0" diagonalDown="0">
        <left style="thin">
          <color theme="4"/>
        </left>
        <right/>
        <top style="medium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_(* #,##0_);_(* \(#,##0\);_(* &quot;-&quot;??_);_(@_)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_(* #,##0_);_(* \(#,##0\);_(* &quot;-&quot;??_);_(@_)"/>
      <border diagonalUp="0" diagonalDown="0">
        <left style="thin">
          <color theme="4"/>
        </left>
        <right/>
        <top style="medium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Consultation Revenue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 Trends'!$B$3</c:f>
              <c:strCache>
                <c:ptCount val="1"/>
                <c:pt idx="0">
                  <c:v>Week 1</c:v>
                </c:pt>
              </c:strCache>
            </c:strRef>
          </c:tx>
          <c:invertIfNegative val="0"/>
          <c:cat>
            <c:strRef>
              <c:f>'Year Trends'!$A$4:$A$15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'Year Trends'!$B$4:$B$15</c:f>
              <c:numCache>
                <c:formatCode>_(* #,##0_);_(* \(#,##0\);_(* "-"??_);_(@_)</c:formatCode>
                <c:ptCount val="12"/>
                <c:pt idx="0" formatCode="_(&quot;$&quot;* #,##0_);_(&quot;$&quot;* \(#,##0\);_(&quot;$&quot;* &quot;-&quot;??_);_(@_)">
                  <c:v>2789</c:v>
                </c:pt>
                <c:pt idx="1">
                  <c:v>7737</c:v>
                </c:pt>
                <c:pt idx="2">
                  <c:v>9822</c:v>
                </c:pt>
                <c:pt idx="3">
                  <c:v>2218</c:v>
                </c:pt>
                <c:pt idx="4">
                  <c:v>8241</c:v>
                </c:pt>
                <c:pt idx="5">
                  <c:v>1980</c:v>
                </c:pt>
                <c:pt idx="6">
                  <c:v>3906</c:v>
                </c:pt>
                <c:pt idx="7">
                  <c:v>4311</c:v>
                </c:pt>
                <c:pt idx="8">
                  <c:v>2537</c:v>
                </c:pt>
                <c:pt idx="9">
                  <c:v>6100</c:v>
                </c:pt>
                <c:pt idx="10">
                  <c:v>8707</c:v>
                </c:pt>
                <c:pt idx="11">
                  <c:v>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5-4916-B0FD-3AFEA3F1AB9A}"/>
            </c:ext>
          </c:extLst>
        </c:ser>
        <c:ser>
          <c:idx val="1"/>
          <c:order val="1"/>
          <c:tx>
            <c:strRef>
              <c:f>'Year Trends'!$C$3</c:f>
              <c:strCache>
                <c:ptCount val="1"/>
                <c:pt idx="0">
                  <c:v>Week 2</c:v>
                </c:pt>
              </c:strCache>
            </c:strRef>
          </c:tx>
          <c:invertIfNegative val="0"/>
          <c:cat>
            <c:strRef>
              <c:f>'Year Trends'!$A$4:$A$15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'Year Trends'!$C$4:$C$15</c:f>
              <c:numCache>
                <c:formatCode>_(* #,##0_);_(* \(#,##0\);_(* "-"??_);_(@_)</c:formatCode>
                <c:ptCount val="12"/>
                <c:pt idx="0" formatCode="_(&quot;$&quot;* #,##0_);_(&quot;$&quot;* \(#,##0\);_(&quot;$&quot;* &quot;-&quot;??_);_(@_)">
                  <c:v>879</c:v>
                </c:pt>
                <c:pt idx="1">
                  <c:v>5424</c:v>
                </c:pt>
                <c:pt idx="2">
                  <c:v>6490</c:v>
                </c:pt>
                <c:pt idx="3">
                  <c:v>520</c:v>
                </c:pt>
                <c:pt idx="4">
                  <c:v>1164</c:v>
                </c:pt>
                <c:pt idx="5">
                  <c:v>6802</c:v>
                </c:pt>
                <c:pt idx="6">
                  <c:v>4243</c:v>
                </c:pt>
                <c:pt idx="7">
                  <c:v>4245</c:v>
                </c:pt>
                <c:pt idx="8">
                  <c:v>9192</c:v>
                </c:pt>
                <c:pt idx="9">
                  <c:v>8104</c:v>
                </c:pt>
                <c:pt idx="10">
                  <c:v>7443</c:v>
                </c:pt>
                <c:pt idx="11">
                  <c:v>4051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25-4916-B0FD-3AFEA3F1AB9A}"/>
            </c:ext>
          </c:extLst>
        </c:ser>
        <c:ser>
          <c:idx val="2"/>
          <c:order val="2"/>
          <c:tx>
            <c:strRef>
              <c:f>'Year Trends'!$D$3</c:f>
              <c:strCache>
                <c:ptCount val="1"/>
                <c:pt idx="0">
                  <c:v>Week 3</c:v>
                </c:pt>
              </c:strCache>
            </c:strRef>
          </c:tx>
          <c:invertIfNegative val="0"/>
          <c:cat>
            <c:strRef>
              <c:f>'Year Trends'!$A$4:$A$15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'Year Trends'!$D$4:$D$15</c:f>
              <c:numCache>
                <c:formatCode>_(* #,##0_);_(* \(#,##0\);_(* "-"??_);_(@_)</c:formatCode>
                <c:ptCount val="12"/>
                <c:pt idx="0" formatCode="_(&quot;$&quot;* #,##0_);_(&quot;$&quot;* \(#,##0\);_(&quot;$&quot;* &quot;-&quot;??_);_(@_)">
                  <c:v>2810</c:v>
                </c:pt>
                <c:pt idx="1">
                  <c:v>5359</c:v>
                </c:pt>
                <c:pt idx="2">
                  <c:v>8450</c:v>
                </c:pt>
                <c:pt idx="3">
                  <c:v>6213</c:v>
                </c:pt>
                <c:pt idx="4">
                  <c:v>4372</c:v>
                </c:pt>
                <c:pt idx="5">
                  <c:v>1802</c:v>
                </c:pt>
                <c:pt idx="6">
                  <c:v>5069</c:v>
                </c:pt>
                <c:pt idx="7">
                  <c:v>4041</c:v>
                </c:pt>
                <c:pt idx="8">
                  <c:v>3212</c:v>
                </c:pt>
                <c:pt idx="9">
                  <c:v>874</c:v>
                </c:pt>
                <c:pt idx="10">
                  <c:v>4362</c:v>
                </c:pt>
                <c:pt idx="11">
                  <c:v>3582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25-4916-B0FD-3AFEA3F1AB9A}"/>
            </c:ext>
          </c:extLst>
        </c:ser>
        <c:ser>
          <c:idx val="3"/>
          <c:order val="3"/>
          <c:tx>
            <c:strRef>
              <c:f>'Year Trends'!$E$3</c:f>
              <c:strCache>
                <c:ptCount val="1"/>
                <c:pt idx="0">
                  <c:v>Week 4</c:v>
                </c:pt>
              </c:strCache>
            </c:strRef>
          </c:tx>
          <c:invertIfNegative val="0"/>
          <c:cat>
            <c:strRef>
              <c:f>'Year Trends'!$A$4:$A$15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'Year Trends'!$E$4:$E$15</c:f>
              <c:numCache>
                <c:formatCode>_(* #,##0_);_(* \(#,##0\);_(* "-"??_);_(@_)</c:formatCode>
                <c:ptCount val="12"/>
                <c:pt idx="0" formatCode="_(&quot;$&quot;* #,##0_);_(&quot;$&quot;* \(#,##0\);_(&quot;$&quot;* &quot;-&quot;??_);_(@_)">
                  <c:v>4292</c:v>
                </c:pt>
                <c:pt idx="1">
                  <c:v>5128</c:v>
                </c:pt>
                <c:pt idx="2">
                  <c:v>2117</c:v>
                </c:pt>
                <c:pt idx="3">
                  <c:v>1226</c:v>
                </c:pt>
                <c:pt idx="4">
                  <c:v>8473</c:v>
                </c:pt>
                <c:pt idx="5">
                  <c:v>3744</c:v>
                </c:pt>
                <c:pt idx="6">
                  <c:v>5778</c:v>
                </c:pt>
                <c:pt idx="7">
                  <c:v>8875</c:v>
                </c:pt>
                <c:pt idx="8">
                  <c:v>6424</c:v>
                </c:pt>
                <c:pt idx="9">
                  <c:v>4312</c:v>
                </c:pt>
                <c:pt idx="10">
                  <c:v>3264</c:v>
                </c:pt>
                <c:pt idx="11">
                  <c:v>7164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25-4916-B0FD-3AFEA3F1A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82500736"/>
        <c:axId val="182502528"/>
      </c:barChart>
      <c:catAx>
        <c:axId val="182500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2502528"/>
        <c:crosses val="autoZero"/>
        <c:auto val="1"/>
        <c:lblAlgn val="ctr"/>
        <c:lblOffset val="100"/>
        <c:noMultiLvlLbl val="0"/>
      </c:catAx>
      <c:valAx>
        <c:axId val="182502528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ln w="9525">
            <a:noFill/>
          </a:ln>
        </c:spPr>
        <c:crossAx val="18250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8329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3:E16" totalsRowCount="1" headerRowDxfId="12" dataDxfId="11" tableBorderDxfId="10" dataCellStyle="Comma">
  <autoFilter ref="A3:E15"/>
  <tableColumns count="5">
    <tableColumn id="1" name="Month" totalsRowLabel="Total" dataDxfId="9" totalsRowDxfId="8"/>
    <tableColumn id="2" name="Week 1" totalsRowFunction="sum" dataDxfId="7" totalsRowDxfId="6" dataCellStyle="Comma"/>
    <tableColumn id="3" name="Week 2" totalsRowFunction="sum" dataDxfId="5" totalsRowDxfId="4" dataCellStyle="Comma"/>
    <tableColumn id="4" name="Week 3" totalsRowFunction="sum" dataDxfId="3" totalsRowDxfId="2" dataCellStyle="Comma"/>
    <tableColumn id="5" name="Week 4" totalsRowFunction="sum" dataDxfId="1" totalsRow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chnic">
  <a:themeElements>
    <a:clrScheme name="Technic">
      <a:dk1>
        <a:sysClr val="windowText" lastClr="000000"/>
      </a:dk1>
      <a:lt1>
        <a:sysClr val="window" lastClr="FFFFFF"/>
      </a:lt1>
      <a:dk2>
        <a:srgbClr val="3B3B3B"/>
      </a:dk2>
      <a:lt2>
        <a:srgbClr val="D4D2D0"/>
      </a:lt2>
      <a:accent1>
        <a:srgbClr val="6EA0B0"/>
      </a:accent1>
      <a:accent2>
        <a:srgbClr val="CCAF0A"/>
      </a:accent2>
      <a:accent3>
        <a:srgbClr val="8D89A4"/>
      </a:accent3>
      <a:accent4>
        <a:srgbClr val="748560"/>
      </a:accent4>
      <a:accent5>
        <a:srgbClr val="9E9273"/>
      </a:accent5>
      <a:accent6>
        <a:srgbClr val="7E848D"/>
      </a:accent6>
      <a:hlink>
        <a:srgbClr val="00C8C3"/>
      </a:hlink>
      <a:folHlink>
        <a:srgbClr val="A116E0"/>
      </a:folHlink>
    </a:clrScheme>
    <a:fontScheme name="Technic">
      <a:majorFont>
        <a:latin typeface="Franklin Gothic Book"/>
        <a:ea typeface=""/>
        <a:cs typeface=""/>
        <a:font script="Jpan" typeface="ＭＳ Ｐゴシック"/>
        <a:font script="Hang" typeface="HY견고딕"/>
        <a:font script="Hans" typeface="宋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HGｺﾞｼｯｸM"/>
        <a:font script="Hang" typeface="HY중고딕"/>
        <a:font script="Hans" typeface="黑体"/>
        <a:font script="Hant" typeface="微軟正黑體"/>
        <a:font script="Arab" typeface="Tahoma"/>
        <a:font script="Hebr" typeface="Levenim MT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echnic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</a:schemeClr>
            </a:gs>
            <a:gs pos="68000">
              <a:schemeClr val="phClr">
                <a:tint val="77000"/>
              </a:schemeClr>
            </a:gs>
            <a:gs pos="81000">
              <a:schemeClr val="phClr">
                <a:tint val="79000"/>
              </a:schemeClr>
            </a:gs>
            <a:gs pos="86000">
              <a:schemeClr val="phClr">
                <a:tint val="73000"/>
              </a:schemeClr>
            </a:gs>
            <a:gs pos="100000">
              <a:schemeClr val="phClr">
                <a:tint val="3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3000"/>
                <a:satMod val="150000"/>
              </a:schemeClr>
            </a:gs>
            <a:gs pos="25000">
              <a:schemeClr val="phClr">
                <a:tint val="96000"/>
                <a:shade val="80000"/>
                <a:satMod val="105000"/>
              </a:schemeClr>
            </a:gs>
            <a:gs pos="38000">
              <a:schemeClr val="phClr">
                <a:tint val="96000"/>
                <a:shade val="59000"/>
                <a:satMod val="120000"/>
              </a:schemeClr>
            </a:gs>
            <a:gs pos="55000">
              <a:schemeClr val="phClr">
                <a:shade val="57000"/>
                <a:satMod val="120000"/>
              </a:schemeClr>
            </a:gs>
            <a:gs pos="80000">
              <a:schemeClr val="phClr">
                <a:shade val="56000"/>
                <a:satMod val="145000"/>
              </a:schemeClr>
            </a:gs>
            <a:gs pos="88000">
              <a:schemeClr val="phClr">
                <a:shade val="63000"/>
                <a:satMod val="160000"/>
              </a:schemeClr>
            </a:gs>
            <a:gs pos="100000">
              <a:schemeClr val="phClr">
                <a:tint val="99555"/>
                <a:satMod val="155000"/>
              </a:schemeClr>
            </a:gs>
          </a:gsLst>
          <a:lin ang="5400000" scaled="1"/>
        </a:gradFill>
      </a:fillStyleLst>
      <a:lnStyleLst>
        <a:ln w="9525" cap="flat" cmpd="sng" algn="ctr">
          <a:solidFill>
            <a:schemeClr val="phClr">
              <a:shade val="60000"/>
              <a:satMod val="300000"/>
            </a:schemeClr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</a:effectStyle>
        <a:effectStyle>
          <a:effectLst>
            <a:glow rad="700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</a:effectStyle>
        <a:effectStyle>
          <a:effectLst>
            <a:glow rad="762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  <a:scene3d>
            <a:camera prst="orthographicFront" fov="0">
              <a:rot lat="0" lon="0" rev="0"/>
            </a:camera>
            <a:lightRig rig="harsh" dir="t">
              <a:rot lat="6000000" lon="6000000" rev="0"/>
            </a:lightRig>
          </a:scene3d>
          <a:sp3d contourW="10000" prstMaterial="metal">
            <a:bevelT w="20000" h="9000" prst="softRound"/>
            <a:contourClr>
              <a:schemeClr val="phClr">
                <a:shade val="30000"/>
                <a:satMod val="2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50000"/>
              </a:schemeClr>
            </a:gs>
            <a:gs pos="30000">
              <a:schemeClr val="phClr">
                <a:shade val="60000"/>
                <a:satMod val="150000"/>
              </a:schemeClr>
            </a:gs>
            <a:gs pos="100000">
              <a:schemeClr val="phClr">
                <a:tint val="83000"/>
                <a:satMod val="200000"/>
              </a:schemeClr>
            </a:gs>
          </a:gsLst>
          <a:lin ang="13000000" scaled="0"/>
        </a:gra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60000" t="50000" r="4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zoomScaleNormal="100" workbookViewId="0">
      <selection activeCell="C16" sqref="C16"/>
    </sheetView>
  </sheetViews>
  <sheetFormatPr defaultRowHeight="14.25" x14ac:dyDescent="0.2"/>
  <cols>
    <col min="1" max="1" width="10.625" bestFit="1" customWidth="1"/>
    <col min="2" max="5" width="13.75" customWidth="1"/>
    <col min="6" max="6" width="9.875" customWidth="1"/>
  </cols>
  <sheetData>
    <row r="1" spans="1:6" s="3" customFormat="1" ht="34.5" customHeight="1" x14ac:dyDescent="0.2">
      <c r="A1" s="15" t="s">
        <v>8</v>
      </c>
      <c r="B1" s="15"/>
      <c r="C1" s="15"/>
      <c r="D1" s="15"/>
      <c r="E1" s="15"/>
    </row>
    <row r="2" spans="1:6" s="3" customFormat="1" ht="15" customHeight="1" x14ac:dyDescent="0.2">
      <c r="A2" s="4"/>
      <c r="B2" s="4"/>
      <c r="C2" s="4"/>
      <c r="D2" s="4"/>
      <c r="E2" s="4"/>
    </row>
    <row r="3" spans="1:6" ht="15" customHeight="1" thickBot="1" x14ac:dyDescent="0.3">
      <c r="A3" s="8" t="s">
        <v>2</v>
      </c>
      <c r="B3" s="11" t="s">
        <v>4</v>
      </c>
      <c r="C3" s="11" t="s">
        <v>5</v>
      </c>
      <c r="D3" s="11" t="s">
        <v>6</v>
      </c>
      <c r="E3" s="11" t="s">
        <v>7</v>
      </c>
      <c r="F3" s="5"/>
    </row>
    <row r="4" spans="1:6" ht="19.5" customHeight="1" thickBot="1" x14ac:dyDescent="0.3">
      <c r="A4" s="10" t="s">
        <v>9</v>
      </c>
      <c r="B4" s="7">
        <v>2789</v>
      </c>
      <c r="C4" s="7">
        <v>879</v>
      </c>
      <c r="D4" s="7">
        <v>2810</v>
      </c>
      <c r="E4" s="7">
        <v>4292</v>
      </c>
      <c r="F4" s="2"/>
    </row>
    <row r="5" spans="1:6" ht="19.5" customHeight="1" thickBot="1" x14ac:dyDescent="0.3">
      <c r="A5" s="10" t="s">
        <v>10</v>
      </c>
      <c r="B5" s="6">
        <v>7737</v>
      </c>
      <c r="C5" s="6">
        <v>5424</v>
      </c>
      <c r="D5" s="6">
        <v>5359</v>
      </c>
      <c r="E5" s="6">
        <v>5128</v>
      </c>
      <c r="F5" s="2"/>
    </row>
    <row r="6" spans="1:6" ht="19.5" customHeight="1" thickBot="1" x14ac:dyDescent="0.3">
      <c r="A6" s="10" t="s">
        <v>11</v>
      </c>
      <c r="B6" s="6">
        <v>9822</v>
      </c>
      <c r="C6" s="6">
        <v>6490</v>
      </c>
      <c r="D6" s="6">
        <v>8450</v>
      </c>
      <c r="E6" s="6">
        <v>2117</v>
      </c>
      <c r="F6" s="2"/>
    </row>
    <row r="7" spans="1:6" ht="19.5" customHeight="1" thickBot="1" x14ac:dyDescent="0.3">
      <c r="A7" s="10" t="s">
        <v>12</v>
      </c>
      <c r="B7" s="6">
        <v>2218</v>
      </c>
      <c r="C7" s="6">
        <v>520</v>
      </c>
      <c r="D7" s="6">
        <v>6213</v>
      </c>
      <c r="E7" s="6">
        <v>1226</v>
      </c>
      <c r="F7" s="2"/>
    </row>
    <row r="8" spans="1:6" ht="19.5" customHeight="1" thickBot="1" x14ac:dyDescent="0.3">
      <c r="A8" s="10" t="s">
        <v>1</v>
      </c>
      <c r="B8" s="6">
        <v>8241</v>
      </c>
      <c r="C8" s="6">
        <v>1164</v>
      </c>
      <c r="D8" s="6">
        <v>4372</v>
      </c>
      <c r="E8" s="6">
        <v>8473</v>
      </c>
      <c r="F8" s="2"/>
    </row>
    <row r="9" spans="1:6" ht="19.5" customHeight="1" thickBot="1" x14ac:dyDescent="0.3">
      <c r="A9" s="10" t="s">
        <v>13</v>
      </c>
      <c r="B9" s="6">
        <v>1980</v>
      </c>
      <c r="C9" s="6">
        <v>6802</v>
      </c>
      <c r="D9" s="6">
        <v>1802</v>
      </c>
      <c r="E9" s="6">
        <v>3744</v>
      </c>
      <c r="F9" s="2"/>
    </row>
    <row r="10" spans="1:6" ht="19.5" customHeight="1" thickBot="1" x14ac:dyDescent="0.3">
      <c r="A10" s="10" t="s">
        <v>14</v>
      </c>
      <c r="B10" s="6">
        <v>3906</v>
      </c>
      <c r="C10" s="6">
        <v>4243</v>
      </c>
      <c r="D10" s="6">
        <v>5069</v>
      </c>
      <c r="E10" s="6">
        <v>5778</v>
      </c>
      <c r="F10" s="2"/>
    </row>
    <row r="11" spans="1:6" ht="19.5" customHeight="1" thickBot="1" x14ac:dyDescent="0.3">
      <c r="A11" s="10" t="s">
        <v>15</v>
      </c>
      <c r="B11" s="6">
        <v>4311</v>
      </c>
      <c r="C11" s="6">
        <v>4245</v>
      </c>
      <c r="D11" s="6">
        <v>4041</v>
      </c>
      <c r="E11" s="6">
        <v>8875</v>
      </c>
      <c r="F11" s="2"/>
    </row>
    <row r="12" spans="1:6" ht="19.5" customHeight="1" thickBot="1" x14ac:dyDescent="0.3">
      <c r="A12" s="10" t="s">
        <v>16</v>
      </c>
      <c r="B12" s="6">
        <v>2537</v>
      </c>
      <c r="C12" s="6">
        <v>9192</v>
      </c>
      <c r="D12" s="6">
        <v>3212</v>
      </c>
      <c r="E12" s="6">
        <v>6424</v>
      </c>
      <c r="F12" s="2"/>
    </row>
    <row r="13" spans="1:6" ht="19.5" customHeight="1" thickBot="1" x14ac:dyDescent="0.3">
      <c r="A13" s="10" t="s">
        <v>17</v>
      </c>
      <c r="B13" s="6">
        <v>6100</v>
      </c>
      <c r="C13" s="6">
        <v>8104</v>
      </c>
      <c r="D13" s="6">
        <v>874</v>
      </c>
      <c r="E13" s="6">
        <v>4312</v>
      </c>
      <c r="F13" s="2"/>
    </row>
    <row r="14" spans="1:6" ht="19.5" customHeight="1" thickBot="1" x14ac:dyDescent="0.3">
      <c r="A14" s="10" t="s">
        <v>18</v>
      </c>
      <c r="B14" s="6">
        <v>8707</v>
      </c>
      <c r="C14" s="6">
        <v>7443</v>
      </c>
      <c r="D14" s="6">
        <v>4362</v>
      </c>
      <c r="E14" s="6">
        <v>3264</v>
      </c>
      <c r="F14" s="2"/>
    </row>
    <row r="15" spans="1:6" ht="19.5" customHeight="1" x14ac:dyDescent="0.25">
      <c r="A15" s="10" t="s">
        <v>19</v>
      </c>
      <c r="B15" s="6">
        <v>3342</v>
      </c>
      <c r="C15" s="6">
        <v>4051</v>
      </c>
      <c r="D15" s="6">
        <v>3582</v>
      </c>
      <c r="E15" s="6">
        <v>7164</v>
      </c>
      <c r="F15" s="2"/>
    </row>
    <row r="16" spans="1:6" ht="19.5" customHeight="1" x14ac:dyDescent="0.25">
      <c r="A16" s="8" t="s">
        <v>0</v>
      </c>
      <c r="B16" s="12">
        <f>SUBTOTAL(109,Table1[Week 1])</f>
        <v>61690</v>
      </c>
      <c r="C16" s="12">
        <f>SUBTOTAL(109,Table1[Week 2])</f>
        <v>58557</v>
      </c>
      <c r="D16" s="12">
        <f>SUBTOTAL(109,Table1[Week 3])</f>
        <v>50146</v>
      </c>
      <c r="E16" s="12">
        <f>SUBTOTAL(109,Table1[Week 4])</f>
        <v>60797</v>
      </c>
      <c r="F16" s="2"/>
    </row>
    <row r="17" spans="1:9" ht="45" customHeight="1" x14ac:dyDescent="0.25">
      <c r="A17" s="8"/>
      <c r="B17" s="9"/>
      <c r="C17" s="9"/>
      <c r="D17" s="9"/>
      <c r="E17" s="9"/>
      <c r="F17" s="2"/>
    </row>
    <row r="18" spans="1:9" ht="55.5" customHeight="1" x14ac:dyDescent="0.2">
      <c r="A18" s="13" t="s">
        <v>3</v>
      </c>
      <c r="B18" s="14"/>
      <c r="C18" s="14"/>
      <c r="D18" s="14"/>
      <c r="E18" s="14"/>
    </row>
    <row r="20" spans="1:9" x14ac:dyDescent="0.2">
      <c r="F20" s="1"/>
      <c r="G20" s="1"/>
      <c r="H20" s="1"/>
      <c r="I20" s="1"/>
    </row>
    <row r="21" spans="1:9" x14ac:dyDescent="0.2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">
      <c r="A22" s="1"/>
      <c r="B22" s="1"/>
      <c r="C22" s="1"/>
      <c r="F22" s="1"/>
      <c r="G22" s="1"/>
      <c r="H22" s="1"/>
      <c r="I22" s="1"/>
    </row>
    <row r="23" spans="1:9" x14ac:dyDescent="0.2">
      <c r="A23" s="1"/>
      <c r="B23" s="1"/>
      <c r="C23" s="1"/>
      <c r="F23" s="1"/>
    </row>
    <row r="24" spans="1:9" x14ac:dyDescent="0.2">
      <c r="F24" s="1"/>
    </row>
    <row r="25" spans="1:9" x14ac:dyDescent="0.2">
      <c r="F25" s="1"/>
    </row>
    <row r="26" spans="1:9" x14ac:dyDescent="0.2">
      <c r="F26" s="1"/>
    </row>
    <row r="27" spans="1:9" x14ac:dyDescent="0.2">
      <c r="F27" s="1"/>
    </row>
    <row r="28" spans="1:9" x14ac:dyDescent="0.2">
      <c r="F28" s="1"/>
    </row>
    <row r="29" spans="1:9" x14ac:dyDescent="0.2">
      <c r="F29" s="1"/>
    </row>
    <row r="30" spans="1:9" x14ac:dyDescent="0.2">
      <c r="F30" s="1"/>
    </row>
    <row r="31" spans="1:9" x14ac:dyDescent="0.2">
      <c r="F31" s="1"/>
    </row>
    <row r="32" spans="1:9" x14ac:dyDescent="0.2">
      <c r="F32" s="1"/>
    </row>
    <row r="33" spans="1:9" x14ac:dyDescent="0.2">
      <c r="F33" s="1"/>
    </row>
    <row r="34" spans="1:9" x14ac:dyDescent="0.2">
      <c r="F34" s="1"/>
    </row>
    <row r="35" spans="1:9" x14ac:dyDescent="0.2">
      <c r="F35" s="1"/>
    </row>
    <row r="36" spans="1:9" x14ac:dyDescent="0.2">
      <c r="F36" s="1"/>
    </row>
    <row r="37" spans="1:9" x14ac:dyDescent="0.2">
      <c r="F37" s="1"/>
      <c r="G37" s="1"/>
      <c r="H37" s="1"/>
      <c r="I37" s="1"/>
    </row>
    <row r="38" spans="1:9" x14ac:dyDescent="0.2">
      <c r="F38" s="1"/>
      <c r="G38" s="1"/>
      <c r="H38" s="1"/>
      <c r="I38" s="1"/>
    </row>
    <row r="39" spans="1:9" x14ac:dyDescent="0.2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">
      <c r="A40" s="1"/>
      <c r="B40" s="1"/>
      <c r="C40" s="1"/>
      <c r="D40" s="1"/>
      <c r="E40" s="1"/>
    </row>
    <row r="41" spans="1:9" x14ac:dyDescent="0.2">
      <c r="A41" s="1"/>
      <c r="B41" s="1"/>
      <c r="C41" s="1"/>
      <c r="D41" s="1"/>
      <c r="E41" s="1"/>
    </row>
  </sheetData>
  <mergeCells count="1">
    <mergeCell ref="A1:E1"/>
  </mergeCells>
  <conditionalFormatting sqref="G6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3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min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'Year Trends'!B4:B15</xm:f>
              <xm:sqref>B18</xm:sqref>
            </x14:sparkline>
            <x14:sparkline>
              <xm:f>'Year Trends'!C4:C15</xm:f>
              <xm:sqref>C18</xm:sqref>
            </x14:sparkline>
            <x14:sparkline>
              <xm:f>'Year Trends'!D4:D15</xm:f>
              <xm:sqref>D18</xm:sqref>
            </x14:sparkline>
            <x14:sparkline>
              <xm:f>'Year Trends'!E4:E15</xm:f>
              <xm:sqref>E18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449BF9F-1772-4721-AF4A-287C9FC284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Year Trends</vt:lpstr>
      <vt:lpstr>Compatibility</vt:lpstr>
      <vt:lpstr>Expense Chart</vt:lpstr>
      <vt:lpstr>'Year Trends'!Print_Area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2013-02-14T23:04:06Z</dcterms:created>
  <dcterms:modified xsi:type="dcterms:W3CDTF">2015-11-02T17:26:13Z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TC022643149991</vt:lpwstr>
  </property>
</Properties>
</file>