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201830\Session 9 and 3\"/>
    </mc:Choice>
  </mc:AlternateContent>
  <bookViews>
    <workbookView xWindow="0" yWindow="0" windowWidth="15360" windowHeight="8340" activeTab="1"/>
  </bookViews>
  <sheets>
    <sheet name="Loans - review" sheetId="1" r:id="rId1"/>
    <sheet name="Summary" sheetId="4" r:id="rId2"/>
    <sheet name="Database" sheetId="5" r:id="rId3"/>
  </sheets>
  <definedNames>
    <definedName name="_xlnm._FilterDatabase" localSheetId="2" hidden="1">Database!$A$15:$G$65</definedName>
    <definedName name="_xlnm._FilterDatabase" localSheetId="1" hidden="1">Summary!$A$7:$G$57</definedName>
    <definedName name="Avg_Cost">'Loans - review'!#REF!</definedName>
    <definedName name="_xlnm.Criteria" localSheetId="2">Database!$A$2:$H$4</definedName>
    <definedName name="_xlnm.Criteria" localSheetId="1">Summary!#REF!</definedName>
    <definedName name="_xlnm.Extract" localSheetId="1">Summary!#REF!</definedName>
    <definedName name="Highest_House_Cost">'Loans - review'!#REF!</definedName>
    <definedName name="Lowest_House_Cost">'Loans - review'!#REF!</definedName>
    <definedName name="Median_Cost">'Loans - review'!#REF!</definedName>
    <definedName name="Title">#REF!</definedName>
    <definedName name="Total_Cost">'Loans - review'!#REF!</definedName>
  </definedNames>
  <calcPr calcId="162913"/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F9" i="1"/>
  <c r="F10" i="1"/>
  <c r="F11" i="1"/>
  <c r="F12" i="1"/>
  <c r="F8" i="1"/>
  <c r="D9" i="1"/>
  <c r="D10" i="1"/>
  <c r="D11" i="1"/>
  <c r="D12" i="1"/>
  <c r="B4" i="1"/>
  <c r="C8" i="1"/>
  <c r="D8" i="1"/>
</calcChain>
</file>

<file path=xl/sharedStrings.xml><?xml version="1.0" encoding="utf-8"?>
<sst xmlns="http://schemas.openxmlformats.org/spreadsheetml/2006/main" count="254" uniqueCount="46">
  <si>
    <t>House Cost</t>
  </si>
  <si>
    <t>Down Payment</t>
  </si>
  <si>
    <t>Amount Financed</t>
  </si>
  <si>
    <t>Rate Per Period</t>
  </si>
  <si>
    <t>Years</t>
  </si>
  <si>
    <t>Date Financed</t>
  </si>
  <si>
    <t>Payoff Year</t>
  </si>
  <si>
    <t>Mortgage Rate</t>
  </si>
  <si>
    <t>Loan #</t>
  </si>
  <si>
    <t>Today's Date:</t>
  </si>
  <si>
    <t># of Pmt Periods</t>
  </si>
  <si>
    <t>Input Area</t>
  </si>
  <si>
    <t>Pmts Per Year:</t>
  </si>
  <si>
    <t>Townsend Mortgage Company</t>
  </si>
  <si>
    <t>Yes</t>
  </si>
  <si>
    <t>No</t>
  </si>
  <si>
    <t>Search Engine</t>
  </si>
  <si>
    <t>Constants for Formulas</t>
  </si>
  <si>
    <t>Enter Unit # to see rent</t>
  </si>
  <si>
    <t>Comparison Date</t>
  </si>
  <si>
    <t>Rental Price</t>
  </si>
  <si>
    <t>No. of Years Since Remodel</t>
  </si>
  <si>
    <t>Pet Deposit 2 bedroom newer</t>
  </si>
  <si>
    <t>Pet Deposit 2 bedroom older</t>
  </si>
  <si>
    <t>Unit #</t>
  </si>
  <si>
    <t>Apartment Complex</t>
  </si>
  <si>
    <t># Bed</t>
  </si>
  <si>
    <t>Occupied</t>
  </si>
  <si>
    <t>Last Remodel</t>
  </si>
  <si>
    <t>Years Since Remodel</t>
  </si>
  <si>
    <t>Recommendation</t>
  </si>
  <si>
    <t>Rolling Meadows</t>
  </si>
  <si>
    <t>Lakeview Apartments</t>
  </si>
  <si>
    <t>Mountaintop View</t>
  </si>
  <si>
    <t>Sunset Valley</t>
  </si>
  <si>
    <t>Oak Tree Living</t>
  </si>
  <si>
    <t>Criteria Range</t>
  </si>
  <si>
    <t>Database Statistics</t>
  </si>
  <si>
    <t>No. of Apts. to Remodel</t>
  </si>
  <si>
    <t>Year of Oldest Remodel</t>
  </si>
  <si>
    <t>List of Rental Property</t>
  </si>
  <si>
    <t>Minimum Rental Price</t>
  </si>
  <si>
    <t>Maximum Rental Price</t>
  </si>
  <si>
    <t>Pet Deposit - ALL</t>
  </si>
  <si>
    <t>Pet Deposit - 2 bdrm</t>
  </si>
  <si>
    <t>Not occupied and &lt;= $900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</si>
</sst>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.000%"/>
    <numFmt numFmtId="168" formatCode="_(* #,##0_);_(* \(#,##0\);_(* &quot;-&quot;??_);_(@_)"/>
    <numFmt numFmtId="169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2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2" applyNumberFormat="1" applyFont="1"/>
    <xf numFmtId="0" fontId="2" fillId="0" borderId="0" xfId="0" applyFont="1"/>
    <xf numFmtId="14" fontId="0" fillId="3" borderId="0" xfId="0" applyNumberFormat="1" applyFill="1"/>
    <xf numFmtId="166" fontId="0" fillId="3" borderId="0" xfId="1" applyNumberFormat="1" applyFont="1" applyFill="1"/>
    <xf numFmtId="167" fontId="0" fillId="3" borderId="0" xfId="2" applyNumberFormat="1" applyFont="1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5" fillId="4" borderId="1" xfId="0" applyFont="1" applyFill="1" applyBorder="1"/>
    <xf numFmtId="14" fontId="0" fillId="0" borderId="4" xfId="0" applyNumberFormat="1" applyBorder="1"/>
    <xf numFmtId="169" fontId="0" fillId="5" borderId="0" xfId="1" applyNumberFormat="1" applyFont="1" applyFill="1" applyAlignment="1">
      <alignment horizontal="center"/>
    </xf>
    <xf numFmtId="0" fontId="0" fillId="0" borderId="6" xfId="0" applyBorder="1"/>
    <xf numFmtId="169" fontId="0" fillId="0" borderId="6" xfId="0" applyNumberFormat="1" applyBorder="1"/>
    <xf numFmtId="169" fontId="0" fillId="0" borderId="9" xfId="0" applyNumberFormat="1" applyBorder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 wrapText="1"/>
    </xf>
    <xf numFmtId="14" fontId="0" fillId="0" borderId="0" xfId="0" applyNumberFormat="1" applyAlignment="1">
      <alignment horizontal="right"/>
    </xf>
    <xf numFmtId="165" fontId="0" fillId="0" borderId="0" xfId="3" applyFont="1" applyAlignment="1">
      <alignment horizontal="right" indent="4"/>
    </xf>
    <xf numFmtId="169" fontId="0" fillId="0" borderId="0" xfId="1" applyNumberFormat="1" applyFont="1" applyAlignment="1">
      <alignment horizontal="center"/>
    </xf>
    <xf numFmtId="164" fontId="0" fillId="0" borderId="0" xfId="1" applyFont="1"/>
    <xf numFmtId="0" fontId="0" fillId="0" borderId="0" xfId="0" quotePrefix="1"/>
    <xf numFmtId="9" fontId="0" fillId="0" borderId="0" xfId="0" applyNumberFormat="1"/>
    <xf numFmtId="0" fontId="0" fillId="0" borderId="0" xfId="0" applyBorder="1" applyAlignment="1">
      <alignment horizontal="center"/>
    </xf>
    <xf numFmtId="166" fontId="0" fillId="0" borderId="0" xfId="1" applyNumberFormat="1" applyFont="1" applyBorder="1"/>
    <xf numFmtId="168" fontId="0" fillId="0" borderId="0" xfId="3" applyNumberFormat="1" applyFont="1"/>
    <xf numFmtId="14" fontId="0" fillId="5" borderId="0" xfId="0" applyNumberForma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3" fillId="2" borderId="0" xfId="0" applyFon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7" fillId="0" borderId="0" xfId="0" applyFont="1" applyAlignment="1">
      <alignment horizontal="center"/>
    </xf>
  </cellXfs>
  <cellStyles count="6">
    <cellStyle name="Comma" xfId="3" builtinId="3"/>
    <cellStyle name="Currency" xfId="1" builtinId="4"/>
    <cellStyle name="Currency 2" xfId="5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4" sqref="B4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42578125" customWidth="1"/>
    <col min="10" max="10" width="9.7109375" bestFit="1" customWidth="1"/>
  </cols>
  <sheetData>
    <row r="1" spans="1:10" ht="23.25" x14ac:dyDescent="0.35">
      <c r="A1" s="5" t="s">
        <v>13</v>
      </c>
    </row>
    <row r="3" spans="1:10" ht="18.75" x14ac:dyDescent="0.3">
      <c r="A3" s="36" t="s">
        <v>11</v>
      </c>
      <c r="B3" s="36"/>
    </row>
    <row r="4" spans="1:10" x14ac:dyDescent="0.25">
      <c r="A4" t="s">
        <v>9</v>
      </c>
      <c r="B4" s="6">
        <f ca="1">NOW()</f>
        <v>43371.528799074076</v>
      </c>
    </row>
    <row r="5" spans="1:10" x14ac:dyDescent="0.25">
      <c r="A5" t="s">
        <v>12</v>
      </c>
      <c r="B5">
        <v>12</v>
      </c>
    </row>
    <row r="7" spans="1:10" ht="37.5" customHeight="1" x14ac:dyDescent="0.3">
      <c r="A7" s="10" t="s">
        <v>8</v>
      </c>
      <c r="B7" s="11" t="s">
        <v>0</v>
      </c>
      <c r="C7" s="11" t="s">
        <v>1</v>
      </c>
      <c r="D7" s="11" t="s">
        <v>2</v>
      </c>
      <c r="E7" s="11" t="s">
        <v>7</v>
      </c>
      <c r="F7" s="11" t="s">
        <v>3</v>
      </c>
      <c r="G7" s="11" t="s">
        <v>4</v>
      </c>
      <c r="H7" s="11" t="s">
        <v>10</v>
      </c>
      <c r="I7" s="11" t="s">
        <v>5</v>
      </c>
      <c r="J7" s="11" t="s">
        <v>6</v>
      </c>
    </row>
    <row r="8" spans="1:10" x14ac:dyDescent="0.25">
      <c r="A8" s="2">
        <v>452786</v>
      </c>
      <c r="B8" s="3">
        <v>400000</v>
      </c>
      <c r="C8" s="3">
        <f>B8*0.2</f>
        <v>80000</v>
      </c>
      <c r="D8" s="7">
        <f>B8-C8</f>
        <v>320000</v>
      </c>
      <c r="E8" s="4">
        <v>3.6249999999999998E-2</v>
      </c>
      <c r="F8" s="8">
        <f>E8/B$5</f>
        <v>3.0208333333333333E-3</v>
      </c>
      <c r="G8" s="2">
        <v>25</v>
      </c>
      <c r="H8" s="9">
        <f>G8*B$5</f>
        <v>300</v>
      </c>
      <c r="I8" s="1">
        <v>40664</v>
      </c>
      <c r="J8" s="30"/>
    </row>
    <row r="9" spans="1:10" x14ac:dyDescent="0.25">
      <c r="A9" s="2">
        <v>453000</v>
      </c>
      <c r="B9" s="3">
        <v>350000</v>
      </c>
      <c r="C9" s="3">
        <v>60000</v>
      </c>
      <c r="D9" s="7">
        <f t="shared" ref="D9:D12" si="0">B9-C9</f>
        <v>290000</v>
      </c>
      <c r="E9" s="4">
        <v>3.9399999999999998E-2</v>
      </c>
      <c r="F9" s="8">
        <f t="shared" ref="F9:F12" si="1">E9/B$5</f>
        <v>3.283333333333333E-3</v>
      </c>
      <c r="G9" s="2">
        <v>30</v>
      </c>
      <c r="H9" s="9">
        <f t="shared" ref="H9:H12" si="2">G9*B$5</f>
        <v>360</v>
      </c>
      <c r="I9" s="1">
        <v>40850</v>
      </c>
      <c r="J9" s="30"/>
    </row>
    <row r="10" spans="1:10" x14ac:dyDescent="0.25">
      <c r="A10" s="2">
        <v>453025</v>
      </c>
      <c r="B10" s="3">
        <v>175500</v>
      </c>
      <c r="C10" s="3">
        <v>30000</v>
      </c>
      <c r="D10" s="7">
        <f t="shared" si="0"/>
        <v>145500</v>
      </c>
      <c r="E10" s="4">
        <v>3.5499999999999997E-2</v>
      </c>
      <c r="F10" s="8">
        <f t="shared" si="1"/>
        <v>2.9583333333333332E-3</v>
      </c>
      <c r="G10" s="2">
        <v>25</v>
      </c>
      <c r="H10" s="9">
        <f t="shared" si="2"/>
        <v>300</v>
      </c>
      <c r="I10" s="1">
        <v>41009</v>
      </c>
      <c r="J10" s="30"/>
    </row>
    <row r="11" spans="1:10" x14ac:dyDescent="0.25">
      <c r="A11" s="2">
        <v>452600</v>
      </c>
      <c r="B11" s="3">
        <v>265950</v>
      </c>
      <c r="C11" s="3">
        <v>58000</v>
      </c>
      <c r="D11" s="7">
        <f t="shared" si="0"/>
        <v>207950</v>
      </c>
      <c r="E11" s="4">
        <v>2.5000000000000001E-2</v>
      </c>
      <c r="F11" s="8">
        <f t="shared" si="1"/>
        <v>2.0833333333333333E-3</v>
      </c>
      <c r="G11" s="2">
        <v>15</v>
      </c>
      <c r="H11" s="9">
        <f t="shared" si="2"/>
        <v>180</v>
      </c>
      <c r="I11" s="1">
        <v>41196</v>
      </c>
      <c r="J11" s="30"/>
    </row>
    <row r="12" spans="1:10" x14ac:dyDescent="0.25">
      <c r="A12" s="2">
        <v>452638</v>
      </c>
      <c r="B12" s="3">
        <v>329750</v>
      </c>
      <c r="C12" s="3">
        <v>65000</v>
      </c>
      <c r="D12" s="7">
        <f t="shared" si="0"/>
        <v>264750</v>
      </c>
      <c r="E12" s="4">
        <v>3.2500000000000001E-2</v>
      </c>
      <c r="F12" s="8">
        <f t="shared" si="1"/>
        <v>2.7083333333333334E-3</v>
      </c>
      <c r="G12" s="2">
        <v>30</v>
      </c>
      <c r="H12" s="9">
        <f t="shared" si="2"/>
        <v>360</v>
      </c>
      <c r="I12" s="1">
        <v>41309</v>
      </c>
      <c r="J12" s="30"/>
    </row>
  </sheetData>
  <mergeCells count="1">
    <mergeCell ref="A3:B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topLeftCell="B1" zoomScale="130" zoomScaleNormal="130" workbookViewId="0">
      <selection activeCell="G7" sqref="G7:K7"/>
    </sheetView>
  </sheetViews>
  <sheetFormatPr defaultRowHeight="15" x14ac:dyDescent="0.25"/>
  <cols>
    <col min="1" max="1" width="21.140625" customWidth="1"/>
    <col min="2" max="2" width="20.42578125" bestFit="1" customWidth="1"/>
    <col min="4" max="4" width="12.140625" customWidth="1"/>
    <col min="5" max="5" width="11.140625" customWidth="1"/>
    <col min="6" max="6" width="12.85546875" bestFit="1" customWidth="1"/>
    <col min="7" max="7" width="14.28515625" customWidth="1"/>
    <col min="8" max="8" width="18.28515625" customWidth="1"/>
    <col min="9" max="9" width="13.85546875" customWidth="1"/>
    <col min="10" max="10" width="15.140625" customWidth="1"/>
    <col min="11" max="11" width="23.7109375" bestFit="1" customWidth="1"/>
  </cols>
  <sheetData>
    <row r="1" spans="1:11" ht="18.75" x14ac:dyDescent="0.3">
      <c r="A1" s="39" t="s">
        <v>16</v>
      </c>
      <c r="B1" s="39"/>
      <c r="F1" s="39" t="s">
        <v>17</v>
      </c>
      <c r="G1" s="39"/>
      <c r="H1" s="39"/>
    </row>
    <row r="2" spans="1:11" x14ac:dyDescent="0.25">
      <c r="A2" s="12" t="s">
        <v>18</v>
      </c>
      <c r="B2" s="2"/>
      <c r="F2" s="40" t="s">
        <v>19</v>
      </c>
      <c r="G2" s="41"/>
      <c r="H2" s="13">
        <v>43101</v>
      </c>
    </row>
    <row r="3" spans="1:11" x14ac:dyDescent="0.25">
      <c r="A3" s="12" t="s">
        <v>20</v>
      </c>
      <c r="B3" s="14"/>
      <c r="F3" s="42" t="s">
        <v>21</v>
      </c>
      <c r="G3" s="43"/>
      <c r="H3" s="15">
        <v>10</v>
      </c>
    </row>
    <row r="4" spans="1:11" x14ac:dyDescent="0.25">
      <c r="F4" s="42" t="s">
        <v>22</v>
      </c>
      <c r="G4" s="43"/>
      <c r="H4" s="16">
        <v>275</v>
      </c>
    </row>
    <row r="5" spans="1:11" x14ac:dyDescent="0.25">
      <c r="F5" s="37" t="s">
        <v>23</v>
      </c>
      <c r="G5" s="38"/>
      <c r="H5" s="17">
        <v>200</v>
      </c>
    </row>
    <row r="7" spans="1:11" s="34" customFormat="1" ht="45" x14ac:dyDescent="0.25">
      <c r="A7" s="31" t="s">
        <v>24</v>
      </c>
      <c r="B7" s="32" t="s">
        <v>25</v>
      </c>
      <c r="C7" s="31" t="s">
        <v>26</v>
      </c>
      <c r="D7" s="31" t="s">
        <v>20</v>
      </c>
      <c r="E7" s="31" t="s">
        <v>27</v>
      </c>
      <c r="F7" s="31" t="s">
        <v>28</v>
      </c>
      <c r="G7" s="33" t="s">
        <v>29</v>
      </c>
      <c r="H7" s="33" t="s">
        <v>30</v>
      </c>
      <c r="I7" s="33" t="s">
        <v>43</v>
      </c>
      <c r="J7" s="33" t="s">
        <v>44</v>
      </c>
      <c r="K7" s="35" t="s">
        <v>45</v>
      </c>
    </row>
    <row r="8" spans="1:11" x14ac:dyDescent="0.25">
      <c r="A8" s="2">
        <v>101</v>
      </c>
      <c r="B8" t="s">
        <v>31</v>
      </c>
      <c r="C8" s="2">
        <v>1</v>
      </c>
      <c r="D8" s="3">
        <v>950</v>
      </c>
      <c r="E8" s="2" t="s">
        <v>14</v>
      </c>
      <c r="F8" s="21">
        <v>38078</v>
      </c>
      <c r="G8" s="22"/>
      <c r="H8" s="23"/>
      <c r="I8" s="24"/>
    </row>
    <row r="9" spans="1:11" x14ac:dyDescent="0.25">
      <c r="A9" s="2">
        <v>102</v>
      </c>
      <c r="B9" t="s">
        <v>31</v>
      </c>
      <c r="C9" s="2">
        <v>1</v>
      </c>
      <c r="D9" s="3">
        <v>950</v>
      </c>
      <c r="E9" s="2" t="s">
        <v>14</v>
      </c>
      <c r="F9" s="21">
        <v>41334</v>
      </c>
      <c r="G9" s="22"/>
      <c r="H9" s="23"/>
      <c r="I9" s="24"/>
    </row>
    <row r="10" spans="1:11" x14ac:dyDescent="0.25">
      <c r="A10" s="2">
        <v>103</v>
      </c>
      <c r="B10" t="s">
        <v>31</v>
      </c>
      <c r="C10" s="2">
        <v>2</v>
      </c>
      <c r="D10" s="3">
        <v>1100</v>
      </c>
      <c r="E10" s="2" t="s">
        <v>15</v>
      </c>
      <c r="F10" s="21">
        <v>38671</v>
      </c>
      <c r="G10" s="22"/>
      <c r="H10" s="23"/>
      <c r="I10" s="24"/>
    </row>
    <row r="11" spans="1:11" x14ac:dyDescent="0.25">
      <c r="A11" s="2">
        <v>104</v>
      </c>
      <c r="B11" t="s">
        <v>31</v>
      </c>
      <c r="C11" s="2">
        <v>2</v>
      </c>
      <c r="D11" s="3">
        <v>1100</v>
      </c>
      <c r="E11" s="2" t="s">
        <v>14</v>
      </c>
      <c r="F11" s="21">
        <v>42278</v>
      </c>
      <c r="G11" s="22"/>
      <c r="H11" s="23"/>
      <c r="I11" s="24"/>
    </row>
    <row r="12" spans="1:11" x14ac:dyDescent="0.25">
      <c r="A12" s="2">
        <v>105</v>
      </c>
      <c r="B12" t="s">
        <v>31</v>
      </c>
      <c r="C12" s="2">
        <v>3</v>
      </c>
      <c r="D12" s="3">
        <v>1500</v>
      </c>
      <c r="E12" s="2" t="s">
        <v>15</v>
      </c>
      <c r="F12" s="21">
        <v>42278</v>
      </c>
      <c r="G12" s="22"/>
      <c r="H12" s="23"/>
      <c r="I12" s="24"/>
    </row>
    <row r="13" spans="1:11" x14ac:dyDescent="0.25">
      <c r="A13" s="2">
        <v>106</v>
      </c>
      <c r="B13" t="s">
        <v>31</v>
      </c>
      <c r="C13" s="2">
        <v>3</v>
      </c>
      <c r="D13" s="3">
        <v>1500</v>
      </c>
      <c r="E13" s="2" t="s">
        <v>14</v>
      </c>
      <c r="F13" s="21">
        <v>38153</v>
      </c>
      <c r="G13" s="22"/>
      <c r="H13" s="23"/>
      <c r="I13" s="24"/>
    </row>
    <row r="14" spans="1:11" x14ac:dyDescent="0.25">
      <c r="A14" s="2">
        <v>107</v>
      </c>
      <c r="B14" t="s">
        <v>31</v>
      </c>
      <c r="C14" s="2">
        <v>2</v>
      </c>
      <c r="D14" s="3">
        <v>1100</v>
      </c>
      <c r="E14" s="2" t="s">
        <v>15</v>
      </c>
      <c r="F14" s="21">
        <v>42309</v>
      </c>
      <c r="G14" s="22"/>
      <c r="H14" s="23"/>
      <c r="I14" s="24"/>
    </row>
    <row r="15" spans="1:11" x14ac:dyDescent="0.25">
      <c r="A15" s="2">
        <v>108</v>
      </c>
      <c r="B15" t="s">
        <v>31</v>
      </c>
      <c r="C15" s="2">
        <v>2</v>
      </c>
      <c r="D15" s="3">
        <v>1100</v>
      </c>
      <c r="E15" s="2" t="s">
        <v>14</v>
      </c>
      <c r="F15" s="21">
        <v>40040</v>
      </c>
      <c r="G15" s="22"/>
      <c r="H15" s="23"/>
      <c r="I15" s="24"/>
    </row>
    <row r="16" spans="1:11" x14ac:dyDescent="0.25">
      <c r="A16" s="2">
        <v>109</v>
      </c>
      <c r="B16" t="s">
        <v>31</v>
      </c>
      <c r="C16" s="2">
        <v>3</v>
      </c>
      <c r="D16" s="3">
        <v>1500</v>
      </c>
      <c r="E16" s="2" t="s">
        <v>15</v>
      </c>
      <c r="F16" s="21">
        <v>40040</v>
      </c>
      <c r="G16" s="22"/>
      <c r="H16" s="23"/>
      <c r="I16" s="24"/>
    </row>
    <row r="17" spans="1:9" x14ac:dyDescent="0.25">
      <c r="A17" s="2">
        <v>110</v>
      </c>
      <c r="B17" t="s">
        <v>31</v>
      </c>
      <c r="C17" s="2">
        <v>3</v>
      </c>
      <c r="D17" s="3">
        <v>1500</v>
      </c>
      <c r="E17" s="2" t="s">
        <v>14</v>
      </c>
      <c r="F17" s="21">
        <v>38994</v>
      </c>
      <c r="G17" s="22"/>
      <c r="H17" s="23"/>
      <c r="I17" s="24"/>
    </row>
    <row r="18" spans="1:9" x14ac:dyDescent="0.25">
      <c r="A18" s="2">
        <v>201</v>
      </c>
      <c r="B18" t="s">
        <v>31</v>
      </c>
      <c r="C18" s="2">
        <v>1</v>
      </c>
      <c r="D18" s="3">
        <v>875</v>
      </c>
      <c r="E18" s="2" t="s">
        <v>14</v>
      </c>
      <c r="F18" s="21">
        <v>42473</v>
      </c>
      <c r="G18" s="22"/>
      <c r="H18" s="23"/>
      <c r="I18" s="24"/>
    </row>
    <row r="19" spans="1:9" x14ac:dyDescent="0.25">
      <c r="A19" s="2">
        <v>202</v>
      </c>
      <c r="B19" t="s">
        <v>31</v>
      </c>
      <c r="C19" s="2">
        <v>1</v>
      </c>
      <c r="D19" s="3">
        <v>875</v>
      </c>
      <c r="E19" s="2" t="s">
        <v>14</v>
      </c>
      <c r="F19" s="21">
        <v>41334</v>
      </c>
      <c r="G19" s="22"/>
      <c r="H19" s="23"/>
      <c r="I19" s="24"/>
    </row>
    <row r="20" spans="1:9" x14ac:dyDescent="0.25">
      <c r="A20" s="2">
        <v>203</v>
      </c>
      <c r="B20" t="s">
        <v>31</v>
      </c>
      <c r="C20" s="2">
        <v>2</v>
      </c>
      <c r="D20" s="3">
        <v>995</v>
      </c>
      <c r="E20" s="2" t="s">
        <v>14</v>
      </c>
      <c r="F20" s="21">
        <v>38078</v>
      </c>
      <c r="G20" s="22"/>
      <c r="H20" s="23"/>
      <c r="I20" s="24"/>
    </row>
    <row r="21" spans="1:9" x14ac:dyDescent="0.25">
      <c r="A21" s="2">
        <v>204</v>
      </c>
      <c r="B21" t="s">
        <v>31</v>
      </c>
      <c r="C21" s="2">
        <v>2</v>
      </c>
      <c r="D21" s="3">
        <v>995</v>
      </c>
      <c r="E21" s="2" t="s">
        <v>15</v>
      </c>
      <c r="F21" s="21">
        <v>40269</v>
      </c>
      <c r="G21" s="22"/>
      <c r="H21" s="23"/>
      <c r="I21" s="24"/>
    </row>
    <row r="22" spans="1:9" x14ac:dyDescent="0.25">
      <c r="A22" s="2">
        <v>205</v>
      </c>
      <c r="B22" t="s">
        <v>31</v>
      </c>
      <c r="C22" s="2">
        <v>3</v>
      </c>
      <c r="D22" s="3">
        <v>1050</v>
      </c>
      <c r="E22" s="2" t="s">
        <v>14</v>
      </c>
      <c r="F22" s="21">
        <v>40770</v>
      </c>
      <c r="G22" s="22"/>
      <c r="H22" s="23"/>
      <c r="I22" s="24"/>
    </row>
    <row r="23" spans="1:9" x14ac:dyDescent="0.25">
      <c r="A23" s="2">
        <v>206</v>
      </c>
      <c r="B23" t="s">
        <v>31</v>
      </c>
      <c r="C23" s="2">
        <v>3</v>
      </c>
      <c r="D23" s="3">
        <v>1050</v>
      </c>
      <c r="E23" s="2" t="s">
        <v>15</v>
      </c>
      <c r="F23" s="21">
        <v>38534</v>
      </c>
      <c r="G23" s="22"/>
      <c r="H23" s="23"/>
      <c r="I23" s="24"/>
    </row>
    <row r="24" spans="1:9" x14ac:dyDescent="0.25">
      <c r="A24" s="2">
        <v>207</v>
      </c>
      <c r="B24" t="s">
        <v>31</v>
      </c>
      <c r="C24" s="2">
        <v>2</v>
      </c>
      <c r="D24" s="3">
        <v>995</v>
      </c>
      <c r="E24" s="2" t="s">
        <v>14</v>
      </c>
      <c r="F24" s="21">
        <v>42217</v>
      </c>
      <c r="G24" s="22"/>
      <c r="H24" s="23"/>
      <c r="I24" s="24"/>
    </row>
    <row r="25" spans="1:9" x14ac:dyDescent="0.25">
      <c r="A25" s="2">
        <v>208</v>
      </c>
      <c r="B25" t="s">
        <v>31</v>
      </c>
      <c r="C25" s="2">
        <v>2</v>
      </c>
      <c r="D25" s="3">
        <v>995</v>
      </c>
      <c r="E25" s="2" t="s">
        <v>14</v>
      </c>
      <c r="F25" s="21">
        <v>42217</v>
      </c>
      <c r="G25" s="22"/>
      <c r="H25" s="23"/>
      <c r="I25" s="24"/>
    </row>
    <row r="26" spans="1:9" x14ac:dyDescent="0.25">
      <c r="A26" s="2">
        <v>209</v>
      </c>
      <c r="B26" t="s">
        <v>31</v>
      </c>
      <c r="C26" s="2">
        <v>3</v>
      </c>
      <c r="D26" s="3">
        <v>1050</v>
      </c>
      <c r="E26" s="2" t="s">
        <v>15</v>
      </c>
      <c r="F26" s="21">
        <v>42217</v>
      </c>
      <c r="G26" s="22"/>
      <c r="H26" s="23"/>
      <c r="I26" s="24"/>
    </row>
    <row r="27" spans="1:9" x14ac:dyDescent="0.25">
      <c r="A27" s="2">
        <v>210</v>
      </c>
      <c r="B27" t="s">
        <v>31</v>
      </c>
      <c r="C27" s="2">
        <v>3</v>
      </c>
      <c r="D27" s="3">
        <v>1050</v>
      </c>
      <c r="E27" s="2" t="s">
        <v>14</v>
      </c>
      <c r="F27" s="21">
        <v>39025</v>
      </c>
      <c r="G27" s="22"/>
      <c r="H27" s="23"/>
      <c r="I27" s="24"/>
    </row>
    <row r="28" spans="1:9" x14ac:dyDescent="0.25">
      <c r="A28" s="2">
        <v>301</v>
      </c>
      <c r="B28" t="s">
        <v>32</v>
      </c>
      <c r="C28" s="2">
        <v>1</v>
      </c>
      <c r="D28" s="3">
        <v>875</v>
      </c>
      <c r="E28" s="2" t="s">
        <v>15</v>
      </c>
      <c r="F28" s="21">
        <v>39553</v>
      </c>
      <c r="G28" s="22"/>
      <c r="H28" s="23"/>
      <c r="I28" s="24"/>
    </row>
    <row r="29" spans="1:9" x14ac:dyDescent="0.25">
      <c r="A29" s="2">
        <v>302</v>
      </c>
      <c r="B29" t="s">
        <v>32</v>
      </c>
      <c r="C29" s="2">
        <v>1</v>
      </c>
      <c r="D29" s="3">
        <v>875</v>
      </c>
      <c r="E29" s="2" t="s">
        <v>15</v>
      </c>
      <c r="F29" s="21">
        <v>42125</v>
      </c>
      <c r="G29" s="22"/>
      <c r="H29" s="23"/>
      <c r="I29" s="24"/>
    </row>
    <row r="30" spans="1:9" x14ac:dyDescent="0.25">
      <c r="A30" s="2">
        <v>303</v>
      </c>
      <c r="B30" t="s">
        <v>32</v>
      </c>
      <c r="C30" s="2">
        <v>1</v>
      </c>
      <c r="D30" s="3">
        <v>900</v>
      </c>
      <c r="E30" s="2" t="s">
        <v>15</v>
      </c>
      <c r="F30" s="21">
        <v>40303</v>
      </c>
      <c r="G30" s="22"/>
      <c r="H30" s="23"/>
      <c r="I30" s="24"/>
    </row>
    <row r="31" spans="1:9" x14ac:dyDescent="0.25">
      <c r="A31" s="2">
        <v>304</v>
      </c>
      <c r="B31" t="s">
        <v>32</v>
      </c>
      <c r="C31" s="2">
        <v>1</v>
      </c>
      <c r="D31" s="3">
        <v>900</v>
      </c>
      <c r="E31" s="2" t="s">
        <v>14</v>
      </c>
      <c r="F31" s="21">
        <v>40303</v>
      </c>
      <c r="G31" s="22"/>
      <c r="H31" s="23"/>
      <c r="I31" s="24"/>
    </row>
    <row r="32" spans="1:9" x14ac:dyDescent="0.25">
      <c r="A32" s="2">
        <v>305</v>
      </c>
      <c r="B32" t="s">
        <v>32</v>
      </c>
      <c r="C32" s="2">
        <v>2</v>
      </c>
      <c r="D32" s="3">
        <v>1200</v>
      </c>
      <c r="E32" s="2" t="s">
        <v>15</v>
      </c>
      <c r="F32" s="21">
        <v>38994</v>
      </c>
      <c r="G32" s="22"/>
      <c r="H32" s="23"/>
      <c r="I32" s="24"/>
    </row>
    <row r="33" spans="1:9" x14ac:dyDescent="0.25">
      <c r="A33" s="2">
        <v>306</v>
      </c>
      <c r="B33" t="s">
        <v>32</v>
      </c>
      <c r="C33" s="2">
        <v>2</v>
      </c>
      <c r="D33" s="3">
        <v>1200</v>
      </c>
      <c r="E33" s="2" t="s">
        <v>14</v>
      </c>
      <c r="F33" s="21">
        <v>43266</v>
      </c>
      <c r="G33" s="22"/>
      <c r="H33" s="23"/>
      <c r="I33" s="24"/>
    </row>
    <row r="34" spans="1:9" x14ac:dyDescent="0.25">
      <c r="A34" s="2">
        <v>307</v>
      </c>
      <c r="B34" t="s">
        <v>32</v>
      </c>
      <c r="C34" s="2">
        <v>2</v>
      </c>
      <c r="D34" s="3">
        <v>1200</v>
      </c>
      <c r="E34" s="2" t="s">
        <v>14</v>
      </c>
      <c r="F34" s="21">
        <v>39629</v>
      </c>
      <c r="G34" s="22"/>
      <c r="H34" s="23"/>
      <c r="I34" s="24"/>
    </row>
    <row r="35" spans="1:9" x14ac:dyDescent="0.25">
      <c r="A35" s="2">
        <v>308</v>
      </c>
      <c r="B35" t="s">
        <v>32</v>
      </c>
      <c r="C35" s="2">
        <v>2</v>
      </c>
      <c r="D35" s="3">
        <v>1200</v>
      </c>
      <c r="E35" s="2" t="s">
        <v>15</v>
      </c>
      <c r="F35" s="21">
        <v>39355</v>
      </c>
      <c r="G35" s="22"/>
      <c r="H35" s="23"/>
      <c r="I35" s="24"/>
    </row>
    <row r="36" spans="1:9" x14ac:dyDescent="0.25">
      <c r="A36" s="2">
        <v>401</v>
      </c>
      <c r="B36" t="s">
        <v>33</v>
      </c>
      <c r="C36" s="2">
        <v>1</v>
      </c>
      <c r="D36" s="3">
        <v>875</v>
      </c>
      <c r="E36" s="2" t="s">
        <v>15</v>
      </c>
      <c r="F36" s="21">
        <v>38534</v>
      </c>
      <c r="G36" s="22"/>
      <c r="H36" s="23"/>
      <c r="I36" s="24"/>
    </row>
    <row r="37" spans="1:9" x14ac:dyDescent="0.25">
      <c r="A37" s="2">
        <v>402</v>
      </c>
      <c r="B37" t="s">
        <v>33</v>
      </c>
      <c r="C37" s="2">
        <v>2</v>
      </c>
      <c r="D37" s="3">
        <v>950</v>
      </c>
      <c r="E37" s="2" t="s">
        <v>15</v>
      </c>
      <c r="F37" s="21">
        <v>42217</v>
      </c>
      <c r="G37" s="22"/>
      <c r="H37" s="23"/>
      <c r="I37" s="24"/>
    </row>
    <row r="38" spans="1:9" x14ac:dyDescent="0.25">
      <c r="A38" s="2">
        <v>403</v>
      </c>
      <c r="B38" t="s">
        <v>33</v>
      </c>
      <c r="C38" s="2">
        <v>3</v>
      </c>
      <c r="D38" s="3">
        <v>1200</v>
      </c>
      <c r="E38" s="2" t="s">
        <v>14</v>
      </c>
      <c r="F38" s="21">
        <v>40303</v>
      </c>
      <c r="G38" s="22"/>
      <c r="H38" s="23"/>
      <c r="I38" s="24"/>
    </row>
    <row r="39" spans="1:9" x14ac:dyDescent="0.25">
      <c r="A39" s="2">
        <v>404</v>
      </c>
      <c r="B39" t="s">
        <v>33</v>
      </c>
      <c r="C39" s="2">
        <v>1</v>
      </c>
      <c r="D39" s="3">
        <v>875</v>
      </c>
      <c r="E39" s="2" t="s">
        <v>15</v>
      </c>
      <c r="F39" s="21">
        <v>38994</v>
      </c>
      <c r="G39" s="22"/>
      <c r="H39" s="23"/>
      <c r="I39" s="24"/>
    </row>
    <row r="40" spans="1:9" x14ac:dyDescent="0.25">
      <c r="A40" s="2">
        <v>405</v>
      </c>
      <c r="B40" t="s">
        <v>33</v>
      </c>
      <c r="C40" s="2">
        <v>2</v>
      </c>
      <c r="D40" s="3">
        <v>950</v>
      </c>
      <c r="E40" s="2" t="s">
        <v>14</v>
      </c>
      <c r="F40" s="21">
        <v>43266</v>
      </c>
      <c r="G40" s="22"/>
      <c r="H40" s="23"/>
      <c r="I40" s="24"/>
    </row>
    <row r="41" spans="1:9" x14ac:dyDescent="0.25">
      <c r="A41" s="2">
        <v>406</v>
      </c>
      <c r="B41" t="s">
        <v>33</v>
      </c>
      <c r="C41" s="2">
        <v>3</v>
      </c>
      <c r="D41" s="3">
        <v>1200</v>
      </c>
      <c r="E41" s="2" t="s">
        <v>15</v>
      </c>
      <c r="F41" s="21">
        <v>38078</v>
      </c>
      <c r="G41" s="22"/>
      <c r="H41" s="23"/>
      <c r="I41" s="24"/>
    </row>
    <row r="42" spans="1:9" x14ac:dyDescent="0.25">
      <c r="A42" s="2">
        <v>407</v>
      </c>
      <c r="B42" t="s">
        <v>33</v>
      </c>
      <c r="C42" s="2">
        <v>2</v>
      </c>
      <c r="D42" s="3">
        <v>975</v>
      </c>
      <c r="E42" s="2" t="s">
        <v>14</v>
      </c>
      <c r="F42" s="21">
        <v>41334</v>
      </c>
      <c r="G42" s="22"/>
      <c r="H42" s="23"/>
      <c r="I42" s="24"/>
    </row>
    <row r="43" spans="1:9" x14ac:dyDescent="0.25">
      <c r="A43" s="2">
        <v>408</v>
      </c>
      <c r="B43" t="s">
        <v>33</v>
      </c>
      <c r="C43" s="2">
        <v>2</v>
      </c>
      <c r="D43" s="3">
        <v>975</v>
      </c>
      <c r="E43" s="2" t="s">
        <v>14</v>
      </c>
      <c r="F43" s="21">
        <v>38671</v>
      </c>
      <c r="G43" s="22"/>
      <c r="H43" s="23"/>
      <c r="I43" s="24"/>
    </row>
    <row r="44" spans="1:9" x14ac:dyDescent="0.25">
      <c r="A44" s="2">
        <v>501</v>
      </c>
      <c r="B44" t="s">
        <v>34</v>
      </c>
      <c r="C44" s="2">
        <v>1</v>
      </c>
      <c r="D44" s="3">
        <v>875</v>
      </c>
      <c r="E44" s="2" t="s">
        <v>14</v>
      </c>
      <c r="F44" s="21">
        <v>42278</v>
      </c>
      <c r="G44" s="22"/>
      <c r="H44" s="23"/>
      <c r="I44" s="24"/>
    </row>
    <row r="45" spans="1:9" x14ac:dyDescent="0.25">
      <c r="A45" s="2">
        <v>502</v>
      </c>
      <c r="B45" t="s">
        <v>34</v>
      </c>
      <c r="C45" s="2">
        <v>1</v>
      </c>
      <c r="D45" s="3">
        <v>875</v>
      </c>
      <c r="E45" s="2" t="s">
        <v>15</v>
      </c>
      <c r="F45" s="21">
        <v>42217</v>
      </c>
      <c r="G45" s="22"/>
      <c r="H45" s="23"/>
      <c r="I45" s="24"/>
    </row>
    <row r="46" spans="1:9" x14ac:dyDescent="0.25">
      <c r="A46" s="2">
        <v>503</v>
      </c>
      <c r="B46" t="s">
        <v>34</v>
      </c>
      <c r="C46" s="2">
        <v>1</v>
      </c>
      <c r="D46" s="3">
        <v>875</v>
      </c>
      <c r="E46" s="2" t="s">
        <v>15</v>
      </c>
      <c r="F46" s="21">
        <v>42217</v>
      </c>
      <c r="G46" s="22"/>
      <c r="H46" s="23"/>
      <c r="I46" s="24"/>
    </row>
    <row r="47" spans="1:9" x14ac:dyDescent="0.25">
      <c r="A47" s="2">
        <v>504</v>
      </c>
      <c r="B47" t="s">
        <v>34</v>
      </c>
      <c r="C47" s="2">
        <v>1</v>
      </c>
      <c r="D47" s="3">
        <v>875</v>
      </c>
      <c r="E47" s="2" t="s">
        <v>14</v>
      </c>
      <c r="F47" s="21">
        <v>37804</v>
      </c>
      <c r="G47" s="22"/>
      <c r="H47" s="23"/>
      <c r="I47" s="24"/>
    </row>
    <row r="48" spans="1:9" x14ac:dyDescent="0.25">
      <c r="A48" s="2">
        <v>505</v>
      </c>
      <c r="B48" t="s">
        <v>34</v>
      </c>
      <c r="C48" s="2">
        <v>2</v>
      </c>
      <c r="D48" s="3">
        <v>1100</v>
      </c>
      <c r="E48" s="2" t="s">
        <v>15</v>
      </c>
      <c r="F48" s="21">
        <v>37804</v>
      </c>
      <c r="G48" s="22"/>
      <c r="H48" s="23"/>
      <c r="I48" s="24"/>
    </row>
    <row r="49" spans="1:9" x14ac:dyDescent="0.25">
      <c r="A49" s="2">
        <v>506</v>
      </c>
      <c r="B49" t="s">
        <v>34</v>
      </c>
      <c r="C49" s="2">
        <v>2</v>
      </c>
      <c r="D49" s="3">
        <v>1100</v>
      </c>
      <c r="E49" s="2" t="s">
        <v>14</v>
      </c>
      <c r="F49" s="21">
        <v>40461</v>
      </c>
      <c r="G49" s="22"/>
      <c r="H49" s="23"/>
      <c r="I49" s="24"/>
    </row>
    <row r="50" spans="1:9" x14ac:dyDescent="0.25">
      <c r="A50" s="2">
        <v>507</v>
      </c>
      <c r="B50" t="s">
        <v>34</v>
      </c>
      <c r="C50" s="2">
        <v>2</v>
      </c>
      <c r="D50" s="3">
        <v>1100</v>
      </c>
      <c r="E50" s="2" t="s">
        <v>15</v>
      </c>
      <c r="F50" s="21">
        <v>40461</v>
      </c>
      <c r="G50" s="22"/>
      <c r="H50" s="23"/>
      <c r="I50" s="24"/>
    </row>
    <row r="51" spans="1:9" x14ac:dyDescent="0.25">
      <c r="A51" s="2">
        <v>601</v>
      </c>
      <c r="B51" t="s">
        <v>35</v>
      </c>
      <c r="C51" s="2">
        <v>1</v>
      </c>
      <c r="D51" s="3">
        <v>1500</v>
      </c>
      <c r="E51" s="2" t="s">
        <v>14</v>
      </c>
      <c r="F51" s="21">
        <v>38214</v>
      </c>
      <c r="G51" s="22"/>
      <c r="H51" s="23"/>
      <c r="I51" s="24"/>
    </row>
    <row r="52" spans="1:9" x14ac:dyDescent="0.25">
      <c r="A52" s="2">
        <v>602</v>
      </c>
      <c r="B52" t="s">
        <v>35</v>
      </c>
      <c r="C52" s="2">
        <v>1</v>
      </c>
      <c r="D52" s="3">
        <v>1500</v>
      </c>
      <c r="E52" s="2" t="s">
        <v>14</v>
      </c>
      <c r="F52" s="21">
        <v>36831</v>
      </c>
      <c r="G52" s="22"/>
      <c r="H52" s="23"/>
      <c r="I52" s="24"/>
    </row>
    <row r="53" spans="1:9" x14ac:dyDescent="0.25">
      <c r="A53" s="2">
        <v>603</v>
      </c>
      <c r="B53" t="s">
        <v>35</v>
      </c>
      <c r="C53" s="2">
        <v>2</v>
      </c>
      <c r="D53" s="3">
        <v>1200</v>
      </c>
      <c r="E53" s="2" t="s">
        <v>15</v>
      </c>
      <c r="F53" s="21">
        <v>38214</v>
      </c>
      <c r="G53" s="22"/>
      <c r="H53" s="23"/>
      <c r="I53" s="24"/>
    </row>
    <row r="54" spans="1:9" x14ac:dyDescent="0.25">
      <c r="A54" s="2">
        <v>604</v>
      </c>
      <c r="B54" t="s">
        <v>35</v>
      </c>
      <c r="C54" s="2">
        <v>2</v>
      </c>
      <c r="D54" s="3">
        <v>1200</v>
      </c>
      <c r="E54" s="2" t="s">
        <v>14</v>
      </c>
      <c r="F54" s="21">
        <v>37956</v>
      </c>
      <c r="G54" s="22"/>
      <c r="H54" s="23"/>
      <c r="I54" s="24"/>
    </row>
    <row r="55" spans="1:9" x14ac:dyDescent="0.25">
      <c r="A55" s="2">
        <v>605</v>
      </c>
      <c r="B55" t="s">
        <v>35</v>
      </c>
      <c r="C55" s="2">
        <v>3</v>
      </c>
      <c r="D55" s="3">
        <v>2000</v>
      </c>
      <c r="E55" s="2" t="s">
        <v>15</v>
      </c>
      <c r="F55" s="21">
        <v>36860</v>
      </c>
      <c r="G55" s="22"/>
      <c r="H55" s="23"/>
      <c r="I55" s="24"/>
    </row>
    <row r="56" spans="1:9" x14ac:dyDescent="0.25">
      <c r="A56" s="2">
        <v>606</v>
      </c>
      <c r="B56" t="s">
        <v>35</v>
      </c>
      <c r="C56" s="2">
        <v>3</v>
      </c>
      <c r="D56" s="3">
        <v>2000</v>
      </c>
      <c r="E56" s="2" t="s">
        <v>14</v>
      </c>
      <c r="F56" s="21">
        <v>37345</v>
      </c>
      <c r="G56" s="22"/>
      <c r="H56" s="23"/>
      <c r="I56" s="24"/>
    </row>
    <row r="57" spans="1:9" x14ac:dyDescent="0.25">
      <c r="A57" s="2">
        <v>607</v>
      </c>
      <c r="B57" t="s">
        <v>35</v>
      </c>
      <c r="C57" s="2">
        <v>3</v>
      </c>
      <c r="D57" s="3">
        <v>2000</v>
      </c>
      <c r="E57" s="2" t="s">
        <v>15</v>
      </c>
      <c r="F57" s="21">
        <v>37345</v>
      </c>
      <c r="G57" s="22"/>
      <c r="H57" s="23"/>
      <c r="I57" s="24"/>
    </row>
    <row r="66" spans="2:6" x14ac:dyDescent="0.25">
      <c r="F66" s="25"/>
    </row>
    <row r="67" spans="2:6" x14ac:dyDescent="0.25">
      <c r="B67" s="26"/>
    </row>
  </sheetData>
  <mergeCells count="6">
    <mergeCell ref="F5:G5"/>
    <mergeCell ref="A1:B1"/>
    <mergeCell ref="F1:H1"/>
    <mergeCell ref="F2:G2"/>
    <mergeCell ref="F3:G3"/>
    <mergeCell ref="F4:G4"/>
  </mergeCells>
  <pageMargins left="0.5" right="0.5" top="0.75" bottom="0.75" header="0.3" footer="0.3"/>
  <pageSetup scale="95" fitToHeight="2" orientation="landscape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selection activeCell="K10" sqref="K10"/>
    </sheetView>
  </sheetViews>
  <sheetFormatPr defaultRowHeight="15" x14ac:dyDescent="0.25"/>
  <cols>
    <col min="1" max="1" width="20.42578125" bestFit="1" customWidth="1"/>
    <col min="2" max="2" width="22.5703125" customWidth="1"/>
    <col min="3" max="3" width="12.5703125" bestFit="1" customWidth="1"/>
    <col min="4" max="4" width="12.140625" customWidth="1"/>
    <col min="5" max="5" width="11.140625" customWidth="1"/>
    <col min="6" max="7" width="12.85546875" bestFit="1" customWidth="1"/>
    <col min="8" max="8" width="16.85546875" bestFit="1" customWidth="1"/>
  </cols>
  <sheetData>
    <row r="1" spans="1:8" ht="26.25" x14ac:dyDescent="0.4">
      <c r="A1" s="44" t="s">
        <v>36</v>
      </c>
      <c r="B1" s="44"/>
      <c r="C1" s="44"/>
      <c r="D1" s="44"/>
      <c r="E1" s="44"/>
      <c r="F1" s="44"/>
      <c r="G1" s="44"/>
      <c r="H1" s="44"/>
    </row>
    <row r="2" spans="1:8" ht="30" x14ac:dyDescent="0.25">
      <c r="A2" s="18" t="s">
        <v>24</v>
      </c>
      <c r="B2" s="19" t="s">
        <v>25</v>
      </c>
      <c r="C2" s="18" t="s">
        <v>26</v>
      </c>
      <c r="D2" s="18" t="s">
        <v>20</v>
      </c>
      <c r="E2" s="18" t="s">
        <v>27</v>
      </c>
      <c r="F2" s="18" t="s">
        <v>28</v>
      </c>
      <c r="G2" s="20" t="s">
        <v>29</v>
      </c>
      <c r="H2" s="18" t="s">
        <v>30</v>
      </c>
    </row>
    <row r="7" spans="1:8" ht="26.25" x14ac:dyDescent="0.4">
      <c r="A7" s="44" t="s">
        <v>37</v>
      </c>
      <c r="B7" s="44"/>
      <c r="C7" s="44"/>
      <c r="D7" s="44"/>
      <c r="E7" s="44"/>
      <c r="F7" s="44"/>
      <c r="G7" s="44"/>
      <c r="H7" s="44"/>
    </row>
    <row r="8" spans="1:8" x14ac:dyDescent="0.25">
      <c r="B8" t="s">
        <v>38</v>
      </c>
      <c r="C8" s="2"/>
    </row>
    <row r="9" spans="1:8" x14ac:dyDescent="0.25">
      <c r="B9" t="s">
        <v>39</v>
      </c>
      <c r="C9" s="3"/>
    </row>
    <row r="10" spans="1:8" x14ac:dyDescent="0.25">
      <c r="B10" t="s">
        <v>41</v>
      </c>
      <c r="C10" s="2"/>
    </row>
    <row r="11" spans="1:8" x14ac:dyDescent="0.25">
      <c r="B11" t="s">
        <v>42</v>
      </c>
    </row>
    <row r="12" spans="1:8" x14ac:dyDescent="0.25">
      <c r="E12" s="27"/>
      <c r="F12" s="28"/>
    </row>
    <row r="13" spans="1:8" ht="26.25" x14ac:dyDescent="0.4">
      <c r="A13" s="44" t="s">
        <v>40</v>
      </c>
      <c r="B13" s="44"/>
      <c r="C13" s="44"/>
      <c r="D13" s="44"/>
      <c r="E13" s="44"/>
      <c r="F13" s="44"/>
      <c r="G13" s="44"/>
      <c r="H13" s="44"/>
    </row>
    <row r="15" spans="1:8" x14ac:dyDescent="0.25">
      <c r="A15" s="18" t="s">
        <v>24</v>
      </c>
      <c r="B15" s="19" t="s">
        <v>25</v>
      </c>
      <c r="C15" s="18" t="s">
        <v>26</v>
      </c>
      <c r="D15" s="18" t="s">
        <v>20</v>
      </c>
      <c r="E15" s="18" t="s">
        <v>27</v>
      </c>
      <c r="F15" s="18" t="s">
        <v>28</v>
      </c>
    </row>
    <row r="16" spans="1:8" x14ac:dyDescent="0.25">
      <c r="A16" s="2">
        <v>101</v>
      </c>
      <c r="B16" t="s">
        <v>31</v>
      </c>
      <c r="C16" s="2">
        <v>1</v>
      </c>
      <c r="D16" s="29">
        <v>950</v>
      </c>
      <c r="E16" s="2" t="s">
        <v>14</v>
      </c>
      <c r="F16" s="21">
        <v>38078</v>
      </c>
    </row>
    <row r="17" spans="1:6" x14ac:dyDescent="0.25">
      <c r="A17" s="2">
        <v>102</v>
      </c>
      <c r="B17" t="s">
        <v>31</v>
      </c>
      <c r="C17" s="2">
        <v>1</v>
      </c>
      <c r="D17" s="29">
        <v>950</v>
      </c>
      <c r="E17" s="2" t="s">
        <v>14</v>
      </c>
      <c r="F17" s="21">
        <v>41334</v>
      </c>
    </row>
    <row r="18" spans="1:6" x14ac:dyDescent="0.25">
      <c r="A18" s="2">
        <v>103</v>
      </c>
      <c r="B18" t="s">
        <v>31</v>
      </c>
      <c r="C18" s="2">
        <v>2</v>
      </c>
      <c r="D18" s="29">
        <v>1100</v>
      </c>
      <c r="E18" s="2" t="s">
        <v>15</v>
      </c>
      <c r="F18" s="21">
        <v>38671</v>
      </c>
    </row>
    <row r="19" spans="1:6" x14ac:dyDescent="0.25">
      <c r="A19" s="2">
        <v>104</v>
      </c>
      <c r="B19" t="s">
        <v>31</v>
      </c>
      <c r="C19" s="2">
        <v>2</v>
      </c>
      <c r="D19" s="29">
        <v>1100</v>
      </c>
      <c r="E19" s="2" t="s">
        <v>14</v>
      </c>
      <c r="F19" s="21">
        <v>42278</v>
      </c>
    </row>
    <row r="20" spans="1:6" x14ac:dyDescent="0.25">
      <c r="A20" s="2">
        <v>105</v>
      </c>
      <c r="B20" t="s">
        <v>31</v>
      </c>
      <c r="C20" s="2">
        <v>3</v>
      </c>
      <c r="D20" s="29">
        <v>1500</v>
      </c>
      <c r="E20" s="2" t="s">
        <v>15</v>
      </c>
      <c r="F20" s="21">
        <v>42278</v>
      </c>
    </row>
    <row r="21" spans="1:6" x14ac:dyDescent="0.25">
      <c r="A21" s="2">
        <v>106</v>
      </c>
      <c r="B21" t="s">
        <v>31</v>
      </c>
      <c r="C21" s="2">
        <v>3</v>
      </c>
      <c r="D21" s="29">
        <v>1500</v>
      </c>
      <c r="E21" s="2" t="s">
        <v>14</v>
      </c>
      <c r="F21" s="21">
        <v>38153</v>
      </c>
    </row>
    <row r="22" spans="1:6" x14ac:dyDescent="0.25">
      <c r="A22" s="2">
        <v>107</v>
      </c>
      <c r="B22" t="s">
        <v>31</v>
      </c>
      <c r="C22" s="2">
        <v>2</v>
      </c>
      <c r="D22" s="29">
        <v>1100</v>
      </c>
      <c r="E22" s="2" t="s">
        <v>15</v>
      </c>
      <c r="F22" s="21">
        <v>42309</v>
      </c>
    </row>
    <row r="23" spans="1:6" x14ac:dyDescent="0.25">
      <c r="A23" s="2">
        <v>108</v>
      </c>
      <c r="B23" t="s">
        <v>31</v>
      </c>
      <c r="C23" s="2">
        <v>2</v>
      </c>
      <c r="D23" s="29">
        <v>1100</v>
      </c>
      <c r="E23" s="2" t="s">
        <v>14</v>
      </c>
      <c r="F23" s="21">
        <v>40040</v>
      </c>
    </row>
    <row r="24" spans="1:6" x14ac:dyDescent="0.25">
      <c r="A24" s="2">
        <v>109</v>
      </c>
      <c r="B24" t="s">
        <v>31</v>
      </c>
      <c r="C24" s="2">
        <v>3</v>
      </c>
      <c r="D24" s="29">
        <v>1500</v>
      </c>
      <c r="E24" s="2" t="s">
        <v>15</v>
      </c>
      <c r="F24" s="21">
        <v>40040</v>
      </c>
    </row>
    <row r="25" spans="1:6" x14ac:dyDescent="0.25">
      <c r="A25" s="2">
        <v>110</v>
      </c>
      <c r="B25" t="s">
        <v>31</v>
      </c>
      <c r="C25" s="2">
        <v>3</v>
      </c>
      <c r="D25" s="29">
        <v>1500</v>
      </c>
      <c r="E25" s="2" t="s">
        <v>14</v>
      </c>
      <c r="F25" s="21">
        <v>38994</v>
      </c>
    </row>
    <row r="26" spans="1:6" x14ac:dyDescent="0.25">
      <c r="A26" s="2">
        <v>201</v>
      </c>
      <c r="B26" t="s">
        <v>31</v>
      </c>
      <c r="C26" s="2">
        <v>1</v>
      </c>
      <c r="D26" s="29">
        <v>875</v>
      </c>
      <c r="E26" s="2" t="s">
        <v>14</v>
      </c>
      <c r="F26" s="21">
        <v>42473</v>
      </c>
    </row>
    <row r="27" spans="1:6" x14ac:dyDescent="0.25">
      <c r="A27" s="2">
        <v>202</v>
      </c>
      <c r="B27" t="s">
        <v>31</v>
      </c>
      <c r="C27" s="2">
        <v>1</v>
      </c>
      <c r="D27" s="29">
        <v>875</v>
      </c>
      <c r="E27" s="2" t="s">
        <v>14</v>
      </c>
      <c r="F27" s="21">
        <v>41334</v>
      </c>
    </row>
    <row r="28" spans="1:6" x14ac:dyDescent="0.25">
      <c r="A28" s="2">
        <v>203</v>
      </c>
      <c r="B28" t="s">
        <v>31</v>
      </c>
      <c r="C28" s="2">
        <v>2</v>
      </c>
      <c r="D28" s="29">
        <v>995</v>
      </c>
      <c r="E28" s="2" t="s">
        <v>14</v>
      </c>
      <c r="F28" s="21">
        <v>38078</v>
      </c>
    </row>
    <row r="29" spans="1:6" x14ac:dyDescent="0.25">
      <c r="A29" s="2">
        <v>204</v>
      </c>
      <c r="B29" t="s">
        <v>31</v>
      </c>
      <c r="C29" s="2">
        <v>2</v>
      </c>
      <c r="D29" s="29">
        <v>995</v>
      </c>
      <c r="E29" s="2" t="s">
        <v>15</v>
      </c>
      <c r="F29" s="21">
        <v>40269</v>
      </c>
    </row>
    <row r="30" spans="1:6" x14ac:dyDescent="0.25">
      <c r="A30" s="2">
        <v>205</v>
      </c>
      <c r="B30" t="s">
        <v>31</v>
      </c>
      <c r="C30" s="2">
        <v>3</v>
      </c>
      <c r="D30" s="29">
        <v>1050</v>
      </c>
      <c r="E30" s="2" t="s">
        <v>14</v>
      </c>
      <c r="F30" s="21">
        <v>40770</v>
      </c>
    </row>
    <row r="31" spans="1:6" x14ac:dyDescent="0.25">
      <c r="A31" s="2">
        <v>206</v>
      </c>
      <c r="B31" t="s">
        <v>31</v>
      </c>
      <c r="C31" s="2">
        <v>3</v>
      </c>
      <c r="D31" s="29">
        <v>1050</v>
      </c>
      <c r="E31" s="2" t="s">
        <v>15</v>
      </c>
      <c r="F31" s="21">
        <v>38534</v>
      </c>
    </row>
    <row r="32" spans="1:6" x14ac:dyDescent="0.25">
      <c r="A32" s="2">
        <v>207</v>
      </c>
      <c r="B32" t="s">
        <v>31</v>
      </c>
      <c r="C32" s="2">
        <v>2</v>
      </c>
      <c r="D32" s="29">
        <v>995</v>
      </c>
      <c r="E32" s="2" t="s">
        <v>14</v>
      </c>
      <c r="F32" s="21">
        <v>42217</v>
      </c>
    </row>
    <row r="33" spans="1:6" x14ac:dyDescent="0.25">
      <c r="A33" s="2">
        <v>208</v>
      </c>
      <c r="B33" t="s">
        <v>31</v>
      </c>
      <c r="C33" s="2">
        <v>2</v>
      </c>
      <c r="D33" s="29">
        <v>995</v>
      </c>
      <c r="E33" s="2" t="s">
        <v>14</v>
      </c>
      <c r="F33" s="21">
        <v>42217</v>
      </c>
    </row>
    <row r="34" spans="1:6" x14ac:dyDescent="0.25">
      <c r="A34" s="2">
        <v>209</v>
      </c>
      <c r="B34" t="s">
        <v>31</v>
      </c>
      <c r="C34" s="2">
        <v>3</v>
      </c>
      <c r="D34" s="29">
        <v>1050</v>
      </c>
      <c r="E34" s="2" t="s">
        <v>15</v>
      </c>
      <c r="F34" s="21">
        <v>42217</v>
      </c>
    </row>
    <row r="35" spans="1:6" x14ac:dyDescent="0.25">
      <c r="A35" s="2">
        <v>210</v>
      </c>
      <c r="B35" t="s">
        <v>31</v>
      </c>
      <c r="C35" s="2">
        <v>3</v>
      </c>
      <c r="D35" s="29">
        <v>1050</v>
      </c>
      <c r="E35" s="2" t="s">
        <v>14</v>
      </c>
      <c r="F35" s="21">
        <v>39025</v>
      </c>
    </row>
    <row r="36" spans="1:6" x14ac:dyDescent="0.25">
      <c r="A36" s="2">
        <v>301</v>
      </c>
      <c r="B36" t="s">
        <v>32</v>
      </c>
      <c r="C36" s="2">
        <v>1</v>
      </c>
      <c r="D36" s="29">
        <v>875</v>
      </c>
      <c r="E36" s="2" t="s">
        <v>15</v>
      </c>
      <c r="F36" s="21">
        <v>39553</v>
      </c>
    </row>
    <row r="37" spans="1:6" x14ac:dyDescent="0.25">
      <c r="A37" s="2">
        <v>302</v>
      </c>
      <c r="B37" t="s">
        <v>32</v>
      </c>
      <c r="C37" s="2">
        <v>1</v>
      </c>
      <c r="D37" s="29">
        <v>875</v>
      </c>
      <c r="E37" s="2" t="s">
        <v>15</v>
      </c>
      <c r="F37" s="21">
        <v>42125</v>
      </c>
    </row>
    <row r="38" spans="1:6" x14ac:dyDescent="0.25">
      <c r="A38" s="2">
        <v>303</v>
      </c>
      <c r="B38" t="s">
        <v>32</v>
      </c>
      <c r="C38" s="2">
        <v>1</v>
      </c>
      <c r="D38" s="29">
        <v>900</v>
      </c>
      <c r="E38" s="2" t="s">
        <v>15</v>
      </c>
      <c r="F38" s="21">
        <v>40303</v>
      </c>
    </row>
    <row r="39" spans="1:6" x14ac:dyDescent="0.25">
      <c r="A39" s="2">
        <v>304</v>
      </c>
      <c r="B39" t="s">
        <v>32</v>
      </c>
      <c r="C39" s="2">
        <v>1</v>
      </c>
      <c r="D39" s="29">
        <v>900</v>
      </c>
      <c r="E39" s="2" t="s">
        <v>14</v>
      </c>
      <c r="F39" s="21">
        <v>40303</v>
      </c>
    </row>
    <row r="40" spans="1:6" x14ac:dyDescent="0.25">
      <c r="A40" s="2">
        <v>305</v>
      </c>
      <c r="B40" t="s">
        <v>32</v>
      </c>
      <c r="C40" s="2">
        <v>2</v>
      </c>
      <c r="D40" s="29">
        <v>1200</v>
      </c>
      <c r="E40" s="2" t="s">
        <v>15</v>
      </c>
      <c r="F40" s="21">
        <v>38994</v>
      </c>
    </row>
    <row r="41" spans="1:6" x14ac:dyDescent="0.25">
      <c r="A41" s="2">
        <v>306</v>
      </c>
      <c r="B41" t="s">
        <v>32</v>
      </c>
      <c r="C41" s="2">
        <v>2</v>
      </c>
      <c r="D41" s="29">
        <v>1200</v>
      </c>
      <c r="E41" s="2" t="s">
        <v>14</v>
      </c>
      <c r="F41" s="21">
        <v>43266</v>
      </c>
    </row>
    <row r="42" spans="1:6" x14ac:dyDescent="0.25">
      <c r="A42" s="2">
        <v>307</v>
      </c>
      <c r="B42" t="s">
        <v>32</v>
      </c>
      <c r="C42" s="2">
        <v>2</v>
      </c>
      <c r="D42" s="29">
        <v>1200</v>
      </c>
      <c r="E42" s="2" t="s">
        <v>14</v>
      </c>
      <c r="F42" s="21">
        <v>39629</v>
      </c>
    </row>
    <row r="43" spans="1:6" x14ac:dyDescent="0.25">
      <c r="A43" s="2">
        <v>308</v>
      </c>
      <c r="B43" t="s">
        <v>32</v>
      </c>
      <c r="C43" s="2">
        <v>2</v>
      </c>
      <c r="D43" s="29">
        <v>1200</v>
      </c>
      <c r="E43" s="2" t="s">
        <v>15</v>
      </c>
      <c r="F43" s="21">
        <v>39355</v>
      </c>
    </row>
    <row r="44" spans="1:6" x14ac:dyDescent="0.25">
      <c r="A44" s="2">
        <v>401</v>
      </c>
      <c r="B44" t="s">
        <v>33</v>
      </c>
      <c r="C44" s="2">
        <v>1</v>
      </c>
      <c r="D44" s="29">
        <v>875</v>
      </c>
      <c r="E44" s="2" t="s">
        <v>15</v>
      </c>
      <c r="F44" s="21">
        <v>38534</v>
      </c>
    </row>
    <row r="45" spans="1:6" x14ac:dyDescent="0.25">
      <c r="A45" s="2">
        <v>402</v>
      </c>
      <c r="B45" t="s">
        <v>33</v>
      </c>
      <c r="C45" s="2">
        <v>2</v>
      </c>
      <c r="D45" s="29">
        <v>950</v>
      </c>
      <c r="E45" s="2" t="s">
        <v>15</v>
      </c>
      <c r="F45" s="21">
        <v>42217</v>
      </c>
    </row>
    <row r="46" spans="1:6" x14ac:dyDescent="0.25">
      <c r="A46" s="2">
        <v>403</v>
      </c>
      <c r="B46" t="s">
        <v>33</v>
      </c>
      <c r="C46" s="2">
        <v>3</v>
      </c>
      <c r="D46" s="29">
        <v>1200</v>
      </c>
      <c r="E46" s="2" t="s">
        <v>14</v>
      </c>
      <c r="F46" s="21">
        <v>40303</v>
      </c>
    </row>
    <row r="47" spans="1:6" x14ac:dyDescent="0.25">
      <c r="A47" s="2">
        <v>404</v>
      </c>
      <c r="B47" t="s">
        <v>33</v>
      </c>
      <c r="C47" s="2">
        <v>1</v>
      </c>
      <c r="D47" s="29">
        <v>875</v>
      </c>
      <c r="E47" s="2" t="s">
        <v>15</v>
      </c>
      <c r="F47" s="21">
        <v>38994</v>
      </c>
    </row>
    <row r="48" spans="1:6" x14ac:dyDescent="0.25">
      <c r="A48" s="2">
        <v>405</v>
      </c>
      <c r="B48" t="s">
        <v>33</v>
      </c>
      <c r="C48" s="2">
        <v>2</v>
      </c>
      <c r="D48" s="29">
        <v>950</v>
      </c>
      <c r="E48" s="2" t="s">
        <v>14</v>
      </c>
      <c r="F48" s="21">
        <v>43266</v>
      </c>
    </row>
    <row r="49" spans="1:6" x14ac:dyDescent="0.25">
      <c r="A49" s="2">
        <v>406</v>
      </c>
      <c r="B49" t="s">
        <v>33</v>
      </c>
      <c r="C49" s="2">
        <v>3</v>
      </c>
      <c r="D49" s="29">
        <v>1200</v>
      </c>
      <c r="E49" s="2" t="s">
        <v>15</v>
      </c>
      <c r="F49" s="21">
        <v>38078</v>
      </c>
    </row>
    <row r="50" spans="1:6" x14ac:dyDescent="0.25">
      <c r="A50" s="2">
        <v>407</v>
      </c>
      <c r="B50" t="s">
        <v>33</v>
      </c>
      <c r="C50" s="2">
        <v>2</v>
      </c>
      <c r="D50" s="29">
        <v>975</v>
      </c>
      <c r="E50" s="2" t="s">
        <v>14</v>
      </c>
      <c r="F50" s="21">
        <v>41334</v>
      </c>
    </row>
    <row r="51" spans="1:6" x14ac:dyDescent="0.25">
      <c r="A51" s="2">
        <v>408</v>
      </c>
      <c r="B51" t="s">
        <v>33</v>
      </c>
      <c r="C51" s="2">
        <v>2</v>
      </c>
      <c r="D51" s="29">
        <v>975</v>
      </c>
      <c r="E51" s="2" t="s">
        <v>14</v>
      </c>
      <c r="F51" s="21">
        <v>38671</v>
      </c>
    </row>
    <row r="52" spans="1:6" x14ac:dyDescent="0.25">
      <c r="A52" s="2">
        <v>501</v>
      </c>
      <c r="B52" t="s">
        <v>34</v>
      </c>
      <c r="C52" s="2">
        <v>1</v>
      </c>
      <c r="D52" s="29">
        <v>875</v>
      </c>
      <c r="E52" s="2" t="s">
        <v>14</v>
      </c>
      <c r="F52" s="21">
        <v>42278</v>
      </c>
    </row>
    <row r="53" spans="1:6" x14ac:dyDescent="0.25">
      <c r="A53" s="2">
        <v>502</v>
      </c>
      <c r="B53" t="s">
        <v>34</v>
      </c>
      <c r="C53" s="2">
        <v>1</v>
      </c>
      <c r="D53" s="29">
        <v>875</v>
      </c>
      <c r="E53" s="2" t="s">
        <v>15</v>
      </c>
      <c r="F53" s="21">
        <v>42217</v>
      </c>
    </row>
    <row r="54" spans="1:6" x14ac:dyDescent="0.25">
      <c r="A54" s="2">
        <v>503</v>
      </c>
      <c r="B54" t="s">
        <v>34</v>
      </c>
      <c r="C54" s="2">
        <v>1</v>
      </c>
      <c r="D54" s="29">
        <v>875</v>
      </c>
      <c r="E54" s="2" t="s">
        <v>15</v>
      </c>
      <c r="F54" s="21">
        <v>42217</v>
      </c>
    </row>
    <row r="55" spans="1:6" x14ac:dyDescent="0.25">
      <c r="A55" s="2">
        <v>504</v>
      </c>
      <c r="B55" t="s">
        <v>34</v>
      </c>
      <c r="C55" s="2">
        <v>1</v>
      </c>
      <c r="D55" s="29">
        <v>875</v>
      </c>
      <c r="E55" s="2" t="s">
        <v>14</v>
      </c>
      <c r="F55" s="21">
        <v>37804</v>
      </c>
    </row>
    <row r="56" spans="1:6" x14ac:dyDescent="0.25">
      <c r="A56" s="2">
        <v>505</v>
      </c>
      <c r="B56" t="s">
        <v>34</v>
      </c>
      <c r="C56" s="2">
        <v>2</v>
      </c>
      <c r="D56" s="29">
        <v>1100</v>
      </c>
      <c r="E56" s="2" t="s">
        <v>15</v>
      </c>
      <c r="F56" s="21">
        <v>37804</v>
      </c>
    </row>
    <row r="57" spans="1:6" x14ac:dyDescent="0.25">
      <c r="A57" s="2">
        <v>506</v>
      </c>
      <c r="B57" t="s">
        <v>34</v>
      </c>
      <c r="C57" s="2">
        <v>2</v>
      </c>
      <c r="D57" s="29">
        <v>1100</v>
      </c>
      <c r="E57" s="2" t="s">
        <v>14</v>
      </c>
      <c r="F57" s="21">
        <v>40461</v>
      </c>
    </row>
    <row r="58" spans="1:6" x14ac:dyDescent="0.25">
      <c r="A58" s="2">
        <v>507</v>
      </c>
      <c r="B58" t="s">
        <v>34</v>
      </c>
      <c r="C58" s="2">
        <v>2</v>
      </c>
      <c r="D58" s="29">
        <v>1100</v>
      </c>
      <c r="E58" s="2" t="s">
        <v>15</v>
      </c>
      <c r="F58" s="21">
        <v>40461</v>
      </c>
    </row>
    <row r="59" spans="1:6" x14ac:dyDescent="0.25">
      <c r="A59" s="2">
        <v>601</v>
      </c>
      <c r="B59" t="s">
        <v>35</v>
      </c>
      <c r="C59" s="2">
        <v>1</v>
      </c>
      <c r="D59" s="29">
        <v>1500</v>
      </c>
      <c r="E59" s="2" t="s">
        <v>14</v>
      </c>
      <c r="F59" s="21">
        <v>38214</v>
      </c>
    </row>
    <row r="60" spans="1:6" x14ac:dyDescent="0.25">
      <c r="A60" s="2">
        <v>602</v>
      </c>
      <c r="B60" t="s">
        <v>35</v>
      </c>
      <c r="C60" s="2">
        <v>1</v>
      </c>
      <c r="D60" s="29">
        <v>1500</v>
      </c>
      <c r="E60" s="2" t="s">
        <v>14</v>
      </c>
      <c r="F60" s="21">
        <v>36831</v>
      </c>
    </row>
    <row r="61" spans="1:6" x14ac:dyDescent="0.25">
      <c r="A61" s="2">
        <v>603</v>
      </c>
      <c r="B61" t="s">
        <v>35</v>
      </c>
      <c r="C61" s="2">
        <v>2</v>
      </c>
      <c r="D61" s="29">
        <v>1200</v>
      </c>
      <c r="E61" s="2" t="s">
        <v>15</v>
      </c>
      <c r="F61" s="21">
        <v>38214</v>
      </c>
    </row>
    <row r="62" spans="1:6" x14ac:dyDescent="0.25">
      <c r="A62" s="2">
        <v>604</v>
      </c>
      <c r="B62" t="s">
        <v>35</v>
      </c>
      <c r="C62" s="2">
        <v>2</v>
      </c>
      <c r="D62" s="29">
        <v>1200</v>
      </c>
      <c r="E62" s="2" t="s">
        <v>14</v>
      </c>
      <c r="F62" s="21">
        <v>37956</v>
      </c>
    </row>
    <row r="63" spans="1:6" x14ac:dyDescent="0.25">
      <c r="A63" s="2">
        <v>605</v>
      </c>
      <c r="B63" t="s">
        <v>35</v>
      </c>
      <c r="C63" s="2">
        <v>3</v>
      </c>
      <c r="D63" s="29">
        <v>2000</v>
      </c>
      <c r="E63" s="2" t="s">
        <v>15</v>
      </c>
      <c r="F63" s="21">
        <v>36860</v>
      </c>
    </row>
    <row r="64" spans="1:6" x14ac:dyDescent="0.25">
      <c r="A64" s="2">
        <v>606</v>
      </c>
      <c r="B64" t="s">
        <v>35</v>
      </c>
      <c r="C64" s="2">
        <v>3</v>
      </c>
      <c r="D64" s="29">
        <v>2000</v>
      </c>
      <c r="E64" s="2" t="s">
        <v>14</v>
      </c>
      <c r="F64" s="21">
        <v>37345</v>
      </c>
    </row>
    <row r="65" spans="1:6" x14ac:dyDescent="0.25">
      <c r="A65" s="2">
        <v>607</v>
      </c>
      <c r="B65" t="s">
        <v>35</v>
      </c>
      <c r="C65" s="2">
        <v>3</v>
      </c>
      <c r="D65" s="29">
        <v>2000</v>
      </c>
      <c r="E65" s="2" t="s">
        <v>15</v>
      </c>
      <c r="F65" s="21">
        <v>37345</v>
      </c>
    </row>
    <row r="74" spans="1:6" x14ac:dyDescent="0.25">
      <c r="F74" s="25"/>
    </row>
    <row r="75" spans="1:6" x14ac:dyDescent="0.25">
      <c r="B75" s="26"/>
    </row>
  </sheetData>
  <mergeCells count="3">
    <mergeCell ref="A1:H1"/>
    <mergeCell ref="A7:H7"/>
    <mergeCell ref="A13:H13"/>
  </mergeCells>
  <pageMargins left="0.7" right="0.7" top="0.75" bottom="0.75" header="0.3" footer="0.3"/>
  <pageSetup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Loans - review</vt:lpstr>
      <vt:lpstr>Summary</vt:lpstr>
      <vt:lpstr>Database</vt:lpstr>
      <vt:lpstr>Database!Criteria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cp:lastPrinted>2009-05-22T20:04:29Z</cp:lastPrinted>
  <dcterms:created xsi:type="dcterms:W3CDTF">2009-05-03T22:27:58Z</dcterms:created>
  <dcterms:modified xsi:type="dcterms:W3CDTF">2018-09-28T19:42:15Z</dcterms:modified>
</cp:coreProperties>
</file>