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E:\K23_mlba\"/>
    </mc:Choice>
  </mc:AlternateContent>
  <xr:revisionPtr revIDLastSave="0" documentId="13_ncr:1_{5BFB9C1C-AC22-45CC-A2FC-01A0BDD10A9F}" xr6:coauthVersionLast="47" xr6:coauthVersionMax="47" xr10:uidLastSave="{00000000-0000-0000-0000-000000000000}"/>
  <bookViews>
    <workbookView xWindow="948" yWindow="552" windowWidth="11256" windowHeight="8880" xr2:uid="{172A1B2B-B3FF-4CE1-B82C-ADC0B86BC26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" i="1" l="1"/>
  <c r="C20" i="1"/>
  <c r="C21" i="1"/>
  <c r="C22" i="1"/>
  <c r="C23" i="1"/>
  <c r="C24" i="1"/>
  <c r="C25" i="1"/>
  <c r="C26" i="1"/>
  <c r="C27" i="1"/>
  <c r="C28" i="1"/>
  <c r="C29" i="1"/>
  <c r="C19" i="1"/>
  <c r="B20" i="1"/>
  <c r="B21" i="1"/>
  <c r="D21" i="1" s="1"/>
  <c r="B22" i="1"/>
  <c r="B23" i="1"/>
  <c r="D23" i="1" s="1"/>
  <c r="B24" i="1"/>
  <c r="B25" i="1"/>
  <c r="D25" i="1" s="1"/>
  <c r="B26" i="1"/>
  <c r="B27" i="1"/>
  <c r="D27" i="1" s="1"/>
  <c r="B28" i="1"/>
  <c r="B29" i="1"/>
  <c r="D29" i="1" s="1"/>
  <c r="D28" i="1" l="1"/>
  <c r="D24" i="1"/>
  <c r="D20" i="1"/>
  <c r="E32" i="1" s="1"/>
  <c r="D26" i="1"/>
  <c r="D22" i="1"/>
  <c r="D19" i="1"/>
  <c r="H33" i="1"/>
  <c r="I32" i="1"/>
  <c r="G33" i="1"/>
  <c r="C32" i="1"/>
  <c r="D32" i="1"/>
  <c r="K33" i="1"/>
  <c r="E33" i="1" l="1"/>
  <c r="C33" i="1"/>
  <c r="B32" i="1"/>
  <c r="H32" i="1"/>
  <c r="G32" i="1"/>
  <c r="F32" i="1"/>
  <c r="B33" i="1"/>
  <c r="L33" i="1"/>
  <c r="J33" i="1"/>
  <c r="D33" i="1"/>
  <c r="L32" i="1"/>
  <c r="K32" i="1"/>
  <c r="J32" i="1"/>
  <c r="I33" i="1"/>
  <c r="F33" i="1"/>
  <c r="C37" i="1" l="1"/>
  <c r="C41" i="1"/>
  <c r="C45" i="1"/>
  <c r="C40" i="1"/>
  <c r="C38" i="1"/>
  <c r="C42" i="1"/>
  <c r="C46" i="1"/>
  <c r="C39" i="1"/>
  <c r="C43" i="1"/>
  <c r="C36" i="1"/>
  <c r="C44" i="1"/>
  <c r="B40" i="1"/>
  <c r="D40" i="1" s="1"/>
  <c r="B46" i="1"/>
  <c r="B41" i="1"/>
  <c r="D41" i="1" s="1"/>
  <c r="B44" i="1"/>
  <c r="D44" i="1" s="1"/>
  <c r="B37" i="1"/>
  <c r="D37" i="1" s="1"/>
  <c r="B38" i="1"/>
  <c r="D38" i="1" s="1"/>
  <c r="B39" i="1"/>
  <c r="B45" i="1"/>
  <c r="D45" i="1" s="1"/>
  <c r="B36" i="1"/>
  <c r="D36" i="1" s="1"/>
  <c r="B42" i="1"/>
  <c r="B43" i="1"/>
  <c r="D43" i="1" s="1"/>
  <c r="D39" i="1" l="1"/>
  <c r="D50" i="1" s="1"/>
  <c r="D42" i="1"/>
  <c r="L49" i="1" s="1"/>
  <c r="D46" i="1"/>
  <c r="B49" i="1" l="1"/>
  <c r="F50" i="1"/>
  <c r="C49" i="1"/>
  <c r="K50" i="1"/>
  <c r="D49" i="1"/>
  <c r="L50" i="1"/>
  <c r="I49" i="1"/>
  <c r="E49" i="1"/>
  <c r="H49" i="1"/>
  <c r="K49" i="1"/>
  <c r="J49" i="1"/>
  <c r="G50" i="1"/>
  <c r="I50" i="1"/>
  <c r="C50" i="1"/>
  <c r="H50" i="1"/>
  <c r="B50" i="1"/>
  <c r="J50" i="1"/>
  <c r="G49" i="1"/>
  <c r="E50" i="1"/>
  <c r="F49" i="1"/>
  <c r="C54" i="1" l="1"/>
  <c r="C58" i="1"/>
  <c r="C62" i="1"/>
  <c r="D62" i="1" s="1"/>
  <c r="C55" i="1"/>
  <c r="C59" i="1"/>
  <c r="C63" i="1"/>
  <c r="C61" i="1"/>
  <c r="C56" i="1"/>
  <c r="C60" i="1"/>
  <c r="C53" i="1"/>
  <c r="C57" i="1"/>
  <c r="B54" i="1"/>
  <c r="D54" i="1" s="1"/>
  <c r="B58" i="1"/>
  <c r="B62" i="1"/>
  <c r="B55" i="1"/>
  <c r="B59" i="1"/>
  <c r="D59" i="1" s="1"/>
  <c r="B53" i="1"/>
  <c r="B57" i="1"/>
  <c r="B56" i="1"/>
  <c r="B60" i="1"/>
  <c r="D60" i="1" s="1"/>
  <c r="B63" i="1"/>
  <c r="B61" i="1"/>
  <c r="D56" i="1" l="1"/>
  <c r="D55" i="1"/>
  <c r="D61" i="1"/>
  <c r="D57" i="1"/>
  <c r="D63" i="1"/>
  <c r="D53" i="1"/>
  <c r="D58" i="1"/>
</calcChain>
</file>

<file path=xl/sharedStrings.xml><?xml version="1.0" encoding="utf-8"?>
<sst xmlns="http://schemas.openxmlformats.org/spreadsheetml/2006/main" count="71" uniqueCount="30">
  <si>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</si>
  <si>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</si>
  <si>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</si>
  <si>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</si>
  <si>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</si>
  <si>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</si>
  <si>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</si>
  <si>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</si>
  <si>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</si>
  <si>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</si>
  <si>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</si>
  <si>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Value 1</t>
  </si>
  <si>
    <t>Value 2</t>
  </si>
  <si>
    <t>Value 3</t>
  </si>
  <si>
    <t>Value 4</t>
  </si>
  <si>
    <t>Value 5</t>
  </si>
  <si>
    <t>Value 6</t>
  </si>
  <si>
    <t>Value 7</t>
  </si>
  <si>
    <t>Value 8</t>
  </si>
  <si>
    <t>Value 9</t>
  </si>
  <si>
    <t>Value 10</t>
  </si>
  <si>
    <t>Value 11</t>
  </si>
  <si>
    <t>centroids</t>
  </si>
  <si>
    <t>V1(r3)=</t>
  </si>
  <si>
    <t>V2(r5)=</t>
  </si>
  <si>
    <t>cluster</t>
  </si>
  <si>
    <t>d(r,V1)</t>
  </si>
  <si>
    <t>d(r,V2)</t>
  </si>
  <si>
    <t>new V1=</t>
  </si>
  <si>
    <t>new V2=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</si>
</sst>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3" fillId="0" borderId="0" xfId="0" applyFont="1" applyBorder="1" applyAlignment="1">
      <alignment horizontal="left" vertical="center" wrapText="1" readingOrder="1"/>
    </xf>
    <xf numFmtId="0" fontId="1" fillId="0" borderId="0" xfId="0" applyFont="1"/>
    <xf numFmtId="165" fontId="1" fillId="0" borderId="0" xfId="0" applyNumberFormat="1" applyFont="1"/>
    <xf numFmtId="0" fontId="1" fillId="2" borderId="0" xfId="0" applyFont="1" applyFill="1"/>
    <xf numFmtId="164" fontId="0" fillId="2" borderId="0" xfId="0" applyNumberFormat="1" applyFill="1"/>
    <xf numFmtId="165" fontId="0" fillId="2" borderId="0" xfId="0" applyNumberForma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D1786-4E53-465D-8D75-A34D37C781FB}">
  <dimension ref="A1:L63"/>
  <sheetViews>
    <sheetView tabSelected="1" topLeftCell="A36" workbookViewId="0">
      <selection activeCell="F45" sqref="F45"/>
    </sheetView>
  </sheetViews>
  <sheetFormatPr defaultRowHeight="14.4" x14ac:dyDescent="0.3"/>
  <cols>
    <col min="1" max="1" width="9.21875" customWidth="1"/>
    <col min="2" max="12" width="8.88671875" style="2"/>
  </cols>
  <sheetData>
    <row r="1" spans="1:12" x14ac:dyDescent="0.3">
      <c r="B1" s="2" t="s">
        <v>11</v>
      </c>
      <c r="C1" s="2" t="s">
        <v>12</v>
      </c>
      <c r="D1" s="2" t="s">
        <v>13</v>
      </c>
      <c r="E1" s="2" t="s">
        <v>14</v>
      </c>
      <c r="F1" s="2" t="s">
        <v>15</v>
      </c>
      <c r="G1" s="2" t="s">
        <v>16</v>
      </c>
      <c r="H1" s="2" t="s">
        <v>17</v>
      </c>
      <c r="I1" s="2" t="s">
        <v>18</v>
      </c>
      <c r="J1" s="2" t="s">
        <v>19</v>
      </c>
      <c r="K1" s="2" t="s">
        <v>20</v>
      </c>
      <c r="L1" s="2" t="s">
        <v>21</v>
      </c>
    </row>
    <row r="2" spans="1:12" x14ac:dyDescent="0.3">
      <c r="A2" t="s">
        <v>0</v>
      </c>
      <c r="B2" s="2">
        <v>1</v>
      </c>
      <c r="C2" s="3">
        <v>1</v>
      </c>
      <c r="D2" s="3">
        <v>0.5</v>
      </c>
      <c r="E2" s="3">
        <v>0.5</v>
      </c>
      <c r="F2" s="3">
        <v>0</v>
      </c>
      <c r="G2" s="3">
        <v>0</v>
      </c>
      <c r="H2" s="3">
        <v>0</v>
      </c>
      <c r="I2" s="3">
        <v>0.5</v>
      </c>
      <c r="J2" s="3">
        <v>0.25</v>
      </c>
      <c r="K2" s="3">
        <v>0</v>
      </c>
      <c r="L2" s="3">
        <v>0</v>
      </c>
    </row>
    <row r="3" spans="1:12" x14ac:dyDescent="0.3">
      <c r="A3" t="s">
        <v>1</v>
      </c>
      <c r="B3" s="2">
        <v>1</v>
      </c>
      <c r="C3" s="3">
        <v>1</v>
      </c>
      <c r="D3" s="3">
        <v>0.5</v>
      </c>
      <c r="E3" s="3">
        <v>0.5</v>
      </c>
      <c r="F3" s="3">
        <v>0</v>
      </c>
      <c r="G3" s="3">
        <v>0</v>
      </c>
      <c r="H3" s="3">
        <v>0</v>
      </c>
      <c r="I3" s="3">
        <v>0.5</v>
      </c>
      <c r="J3" s="3">
        <v>0.25</v>
      </c>
      <c r="K3" s="3">
        <v>0</v>
      </c>
      <c r="L3" s="3">
        <v>0</v>
      </c>
    </row>
    <row r="4" spans="1:12" x14ac:dyDescent="0.3">
      <c r="A4" t="s">
        <v>2</v>
      </c>
      <c r="B4" s="2">
        <v>0.5</v>
      </c>
      <c r="C4" s="3">
        <v>0.5</v>
      </c>
      <c r="D4" s="3">
        <v>1</v>
      </c>
      <c r="E4" s="3">
        <v>1</v>
      </c>
      <c r="F4" s="3">
        <v>0</v>
      </c>
      <c r="G4" s="3">
        <v>0</v>
      </c>
      <c r="H4" s="3">
        <v>0</v>
      </c>
      <c r="I4" s="3">
        <v>0.33</v>
      </c>
      <c r="J4" s="3">
        <v>0.33</v>
      </c>
      <c r="K4" s="3">
        <v>0</v>
      </c>
      <c r="L4" s="3">
        <v>0</v>
      </c>
    </row>
    <row r="5" spans="1:12" x14ac:dyDescent="0.3">
      <c r="A5" t="s">
        <v>3</v>
      </c>
      <c r="B5" s="2">
        <v>0.5</v>
      </c>
      <c r="C5" s="3">
        <v>0.5</v>
      </c>
      <c r="D5" s="3">
        <v>1</v>
      </c>
      <c r="E5" s="3">
        <v>1</v>
      </c>
      <c r="F5" s="3">
        <v>0</v>
      </c>
      <c r="G5" s="3">
        <v>0</v>
      </c>
      <c r="H5" s="3">
        <v>0</v>
      </c>
      <c r="I5" s="3">
        <v>0.33</v>
      </c>
      <c r="J5" s="3">
        <v>0.33</v>
      </c>
      <c r="K5" s="3">
        <v>0</v>
      </c>
      <c r="L5" s="3">
        <v>0</v>
      </c>
    </row>
    <row r="6" spans="1:12" x14ac:dyDescent="0.3">
      <c r="A6" t="s">
        <v>4</v>
      </c>
      <c r="B6" s="2">
        <v>0</v>
      </c>
      <c r="C6" s="3">
        <v>0</v>
      </c>
      <c r="D6" s="3">
        <v>0</v>
      </c>
      <c r="E6" s="3">
        <v>0</v>
      </c>
      <c r="F6" s="3">
        <v>1</v>
      </c>
      <c r="G6" s="3">
        <v>1</v>
      </c>
      <c r="H6" s="3">
        <v>1</v>
      </c>
      <c r="I6" s="3">
        <v>0</v>
      </c>
      <c r="J6" s="3">
        <v>0</v>
      </c>
      <c r="K6" s="3">
        <v>0</v>
      </c>
      <c r="L6" s="3">
        <v>0</v>
      </c>
    </row>
    <row r="7" spans="1:12" x14ac:dyDescent="0.3">
      <c r="A7" t="s">
        <v>5</v>
      </c>
      <c r="B7" s="2">
        <v>0</v>
      </c>
      <c r="C7" s="3">
        <v>0</v>
      </c>
      <c r="D7" s="3">
        <v>0</v>
      </c>
      <c r="E7" s="3">
        <v>0</v>
      </c>
      <c r="F7" s="3">
        <v>1</v>
      </c>
      <c r="G7" s="3">
        <v>1</v>
      </c>
      <c r="H7" s="3">
        <v>1</v>
      </c>
      <c r="I7" s="3">
        <v>0</v>
      </c>
      <c r="J7" s="3">
        <v>0</v>
      </c>
      <c r="K7" s="3">
        <v>0</v>
      </c>
      <c r="L7" s="3">
        <v>0</v>
      </c>
    </row>
    <row r="8" spans="1:12" x14ac:dyDescent="0.3">
      <c r="A8" t="s">
        <v>6</v>
      </c>
      <c r="B8" s="2">
        <v>0</v>
      </c>
      <c r="C8" s="3">
        <v>0</v>
      </c>
      <c r="D8" s="3">
        <v>0</v>
      </c>
      <c r="E8" s="3">
        <v>0</v>
      </c>
      <c r="F8" s="3">
        <v>1</v>
      </c>
      <c r="G8" s="3">
        <v>1</v>
      </c>
      <c r="H8" s="3">
        <v>1</v>
      </c>
      <c r="I8" s="3">
        <v>0</v>
      </c>
      <c r="J8" s="3">
        <v>0</v>
      </c>
      <c r="K8" s="3">
        <v>0</v>
      </c>
      <c r="L8" s="3">
        <v>0</v>
      </c>
    </row>
    <row r="9" spans="1:12" x14ac:dyDescent="0.3">
      <c r="A9" t="s">
        <v>7</v>
      </c>
      <c r="B9" s="2">
        <v>0.5</v>
      </c>
      <c r="C9" s="3">
        <v>0.5</v>
      </c>
      <c r="D9" s="3">
        <v>0.33</v>
      </c>
      <c r="E9" s="3">
        <v>0.33</v>
      </c>
      <c r="F9" s="3">
        <v>0</v>
      </c>
      <c r="G9" s="3">
        <v>0</v>
      </c>
      <c r="H9" s="3">
        <v>0</v>
      </c>
      <c r="I9" s="3">
        <v>1</v>
      </c>
      <c r="J9" s="3">
        <v>0.25</v>
      </c>
      <c r="K9" s="3">
        <v>0.17</v>
      </c>
      <c r="L9" s="3">
        <v>0.17</v>
      </c>
    </row>
    <row r="10" spans="1:12" x14ac:dyDescent="0.3">
      <c r="A10" t="s">
        <v>8</v>
      </c>
      <c r="B10" s="2">
        <v>0.25</v>
      </c>
      <c r="C10" s="3">
        <v>0.25</v>
      </c>
      <c r="D10" s="3">
        <v>0.33</v>
      </c>
      <c r="E10" s="3">
        <v>0.33</v>
      </c>
      <c r="F10" s="3">
        <v>0</v>
      </c>
      <c r="G10" s="3">
        <v>0</v>
      </c>
      <c r="H10" s="3">
        <v>0</v>
      </c>
      <c r="I10" s="3">
        <v>0.25</v>
      </c>
      <c r="J10" s="3">
        <v>1</v>
      </c>
      <c r="K10" s="3">
        <v>0.75</v>
      </c>
      <c r="L10" s="3">
        <v>0.75</v>
      </c>
    </row>
    <row r="11" spans="1:12" x14ac:dyDescent="0.3">
      <c r="A11" t="s">
        <v>9</v>
      </c>
      <c r="B11" s="2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0.17</v>
      </c>
      <c r="J11" s="3">
        <v>0.75</v>
      </c>
      <c r="K11" s="3">
        <v>1</v>
      </c>
      <c r="L11" s="3">
        <v>1</v>
      </c>
    </row>
    <row r="12" spans="1:12" x14ac:dyDescent="0.3">
      <c r="A12" t="s">
        <v>10</v>
      </c>
      <c r="B12" s="2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0.17</v>
      </c>
      <c r="J12" s="3">
        <v>0.75</v>
      </c>
      <c r="K12" s="3">
        <v>1</v>
      </c>
      <c r="L12" s="3">
        <v>1</v>
      </c>
    </row>
    <row r="14" spans="1:12" x14ac:dyDescent="0.3">
      <c r="A14" s="4" t="s">
        <v>22</v>
      </c>
    </row>
    <row r="15" spans="1:12" x14ac:dyDescent="0.3">
      <c r="A15" t="s">
        <v>23</v>
      </c>
      <c r="B15" s="2">
        <v>0.5</v>
      </c>
      <c r="C15" s="3">
        <v>0.5</v>
      </c>
      <c r="D15" s="3">
        <v>1</v>
      </c>
      <c r="E15" s="3">
        <v>1</v>
      </c>
      <c r="F15" s="3">
        <v>0</v>
      </c>
      <c r="G15" s="3">
        <v>0</v>
      </c>
      <c r="H15" s="3">
        <v>0</v>
      </c>
      <c r="I15" s="3">
        <v>0.33</v>
      </c>
      <c r="J15" s="3">
        <v>0.33</v>
      </c>
      <c r="K15" s="3">
        <v>0</v>
      </c>
      <c r="L15" s="3">
        <v>0</v>
      </c>
    </row>
    <row r="16" spans="1:12" x14ac:dyDescent="0.3">
      <c r="A16" t="s">
        <v>24</v>
      </c>
      <c r="B16" s="2">
        <v>0</v>
      </c>
      <c r="C16" s="3">
        <v>0</v>
      </c>
      <c r="D16" s="3">
        <v>0</v>
      </c>
      <c r="E16" s="3">
        <v>0</v>
      </c>
      <c r="F16" s="3">
        <v>1</v>
      </c>
      <c r="G16" s="3">
        <v>1</v>
      </c>
      <c r="H16" s="3">
        <v>1</v>
      </c>
      <c r="I16" s="3">
        <v>0</v>
      </c>
      <c r="J16" s="3">
        <v>0</v>
      </c>
      <c r="K16" s="3">
        <v>0</v>
      </c>
      <c r="L16" s="3">
        <v>0</v>
      </c>
    </row>
    <row r="18" spans="1:12" x14ac:dyDescent="0.3">
      <c r="B18" s="5" t="s">
        <v>26</v>
      </c>
      <c r="C18" s="5" t="s">
        <v>27</v>
      </c>
      <c r="D18" s="5" t="s">
        <v>25</v>
      </c>
    </row>
    <row r="19" spans="1:12" x14ac:dyDescent="0.3">
      <c r="A19" s="4" t="s">
        <v>0</v>
      </c>
      <c r="B19" s="1">
        <f>SQRT(SUMXMY2(B2:L2,$B$15:$L$15))</f>
        <v>1.0174969287422935</v>
      </c>
      <c r="C19" s="1">
        <f>SQRT(SUMXMY2(B2:L2, $B$16:$L$16))</f>
        <v>2.4109126902482387</v>
      </c>
      <c r="D19" s="2" t="str">
        <f>IF(B19 &lt; C19, "C1 (r3)", "C2 (r5)")</f>
        <v>C1 (r3)</v>
      </c>
    </row>
    <row r="20" spans="1:12" x14ac:dyDescent="0.3">
      <c r="A20" s="4" t="s">
        <v>1</v>
      </c>
      <c r="B20" s="1">
        <f t="shared" ref="B20:B29" si="0">SQRT(SUMXMY2(B3:L3,$B$15:$L$15))</f>
        <v>1.0174969287422935</v>
      </c>
      <c r="C20" s="1">
        <f t="shared" ref="C20:C29" si="1">SQRT(SUMXMY2(B3:L3, $B$16:$L$16))</f>
        <v>2.4109126902482387</v>
      </c>
      <c r="D20" s="2" t="str">
        <f t="shared" ref="D20:D29" si="2">IF(B20 &lt; C20, "C1 (r3)", "C2 (r5)")</f>
        <v>C1 (r3)</v>
      </c>
    </row>
    <row r="21" spans="1:12" x14ac:dyDescent="0.3">
      <c r="A21" s="4" t="s">
        <v>2</v>
      </c>
      <c r="B21" s="1">
        <f t="shared" si="0"/>
        <v>0</v>
      </c>
      <c r="C21" s="1">
        <f t="shared" si="1"/>
        <v>2.391192171281932</v>
      </c>
      <c r="D21" s="2" t="str">
        <f t="shared" si="2"/>
        <v>C1 (r3)</v>
      </c>
    </row>
    <row r="22" spans="1:12" x14ac:dyDescent="0.3">
      <c r="A22" s="4" t="s">
        <v>3</v>
      </c>
      <c r="B22" s="1">
        <f t="shared" si="0"/>
        <v>0</v>
      </c>
      <c r="C22" s="1">
        <f t="shared" si="1"/>
        <v>2.391192171281932</v>
      </c>
      <c r="D22" s="2" t="str">
        <f t="shared" si="2"/>
        <v>C1 (r3)</v>
      </c>
    </row>
    <row r="23" spans="1:12" x14ac:dyDescent="0.3">
      <c r="A23" s="4" t="s">
        <v>4</v>
      </c>
      <c r="B23" s="1">
        <f t="shared" si="0"/>
        <v>2.391192171281932</v>
      </c>
      <c r="C23" s="1">
        <f t="shared" si="1"/>
        <v>0</v>
      </c>
      <c r="D23" s="2" t="str">
        <f t="shared" si="2"/>
        <v>C2 (r5)</v>
      </c>
    </row>
    <row r="24" spans="1:12" x14ac:dyDescent="0.3">
      <c r="A24" s="4" t="s">
        <v>5</v>
      </c>
      <c r="B24" s="1">
        <f t="shared" si="0"/>
        <v>2.391192171281932</v>
      </c>
      <c r="C24" s="1">
        <f t="shared" si="1"/>
        <v>0</v>
      </c>
      <c r="D24" s="2" t="str">
        <f t="shared" si="2"/>
        <v>C2 (r5)</v>
      </c>
    </row>
    <row r="25" spans="1:12" x14ac:dyDescent="0.3">
      <c r="A25" s="4" t="s">
        <v>6</v>
      </c>
      <c r="B25" s="1">
        <f t="shared" si="0"/>
        <v>2.391192171281932</v>
      </c>
      <c r="C25" s="1">
        <f t="shared" si="1"/>
        <v>0</v>
      </c>
      <c r="D25" s="2" t="str">
        <f t="shared" si="2"/>
        <v>C2 (r5)</v>
      </c>
    </row>
    <row r="26" spans="1:12" x14ac:dyDescent="0.3">
      <c r="A26" s="4" t="s">
        <v>7</v>
      </c>
      <c r="B26" s="1">
        <f t="shared" si="0"/>
        <v>1.1878131166138888</v>
      </c>
      <c r="C26" s="1">
        <f t="shared" si="1"/>
        <v>2.1995681394310114</v>
      </c>
      <c r="D26" s="2" t="str">
        <f t="shared" si="2"/>
        <v>C1 (r3)</v>
      </c>
    </row>
    <row r="27" spans="1:12" x14ac:dyDescent="0.3">
      <c r="A27" s="4" t="s">
        <v>8</v>
      </c>
      <c r="B27" s="1">
        <f t="shared" si="0"/>
        <v>1.6134125324913029</v>
      </c>
      <c r="C27" s="1">
        <f t="shared" si="1"/>
        <v>2.3516589888842305</v>
      </c>
      <c r="D27" s="2" t="str">
        <f t="shared" si="2"/>
        <v>C1 (r3)</v>
      </c>
    </row>
    <row r="28" spans="1:12" x14ac:dyDescent="0.3">
      <c r="A28" s="4" t="s">
        <v>9</v>
      </c>
      <c r="B28" s="1">
        <f t="shared" si="0"/>
        <v>2.1684095554115235</v>
      </c>
      <c r="C28" s="1">
        <f t="shared" si="1"/>
        <v>2.3646141334264246</v>
      </c>
      <c r="D28" s="2" t="str">
        <f t="shared" si="2"/>
        <v>C1 (r3)</v>
      </c>
    </row>
    <row r="29" spans="1:12" x14ac:dyDescent="0.3">
      <c r="A29" s="4" t="s">
        <v>10</v>
      </c>
      <c r="B29" s="1">
        <f t="shared" si="0"/>
        <v>2.1684095554115235</v>
      </c>
      <c r="C29" s="1">
        <f t="shared" si="1"/>
        <v>2.3646141334264246</v>
      </c>
      <c r="D29" s="2" t="str">
        <f t="shared" si="2"/>
        <v>C1 (r3)</v>
      </c>
    </row>
    <row r="30" spans="1:12" s="9" customFormat="1" x14ac:dyDescent="0.3">
      <c r="A30" s="6"/>
      <c r="B30" s="7"/>
      <c r="C30" s="7"/>
      <c r="D30" s="8"/>
      <c r="E30" s="8"/>
      <c r="F30" s="8"/>
      <c r="G30" s="8"/>
      <c r="H30" s="8"/>
      <c r="I30" s="8"/>
      <c r="J30" s="8"/>
      <c r="K30" s="8"/>
      <c r="L30" s="8"/>
    </row>
    <row r="31" spans="1:12" s="9" customFormat="1" x14ac:dyDescent="0.3"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</row>
    <row r="32" spans="1:12" x14ac:dyDescent="0.3">
      <c r="A32" s="4" t="s">
        <v>28</v>
      </c>
      <c r="B32" s="1">
        <f>AVERAGEIF($D$19:$D$29, "C1 (r3)", B2:B12)</f>
        <v>0.46875</v>
      </c>
      <c r="C32" s="1">
        <f t="shared" ref="C32:L32" si="3">AVERAGEIF($D$19:$D$29, "C1 (r3)", C2:C12)</f>
        <v>0.46875</v>
      </c>
      <c r="D32" s="1">
        <f t="shared" si="3"/>
        <v>0.45750000000000002</v>
      </c>
      <c r="E32" s="1">
        <f t="shared" si="3"/>
        <v>0.45750000000000002</v>
      </c>
      <c r="F32" s="1">
        <f t="shared" si="3"/>
        <v>0</v>
      </c>
      <c r="G32" s="1">
        <f t="shared" si="3"/>
        <v>0</v>
      </c>
      <c r="H32" s="1">
        <f t="shared" si="3"/>
        <v>0</v>
      </c>
      <c r="I32" s="1">
        <f t="shared" si="3"/>
        <v>0.40625</v>
      </c>
      <c r="J32" s="1">
        <f t="shared" si="3"/>
        <v>0.48875000000000002</v>
      </c>
      <c r="K32" s="1">
        <f t="shared" si="3"/>
        <v>0.36499999999999999</v>
      </c>
      <c r="L32" s="1">
        <f t="shared" si="3"/>
        <v>0.36499999999999999</v>
      </c>
    </row>
    <row r="33" spans="1:12" x14ac:dyDescent="0.3">
      <c r="A33" s="4" t="s">
        <v>29</v>
      </c>
      <c r="B33" s="1">
        <f>AVERAGEIF($D$19:$D$29, "C2 (r5)", B2:B12)</f>
        <v>0</v>
      </c>
      <c r="C33" s="1">
        <f t="shared" ref="C33:L33" si="4">AVERAGEIF($D$19:$D$29, "C2 (r5)", C2:C12)</f>
        <v>0</v>
      </c>
      <c r="D33" s="1">
        <f t="shared" si="4"/>
        <v>0</v>
      </c>
      <c r="E33" s="1">
        <f t="shared" si="4"/>
        <v>0</v>
      </c>
      <c r="F33" s="1">
        <f t="shared" si="4"/>
        <v>1</v>
      </c>
      <c r="G33" s="1">
        <f t="shared" si="4"/>
        <v>1</v>
      </c>
      <c r="H33" s="1">
        <f t="shared" si="4"/>
        <v>1</v>
      </c>
      <c r="I33" s="1">
        <f t="shared" si="4"/>
        <v>0</v>
      </c>
      <c r="J33" s="1">
        <f t="shared" si="4"/>
        <v>0</v>
      </c>
      <c r="K33" s="1">
        <f t="shared" si="4"/>
        <v>0</v>
      </c>
      <c r="L33" s="1">
        <f t="shared" si="4"/>
        <v>0</v>
      </c>
    </row>
    <row r="35" spans="1:12" x14ac:dyDescent="0.3">
      <c r="B35" s="5" t="s">
        <v>26</v>
      </c>
      <c r="C35" s="5" t="s">
        <v>27</v>
      </c>
      <c r="D35" s="5" t="s">
        <v>25</v>
      </c>
    </row>
    <row r="36" spans="1:12" x14ac:dyDescent="0.3">
      <c r="A36" s="4" t="s">
        <v>0</v>
      </c>
      <c r="B36" s="1">
        <f>SQRT(SUMXMY2(B2:L2,$B$32:$L$32))</f>
        <v>0.94884469224420487</v>
      </c>
      <c r="C36" s="1">
        <f>SQRT(SUMXMY2(B2:L2, $B$33:$L$33))</f>
        <v>2.4109126902482387</v>
      </c>
      <c r="D36" s="2" t="str">
        <f>IF(B36 &lt; C36, "C1 (r3)", "C2 (r5)")</f>
        <v>C1 (r3)</v>
      </c>
    </row>
    <row r="37" spans="1:12" x14ac:dyDescent="0.3">
      <c r="A37" s="4" t="s">
        <v>1</v>
      </c>
      <c r="B37" s="1">
        <f t="shared" ref="B37:B46" si="5">SQRT(SUMXMY2(B3:L3,$B$32:$L$32))</f>
        <v>0.94884469224420487</v>
      </c>
      <c r="C37" s="1">
        <f t="shared" ref="C37:C46" si="6">SQRT(SUMXMY2(B3:L3, $B$33:$L$33))</f>
        <v>2.4109126902482387</v>
      </c>
      <c r="D37" s="2" t="str">
        <f t="shared" ref="D37:D46" si="7">IF(B37 &lt; C37, "C1 (r3)", "C2 (r5)")</f>
        <v>C1 (r3)</v>
      </c>
    </row>
    <row r="38" spans="1:12" x14ac:dyDescent="0.3">
      <c r="A38" s="4" t="s">
        <v>2</v>
      </c>
      <c r="B38" s="1">
        <f t="shared" si="5"/>
        <v>0.94235410011311571</v>
      </c>
      <c r="C38" s="1">
        <f t="shared" si="6"/>
        <v>2.391192171281932</v>
      </c>
      <c r="D38" s="2" t="str">
        <f t="shared" si="7"/>
        <v>C1 (r3)</v>
      </c>
    </row>
    <row r="39" spans="1:12" x14ac:dyDescent="0.3">
      <c r="A39" s="4" t="s">
        <v>3</v>
      </c>
      <c r="B39" s="1">
        <f t="shared" si="5"/>
        <v>0.94235410011311571</v>
      </c>
      <c r="C39" s="1">
        <f t="shared" si="6"/>
        <v>2.391192171281932</v>
      </c>
      <c r="D39" s="2" t="str">
        <f t="shared" si="7"/>
        <v>C1 (r3)</v>
      </c>
    </row>
    <row r="40" spans="1:12" x14ac:dyDescent="0.3">
      <c r="A40" s="4" t="s">
        <v>4</v>
      </c>
      <c r="B40" s="1">
        <f t="shared" si="5"/>
        <v>2.1280111019447245</v>
      </c>
      <c r="C40" s="1">
        <f t="shared" si="6"/>
        <v>0</v>
      </c>
      <c r="D40" s="2" t="str">
        <f t="shared" si="7"/>
        <v>C2 (r5)</v>
      </c>
    </row>
    <row r="41" spans="1:12" x14ac:dyDescent="0.3">
      <c r="A41" s="4" t="s">
        <v>5</v>
      </c>
      <c r="B41" s="1">
        <f t="shared" si="5"/>
        <v>2.1280111019447245</v>
      </c>
      <c r="C41" s="1">
        <f t="shared" si="6"/>
        <v>0</v>
      </c>
      <c r="D41" s="2" t="str">
        <f t="shared" si="7"/>
        <v>C2 (r5)</v>
      </c>
    </row>
    <row r="42" spans="1:12" x14ac:dyDescent="0.3">
      <c r="A42" s="4" t="s">
        <v>6</v>
      </c>
      <c r="B42" s="1">
        <f t="shared" si="5"/>
        <v>2.1280111019447245</v>
      </c>
      <c r="C42" s="1">
        <f t="shared" si="6"/>
        <v>0</v>
      </c>
      <c r="D42" s="2" t="str">
        <f t="shared" si="7"/>
        <v>C2 (r5)</v>
      </c>
    </row>
    <row r="43" spans="1:12" x14ac:dyDescent="0.3">
      <c r="A43" s="4" t="s">
        <v>7</v>
      </c>
      <c r="B43" s="1">
        <f t="shared" si="5"/>
        <v>0.72114925639565075</v>
      </c>
      <c r="C43" s="1">
        <f t="shared" si="6"/>
        <v>2.1995681394310114</v>
      </c>
      <c r="D43" s="2" t="str">
        <f t="shared" si="7"/>
        <v>C1 (r3)</v>
      </c>
    </row>
    <row r="44" spans="1:12" x14ac:dyDescent="0.3">
      <c r="A44" s="4" t="s">
        <v>8</v>
      </c>
      <c r="B44" s="1">
        <f t="shared" si="5"/>
        <v>0.84288566840349111</v>
      </c>
      <c r="C44" s="1">
        <f t="shared" si="6"/>
        <v>2.3516589888842305</v>
      </c>
      <c r="D44" s="2" t="str">
        <f t="shared" si="7"/>
        <v>C1 (r3)</v>
      </c>
    </row>
    <row r="45" spans="1:12" x14ac:dyDescent="0.3">
      <c r="A45" s="4" t="s">
        <v>9</v>
      </c>
      <c r="B45" s="1">
        <f t="shared" si="5"/>
        <v>1.3373784991542221</v>
      </c>
      <c r="C45" s="1">
        <f t="shared" si="6"/>
        <v>2.3646141334264246</v>
      </c>
      <c r="D45" s="2" t="str">
        <f t="shared" si="7"/>
        <v>C1 (r3)</v>
      </c>
    </row>
    <row r="46" spans="1:12" x14ac:dyDescent="0.3">
      <c r="A46" s="4" t="s">
        <v>10</v>
      </c>
      <c r="B46" s="1">
        <f t="shared" si="5"/>
        <v>1.3373784991542221</v>
      </c>
      <c r="C46" s="1">
        <f t="shared" si="6"/>
        <v>2.3646141334264246</v>
      </c>
      <c r="D46" s="2" t="str">
        <f t="shared" si="7"/>
        <v>C1 (r3)</v>
      </c>
    </row>
    <row r="47" spans="1:12" s="9" customFormat="1" x14ac:dyDescent="0.3"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</row>
    <row r="48" spans="1:12" s="9" customFormat="1" x14ac:dyDescent="0.3"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</row>
    <row r="49" spans="1:12" x14ac:dyDescent="0.3">
      <c r="A49" s="4" t="s">
        <v>28</v>
      </c>
      <c r="B49" s="1">
        <f>AVERAGEIF($D$36:$D$46, "C1 (r3)", B2:B12)</f>
        <v>0.46875</v>
      </c>
      <c r="C49" s="1">
        <f t="shared" ref="C49:L49" si="8">AVERAGEIF($D$36:$D$46, "C1 (r3)", C2:C12)</f>
        <v>0.46875</v>
      </c>
      <c r="D49" s="1">
        <f t="shared" si="8"/>
        <v>0.45750000000000002</v>
      </c>
      <c r="E49" s="1">
        <f t="shared" si="8"/>
        <v>0.45750000000000002</v>
      </c>
      <c r="F49" s="1">
        <f t="shared" si="8"/>
        <v>0</v>
      </c>
      <c r="G49" s="1">
        <f t="shared" si="8"/>
        <v>0</v>
      </c>
      <c r="H49" s="1">
        <f>AVERAGEIF($D$36:$D$46, "C1 (r3)", H2:H12)</f>
        <v>0</v>
      </c>
      <c r="I49" s="1">
        <f t="shared" si="8"/>
        <v>0.40625</v>
      </c>
      <c r="J49" s="1">
        <f t="shared" si="8"/>
        <v>0.48875000000000002</v>
      </c>
      <c r="K49" s="1">
        <f t="shared" si="8"/>
        <v>0.36499999999999999</v>
      </c>
      <c r="L49" s="1">
        <f t="shared" si="8"/>
        <v>0.36499999999999999</v>
      </c>
    </row>
    <row r="50" spans="1:12" x14ac:dyDescent="0.3">
      <c r="A50" s="4" t="s">
        <v>29</v>
      </c>
      <c r="B50" s="1">
        <f>AVERAGEIF($D$36:$D$46, "C2 (r5)", B2:B12)</f>
        <v>0</v>
      </c>
      <c r="C50" s="1">
        <f t="shared" ref="C50:L50" si="9">AVERAGEIF($D$36:$D$46, "C2 (r5)", C2:C12)</f>
        <v>0</v>
      </c>
      <c r="D50" s="1">
        <f t="shared" si="9"/>
        <v>0</v>
      </c>
      <c r="E50" s="1">
        <f t="shared" si="9"/>
        <v>0</v>
      </c>
      <c r="F50" s="1">
        <f t="shared" si="9"/>
        <v>1</v>
      </c>
      <c r="G50" s="1">
        <f t="shared" si="9"/>
        <v>1</v>
      </c>
      <c r="H50" s="1">
        <f t="shared" si="9"/>
        <v>1</v>
      </c>
      <c r="I50" s="1">
        <f t="shared" si="9"/>
        <v>0</v>
      </c>
      <c r="J50" s="1">
        <f t="shared" si="9"/>
        <v>0</v>
      </c>
      <c r="K50" s="1">
        <f>AVERAGEIF($D$36:$D$46, "C2 (r5)", K2:K12)</f>
        <v>0</v>
      </c>
      <c r="L50" s="1">
        <f t="shared" si="9"/>
        <v>0</v>
      </c>
    </row>
    <row r="52" spans="1:12" x14ac:dyDescent="0.3">
      <c r="B52" s="5" t="s">
        <v>26</v>
      </c>
      <c r="C52" s="5" t="s">
        <v>27</v>
      </c>
      <c r="D52" s="5" t="s">
        <v>25</v>
      </c>
    </row>
    <row r="53" spans="1:12" x14ac:dyDescent="0.3">
      <c r="A53" s="4" t="s">
        <v>0</v>
      </c>
      <c r="B53" s="1">
        <f>SQRT(SUMXMY2(B2:L2,$B$49:$L$49))</f>
        <v>0.94884469224420487</v>
      </c>
      <c r="C53" s="1">
        <f>SQRT(SUMXMY2(B2:L2, $B$50:$L$50))</f>
        <v>2.4109126902482387</v>
      </c>
      <c r="D53" s="2" t="str">
        <f>IF(B53 &lt; C53, "C1 (r3)", "C2 (r5)")</f>
        <v>C1 (r3)</v>
      </c>
    </row>
    <row r="54" spans="1:12" x14ac:dyDescent="0.3">
      <c r="A54" s="4" t="s">
        <v>1</v>
      </c>
      <c r="B54" s="1">
        <f t="shared" ref="B54:B62" si="10">SQRT(SUMXMY2(B3:L3,$B$49:$L$49))</f>
        <v>0.94884469224420487</v>
      </c>
      <c r="C54" s="1">
        <f t="shared" ref="C54:C63" si="11">SQRT(SUMXMY2(B3:L3, $B$50:$L$50))</f>
        <v>2.4109126902482387</v>
      </c>
      <c r="D54" s="2" t="str">
        <f t="shared" ref="D54:D63" si="12">IF(B54 &lt; C54, "C1 (r3)", "C2 (r5)")</f>
        <v>C1 (r3)</v>
      </c>
    </row>
    <row r="55" spans="1:12" x14ac:dyDescent="0.3">
      <c r="A55" s="4" t="s">
        <v>2</v>
      </c>
      <c r="B55" s="1">
        <f t="shared" si="10"/>
        <v>0.94235410011311571</v>
      </c>
      <c r="C55" s="1">
        <f t="shared" si="11"/>
        <v>2.391192171281932</v>
      </c>
      <c r="D55" s="2" t="str">
        <f t="shared" si="12"/>
        <v>C1 (r3)</v>
      </c>
    </row>
    <row r="56" spans="1:12" x14ac:dyDescent="0.3">
      <c r="A56" s="4" t="s">
        <v>3</v>
      </c>
      <c r="B56" s="1">
        <f t="shared" si="10"/>
        <v>0.94235410011311571</v>
      </c>
      <c r="C56" s="1">
        <f t="shared" si="11"/>
        <v>2.391192171281932</v>
      </c>
      <c r="D56" s="2" t="str">
        <f t="shared" si="12"/>
        <v>C1 (r3)</v>
      </c>
    </row>
    <row r="57" spans="1:12" x14ac:dyDescent="0.3">
      <c r="A57" s="4" t="s">
        <v>4</v>
      </c>
      <c r="B57" s="1">
        <f t="shared" si="10"/>
        <v>2.1280111019447245</v>
      </c>
      <c r="C57" s="1">
        <f t="shared" si="11"/>
        <v>0</v>
      </c>
      <c r="D57" s="2" t="str">
        <f t="shared" si="12"/>
        <v>C2 (r5)</v>
      </c>
    </row>
    <row r="58" spans="1:12" x14ac:dyDescent="0.3">
      <c r="A58" s="4" t="s">
        <v>5</v>
      </c>
      <c r="B58" s="1">
        <f t="shared" si="10"/>
        <v>2.1280111019447245</v>
      </c>
      <c r="C58" s="1">
        <f t="shared" si="11"/>
        <v>0</v>
      </c>
      <c r="D58" s="2" t="str">
        <f t="shared" si="12"/>
        <v>C2 (r5)</v>
      </c>
    </row>
    <row r="59" spans="1:12" x14ac:dyDescent="0.3">
      <c r="A59" s="4" t="s">
        <v>6</v>
      </c>
      <c r="B59" s="1">
        <f t="shared" si="10"/>
        <v>2.1280111019447245</v>
      </c>
      <c r="C59" s="1">
        <f t="shared" si="11"/>
        <v>0</v>
      </c>
      <c r="D59" s="2" t="str">
        <f t="shared" si="12"/>
        <v>C2 (r5)</v>
      </c>
    </row>
    <row r="60" spans="1:12" x14ac:dyDescent="0.3">
      <c r="A60" s="4" t="s">
        <v>7</v>
      </c>
      <c r="B60" s="1">
        <f t="shared" si="10"/>
        <v>0.72114925639565075</v>
      </c>
      <c r="C60" s="1">
        <f t="shared" si="11"/>
        <v>2.1995681394310114</v>
      </c>
      <c r="D60" s="2" t="str">
        <f t="shared" si="12"/>
        <v>C1 (r3)</v>
      </c>
    </row>
    <row r="61" spans="1:12" x14ac:dyDescent="0.3">
      <c r="A61" s="4" t="s">
        <v>8</v>
      </c>
      <c r="B61" s="1">
        <f t="shared" si="10"/>
        <v>0.84288566840349111</v>
      </c>
      <c r="C61" s="1">
        <f t="shared" si="11"/>
        <v>2.3516589888842305</v>
      </c>
      <c r="D61" s="2" t="str">
        <f t="shared" si="12"/>
        <v>C1 (r3)</v>
      </c>
    </row>
    <row r="62" spans="1:12" x14ac:dyDescent="0.3">
      <c r="A62" s="4" t="s">
        <v>9</v>
      </c>
      <c r="B62" s="1">
        <f t="shared" si="10"/>
        <v>1.3373784991542221</v>
      </c>
      <c r="C62" s="1">
        <f t="shared" si="11"/>
        <v>2.3646141334264246</v>
      </c>
      <c r="D62" s="2" t="str">
        <f t="shared" si="12"/>
        <v>C1 (r3)</v>
      </c>
    </row>
    <row r="63" spans="1:12" x14ac:dyDescent="0.3">
      <c r="A63" s="4" t="s">
        <v>10</v>
      </c>
      <c r="B63" s="1">
        <f>SQRT(SUMXMY2(B12:L12,$B$49:$L$49))</f>
        <v>1.3373784991542221</v>
      </c>
      <c r="C63" s="1">
        <f t="shared" si="11"/>
        <v>2.3646141334264246</v>
      </c>
      <c r="D63" s="2" t="str">
        <f t="shared" si="12"/>
        <v>C1 (r3)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Phạm Vĩ Anh</dc:creator>
  <cp:lastModifiedBy>Phạm Vĩ Anh</cp:lastModifiedBy>
  <dcterms:created xsi:type="dcterms:W3CDTF">2025-10-26T03:41:35Z</dcterms:created>
  <dcterms:modified xsi:type="dcterms:W3CDTF">2025-10-26T04:42:28Z</dcterms:modified>
</cp:coreProperties>
</file>