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Proyectos\GitHub\afp_ideal\"/>
    </mc:Choice>
  </mc:AlternateContent>
  <xr:revisionPtr revIDLastSave="0" documentId="8_{9ADAF3D7-CAB6-4F56-AF52-7F71C7D9FC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<sst xmlns="http://schemas.openxmlformats.org/spreadsheetml/2006/main" count="29" uniqueCount="23">
  <si>
    <t>Fondo</t>
  </si>
  <si>
    <t>Comisión %</t>
  </si>
  <si>
    <t>Rentabilidad %</t>
  </si>
  <si>
    <t>Comisiones</t>
  </si>
  <si>
    <t>Rentabilidad</t>
  </si>
  <si>
    <t>Saldo</t>
  </si>
  <si>
    <t>CAPITAL</t>
  </si>
  <si>
    <t>CUPRUM</t>
  </si>
  <si>
    <t>HABITAT</t>
  </si>
  <si>
    <t>MODELO</t>
  </si>
  <si>
    <t>PLANVITAL</t>
  </si>
  <si>
    <t>PROVIDA</t>
  </si>
  <si>
    <t>UNO</t>
  </si>
  <si>
    <t>Fondo B</t>
  </si>
  <si>
    <t>Últimos 12 meses</t>
  </si>
  <si>
    <t>Proyección a 3 meses</t>
  </si>
  <si>
    <t>AFP</t>
  </si>
  <si>
    <t>Diferencia</t>
  </si>
  <si>
    <t>Sueldo Bruto</t>
  </si>
  <si>
    <t>Monto Ahorrado</t>
  </si>
  <si>
    <t>Podio</t>
  </si>
  <si>
    <t>Comparación</t>
  </si>
  <si>
    <t>* Esta comparación se genera de forma automática, considerando la comisión actual de cada AFP, además de la rentabilidad de los fondos A al E para los últimos 12 meses. Los resultados están sujetos al monto ahorrado y al sueldo bruto de cada cotizante.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</si>
</sst>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44" formatCode="_ &quot;$&quot;* #,##0.00_ ;_ &quot;$&quot;* \-#,##0.00_ ;_ &quot;$&quot;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42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10" fontId="0" fillId="0" borderId="1" xfId="2" applyNumberFormat="1" applyFont="1" applyBorder="1"/>
    <xf numFmtId="42" fontId="0" fillId="0" borderId="1" xfId="1" applyFont="1" applyBorder="1"/>
    <xf numFmtId="0" fontId="0" fillId="2" borderId="1" xfId="0" applyFill="1" applyBorder="1" applyAlignment="1">
      <alignment horizontal="center"/>
    </xf>
    <xf numFmtId="10" fontId="0" fillId="2" borderId="1" xfId="2" applyNumberFormat="1" applyFont="1" applyFill="1" applyBorder="1"/>
    <xf numFmtId="42" fontId="0" fillId="2" borderId="1" xfId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44" fontId="3" fillId="0" borderId="1" xfId="0" applyNumberFormat="1" applyFont="1" applyBorder="1" applyAlignment="1">
      <alignment horizontal="left" vertical="center" wrapText="1"/>
    </xf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"/>
  <sheetViews>
    <sheetView showGridLines="0" tabSelected="1" workbookViewId="0">
      <selection activeCell="I23" sqref="I23"/>
    </sheetView>
  </sheetViews>
  <sheetFormatPr defaultRowHeight="15" x14ac:dyDescent="0.25"/>
  <cols>
    <col min="2" max="10" width="15.7109375" customWidth="1"/>
  </cols>
  <sheetData>
    <row r="2" spans="2:10" x14ac:dyDescent="0.25">
      <c r="B2" s="11" t="s">
        <v>16</v>
      </c>
      <c r="C2" s="10" t="s">
        <v>14</v>
      </c>
      <c r="D2" s="10"/>
      <c r="E2" s="10"/>
      <c r="F2" s="13" t="s">
        <v>15</v>
      </c>
      <c r="G2" s="14"/>
      <c r="H2" s="15"/>
      <c r="I2" s="10" t="s">
        <v>21</v>
      </c>
      <c r="J2" s="10"/>
    </row>
    <row r="3" spans="2:10" x14ac:dyDescent="0.25">
      <c r="B3" s="1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17</v>
      </c>
      <c r="J3" s="1" t="s">
        <v>20</v>
      </c>
    </row>
    <row r="4" spans="2:10" x14ac:dyDescent="0.25">
      <c r="B4" s="3" t="s">
        <v>9</v>
      </c>
      <c r="C4" s="7" t="s">
        <v>13</v>
      </c>
      <c r="D4" s="8">
        <v>5.7999999999999996E-3</v>
      </c>
      <c r="E4" s="8">
        <v>-1.78E-2</v>
      </c>
      <c r="F4" s="9">
        <v>51918.3462</v>
      </c>
      <c r="G4" s="9">
        <v>-263227.18708742107</v>
      </c>
      <c r="H4" s="9">
        <v>-315145.5332874211</v>
      </c>
      <c r="I4" s="9">
        <f>H4-$H$4</f>
        <v>0</v>
      </c>
      <c r="J4" s="17">
        <v>1</v>
      </c>
    </row>
    <row r="5" spans="2:10" x14ac:dyDescent="0.25">
      <c r="B5" s="1" t="s">
        <v>12</v>
      </c>
      <c r="C5" s="4" t="s">
        <v>13</v>
      </c>
      <c r="D5" s="5">
        <v>4.8999999999999998E-3</v>
      </c>
      <c r="E5" s="5">
        <v>-1.9900000000000001E-2</v>
      </c>
      <c r="F5" s="6">
        <v>43862.051099999997</v>
      </c>
      <c r="G5" s="6">
        <v>-293660.86160471651</v>
      </c>
      <c r="H5" s="6">
        <v>-337522.91270471638</v>
      </c>
      <c r="I5" s="6">
        <f t="shared" ref="I5:I10" si="0">H5-$H$4</f>
        <v>-22377.379417295277</v>
      </c>
      <c r="J5" s="16">
        <v>2</v>
      </c>
    </row>
    <row r="6" spans="2:10" x14ac:dyDescent="0.25">
      <c r="B6" s="1" t="s">
        <v>10</v>
      </c>
      <c r="C6" s="4" t="s">
        <v>13</v>
      </c>
      <c r="D6" s="5">
        <v>1.1599999999999999E-2</v>
      </c>
      <c r="E6" s="5">
        <v>-1.6899999999999998E-2</v>
      </c>
      <c r="F6" s="6">
        <v>103836.6924</v>
      </c>
      <c r="G6" s="6">
        <v>-250144.27655511201</v>
      </c>
      <c r="H6" s="6">
        <v>-353980.96895511198</v>
      </c>
      <c r="I6" s="6">
        <f t="shared" si="0"/>
        <v>-38835.435667690879</v>
      </c>
      <c r="J6" s="16">
        <v>3</v>
      </c>
    </row>
    <row r="7" spans="2:10" x14ac:dyDescent="0.25">
      <c r="B7" s="1" t="s">
        <v>8</v>
      </c>
      <c r="C7" s="4" t="s">
        <v>13</v>
      </c>
      <c r="D7" s="5">
        <v>1.2699999999999999E-2</v>
      </c>
      <c r="E7" s="5">
        <v>-1.8599999999999998E-2</v>
      </c>
      <c r="F7" s="6">
        <v>113683.27529999999</v>
      </c>
      <c r="G7" s="6">
        <v>-274836.33063364268</v>
      </c>
      <c r="H7" s="6">
        <v>-388519.60593364271</v>
      </c>
      <c r="I7" s="6">
        <f t="shared" si="0"/>
        <v>-73374.072646221612</v>
      </c>
      <c r="J7" s="16">
        <v>4</v>
      </c>
    </row>
    <row r="8" spans="2:10" x14ac:dyDescent="0.25">
      <c r="B8" s="1" t="s">
        <v>7</v>
      </c>
      <c r="C8" s="4" t="s">
        <v>13</v>
      </c>
      <c r="D8" s="5">
        <v>1.44E-2</v>
      </c>
      <c r="E8" s="5">
        <v>-1.89E-2</v>
      </c>
      <c r="F8" s="6">
        <v>128900.7216</v>
      </c>
      <c r="G8" s="6">
        <v>-279184.88307994092</v>
      </c>
      <c r="H8" s="6">
        <v>-408085.60467994091</v>
      </c>
      <c r="I8" s="6">
        <f t="shared" si="0"/>
        <v>-92940.071392519807</v>
      </c>
      <c r="J8" s="16">
        <v>5</v>
      </c>
    </row>
    <row r="9" spans="2:10" x14ac:dyDescent="0.25">
      <c r="B9" s="1" t="s">
        <v>6</v>
      </c>
      <c r="C9" s="4" t="s">
        <v>13</v>
      </c>
      <c r="D9" s="5">
        <v>1.44E-2</v>
      </c>
      <c r="E9" s="5">
        <v>-2.0500000000000001E-2</v>
      </c>
      <c r="F9" s="6">
        <v>128900.7216</v>
      </c>
      <c r="G9" s="6">
        <v>-302332.28214623273</v>
      </c>
      <c r="H9" s="6">
        <v>-431233.00374623272</v>
      </c>
      <c r="I9" s="6">
        <f t="shared" si="0"/>
        <v>-116087.47045881161</v>
      </c>
      <c r="J9" s="16">
        <v>6</v>
      </c>
    </row>
    <row r="10" spans="2:10" x14ac:dyDescent="0.25">
      <c r="B10" s="1" t="s">
        <v>11</v>
      </c>
      <c r="C10" s="4" t="s">
        <v>13</v>
      </c>
      <c r="D10" s="5">
        <v>1.4500000000000001E-2</v>
      </c>
      <c r="E10" s="5">
        <v>-2.4899999999999999E-2</v>
      </c>
      <c r="F10" s="6">
        <v>129795.8655</v>
      </c>
      <c r="G10" s="6">
        <v>-365598.71120604512</v>
      </c>
      <c r="H10" s="6">
        <v>-495394.57670604507</v>
      </c>
      <c r="I10" s="6">
        <f t="shared" si="0"/>
        <v>-180249.04341862397</v>
      </c>
      <c r="J10" s="16">
        <v>7</v>
      </c>
    </row>
    <row r="13" spans="2:10" x14ac:dyDescent="0.25">
      <c r="B13" s="12" t="s">
        <v>18</v>
      </c>
      <c r="C13" s="2">
        <v>2983813</v>
      </c>
      <c r="E13" s="18" t="s">
        <v>22</v>
      </c>
      <c r="F13" s="18"/>
      <c r="G13" s="18"/>
      <c r="H13" s="18"/>
      <c r="I13" s="18"/>
      <c r="J13" s="18"/>
    </row>
    <row r="14" spans="2:10" x14ac:dyDescent="0.25">
      <c r="B14" s="12" t="s">
        <v>19</v>
      </c>
      <c r="C14" s="2">
        <v>5018141</v>
      </c>
      <c r="E14" s="18"/>
      <c r="F14" s="18"/>
      <c r="G14" s="18"/>
      <c r="H14" s="18"/>
      <c r="I14" s="18"/>
      <c r="J14" s="18"/>
    </row>
  </sheetData>
  <sortState xmlns:xlrd2="http://schemas.microsoft.com/office/spreadsheetml/2017/richdata2" ref="B5:J10">
    <sortCondition ref="J4:J10"/>
  </sortState>
  <mergeCells count="5">
    <mergeCell ref="C2:E2"/>
    <mergeCell ref="F2:H2"/>
    <mergeCell ref="B2:B3"/>
    <mergeCell ref="I2:J2"/>
    <mergeCell ref="E13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NicolÃ¡s Ganter Horst</cp:lastModifiedBy>
  <dcterms:created xsi:type="dcterms:W3CDTF">2023-12-06T00:16:36Z</dcterms:created>
  <dcterms:modified xsi:type="dcterms:W3CDTF">2023-12-06T00:39:41Z</dcterms:modified>
</cp:coreProperties>
</file>